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Y:\Ophthalmic\National Stats\2022\Output\"/>
    </mc:Choice>
  </mc:AlternateContent>
  <xr:revisionPtr revIDLastSave="0" documentId="13_ncr:1_{FEAE6E8F-603F-4608-98C4-3A6AB1E82C73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Definitions" sheetId="3" r:id="rId1"/>
    <sheet name="Table 4b.1" sheetId="2" r:id="rId2"/>
    <sheet name="1422data" sheetId="5" state="hidden" r:id="rId3"/>
  </sheets>
  <definedNames>
    <definedName name="_xlnm.Print_Area" localSheetId="1">'Table 4b.1'!$A$1:$K$64</definedName>
    <definedName name="SPSS">#REF!</definedName>
  </definedNames>
  <calcPr calcId="191029"/>
  <pivotCaches>
    <pivotCache cacheId="68" r:id="rId4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61" i="2" l="1"/>
  <c r="H60" i="2"/>
  <c r="H59" i="2"/>
  <c r="H58" i="2"/>
  <c r="H57" i="2"/>
  <c r="H56" i="2"/>
  <c r="H55" i="2"/>
  <c r="H54" i="2"/>
  <c r="H53" i="2"/>
  <c r="H52" i="2"/>
  <c r="H51" i="2"/>
  <c r="H50" i="2"/>
  <c r="H49" i="2"/>
  <c r="H48" i="2"/>
  <c r="H47" i="2"/>
  <c r="G61" i="2"/>
  <c r="G60" i="2"/>
  <c r="G59" i="2"/>
  <c r="G58" i="2"/>
  <c r="G57" i="2"/>
  <c r="G56" i="2"/>
  <c r="G55" i="2"/>
  <c r="G54" i="2"/>
  <c r="G53" i="2"/>
  <c r="G52" i="2"/>
  <c r="G51" i="2"/>
  <c r="G50" i="2"/>
  <c r="G49" i="2"/>
  <c r="G48" i="2"/>
  <c r="G47" i="2"/>
  <c r="F61" i="2"/>
  <c r="F60" i="2"/>
  <c r="F59" i="2"/>
  <c r="F58" i="2"/>
  <c r="F57" i="2"/>
  <c r="F56" i="2"/>
  <c r="F55" i="2"/>
  <c r="F54" i="2"/>
  <c r="F53" i="2"/>
  <c r="F52" i="2"/>
  <c r="F51" i="2"/>
  <c r="F50" i="2"/>
  <c r="F49" i="2"/>
  <c r="F48" i="2"/>
  <c r="F47" i="2"/>
  <c r="E61" i="2"/>
  <c r="E60" i="2"/>
  <c r="E59" i="2"/>
  <c r="E58" i="2"/>
  <c r="E57" i="2"/>
  <c r="E56" i="2"/>
  <c r="E55" i="2"/>
  <c r="E54" i="2"/>
  <c r="E53" i="2"/>
  <c r="E52" i="2"/>
  <c r="E51" i="2"/>
  <c r="E50" i="2"/>
  <c r="E49" i="2"/>
  <c r="E48" i="2"/>
  <c r="E47" i="2"/>
  <c r="D61" i="2"/>
  <c r="D60" i="2"/>
  <c r="D59" i="2"/>
  <c r="D58" i="2"/>
  <c r="D57" i="2"/>
  <c r="D56" i="2"/>
  <c r="D55" i="2"/>
  <c r="D54" i="2"/>
  <c r="D53" i="2"/>
  <c r="D52" i="2"/>
  <c r="D51" i="2"/>
  <c r="D50" i="2"/>
  <c r="D49" i="2"/>
  <c r="D48" i="2"/>
  <c r="D47" i="2"/>
  <c r="C61" i="2"/>
  <c r="C60" i="2"/>
  <c r="C59" i="2"/>
  <c r="C58" i="2"/>
  <c r="C57" i="2"/>
  <c r="C56" i="2"/>
  <c r="C55" i="2"/>
  <c r="C54" i="2"/>
  <c r="C53" i="2"/>
  <c r="C52" i="2"/>
  <c r="C51" i="2"/>
  <c r="C50" i="2"/>
  <c r="C49" i="2"/>
  <c r="C48" i="2"/>
  <c r="C47" i="2"/>
  <c r="H42" i="2"/>
  <c r="H41" i="2"/>
  <c r="H40" i="2"/>
  <c r="H39" i="2"/>
  <c r="H38" i="2"/>
  <c r="H37" i="2"/>
  <c r="H36" i="2"/>
  <c r="H35" i="2"/>
  <c r="H34" i="2"/>
  <c r="H33" i="2"/>
  <c r="H32" i="2"/>
  <c r="H31" i="2"/>
  <c r="H30" i="2"/>
  <c r="H29" i="2"/>
  <c r="H28" i="2"/>
  <c r="G42" i="2"/>
  <c r="F42" i="2"/>
  <c r="E42" i="2"/>
  <c r="D42" i="2"/>
  <c r="C42" i="2"/>
  <c r="B42" i="2"/>
  <c r="G41" i="2"/>
  <c r="F41" i="2"/>
  <c r="E41" i="2"/>
  <c r="D41" i="2"/>
  <c r="C41" i="2"/>
  <c r="B41" i="2"/>
  <c r="G40" i="2"/>
  <c r="F40" i="2"/>
  <c r="E40" i="2"/>
  <c r="D40" i="2"/>
  <c r="C40" i="2"/>
  <c r="B40" i="2"/>
  <c r="G39" i="2"/>
  <c r="F39" i="2"/>
  <c r="E39" i="2"/>
  <c r="D39" i="2"/>
  <c r="C39" i="2"/>
  <c r="B39" i="2"/>
  <c r="G38" i="2"/>
  <c r="F38" i="2"/>
  <c r="E38" i="2"/>
  <c r="D38" i="2"/>
  <c r="C38" i="2"/>
  <c r="B38" i="2"/>
  <c r="G37" i="2"/>
  <c r="F37" i="2"/>
  <c r="E37" i="2"/>
  <c r="D37" i="2"/>
  <c r="C37" i="2"/>
  <c r="B37" i="2"/>
  <c r="G36" i="2"/>
  <c r="F36" i="2"/>
  <c r="E36" i="2"/>
  <c r="D36" i="2"/>
  <c r="C36" i="2"/>
  <c r="B36" i="2"/>
  <c r="G35" i="2"/>
  <c r="F35" i="2"/>
  <c r="E35" i="2"/>
  <c r="D35" i="2"/>
  <c r="C35" i="2"/>
  <c r="B35" i="2"/>
  <c r="G34" i="2"/>
  <c r="F34" i="2"/>
  <c r="E34" i="2"/>
  <c r="D34" i="2"/>
  <c r="C34" i="2"/>
  <c r="B34" i="2"/>
  <c r="G33" i="2"/>
  <c r="F33" i="2"/>
  <c r="E33" i="2"/>
  <c r="D33" i="2"/>
  <c r="C33" i="2"/>
  <c r="B33" i="2"/>
  <c r="G32" i="2"/>
  <c r="F32" i="2"/>
  <c r="E32" i="2"/>
  <c r="D32" i="2"/>
  <c r="C32" i="2"/>
  <c r="B32" i="2"/>
  <c r="G31" i="2"/>
  <c r="F31" i="2"/>
  <c r="E31" i="2"/>
  <c r="D31" i="2"/>
  <c r="C31" i="2"/>
  <c r="B31" i="2"/>
  <c r="G30" i="2"/>
  <c r="F30" i="2"/>
  <c r="E30" i="2"/>
  <c r="D30" i="2"/>
  <c r="C30" i="2"/>
  <c r="B30" i="2"/>
  <c r="G29" i="2"/>
  <c r="F29" i="2"/>
  <c r="E29" i="2"/>
  <c r="D29" i="2"/>
  <c r="C29" i="2"/>
  <c r="B29" i="2"/>
  <c r="G28" i="2"/>
  <c r="F28" i="2"/>
  <c r="E28" i="2"/>
  <c r="D28" i="2"/>
  <c r="C28" i="2"/>
  <c r="B28" i="2"/>
</calcChain>
</file>

<file path=xl/sharedStrings.xml><?xml version="1.0" encoding="utf-8"?>
<sst xmlns="http://schemas.openxmlformats.org/spreadsheetml/2006/main" count="352" uniqueCount="93">
  <si>
    <t>year</t>
  </si>
  <si>
    <t>CP</t>
  </si>
  <si>
    <t>GP</t>
  </si>
  <si>
    <t>Hosp</t>
  </si>
  <si>
    <t>NR</t>
  </si>
  <si>
    <t>OP</t>
  </si>
  <si>
    <t>total</t>
  </si>
  <si>
    <t>2014/15</t>
  </si>
  <si>
    <t>Borders</t>
  </si>
  <si>
    <t>Dumfries &amp; Galloway</t>
  </si>
  <si>
    <t>Fife</t>
  </si>
  <si>
    <t>Forth Valley</t>
  </si>
  <si>
    <t>Grampian</t>
  </si>
  <si>
    <t>Highland</t>
  </si>
  <si>
    <t>Lanarkshire</t>
  </si>
  <si>
    <t>Lothian</t>
  </si>
  <si>
    <t>Orkney</t>
  </si>
  <si>
    <t>Scotland</t>
  </si>
  <si>
    <t>Shetland</t>
  </si>
  <si>
    <t>Tayside</t>
  </si>
  <si>
    <t>Western Isles</t>
  </si>
  <si>
    <t>Numbers of referrals</t>
  </si>
  <si>
    <t>NHS Board</t>
  </si>
  <si>
    <t>A General Practitioner</t>
  </si>
  <si>
    <t>A Hospital</t>
  </si>
  <si>
    <t>Another Optometrist</t>
  </si>
  <si>
    <t>Other Care Professional</t>
  </si>
  <si>
    <t>Ayrshire &amp; Arran</t>
  </si>
  <si>
    <t>Greater Glasgow &amp; Clyde</t>
  </si>
  <si>
    <t>Percentages of referrals</t>
  </si>
  <si>
    <t>Extraction of data</t>
  </si>
  <si>
    <t>Further information including policy impacts on eye examinations can be found in the Ophthalmic report.</t>
  </si>
  <si>
    <t>NHS General Ophthalmic Services</t>
  </si>
  <si>
    <t>Total Examinations</t>
  </si>
  <si>
    <t>Sum of total</t>
  </si>
  <si>
    <t>Referred to</t>
  </si>
  <si>
    <t>Not referred</t>
  </si>
  <si>
    <t>Sum of GP</t>
  </si>
  <si>
    <t>Sum of Hosp</t>
  </si>
  <si>
    <t>Sum of OP</t>
  </si>
  <si>
    <t>Sum of CP</t>
  </si>
  <si>
    <t>Sum of NR</t>
  </si>
  <si>
    <t>Sum of Nodata</t>
  </si>
  <si>
    <t>Sum of PGP</t>
  </si>
  <si>
    <t>Sum of PHosp</t>
  </si>
  <si>
    <t>Sum of POP</t>
  </si>
  <si>
    <t>Sum of PCP</t>
  </si>
  <si>
    <t>Sum of PNR</t>
  </si>
  <si>
    <t>Sum of PNodata</t>
  </si>
  <si>
    <t>2017/18</t>
  </si>
  <si>
    <t>Values</t>
  </si>
  <si>
    <t>Row Labels</t>
  </si>
  <si>
    <t>2018/19</t>
  </si>
  <si>
    <t>Healthboard</t>
  </si>
  <si>
    <t>Nodata</t>
  </si>
  <si>
    <t>PGP</t>
  </si>
  <si>
    <t>PHosp</t>
  </si>
  <si>
    <t>PCP</t>
  </si>
  <si>
    <t>POP</t>
  </si>
  <si>
    <t>PNR</t>
  </si>
  <si>
    <t>PNodata</t>
  </si>
  <si>
    <t>2015/16</t>
  </si>
  <si>
    <t>2016/17</t>
  </si>
  <si>
    <t>These tables incorporate drop-down lists to allow figures to be displayed by date of snapshot.</t>
  </si>
  <si>
    <t>NHS Boards of practice</t>
  </si>
  <si>
    <t>Data for examinations where NHS Board could not be established are excluded from the NHS Board breakdowns in Table 4b.1 but included in the Scotland total. As a result, the sum of NHS Boards' values may be less than the Scotland total.</t>
  </si>
  <si>
    <t>Financial Year</t>
  </si>
  <si>
    <t>No referral data recorded (HES form)</t>
  </si>
  <si>
    <t>Data up to 2016/2017 was extracted in September 2017; 2017/2018 data was extracted in August 2018; 2018/19 data was extracted in August 2019;</t>
  </si>
  <si>
    <t>2019/20</t>
  </si>
  <si>
    <t>NHS Board is based on 2019 boundaries.</t>
  </si>
  <si>
    <t>If you have any problems accessing these tables, please email phs.dental-info@phs.scot.</t>
  </si>
  <si>
    <t>2020/21</t>
  </si>
  <si>
    <t>Data Source</t>
  </si>
  <si>
    <t>Ophthalmic payment system: 2014/15 to 2016/17 (OPTIX), 2017/18 to 2021/22 Ophthalmic Data Warehouse.</t>
  </si>
  <si>
    <t>2019/20 data was extracted in July 2020; 2020/21 data was extracted in June 2021; 2021/22 data was extracted in July 2022.</t>
  </si>
  <si>
    <t>2021/22</t>
  </si>
  <si>
    <t>AYRSHIRE &amp; ARRAN</t>
  </si>
  <si>
    <t>BORDERS</t>
  </si>
  <si>
    <t>DUMFRIES &amp; GALLOWAY</t>
  </si>
  <si>
    <t>FIFE</t>
  </si>
  <si>
    <t>FORTH VALLEY</t>
  </si>
  <si>
    <t>GRAMPIAN</t>
  </si>
  <si>
    <t>GREATER GLASGOW &amp; CLYDE</t>
  </si>
  <si>
    <t>HIGHLAND</t>
  </si>
  <si>
    <t>LANARKSHIRE</t>
  </si>
  <si>
    <t>LOTHIAN</t>
  </si>
  <si>
    <t>ORKNEY</t>
  </si>
  <si>
    <t>SHETLAND</t>
  </si>
  <si>
    <t>TAYSIDE</t>
  </si>
  <si>
    <t>WESTERN ISLES</t>
  </si>
  <si>
    <t>Table 4b.1: Who a patient was referred to following eye examination, by NHS Board and year; 2014/15 - 2021/22</t>
  </si>
  <si>
    <t>Source: Ophthalmic payment system: 2014/15 to 2016/17 (OPTIX), 2017/18 to 2021/22 (Ophthalmic Data Warehouse)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</si>
</sst>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#.00"/>
    <numFmt numFmtId="165" formatCode="#,##0;\ #,##0;\-;@"/>
    <numFmt numFmtId="166" formatCode="#,##0.0"/>
  </numFmts>
  <fonts count="15" x14ac:knownFonts="1">
    <font>
      <sz val="8"/>
      <name val="Courie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b/>
      <sz val="14"/>
      <color indexed="57"/>
      <name val="Arial"/>
      <family val="2"/>
    </font>
    <font>
      <sz val="10"/>
      <color theme="1"/>
      <name val="Arial"/>
      <family val="2"/>
    </font>
    <font>
      <sz val="10"/>
      <color indexed="10"/>
      <name val="Arial"/>
      <family val="2"/>
    </font>
    <font>
      <b/>
      <sz val="10"/>
      <color theme="1"/>
      <name val="Arial"/>
      <family val="2"/>
    </font>
    <font>
      <sz val="8"/>
      <name val="Courier"/>
      <family val="3"/>
    </font>
    <font>
      <b/>
      <sz val="12"/>
      <name val="Arial"/>
      <family val="2"/>
    </font>
    <font>
      <sz val="10"/>
      <name val="Arial"/>
      <family val="2"/>
    </font>
    <font>
      <i/>
      <sz val="10"/>
      <color rgb="FFFF0000"/>
      <name val="Arial"/>
      <family val="2"/>
    </font>
    <font>
      <sz val="8"/>
      <color rgb="FFFF0000"/>
      <name val="Courier"/>
    </font>
    <font>
      <sz val="11"/>
      <color rgb="FFFF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8">
    <xf numFmtId="0" fontId="0" fillId="0" borderId="0"/>
    <xf numFmtId="0" fontId="2" fillId="0" borderId="0"/>
    <xf numFmtId="0" fontId="9" fillId="0" borderId="0"/>
    <xf numFmtId="0" fontId="1" fillId="0" borderId="0"/>
    <xf numFmtId="0" fontId="9" fillId="0" borderId="0"/>
    <xf numFmtId="0" fontId="2" fillId="0" borderId="0"/>
    <xf numFmtId="43" fontId="9" fillId="0" borderId="0" applyFont="0" applyFill="0" applyBorder="0" applyAlignment="0" applyProtection="0"/>
    <xf numFmtId="0" fontId="9" fillId="0" borderId="0"/>
  </cellStyleXfs>
  <cellXfs count="111">
    <xf numFmtId="0" fontId="0" fillId="0" borderId="0" xfId="0"/>
    <xf numFmtId="0" fontId="2" fillId="2" borderId="0" xfId="0" applyFont="1" applyFill="1"/>
    <xf numFmtId="0" fontId="3" fillId="2" borderId="0" xfId="0" applyFont="1" applyFill="1"/>
    <xf numFmtId="0" fontId="4" fillId="2" borderId="0" xfId="0" applyFont="1" applyFill="1"/>
    <xf numFmtId="0" fontId="0" fillId="2" borderId="0" xfId="0" applyFill="1"/>
    <xf numFmtId="0" fontId="3" fillId="2" borderId="1" xfId="0" applyFont="1" applyFill="1" applyBorder="1" applyAlignment="1">
      <alignment horizontal="left"/>
    </xf>
    <xf numFmtId="0" fontId="3" fillId="2" borderId="2" xfId="0" applyFont="1" applyFill="1" applyBorder="1" applyAlignment="1">
      <alignment horizontal="right" wrapText="1"/>
    </xf>
    <xf numFmtId="0" fontId="3" fillId="2" borderId="3" xfId="0" applyFont="1" applyFill="1" applyBorder="1" applyAlignment="1">
      <alignment horizontal="right" wrapText="1"/>
    </xf>
    <xf numFmtId="0" fontId="3" fillId="2" borderId="4" xfId="0" applyFont="1" applyFill="1" applyBorder="1" applyAlignment="1">
      <alignment horizontal="right" wrapText="1"/>
    </xf>
    <xf numFmtId="0" fontId="3" fillId="2" borderId="5" xfId="0" applyFont="1" applyFill="1" applyBorder="1" applyAlignment="1">
      <alignment horizontal="right" wrapText="1"/>
    </xf>
    <xf numFmtId="0" fontId="2" fillId="2" borderId="0" xfId="0" applyFont="1" applyFill="1" applyBorder="1"/>
    <xf numFmtId="0" fontId="0" fillId="2" borderId="2" xfId="0" applyFill="1" applyBorder="1"/>
    <xf numFmtId="0" fontId="0" fillId="2" borderId="7" xfId="0" applyFill="1" applyBorder="1"/>
    <xf numFmtId="0" fontId="0" fillId="2" borderId="8" xfId="0" applyFill="1" applyBorder="1"/>
    <xf numFmtId="0" fontId="0" fillId="2" borderId="10" xfId="0" applyFill="1" applyBorder="1"/>
    <xf numFmtId="0" fontId="0" fillId="2" borderId="11" xfId="0" applyFill="1" applyBorder="1"/>
    <xf numFmtId="0" fontId="0" fillId="2" borderId="0" xfId="0" applyFill="1" applyBorder="1"/>
    <xf numFmtId="0" fontId="4" fillId="2" borderId="10" xfId="0" applyFont="1" applyFill="1" applyBorder="1"/>
    <xf numFmtId="0" fontId="4" fillId="2" borderId="0" xfId="0" applyFont="1" applyFill="1" applyBorder="1"/>
    <xf numFmtId="0" fontId="4" fillId="2" borderId="11" xfId="0" applyFont="1" applyFill="1" applyBorder="1"/>
    <xf numFmtId="0" fontId="6" fillId="2" borderId="0" xfId="0" applyFont="1" applyFill="1"/>
    <xf numFmtId="0" fontId="6" fillId="2" borderId="10" xfId="0" applyFont="1" applyFill="1" applyBorder="1"/>
    <xf numFmtId="0" fontId="6" fillId="2" borderId="11" xfId="0" applyFont="1" applyFill="1" applyBorder="1"/>
    <xf numFmtId="0" fontId="7" fillId="2" borderId="0" xfId="0" applyFont="1" applyFill="1"/>
    <xf numFmtId="0" fontId="7" fillId="2" borderId="10" xfId="0" applyFont="1" applyFill="1" applyBorder="1"/>
    <xf numFmtId="0" fontId="7" fillId="2" borderId="11" xfId="0" applyFont="1" applyFill="1" applyBorder="1"/>
    <xf numFmtId="0" fontId="6" fillId="2" borderId="0" xfId="0" applyFont="1" applyFill="1" applyAlignment="1">
      <alignment vertical="top"/>
    </xf>
    <xf numFmtId="0" fontId="6" fillId="2" borderId="10" xfId="0" applyFont="1" applyFill="1" applyBorder="1" applyAlignment="1">
      <alignment vertical="top"/>
    </xf>
    <xf numFmtId="0" fontId="6" fillId="2" borderId="11" xfId="0" applyFont="1" applyFill="1" applyBorder="1" applyAlignment="1">
      <alignment vertical="top"/>
    </xf>
    <xf numFmtId="0" fontId="6" fillId="2" borderId="12" xfId="0" applyFont="1" applyFill="1" applyBorder="1"/>
    <xf numFmtId="0" fontId="6" fillId="2" borderId="14" xfId="0" applyFont="1" applyFill="1" applyBorder="1"/>
    <xf numFmtId="0" fontId="6" fillId="2" borderId="15" xfId="0" applyFont="1" applyFill="1" applyBorder="1"/>
    <xf numFmtId="0" fontId="10" fillId="2" borderId="0" xfId="0" applyFont="1" applyFill="1"/>
    <xf numFmtId="0" fontId="2" fillId="0" borderId="0" xfId="0" applyFont="1"/>
    <xf numFmtId="0" fontId="2" fillId="2" borderId="9" xfId="0" applyFont="1" applyFill="1" applyBorder="1"/>
    <xf numFmtId="0" fontId="3" fillId="2" borderId="0" xfId="0" applyFont="1" applyFill="1" applyBorder="1" applyAlignment="1"/>
    <xf numFmtId="0" fontId="9" fillId="0" borderId="0" xfId="2"/>
    <xf numFmtId="0" fontId="9" fillId="0" borderId="0" xfId="2" applyNumberFormat="1" applyAlignment="1" applyProtection="1">
      <alignment horizontal="left"/>
      <protection locked="0"/>
    </xf>
    <xf numFmtId="0" fontId="9" fillId="0" borderId="0" xfId="2" applyNumberFormat="1" applyAlignment="1" applyProtection="1">
      <alignment horizontal="right"/>
      <protection locked="0"/>
    </xf>
    <xf numFmtId="164" fontId="9" fillId="0" borderId="0" xfId="2" applyNumberFormat="1" applyAlignment="1" applyProtection="1">
      <alignment horizontal="right"/>
      <protection locked="0"/>
    </xf>
    <xf numFmtId="0" fontId="9" fillId="0" borderId="0" xfId="2" applyNumberFormat="1" applyFont="1" applyAlignment="1" applyProtection="1">
      <alignment horizontal="left"/>
      <protection locked="0"/>
    </xf>
    <xf numFmtId="3" fontId="9" fillId="0" borderId="0" xfId="2" applyNumberFormat="1"/>
    <xf numFmtId="4" fontId="9" fillId="0" borderId="0" xfId="2" applyNumberFormat="1"/>
    <xf numFmtId="0" fontId="5" fillId="2" borderId="0" xfId="0" applyFont="1" applyFill="1" applyBorder="1" applyAlignment="1"/>
    <xf numFmtId="0" fontId="8" fillId="2" borderId="0" xfId="2" applyFont="1" applyFill="1"/>
    <xf numFmtId="0" fontId="2" fillId="2" borderId="10" xfId="2" applyFont="1" applyFill="1" applyBorder="1"/>
    <xf numFmtId="0" fontId="2" fillId="2" borderId="0" xfId="2" applyFont="1" applyFill="1"/>
    <xf numFmtId="0" fontId="2" fillId="2" borderId="0" xfId="2" applyFont="1" applyFill="1" applyBorder="1" applyAlignment="1">
      <alignment horizontal="left" vertical="top" wrapText="1"/>
    </xf>
    <xf numFmtId="0" fontId="2" fillId="2" borderId="11" xfId="2" applyFont="1" applyFill="1" applyBorder="1" applyAlignment="1">
      <alignment horizontal="left" vertical="top" wrapText="1"/>
    </xf>
    <xf numFmtId="0" fontId="2" fillId="2" borderId="0" xfId="0" applyFont="1" applyFill="1" applyAlignment="1">
      <alignment vertical="top"/>
    </xf>
    <xf numFmtId="0" fontId="6" fillId="2" borderId="0" xfId="0" applyFont="1" applyFill="1" applyBorder="1" applyAlignment="1">
      <alignment vertical="top" wrapText="1"/>
    </xf>
    <xf numFmtId="0" fontId="12" fillId="0" borderId="0" xfId="2" applyFont="1"/>
    <xf numFmtId="0" fontId="11" fillId="0" borderId="0" xfId="0" applyFont="1"/>
    <xf numFmtId="2" fontId="11" fillId="0" borderId="0" xfId="0" applyNumberFormat="1" applyFont="1"/>
    <xf numFmtId="0" fontId="2" fillId="0" borderId="0" xfId="0" applyNumberFormat="1" applyFont="1" applyBorder="1"/>
    <xf numFmtId="0" fontId="2" fillId="0" borderId="0" xfId="0" applyFont="1" applyBorder="1"/>
    <xf numFmtId="165" fontId="3" fillId="2" borderId="6" xfId="0" applyNumberFormat="1" applyFont="1" applyFill="1" applyBorder="1" applyAlignment="1">
      <alignment horizontal="right"/>
    </xf>
    <xf numFmtId="165" fontId="2" fillId="2" borderId="2" xfId="0" applyNumberFormat="1" applyFont="1" applyFill="1" applyBorder="1" applyAlignment="1">
      <alignment horizontal="right"/>
    </xf>
    <xf numFmtId="165" fontId="2" fillId="2" borderId="7" xfId="0" applyNumberFormat="1" applyFont="1" applyFill="1" applyBorder="1" applyAlignment="1">
      <alignment horizontal="right"/>
    </xf>
    <xf numFmtId="165" fontId="2" fillId="2" borderId="0" xfId="0" applyNumberFormat="1" applyFont="1" applyFill="1" applyBorder="1" applyAlignment="1">
      <alignment horizontal="right"/>
    </xf>
    <xf numFmtId="165" fontId="3" fillId="2" borderId="9" xfId="0" applyNumberFormat="1" applyFont="1" applyFill="1" applyBorder="1" applyAlignment="1">
      <alignment horizontal="right"/>
    </xf>
    <xf numFmtId="165" fontId="2" fillId="2" borderId="10" xfId="0" applyNumberFormat="1" applyFont="1" applyFill="1" applyBorder="1" applyAlignment="1">
      <alignment horizontal="right"/>
    </xf>
    <xf numFmtId="0" fontId="3" fillId="2" borderId="13" xfId="0" applyFont="1" applyFill="1" applyBorder="1"/>
    <xf numFmtId="165" fontId="3" fillId="2" borderId="13" xfId="0" applyNumberFormat="1" applyFont="1" applyFill="1" applyBorder="1" applyAlignment="1">
      <alignment horizontal="right"/>
    </xf>
    <xf numFmtId="165" fontId="3" fillId="2" borderId="12" xfId="0" applyNumberFormat="1" applyFont="1" applyFill="1" applyBorder="1" applyAlignment="1">
      <alignment horizontal="right"/>
    </xf>
    <xf numFmtId="165" fontId="3" fillId="2" borderId="14" xfId="0" applyNumberFormat="1" applyFont="1" applyFill="1" applyBorder="1" applyAlignment="1">
      <alignment horizontal="right"/>
    </xf>
    <xf numFmtId="165" fontId="0" fillId="2" borderId="0" xfId="0" applyNumberFormat="1" applyFill="1"/>
    <xf numFmtId="3" fontId="3" fillId="2" borderId="2" xfId="0" applyNumberFormat="1" applyFont="1" applyFill="1" applyBorder="1" applyAlignment="1">
      <alignment horizontal="right"/>
    </xf>
    <xf numFmtId="166" fontId="2" fillId="2" borderId="2" xfId="0" applyNumberFormat="1" applyFont="1" applyFill="1" applyBorder="1" applyAlignment="1">
      <alignment horizontal="right"/>
    </xf>
    <xf numFmtId="3" fontId="3" fillId="2" borderId="10" xfId="0" applyNumberFormat="1" applyFont="1" applyFill="1" applyBorder="1" applyAlignment="1">
      <alignment horizontal="right"/>
    </xf>
    <xf numFmtId="166" fontId="2" fillId="2" borderId="10" xfId="0" applyNumberFormat="1" applyFont="1" applyFill="1" applyBorder="1" applyAlignment="1">
      <alignment horizontal="right"/>
    </xf>
    <xf numFmtId="3" fontId="3" fillId="2" borderId="12" xfId="0" applyNumberFormat="1" applyFont="1" applyFill="1" applyBorder="1" applyAlignment="1">
      <alignment horizontal="right"/>
    </xf>
    <xf numFmtId="166" fontId="3" fillId="2" borderId="12" xfId="0" applyNumberFormat="1" applyFont="1" applyFill="1" applyBorder="1" applyAlignment="1">
      <alignment horizontal="right"/>
    </xf>
    <xf numFmtId="0" fontId="3" fillId="2" borderId="0" xfId="0" applyFont="1" applyFill="1" applyBorder="1" applyAlignment="1">
      <alignment horizontal="right" wrapText="1"/>
    </xf>
    <xf numFmtId="165" fontId="3" fillId="2" borderId="0" xfId="0" applyNumberFormat="1" applyFont="1" applyFill="1" applyBorder="1" applyAlignment="1">
      <alignment horizontal="right"/>
    </xf>
    <xf numFmtId="166" fontId="2" fillId="2" borderId="0" xfId="0" applyNumberFormat="1" applyFont="1" applyFill="1" applyBorder="1" applyAlignment="1">
      <alignment horizontal="right"/>
    </xf>
    <xf numFmtId="166" fontId="3" fillId="2" borderId="0" xfId="0" applyNumberFormat="1" applyFont="1" applyFill="1" applyBorder="1" applyAlignment="1">
      <alignment horizontal="right"/>
    </xf>
    <xf numFmtId="165" fontId="2" fillId="2" borderId="11" xfId="0" applyNumberFormat="1" applyFont="1" applyFill="1" applyBorder="1" applyAlignment="1">
      <alignment horizontal="right"/>
    </xf>
    <xf numFmtId="165" fontId="3" fillId="2" borderId="15" xfId="0" applyNumberFormat="1" applyFont="1" applyFill="1" applyBorder="1" applyAlignment="1">
      <alignment horizontal="right"/>
    </xf>
    <xf numFmtId="0" fontId="3" fillId="2" borderId="1" xfId="0" applyFont="1" applyFill="1" applyBorder="1" applyAlignment="1">
      <alignment horizontal="right" wrapText="1"/>
    </xf>
    <xf numFmtId="165" fontId="2" fillId="2" borderId="9" xfId="0" applyNumberFormat="1" applyFont="1" applyFill="1" applyBorder="1" applyAlignment="1">
      <alignment horizontal="right"/>
    </xf>
    <xf numFmtId="1" fontId="0" fillId="0" borderId="0" xfId="0" applyNumberFormat="1"/>
    <xf numFmtId="2" fontId="0" fillId="0" borderId="0" xfId="0" applyNumberFormat="1"/>
    <xf numFmtId="2" fontId="13" fillId="0" borderId="0" xfId="0" applyNumberFormat="1" applyFont="1"/>
    <xf numFmtId="0" fontId="14" fillId="0" borderId="0" xfId="0" applyFont="1" applyAlignment="1">
      <alignment vertical="center"/>
    </xf>
    <xf numFmtId="0" fontId="3" fillId="2" borderId="0" xfId="2" applyFont="1" applyFill="1"/>
    <xf numFmtId="0" fontId="6" fillId="2" borderId="0" xfId="7" applyFont="1" applyFill="1"/>
    <xf numFmtId="0" fontId="6" fillId="2" borderId="0" xfId="0" applyFont="1" applyFill="1" applyAlignment="1">
      <alignment wrapText="1"/>
    </xf>
    <xf numFmtId="0" fontId="2" fillId="2" borderId="0" xfId="1" applyFill="1"/>
    <xf numFmtId="0" fontId="2" fillId="0" borderId="0" xfId="0" pivotButton="1" applyFont="1"/>
    <xf numFmtId="0" fontId="2" fillId="0" borderId="0" xfId="0" applyFont="1" applyAlignment="1">
      <alignment horizontal="left"/>
    </xf>
    <xf numFmtId="0" fontId="2" fillId="2" borderId="1" xfId="0" applyFont="1" applyFill="1" applyBorder="1"/>
    <xf numFmtId="0" fontId="3" fillId="2" borderId="3" xfId="0" applyFont="1" applyFill="1" applyBorder="1"/>
    <xf numFmtId="0" fontId="2" fillId="2" borderId="2" xfId="0" applyNumberFormat="1" applyFont="1" applyFill="1" applyBorder="1"/>
    <xf numFmtId="0" fontId="2" fillId="2" borderId="7" xfId="0" applyNumberFormat="1" applyFont="1" applyFill="1" applyBorder="1"/>
    <xf numFmtId="2" fontId="2" fillId="2" borderId="7" xfId="0" applyNumberFormat="1" applyFont="1" applyFill="1" applyBorder="1"/>
    <xf numFmtId="2" fontId="2" fillId="2" borderId="8" xfId="0" applyNumberFormat="1" applyFont="1" applyFill="1" applyBorder="1"/>
    <xf numFmtId="0" fontId="2" fillId="2" borderId="10" xfId="0" applyNumberFormat="1" applyFont="1" applyFill="1" applyBorder="1"/>
    <xf numFmtId="0" fontId="2" fillId="2" borderId="0" xfId="0" applyNumberFormat="1" applyFont="1" applyFill="1" applyBorder="1"/>
    <xf numFmtId="2" fontId="2" fillId="2" borderId="0" xfId="0" applyNumberFormat="1" applyFont="1" applyFill="1" applyBorder="1"/>
    <xf numFmtId="2" fontId="2" fillId="2" borderId="11" xfId="0" applyNumberFormat="1" applyFont="1" applyFill="1" applyBorder="1"/>
    <xf numFmtId="0" fontId="2" fillId="2" borderId="12" xfId="0" applyNumberFormat="1" applyFont="1" applyFill="1" applyBorder="1"/>
    <xf numFmtId="0" fontId="2" fillId="2" borderId="14" xfId="0" applyNumberFormat="1" applyFont="1" applyFill="1" applyBorder="1"/>
    <xf numFmtId="2" fontId="2" fillId="2" borderId="14" xfId="0" applyNumberFormat="1" applyFont="1" applyFill="1" applyBorder="1"/>
    <xf numFmtId="2" fontId="2" fillId="2" borderId="15" xfId="0" applyNumberFormat="1" applyFont="1" applyFill="1" applyBorder="1"/>
    <xf numFmtId="0" fontId="5" fillId="2" borderId="0" xfId="0" applyFont="1" applyFill="1" applyBorder="1" applyAlignment="1"/>
    <xf numFmtId="0" fontId="2" fillId="2" borderId="0" xfId="0" applyFont="1" applyFill="1" applyAlignment="1">
      <alignment horizontal="left" wrapText="1"/>
    </xf>
    <xf numFmtId="0" fontId="2" fillId="2" borderId="11" xfId="0" applyFont="1" applyFill="1" applyBorder="1" applyAlignment="1">
      <alignment horizontal="left" wrapText="1"/>
    </xf>
    <xf numFmtId="0" fontId="3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</cellXfs>
  <cellStyles count="8">
    <cellStyle name="Comma 2" xfId="6" xr:uid="{00000000-0005-0000-0000-000000000000}"/>
    <cellStyle name="Normal" xfId="0" builtinId="0"/>
    <cellStyle name="Normal 2" xfId="2" xr:uid="{00000000-0005-0000-0000-000002000000}"/>
    <cellStyle name="Normal 2 2" xfId="4" xr:uid="{00000000-0005-0000-0000-000003000000}"/>
    <cellStyle name="Normal 2 3" xfId="1" xr:uid="{00000000-0005-0000-0000-000004000000}"/>
    <cellStyle name="Normal 3" xfId="3" xr:uid="{00000000-0005-0000-0000-000005000000}"/>
    <cellStyle name="Normal 3 2" xfId="5" xr:uid="{00000000-0005-0000-0000-000006000000}"/>
    <cellStyle name="Normal 4" xfId="7" xr:uid="{00000000-0005-0000-0000-000007000000}"/>
  </cellStyles>
  <dxfs count="27"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solid">
          <bgColor theme="0"/>
        </patternFill>
      </fill>
    </dxf>
    <dxf>
      <font>
        <color auto="1"/>
      </font>
    </dxf>
    <dxf>
      <border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ill>
        <patternFill patternType="solid">
          <bgColor theme="0"/>
        </patternFill>
      </fill>
    </dxf>
    <dxf>
      <border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</font>
      <fill>
        <patternFill patternType="solid">
          <fgColor indexed="64"/>
          <bgColor theme="0"/>
        </patternFill>
      </fill>
    </dxf>
    <dxf>
      <border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ill>
        <patternFill patternType="solid">
          <bgColor theme="0"/>
        </patternFill>
      </fill>
    </dxf>
    <dxf>
      <border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ill>
        <patternFill patternType="solid">
          <bgColor theme="0"/>
        </patternFill>
      </fill>
    </dxf>
    <dxf>
      <border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ill>
        <patternFill patternType="solid">
          <bgColor theme="0"/>
        </patternFill>
      </fill>
    </dxf>
    <dxf>
      <font>
        <b/>
      </font>
    </dxf>
    <dxf>
      <border>
        <left style="thin">
          <color indexed="64"/>
        </lef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ill>
        <patternFill patternType="solid">
          <bgColor theme="0"/>
        </patternFill>
      </fill>
    </dxf>
    <dxf>
      <font>
        <sz val="10"/>
      </font>
    </dxf>
    <dxf>
      <font>
        <name val="Arial"/>
        <scheme val="none"/>
      </font>
    </dxf>
    <dxf>
      <border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ill>
        <patternFill patternType="solid">
          <bgColor theme="0"/>
        </patternFill>
      </fill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numFmt numFmtId="2" formatCode="0.00"/>
    </dxf>
    <dxf>
      <font>
        <sz val="10"/>
      </font>
    </dxf>
    <dxf>
      <font>
        <name val="Arial"/>
        <scheme val="none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laire Clark" refreshedDate="44746.691492129627" createdVersion="7" refreshedVersion="7" minRefreshableVersion="3" recordCount="120" xr:uid="{1D589E3C-C557-49A2-88B0-97A8E86423C0}">
  <cacheSource type="worksheet">
    <worksheetSource ref="A1:O121" sheet="1422data"/>
  </cacheSource>
  <cacheFields count="15">
    <cacheField name="year" numFmtId="0">
      <sharedItems count="8">
        <s v="2014/15"/>
        <s v="2015/16"/>
        <s v="2016/17"/>
        <s v="2017/18"/>
        <s v="2018/19"/>
        <s v="2019/20"/>
        <s v="2020/21"/>
        <s v="2021/22"/>
      </sharedItems>
    </cacheField>
    <cacheField name="Healthboard" numFmtId="0">
      <sharedItems count="15">
        <s v="Ayrshire &amp; Arran"/>
        <s v="Borders"/>
        <s v="Dumfries &amp; Galloway"/>
        <s v="Fife"/>
        <s v="Forth Valley"/>
        <s v="Grampian"/>
        <s v="Greater Glasgow &amp; Clyde"/>
        <s v="Highland"/>
        <s v="Lanarkshire"/>
        <s v="Lothian"/>
        <s v="Orkney"/>
        <s v="Scotland"/>
        <s v="Shetland"/>
        <s v="Tayside"/>
        <s v="Western Isles"/>
      </sharedItems>
    </cacheField>
    <cacheField name="total" numFmtId="0">
      <sharedItems containsSemiMixedTypes="0" containsString="0" containsNumber="1" containsInteger="1" minValue="2731" maxValue="2343604"/>
    </cacheField>
    <cacheField name="GP" numFmtId="0">
      <sharedItems containsSemiMixedTypes="0" containsString="0" containsNumber="1" containsInteger="1" minValue="70" maxValue="33459"/>
    </cacheField>
    <cacheField name="Hosp" numFmtId="0">
      <sharedItems containsSemiMixedTypes="0" containsString="0" containsNumber="1" containsInteger="1" minValue="35" maxValue="105547"/>
    </cacheField>
    <cacheField name="OP" numFmtId="0">
      <sharedItems containsSemiMixedTypes="0" containsString="0" containsNumber="1" containsInteger="1" minValue="0" maxValue="5828"/>
    </cacheField>
    <cacheField name="CP" numFmtId="0">
      <sharedItems containsSemiMixedTypes="0" containsString="0" containsNumber="1" containsInteger="1" minValue="1" maxValue="17929"/>
    </cacheField>
    <cacheField name="NR" numFmtId="0">
      <sharedItems containsSemiMixedTypes="0" containsString="0" containsNumber="1" containsInteger="1" minValue="2347" maxValue="2189078"/>
    </cacheField>
    <cacheField name="Nodata" numFmtId="0">
      <sharedItems containsSemiMixedTypes="0" containsString="0" containsNumber="1" containsInteger="1" minValue="0" maxValue="1617"/>
    </cacheField>
    <cacheField name="PGP" numFmtId="0">
      <sharedItems containsSemiMixedTypes="0" containsString="0" containsNumber="1" minValue="0.53" maxValue="8.24"/>
    </cacheField>
    <cacheField name="PHosp" numFmtId="0">
      <sharedItems containsSemiMixedTypes="0" containsString="0" containsNumber="1" minValue="0.64995357474466109" maxValue="7.11"/>
    </cacheField>
    <cacheField name="POP" numFmtId="0">
      <sharedItems containsSemiMixedTypes="0" containsString="0" containsNumber="1" minValue="0" maxValue="0.48"/>
    </cacheField>
    <cacheField name="PCP" numFmtId="0">
      <sharedItems containsSemiMixedTypes="0" containsString="0" containsNumber="1" minValue="1.15300357431108E-2" maxValue="2.91"/>
    </cacheField>
    <cacheField name="PNR" numFmtId="0">
      <sharedItems containsSemiMixedTypes="0" containsString="0" containsNumber="1" minValue="85.94" maxValue="95.91"/>
    </cacheField>
    <cacheField name="PNodata" numFmtId="0">
      <sharedItems containsSemiMixedTypes="0" containsString="0" containsNumber="1" minValue="0" maxValue="0.28916722980936965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20">
  <r>
    <x v="0"/>
    <x v="0"/>
    <n v="148383"/>
    <n v="1476"/>
    <n v="5910"/>
    <n v="177"/>
    <n v="3078"/>
    <n v="137739"/>
    <n v="3"/>
    <n v="0.99472311518165824"/>
    <n v="3.9829360506257454"/>
    <n v="0.11928590202381674"/>
    <n v="2.0743616182446778"/>
    <n v="92.82667151897455"/>
    <n v="2.0217949495562161E-3"/>
  </r>
  <r>
    <x v="0"/>
    <x v="1"/>
    <n v="34213"/>
    <n v="481"/>
    <n v="1276"/>
    <n v="10"/>
    <n v="71"/>
    <n v="32375"/>
    <n v="0"/>
    <n v="1.4058983427352176"/>
    <n v="3.729576476777833"/>
    <n v="2.9228655774120951E-2"/>
    <n v="0.20752345599625871"/>
    <n v="94.627773068716564"/>
    <n v="0"/>
  </r>
  <r>
    <x v="0"/>
    <x v="2"/>
    <n v="55664"/>
    <n v="1228"/>
    <n v="1019"/>
    <n v="5"/>
    <n v="161"/>
    <n v="53251"/>
    <n v="0"/>
    <n v="2.2060937050876688"/>
    <n v="1.8306266168439205"/>
    <n v="8.9824662259269904E-3"/>
    <n v="0.28923541247484907"/>
    <n v="95.665061799367635"/>
    <n v="0"/>
  </r>
  <r>
    <x v="0"/>
    <x v="3"/>
    <n v="138464"/>
    <n v="1138"/>
    <n v="5010"/>
    <n v="256"/>
    <n v="380"/>
    <n v="131680"/>
    <n v="0"/>
    <n v="0.82187427779061717"/>
    <n v="3.6182690085509588"/>
    <n v="0.18488560203374163"/>
    <n v="0.27443956551883519"/>
    <n v="95.100531546105856"/>
    <n v="0"/>
  </r>
  <r>
    <x v="0"/>
    <x v="4"/>
    <n v="103316"/>
    <n v="1118"/>
    <n v="3927"/>
    <n v="118"/>
    <n v="134"/>
    <n v="98017"/>
    <n v="2"/>
    <n v="1.0821170002710132"/>
    <n v="3.8009601610592747"/>
    <n v="0.11421270664756669"/>
    <n v="0.12969917534554182"/>
    <n v="94.871075148089361"/>
    <n v="1.9358085872468928E-3"/>
  </r>
  <r>
    <x v="0"/>
    <x v="5"/>
    <n v="231098"/>
    <n v="2454"/>
    <n v="8646"/>
    <n v="280"/>
    <n v="1042"/>
    <n v="218676"/>
    <n v="0"/>
    <n v="1.0618871647526158"/>
    <n v="3.7412699374291423"/>
    <n v="0.12116071969467498"/>
    <n v="0.45089096400661194"/>
    <n v="94.624791214116954"/>
    <n v="0"/>
  </r>
  <r>
    <x v="0"/>
    <x v="6"/>
    <n v="462088"/>
    <n v="4577"/>
    <n v="17139"/>
    <n v="544"/>
    <n v="1079"/>
    <n v="437735"/>
    <n v="1014"/>
    <n v="0.99050397326916084"/>
    <n v="3.7090337771160469"/>
    <n v="0.11772649365488824"/>
    <n v="0.23350530634857428"/>
    <n v="94.729791727982544"/>
    <n v="0.21943872162878067"/>
  </r>
  <r>
    <x v="0"/>
    <x v="7"/>
    <n v="110445"/>
    <n v="2982"/>
    <n v="2984"/>
    <n v="154"/>
    <n v="588"/>
    <n v="103736"/>
    <n v="1"/>
    <n v="2.6999864185793832"/>
    <n v="2.7017972746615961"/>
    <n v="0.13943591833039071"/>
    <n v="0.53239168817058258"/>
    <n v="93.925483272216937"/>
    <n v="9.0542804110643315E-4"/>
  </r>
  <r>
    <x v="0"/>
    <x v="8"/>
    <n v="248471"/>
    <n v="4365"/>
    <n v="6322"/>
    <n v="346"/>
    <n v="1656"/>
    <n v="235650"/>
    <n v="132"/>
    <n v="1.7567442478196651"/>
    <n v="2.5443613137951715"/>
    <n v="0.13925166317195972"/>
    <n v="0.66647616824498634"/>
    <n v="94.840041695006661"/>
    <n v="5.312491196155688E-2"/>
  </r>
  <r>
    <x v="0"/>
    <x v="9"/>
    <n v="321378"/>
    <n v="6277"/>
    <n v="9469"/>
    <n v="428"/>
    <n v="2170"/>
    <n v="303034"/>
    <n v="0"/>
    <n v="1.9531517403182546"/>
    <n v="2.9463746740598298"/>
    <n v="0.13317650865958466"/>
    <n v="0.67521734530677269"/>
    <n v="94.292079731655548"/>
    <n v="0"/>
  </r>
  <r>
    <x v="0"/>
    <x v="10"/>
    <n v="5385"/>
    <n v="290"/>
    <n v="35"/>
    <n v="0"/>
    <n v="3"/>
    <n v="5057"/>
    <n v="0"/>
    <n v="5.3853296193129063"/>
    <n v="0.64995357474466109"/>
    <n v="0"/>
    <n v="5.5710306406685242E-2"/>
    <n v="93.909006499535749"/>
    <n v="0"/>
  </r>
  <r>
    <x v="0"/>
    <x v="11"/>
    <n v="2039845"/>
    <n v="28861"/>
    <n v="68250"/>
    <n v="2390"/>
    <n v="10869"/>
    <n v="1928323"/>
    <n v="1152"/>
    <n v="1.4148624037610702"/>
    <n v="3.3458424537158455"/>
    <n v="0.11716576504587359"/>
    <n v="0.5328346026291213"/>
    <n v="94.532819895629331"/>
    <n v="5.6474879218764165E-2"/>
  </r>
  <r>
    <x v="0"/>
    <x v="12"/>
    <n v="9940"/>
    <n v="144"/>
    <n v="343"/>
    <n v="5"/>
    <n v="7"/>
    <n v="9441"/>
    <n v="0"/>
    <n v="1.4486921529175052"/>
    <n v="3.450704225352113"/>
    <n v="5.030181086519115E-2"/>
    <n v="7.0422535211267609E-2"/>
    <n v="94.979879275653929"/>
    <n v="0"/>
  </r>
  <r>
    <x v="0"/>
    <x v="13"/>
    <n v="162446"/>
    <n v="1893"/>
    <n v="5974"/>
    <n v="65"/>
    <n v="443"/>
    <n v="154071"/>
    <n v="0"/>
    <n v="1.165310318505842"/>
    <n v="3.6775297637368727"/>
    <n v="4.0013296726296742E-2"/>
    <n v="0.27270600691922237"/>
    <n v="94.844440614111775"/>
    <n v="0"/>
  </r>
  <r>
    <x v="0"/>
    <x v="14"/>
    <n v="8554"/>
    <n v="438"/>
    <n v="196"/>
    <n v="2"/>
    <n v="57"/>
    <n v="7861"/>
    <n v="0"/>
    <n v="5.1204115033902271"/>
    <n v="2.2913256955810146"/>
    <n v="2.3380874444704231E-2"/>
    <n v="0.66635492167407062"/>
    <n v="91.89852700490998"/>
    <n v="0"/>
  </r>
  <r>
    <x v="1"/>
    <x v="0"/>
    <n v="153330"/>
    <n v="1476"/>
    <n v="6115"/>
    <n v="220"/>
    <n v="3321"/>
    <n v="142198"/>
    <n v="0"/>
    <n v="0.96262962238309535"/>
    <n v="3.9881301767429727"/>
    <n v="0.14348138003000063"/>
    <n v="2.1659166503619645"/>
    <n v="92.739842170481964"/>
    <n v="0"/>
  </r>
  <r>
    <x v="1"/>
    <x v="1"/>
    <n v="34910"/>
    <n v="455"/>
    <n v="1384"/>
    <n v="27"/>
    <n v="137"/>
    <n v="32907"/>
    <n v="0"/>
    <n v="1.3033514752219995"/>
    <n v="3.9644800916642797"/>
    <n v="7.7341735892294469E-2"/>
    <n v="0.3924376969349756"/>
    <n v="94.262389000286447"/>
    <n v="0"/>
  </r>
  <r>
    <x v="1"/>
    <x v="2"/>
    <n v="54140"/>
    <n v="545"/>
    <n v="1567"/>
    <n v="9"/>
    <n v="247"/>
    <n v="51772"/>
    <n v="0"/>
    <n v="1.0066494274104174"/>
    <n v="2.8943479867011455"/>
    <n v="1.6623568526043592E-2"/>
    <n v="0.45622460288141853"/>
    <n v="95.626154414480979"/>
    <n v="0"/>
  </r>
  <r>
    <x v="1"/>
    <x v="3"/>
    <n v="141286"/>
    <n v="1124"/>
    <n v="5544"/>
    <n v="209"/>
    <n v="441"/>
    <n v="133968"/>
    <n v="0"/>
    <n v="0.7955494528828051"/>
    <n v="3.9239556643970386"/>
    <n v="0.14792690004671377"/>
    <n v="0.31213283694067351"/>
    <n v="94.820435145732773"/>
    <n v="0"/>
  </r>
  <r>
    <x v="1"/>
    <x v="4"/>
    <n v="108825"/>
    <n v="1075"/>
    <n v="4128"/>
    <n v="206"/>
    <n v="289"/>
    <n v="103127"/>
    <n v="0"/>
    <n v="0.98782448885825869"/>
    <n v="3.7932460372157131"/>
    <n v="0.18929473926028026"/>
    <n v="0.26556397886515049"/>
    <n v="94.764070755800603"/>
    <n v="0"/>
  </r>
  <r>
    <x v="1"/>
    <x v="5"/>
    <n v="236871"/>
    <n v="2619"/>
    <n v="9301"/>
    <n v="363"/>
    <n v="1125"/>
    <n v="223463"/>
    <n v="0"/>
    <n v="1.1056651088567193"/>
    <n v="3.9266098424881055"/>
    <n v="0.15324797041427612"/>
    <n v="0.47494205706903758"/>
    <n v="94.339535021171855"/>
    <n v="0"/>
  </r>
  <r>
    <x v="1"/>
    <x v="6"/>
    <n v="484907"/>
    <n v="5054"/>
    <n v="18890"/>
    <n v="828"/>
    <n v="952"/>
    <n v="458072"/>
    <n v="1111"/>
    <n v="1.0422617120396283"/>
    <n v="3.8955923506981751"/>
    <n v="0.17075439207930593"/>
    <n v="0.19632630586896041"/>
    <n v="94.465949140763072"/>
    <n v="0.22911609855085616"/>
  </r>
  <r>
    <x v="1"/>
    <x v="7"/>
    <n v="114822"/>
    <n v="2916"/>
    <n v="3291"/>
    <n v="143"/>
    <n v="588"/>
    <n v="107884"/>
    <n v="0"/>
    <n v="2.5395830067408682"/>
    <n v="2.8661754715995191"/>
    <n v="0.12454059326609884"/>
    <n v="0.51209698489836442"/>
    <n v="93.957603943495144"/>
    <n v="0"/>
  </r>
  <r>
    <x v="1"/>
    <x v="8"/>
    <n v="255532"/>
    <n v="4536"/>
    <n v="7060"/>
    <n v="395"/>
    <n v="1670"/>
    <n v="241731"/>
    <n v="140"/>
    <n v="1.7751201415086955"/>
    <n v="2.7628633595792307"/>
    <n v="0.15457946558552355"/>
    <n v="0.65353850007044123"/>
    <n v="94.599110874567572"/>
    <n v="5.4787658688539985E-2"/>
  </r>
  <r>
    <x v="1"/>
    <x v="9"/>
    <n v="331210"/>
    <n v="6462"/>
    <n v="10630"/>
    <n v="491"/>
    <n v="2558"/>
    <n v="311069"/>
    <n v="0"/>
    <n v="1.9510280486700282"/>
    <n v="3.2094441592947076"/>
    <n v="0.14824431629479787"/>
    <n v="0.77231967633827481"/>
    <n v="93.918963799402192"/>
    <n v="0"/>
  </r>
  <r>
    <x v="1"/>
    <x v="10"/>
    <n v="6309"/>
    <n v="304"/>
    <n v="55"/>
    <n v="0"/>
    <n v="3"/>
    <n v="5947"/>
    <n v="0"/>
    <n v="4.8185132350610242"/>
    <n v="0.87177048660643519"/>
    <n v="0"/>
    <n v="4.7551117451260103E-2"/>
    <n v="94.262165160881281"/>
    <n v="0"/>
  </r>
  <r>
    <x v="1"/>
    <x v="11"/>
    <n v="2109947"/>
    <n v="29243"/>
    <n v="74494"/>
    <n v="3031"/>
    <n v="11986"/>
    <n v="1989942"/>
    <n v="1251"/>
    <n v="1.3859589838038584"/>
    <n v="3.5306100105832043"/>
    <n v="0.14365289744244761"/>
    <n v="0.56807114112345003"/>
    <n v="94.312416378231305"/>
    <n v="5.9290588815738024E-2"/>
  </r>
  <r>
    <x v="1"/>
    <x v="12"/>
    <n v="10367"/>
    <n v="134"/>
    <n v="324"/>
    <n v="3"/>
    <n v="6"/>
    <n v="9900"/>
    <n v="0"/>
    <n v="1.2925629400983891"/>
    <n v="3.1253014372528214"/>
    <n v="2.8937976270859457E-2"/>
    <n v="5.7875952541718914E-2"/>
    <n v="95.495321693836217"/>
    <n v="0"/>
  </r>
  <r>
    <x v="1"/>
    <x v="13"/>
    <n v="167992"/>
    <n v="2131"/>
    <n v="5994"/>
    <n v="135"/>
    <n v="539"/>
    <n v="159193"/>
    <n v="0"/>
    <n v="1.2685127863231582"/>
    <n v="3.5680270489070907"/>
    <n v="8.0360969569979526E-2"/>
    <n v="0.32084861183865898"/>
    <n v="94.762250583361109"/>
    <n v="0"/>
  </r>
  <r>
    <x v="1"/>
    <x v="14"/>
    <n v="9446"/>
    <n v="412"/>
    <n v="211"/>
    <n v="2"/>
    <n v="110"/>
    <n v="8711"/>
    <n v="0"/>
    <n v="4.3616345543087025"/>
    <n v="2.2337497353377089"/>
    <n v="2.1172983273343216E-2"/>
    <n v="1.1645140800338767"/>
    <n v="92.218928647046368"/>
    <n v="0"/>
  </r>
  <r>
    <x v="2"/>
    <x v="0"/>
    <n v="159632"/>
    <n v="1719"/>
    <n v="7069"/>
    <n v="288"/>
    <n v="3656"/>
    <n v="146897"/>
    <n v="3"/>
    <n v="1.0768517590458053"/>
    <n v="4.4283101132604994"/>
    <n v="0.18041495439510874"/>
    <n v="2.290267615515686"/>
    <n v="92.02227623534128"/>
    <n v="1.8793224416157161E-3"/>
  </r>
  <r>
    <x v="2"/>
    <x v="1"/>
    <n v="36525"/>
    <n v="369"/>
    <n v="1445"/>
    <n v="39"/>
    <n v="130"/>
    <n v="34542"/>
    <n v="0"/>
    <n v="1.0102669404517455"/>
    <n v="3.956194387405886"/>
    <n v="0.10677618069815195"/>
    <n v="0.35592060232717321"/>
    <n v="94.570841889117048"/>
    <n v="0"/>
  </r>
  <r>
    <x v="2"/>
    <x v="2"/>
    <n v="57778"/>
    <n v="444"/>
    <n v="1777"/>
    <n v="21"/>
    <n v="161"/>
    <n v="55375"/>
    <n v="0"/>
    <n v="0.7684585828516044"/>
    <n v="3.0755650939804076"/>
    <n v="3.6346014053792099E-2"/>
    <n v="0.2786527744124061"/>
    <n v="95.840977534701793"/>
    <n v="0"/>
  </r>
  <r>
    <x v="2"/>
    <x v="3"/>
    <n v="147227"/>
    <n v="1135"/>
    <n v="6404"/>
    <n v="271"/>
    <n v="472"/>
    <n v="138944"/>
    <n v="1"/>
    <n v="0.77091837774321292"/>
    <n v="4.349745630896507"/>
    <n v="0.18406949812194773"/>
    <n v="0.3205933694227282"/>
    <n v="94.3739939005753"/>
    <n v="6.7922324030239025E-4"/>
  </r>
  <r>
    <x v="2"/>
    <x v="4"/>
    <n v="111139"/>
    <n v="975"/>
    <n v="4107"/>
    <n v="243"/>
    <n v="374"/>
    <n v="105439"/>
    <n v="1"/>
    <n v="0.87727980276950479"/>
    <n v="3.6953724615121608"/>
    <n v="0.2186451200748612"/>
    <n v="0.33651553460081524"/>
    <n v="94.871287306885975"/>
    <n v="8.9977415668667155E-4"/>
  </r>
  <r>
    <x v="2"/>
    <x v="5"/>
    <n v="241733"/>
    <n v="2882"/>
    <n v="9579"/>
    <n v="344"/>
    <n v="1196"/>
    <n v="227732"/>
    <n v="0"/>
    <n v="1.1922244790740197"/>
    <n v="3.9626364625433848"/>
    <n v="0.14230576710668383"/>
    <n v="0.49476074842905188"/>
    <n v="94.20807254284685"/>
    <n v="0"/>
  </r>
  <r>
    <x v="2"/>
    <x v="6"/>
    <n v="509048"/>
    <n v="5878"/>
    <n v="21226"/>
    <n v="1455"/>
    <n v="1356"/>
    <n v="477661"/>
    <n v="1472"/>
    <n v="1.1547044679480127"/>
    <n v="4.1697443070201627"/>
    <n v="0.28582766261727777"/>
    <n v="0.26637959485156604"/>
    <n v="93.834176737753609"/>
    <n v="0.28916722980936965"/>
  </r>
  <r>
    <x v="2"/>
    <x v="7"/>
    <n v="119511"/>
    <n v="3031"/>
    <n v="3807"/>
    <n v="209"/>
    <n v="706"/>
    <n v="111756"/>
    <n v="2"/>
    <n v="2.5361682188250452"/>
    <n v="3.1854808344001806"/>
    <n v="0.1748792998134063"/>
    <n v="0.59074060128356387"/>
    <n v="93.511057559555184"/>
    <n v="1.6734861226163284E-3"/>
  </r>
  <r>
    <x v="2"/>
    <x v="8"/>
    <n v="266015"/>
    <n v="4835"/>
    <n v="7312"/>
    <n v="513"/>
    <n v="2072"/>
    <n v="251148"/>
    <n v="135"/>
    <n v="1.8175666785707572"/>
    <n v="2.7487171776027668"/>
    <n v="0.19284626806759017"/>
    <n v="0.77890344529443822"/>
    <n v="94.411217412551935"/>
    <n v="5.0749017912523731E-2"/>
  </r>
  <r>
    <x v="2"/>
    <x v="9"/>
    <n v="351427"/>
    <n v="6276"/>
    <n v="12937"/>
    <n v="599"/>
    <n v="2111"/>
    <n v="329501"/>
    <n v="3"/>
    <n v="1.7858616440967825"/>
    <n v="3.6812766235946586"/>
    <n v="0.17044791663702563"/>
    <n v="0.60069374293950095"/>
    <n v="93.76086641037827"/>
    <n v="8.536623537747527E-4"/>
  </r>
  <r>
    <x v="2"/>
    <x v="10"/>
    <n v="6575"/>
    <n v="288"/>
    <n v="82"/>
    <n v="0"/>
    <n v="7"/>
    <n v="6198"/>
    <n v="0"/>
    <n v="4.3802281368821294"/>
    <n v="1.247148288973384"/>
    <n v="0"/>
    <n v="0.10646387832699621"/>
    <n v="94.266159695817493"/>
    <n v="0"/>
  </r>
  <r>
    <x v="2"/>
    <x v="11"/>
    <n v="2198390"/>
    <n v="30923"/>
    <n v="82738"/>
    <n v="4241"/>
    <n v="12963"/>
    <n v="2065908"/>
    <n v="1617"/>
    <n v="1.4066202994009251"/>
    <n v="3.7635724325529134"/>
    <n v="0.19291390517606066"/>
    <n v="0.58965879575507529"/>
    <n v="93.973680739086333"/>
    <n v="7.3553828028693716E-2"/>
  </r>
  <r>
    <x v="2"/>
    <x v="12"/>
    <n v="10319"/>
    <n v="191"/>
    <n v="370"/>
    <n v="2"/>
    <n v="31"/>
    <n v="9725"/>
    <n v="0"/>
    <n v="1.8509545498594824"/>
    <n v="3.5856187615078978"/>
    <n v="1.9381723035177829E-2"/>
    <n v="0.30041670704525636"/>
    <n v="94.243628258552178"/>
    <n v="0"/>
  </r>
  <r>
    <x v="2"/>
    <x v="13"/>
    <n v="172248"/>
    <n v="2491"/>
    <n v="6462"/>
    <n v="222"/>
    <n v="546"/>
    <n v="162527"/>
    <n v="0"/>
    <n v="1.4461706376851982"/>
    <n v="3.7515675073150336"/>
    <n v="0.12888393479169569"/>
    <n v="0.31698481259579209"/>
    <n v="94.356393107612277"/>
    <n v="0"/>
  </r>
  <r>
    <x v="2"/>
    <x v="14"/>
    <n v="9213"/>
    <n v="409"/>
    <n v="161"/>
    <n v="35"/>
    <n v="145"/>
    <n v="8463"/>
    <n v="0"/>
    <n v="4.4393791381743188"/>
    <n v="1.7475306631933136"/>
    <n v="0.37989797025941602"/>
    <n v="1.5738630196461521"/>
    <n v="91.859329208726805"/>
    <n v="0"/>
  </r>
  <r>
    <x v="3"/>
    <x v="0"/>
    <n v="167794"/>
    <n v="1757"/>
    <n v="6579"/>
    <n v="343"/>
    <n v="4887"/>
    <n v="154226"/>
    <n v="2"/>
    <n v="1.05"/>
    <n v="3.92"/>
    <n v="0.2"/>
    <n v="2.91"/>
    <n v="91.91"/>
    <n v="0"/>
  </r>
  <r>
    <x v="3"/>
    <x v="1"/>
    <n v="36638"/>
    <n v="354"/>
    <n v="1420"/>
    <n v="158"/>
    <n v="184"/>
    <n v="34522"/>
    <n v="0"/>
    <n v="0.97"/>
    <n v="3.88"/>
    <n v="0.43"/>
    <n v="0.5"/>
    <n v="94.22"/>
    <n v="0"/>
  </r>
  <r>
    <x v="3"/>
    <x v="2"/>
    <n v="59436"/>
    <n v="318"/>
    <n v="1917"/>
    <n v="12"/>
    <n v="182"/>
    <n v="57006"/>
    <n v="1"/>
    <n v="0.54"/>
    <n v="3.23"/>
    <n v="0.02"/>
    <n v="0.31"/>
    <n v="95.91"/>
    <n v="0"/>
  </r>
  <r>
    <x v="3"/>
    <x v="3"/>
    <n v="145545"/>
    <n v="1258"/>
    <n v="6374"/>
    <n v="340"/>
    <n v="464"/>
    <n v="137108"/>
    <n v="1"/>
    <n v="0.86"/>
    <n v="4.38"/>
    <n v="0.23"/>
    <n v="0.32"/>
    <n v="94.2"/>
    <n v="0"/>
  </r>
  <r>
    <x v="3"/>
    <x v="4"/>
    <n v="111517"/>
    <n v="914"/>
    <n v="4078"/>
    <n v="308"/>
    <n v="436"/>
    <n v="105780"/>
    <n v="1"/>
    <n v="0.82"/>
    <n v="3.66"/>
    <n v="0.28000000000000003"/>
    <n v="0.39"/>
    <n v="94.86"/>
    <n v="0"/>
  </r>
  <r>
    <x v="3"/>
    <x v="5"/>
    <n v="240044"/>
    <n v="2783"/>
    <n v="9262"/>
    <n v="597"/>
    <n v="1597"/>
    <n v="225805"/>
    <n v="0"/>
    <n v="1.1599999999999999"/>
    <n v="3.86"/>
    <n v="0.25"/>
    <n v="0.67"/>
    <n v="94.07"/>
    <n v="0"/>
  </r>
  <r>
    <x v="3"/>
    <x v="6"/>
    <n v="516412"/>
    <n v="6144"/>
    <n v="22020"/>
    <n v="1673"/>
    <n v="2084"/>
    <n v="483157"/>
    <n v="1334"/>
    <n v="1.19"/>
    <n v="4.26"/>
    <n v="0.32"/>
    <n v="0.4"/>
    <n v="93.56"/>
    <n v="0.26"/>
  </r>
  <r>
    <x v="3"/>
    <x v="7"/>
    <n v="120408"/>
    <n v="2858"/>
    <n v="4198"/>
    <n v="208"/>
    <n v="774"/>
    <n v="112366"/>
    <n v="4"/>
    <n v="2.37"/>
    <n v="3.49"/>
    <n v="0.17"/>
    <n v="0.64"/>
    <n v="93.32"/>
    <n v="0"/>
  </r>
  <r>
    <x v="3"/>
    <x v="8"/>
    <n v="265603"/>
    <n v="5144"/>
    <n v="7725"/>
    <n v="486"/>
    <n v="1922"/>
    <n v="250156"/>
    <n v="170"/>
    <n v="1.94"/>
    <n v="2.91"/>
    <n v="0.18"/>
    <n v="0.72"/>
    <n v="94.18"/>
    <n v="0.06"/>
  </r>
  <r>
    <x v="3"/>
    <x v="9"/>
    <n v="351416"/>
    <n v="5123"/>
    <n v="14317"/>
    <n v="634"/>
    <n v="1936"/>
    <n v="329406"/>
    <n v="0"/>
    <n v="1.46"/>
    <n v="4.07"/>
    <n v="0.18"/>
    <n v="0.55000000000000004"/>
    <n v="93.74"/>
    <n v="0"/>
  </r>
  <r>
    <x v="3"/>
    <x v="10"/>
    <n v="6011"/>
    <n v="332"/>
    <n v="91"/>
    <n v="0"/>
    <n v="11"/>
    <n v="5577"/>
    <n v="0"/>
    <n v="5.52"/>
    <n v="1.51"/>
    <n v="0"/>
    <n v="0.18"/>
    <n v="92.78"/>
    <n v="0"/>
  </r>
  <r>
    <x v="3"/>
    <x v="11"/>
    <n v="2213781"/>
    <n v="30038"/>
    <n v="86203"/>
    <n v="5068"/>
    <n v="15284"/>
    <n v="2075674"/>
    <n v="1514"/>
    <n v="1.36"/>
    <n v="3.89"/>
    <n v="0.23"/>
    <n v="0.69"/>
    <n v="93.76"/>
    <n v="7.0000000000000007E-2"/>
  </r>
  <r>
    <x v="3"/>
    <x v="12"/>
    <n v="10602"/>
    <n v="195"/>
    <n v="417"/>
    <n v="3"/>
    <n v="12"/>
    <n v="9975"/>
    <n v="0"/>
    <n v="1.84"/>
    <n v="3.93"/>
    <n v="0.03"/>
    <n v="0.11"/>
    <n v="94.09"/>
    <n v="0"/>
  </r>
  <r>
    <x v="3"/>
    <x v="13"/>
    <n v="172853"/>
    <n v="2455"/>
    <n v="7595"/>
    <n v="287"/>
    <n v="655"/>
    <n v="161861"/>
    <n v="0"/>
    <n v="1.42"/>
    <n v="4.3899999999999997"/>
    <n v="0.17"/>
    <n v="0.38"/>
    <n v="93.64"/>
    <n v="0"/>
  </r>
  <r>
    <x v="3"/>
    <x v="14"/>
    <n v="9485"/>
    <n v="403"/>
    <n v="210"/>
    <n v="19"/>
    <n v="140"/>
    <n v="8713"/>
    <n v="0"/>
    <n v="4.25"/>
    <n v="2.21"/>
    <n v="0.2"/>
    <n v="1.48"/>
    <n v="91.86"/>
    <n v="0"/>
  </r>
  <r>
    <x v="4"/>
    <x v="0"/>
    <n v="173576"/>
    <n v="2061"/>
    <n v="7859"/>
    <n v="337"/>
    <n v="4434"/>
    <n v="158884"/>
    <n v="1"/>
    <n v="1.19"/>
    <n v="4.53"/>
    <n v="0.19"/>
    <n v="2.5499999999999998"/>
    <n v="91.54"/>
    <n v="0"/>
  </r>
  <r>
    <x v="4"/>
    <x v="1"/>
    <n v="39726"/>
    <n v="379"/>
    <n v="1819"/>
    <n v="189"/>
    <n v="197"/>
    <n v="37142"/>
    <n v="0"/>
    <n v="0.95"/>
    <n v="4.58"/>
    <n v="0.48"/>
    <n v="0.5"/>
    <n v="93.5"/>
    <n v="0"/>
  </r>
  <r>
    <x v="4"/>
    <x v="2"/>
    <n v="62052"/>
    <n v="392"/>
    <n v="2114"/>
    <n v="16"/>
    <n v="331"/>
    <n v="59199"/>
    <n v="0"/>
    <n v="0.63"/>
    <n v="3.41"/>
    <n v="0.03"/>
    <n v="0.53"/>
    <n v="95.4"/>
    <n v="0"/>
  </r>
  <r>
    <x v="4"/>
    <x v="3"/>
    <n v="153808"/>
    <n v="1664"/>
    <n v="6699"/>
    <n v="306"/>
    <n v="660"/>
    <n v="144479"/>
    <n v="0"/>
    <n v="1.08"/>
    <n v="4.3600000000000003"/>
    <n v="0.2"/>
    <n v="0.43"/>
    <n v="93.93"/>
    <n v="0"/>
  </r>
  <r>
    <x v="4"/>
    <x v="4"/>
    <n v="118818"/>
    <n v="1157"/>
    <n v="4504"/>
    <n v="435"/>
    <n v="611"/>
    <n v="112111"/>
    <n v="0"/>
    <n v="0.97"/>
    <n v="3.79"/>
    <n v="0.37"/>
    <n v="0.51"/>
    <n v="94.36"/>
    <n v="0"/>
  </r>
  <r>
    <x v="4"/>
    <x v="5"/>
    <n v="253620"/>
    <n v="3221"/>
    <n v="10352"/>
    <n v="740"/>
    <n v="2230"/>
    <n v="237077"/>
    <n v="0"/>
    <n v="1.27"/>
    <n v="4.08"/>
    <n v="0.28999999999999998"/>
    <n v="0.88"/>
    <n v="93.48"/>
    <n v="0"/>
  </r>
  <r>
    <x v="4"/>
    <x v="6"/>
    <n v="553884"/>
    <n v="7557"/>
    <n v="23666"/>
    <n v="2191"/>
    <n v="2962"/>
    <n v="516619"/>
    <n v="889"/>
    <n v="1.36"/>
    <n v="4.2699999999999996"/>
    <n v="0.4"/>
    <n v="0.53"/>
    <n v="93.27"/>
    <n v="0.16"/>
  </r>
  <r>
    <x v="4"/>
    <x v="7"/>
    <n v="125964"/>
    <n v="2868"/>
    <n v="4710"/>
    <n v="136"/>
    <n v="858"/>
    <n v="117392"/>
    <n v="0"/>
    <n v="2.2799999999999998"/>
    <n v="3.74"/>
    <n v="0.11"/>
    <n v="0.68"/>
    <n v="93.19"/>
    <n v="0"/>
  </r>
  <r>
    <x v="4"/>
    <x v="8"/>
    <n v="279458"/>
    <n v="4901"/>
    <n v="9495"/>
    <n v="537"/>
    <n v="2187"/>
    <n v="262235"/>
    <n v="103"/>
    <n v="1.75"/>
    <n v="3.4"/>
    <n v="0.19"/>
    <n v="0.78"/>
    <n v="93.84"/>
    <n v="0.04"/>
  </r>
  <r>
    <x v="4"/>
    <x v="9"/>
    <n v="374192"/>
    <n v="5438"/>
    <n v="16436"/>
    <n v="746"/>
    <n v="2225"/>
    <n v="349347"/>
    <n v="0"/>
    <n v="1.45"/>
    <n v="4.3899999999999997"/>
    <n v="0.2"/>
    <n v="0.59"/>
    <n v="93.36"/>
    <n v="0"/>
  </r>
  <r>
    <x v="4"/>
    <x v="10"/>
    <n v="7380"/>
    <n v="378"/>
    <n v="115"/>
    <n v="0"/>
    <n v="10"/>
    <n v="6877"/>
    <n v="0"/>
    <n v="5.12"/>
    <n v="1.56"/>
    <n v="0"/>
    <n v="0.14000000000000001"/>
    <n v="93.18"/>
    <n v="0"/>
  </r>
  <r>
    <x v="4"/>
    <x v="11"/>
    <n v="2343604"/>
    <n v="33459"/>
    <n v="96315"/>
    <n v="5828"/>
    <n v="17929"/>
    <n v="2189078"/>
    <n v="995"/>
    <n v="1.43"/>
    <n v="4.1100000000000003"/>
    <n v="0.25"/>
    <n v="0.77"/>
    <n v="93.41"/>
    <n v="0.04"/>
  </r>
  <r>
    <x v="4"/>
    <x v="12"/>
    <n v="10480"/>
    <n v="223"/>
    <n v="385"/>
    <n v="4"/>
    <n v="15"/>
    <n v="9853"/>
    <n v="0"/>
    <n v="2.13"/>
    <n v="3.67"/>
    <n v="0.04"/>
    <n v="0.14000000000000001"/>
    <n v="94.02"/>
    <n v="0"/>
  </r>
  <r>
    <x v="4"/>
    <x v="13"/>
    <n v="180598"/>
    <n v="2665"/>
    <n v="7904"/>
    <n v="190"/>
    <n v="1091"/>
    <n v="168748"/>
    <n v="0"/>
    <n v="1.48"/>
    <n v="4.38"/>
    <n v="0.11"/>
    <n v="0.6"/>
    <n v="93.44"/>
    <n v="0"/>
  </r>
  <r>
    <x v="4"/>
    <x v="14"/>
    <n v="9398"/>
    <n v="546"/>
    <n v="252"/>
    <n v="1"/>
    <n v="118"/>
    <n v="8481"/>
    <n v="0"/>
    <n v="5.81"/>
    <n v="2.68"/>
    <n v="0.01"/>
    <n v="1.26"/>
    <n v="90.24"/>
    <n v="0"/>
  </r>
  <r>
    <x v="5"/>
    <x v="0"/>
    <n v="162476"/>
    <n v="1680"/>
    <n v="7487"/>
    <n v="287"/>
    <n v="3723"/>
    <n v="149299"/>
    <n v="0"/>
    <n v="1.03"/>
    <n v="4.6100000000000003"/>
    <n v="0.18"/>
    <n v="2.29"/>
    <n v="91.89"/>
    <n v="0"/>
  </r>
  <r>
    <x v="5"/>
    <x v="1"/>
    <n v="36431"/>
    <n v="295"/>
    <n v="2068"/>
    <n v="94"/>
    <n v="65"/>
    <n v="33909"/>
    <n v="0"/>
    <n v="0.81"/>
    <n v="5.68"/>
    <n v="0.26"/>
    <n v="0.18"/>
    <n v="93.08"/>
    <n v="0"/>
  </r>
  <r>
    <x v="5"/>
    <x v="2"/>
    <n v="55374"/>
    <n v="295"/>
    <n v="1984"/>
    <n v="20"/>
    <n v="192"/>
    <n v="52883"/>
    <n v="0"/>
    <n v="0.53"/>
    <n v="3.58"/>
    <n v="0.04"/>
    <n v="0.35"/>
    <n v="95.5"/>
    <n v="0"/>
  </r>
  <r>
    <x v="5"/>
    <x v="3"/>
    <n v="145440"/>
    <n v="1189"/>
    <n v="6499"/>
    <n v="242"/>
    <n v="464"/>
    <n v="137046"/>
    <n v="0"/>
    <n v="0.82"/>
    <n v="4.47"/>
    <n v="0.17"/>
    <n v="0.32"/>
    <n v="94.23"/>
    <n v="0"/>
  </r>
  <r>
    <x v="5"/>
    <x v="4"/>
    <n v="109232"/>
    <n v="874"/>
    <n v="4253"/>
    <n v="307"/>
    <n v="366"/>
    <n v="103432"/>
    <n v="0"/>
    <n v="0.8"/>
    <n v="3.89"/>
    <n v="0.28000000000000003"/>
    <n v="0.34"/>
    <n v="94.69"/>
    <n v="0"/>
  </r>
  <r>
    <x v="5"/>
    <x v="5"/>
    <n v="236241"/>
    <n v="2718"/>
    <n v="10332"/>
    <n v="605"/>
    <n v="1701"/>
    <n v="220885"/>
    <n v="0"/>
    <n v="1.1499999999999999"/>
    <n v="4.37"/>
    <n v="0.26"/>
    <n v="0.72"/>
    <n v="93.5"/>
    <n v="0"/>
  </r>
  <r>
    <x v="5"/>
    <x v="6"/>
    <n v="514160"/>
    <n v="5760"/>
    <n v="22562"/>
    <n v="1784"/>
    <n v="2037"/>
    <n v="481814"/>
    <n v="203"/>
    <n v="1.1200000000000001"/>
    <n v="4.3899999999999997"/>
    <n v="0.35"/>
    <n v="0.4"/>
    <n v="93.71"/>
    <n v="0.04"/>
  </r>
  <r>
    <x v="5"/>
    <x v="7"/>
    <n v="119717"/>
    <n v="2013"/>
    <n v="4807"/>
    <n v="96"/>
    <n v="671"/>
    <n v="112130"/>
    <n v="0"/>
    <n v="1.68"/>
    <n v="4.0199999999999996"/>
    <n v="0.08"/>
    <n v="0.56000000000000005"/>
    <n v="93.66"/>
    <n v="0"/>
  </r>
  <r>
    <x v="5"/>
    <x v="8"/>
    <n v="261796"/>
    <n v="3328"/>
    <n v="10421"/>
    <n v="570"/>
    <n v="1793"/>
    <n v="245636"/>
    <n v="48"/>
    <n v="1.27"/>
    <n v="3.98"/>
    <n v="0.22"/>
    <n v="0.68"/>
    <n v="93.83"/>
    <n v="0.02"/>
  </r>
  <r>
    <x v="5"/>
    <x v="9"/>
    <n v="349247"/>
    <n v="4041"/>
    <n v="16583"/>
    <n v="773"/>
    <n v="1684"/>
    <n v="326166"/>
    <n v="0"/>
    <n v="1.1599999999999999"/>
    <n v="4.75"/>
    <n v="0.22"/>
    <n v="0.48"/>
    <n v="93.39"/>
    <n v="0"/>
  </r>
  <r>
    <x v="5"/>
    <x v="10"/>
    <n v="6189"/>
    <n v="459"/>
    <n v="122"/>
    <n v="1"/>
    <n v="17"/>
    <n v="5590"/>
    <n v="0"/>
    <n v="7.42"/>
    <n v="1.97"/>
    <n v="0.02"/>
    <n v="0.27"/>
    <n v="90.32"/>
    <n v="0"/>
  </r>
  <r>
    <x v="5"/>
    <x v="11"/>
    <n v="2182534"/>
    <n v="25210"/>
    <n v="94941"/>
    <n v="5030"/>
    <n v="13551"/>
    <n v="2043550"/>
    <n v="252"/>
    <n v="1.1599999999999999"/>
    <n v="4.3499999999999996"/>
    <n v="0.23"/>
    <n v="0.62"/>
    <n v="93.63"/>
    <n v="0.01"/>
  </r>
  <r>
    <x v="5"/>
    <x v="12"/>
    <n v="9610"/>
    <n v="116"/>
    <n v="376"/>
    <n v="4"/>
    <n v="16"/>
    <n v="9098"/>
    <n v="0"/>
    <n v="1.21"/>
    <n v="3.91"/>
    <n v="0.04"/>
    <n v="0.17"/>
    <n v="94.67"/>
    <n v="0"/>
  </r>
  <r>
    <x v="5"/>
    <x v="13"/>
    <n v="166393"/>
    <n v="1922"/>
    <n v="7210"/>
    <n v="201"/>
    <n v="761"/>
    <n v="156298"/>
    <n v="1"/>
    <n v="1.1599999999999999"/>
    <n v="4.33"/>
    <n v="0.12"/>
    <n v="0.46"/>
    <n v="93.93"/>
    <n v="0"/>
  </r>
  <r>
    <x v="5"/>
    <x v="14"/>
    <n v="8781"/>
    <n v="515"/>
    <n v="193"/>
    <n v="6"/>
    <n v="60"/>
    <n v="8007"/>
    <n v="0"/>
    <n v="5.86"/>
    <n v="2.2000000000000002"/>
    <n v="7.0000000000000007E-2"/>
    <n v="0.68"/>
    <n v="91.19"/>
    <n v="0"/>
  </r>
  <r>
    <x v="6"/>
    <x v="0"/>
    <n v="108098"/>
    <n v="957"/>
    <n v="5253"/>
    <n v="80"/>
    <n v="1783"/>
    <n v="100025"/>
    <n v="0"/>
    <n v="0.89"/>
    <n v="4.8600000000000003"/>
    <n v="7.0000000000000007E-2"/>
    <n v="1.65"/>
    <n v="92.53"/>
    <n v="0"/>
  </r>
  <r>
    <x v="6"/>
    <x v="1"/>
    <n v="24937"/>
    <n v="234"/>
    <n v="1774"/>
    <n v="47"/>
    <n v="33"/>
    <n v="22849"/>
    <n v="0"/>
    <n v="0.94"/>
    <n v="7.11"/>
    <n v="0.19"/>
    <n v="0.13"/>
    <n v="91.63"/>
    <n v="0"/>
  </r>
  <r>
    <x v="6"/>
    <x v="2"/>
    <n v="37255"/>
    <n v="233"/>
    <n v="1683"/>
    <n v="53"/>
    <n v="128"/>
    <n v="35158"/>
    <n v="0"/>
    <n v="0.63"/>
    <n v="4.5199999999999996"/>
    <n v="0.14000000000000001"/>
    <n v="0.34"/>
    <n v="94.37"/>
    <n v="0"/>
  </r>
  <r>
    <x v="6"/>
    <x v="3"/>
    <n v="102872"/>
    <n v="812"/>
    <n v="4840"/>
    <n v="424"/>
    <n v="430"/>
    <n v="96366"/>
    <n v="0"/>
    <n v="0.79"/>
    <n v="4.7"/>
    <n v="0.41"/>
    <n v="0.42"/>
    <n v="93.68"/>
    <n v="0"/>
  </r>
  <r>
    <x v="6"/>
    <x v="4"/>
    <n v="80586"/>
    <n v="570"/>
    <n v="3510"/>
    <n v="231"/>
    <n v="286"/>
    <n v="75989"/>
    <n v="0"/>
    <n v="0.71"/>
    <n v="4.3600000000000003"/>
    <n v="0.28999999999999998"/>
    <n v="0.35"/>
    <n v="94.3"/>
    <n v="0"/>
  </r>
  <r>
    <x v="6"/>
    <x v="5"/>
    <n v="158765"/>
    <n v="1872"/>
    <n v="7005"/>
    <n v="694"/>
    <n v="1357"/>
    <n v="147837"/>
    <n v="0"/>
    <n v="1.18"/>
    <n v="4.41"/>
    <n v="0.44"/>
    <n v="0.85"/>
    <n v="93.12"/>
    <n v="0"/>
  </r>
  <r>
    <x v="6"/>
    <x v="6"/>
    <n v="345021"/>
    <n v="3549"/>
    <n v="15760"/>
    <n v="1185"/>
    <n v="1111"/>
    <n v="323415"/>
    <n v="1"/>
    <n v="1.03"/>
    <n v="4.57"/>
    <n v="0.34"/>
    <n v="0.32"/>
    <n v="93.74"/>
    <n v="0"/>
  </r>
  <r>
    <x v="6"/>
    <x v="7"/>
    <n v="80727"/>
    <n v="878"/>
    <n v="4095"/>
    <n v="79"/>
    <n v="412"/>
    <n v="75263"/>
    <n v="0"/>
    <n v="1.0900000000000001"/>
    <n v="5.07"/>
    <n v="0.1"/>
    <n v="0.51"/>
    <n v="93.23"/>
    <n v="0"/>
  </r>
  <r>
    <x v="6"/>
    <x v="8"/>
    <n v="176538"/>
    <n v="2025"/>
    <n v="7454"/>
    <n v="378"/>
    <n v="1424"/>
    <n v="165256"/>
    <n v="1"/>
    <n v="1.1499999999999999"/>
    <n v="4.22"/>
    <n v="0.21"/>
    <n v="0.81"/>
    <n v="93.61"/>
    <n v="0"/>
  </r>
  <r>
    <x v="6"/>
    <x v="9"/>
    <n v="242837"/>
    <n v="2566"/>
    <n v="12694"/>
    <n v="582"/>
    <n v="992"/>
    <n v="226003"/>
    <n v="0"/>
    <n v="1.06"/>
    <n v="5.23"/>
    <n v="0.24"/>
    <n v="0.41"/>
    <n v="93.07"/>
    <n v="0"/>
  </r>
  <r>
    <x v="6"/>
    <x v="10"/>
    <n v="2731"/>
    <n v="225"/>
    <n v="133"/>
    <n v="5"/>
    <n v="21"/>
    <n v="2347"/>
    <n v="0"/>
    <n v="8.24"/>
    <n v="4.87"/>
    <n v="0.18"/>
    <n v="0.77"/>
    <n v="85.94"/>
    <n v="0"/>
  </r>
  <r>
    <x v="6"/>
    <x v="11"/>
    <n v="1480145"/>
    <n v="15896"/>
    <n v="70829"/>
    <n v="4074"/>
    <n v="8587"/>
    <n v="1380757"/>
    <n v="2"/>
    <n v="1.07"/>
    <n v="4.79"/>
    <n v="0.28000000000000003"/>
    <n v="0.57999999999999996"/>
    <n v="93.29"/>
    <n v="0"/>
  </r>
  <r>
    <x v="6"/>
    <x v="12"/>
    <n v="6210"/>
    <n v="81"/>
    <n v="322"/>
    <n v="11"/>
    <n v="6"/>
    <n v="5790"/>
    <n v="0"/>
    <n v="1.3"/>
    <n v="5.19"/>
    <n v="0.18"/>
    <n v="0.1"/>
    <n v="93.24"/>
    <n v="0"/>
  </r>
  <r>
    <x v="6"/>
    <x v="13"/>
    <n v="107501"/>
    <n v="1511"/>
    <n v="6078"/>
    <n v="300"/>
    <n v="549"/>
    <n v="99063"/>
    <n v="0"/>
    <n v="1.41"/>
    <n v="5.65"/>
    <n v="0.28000000000000003"/>
    <n v="0.51"/>
    <n v="92.15"/>
    <n v="0"/>
  </r>
  <r>
    <x v="6"/>
    <x v="14"/>
    <n v="5968"/>
    <n v="382"/>
    <n v="227"/>
    <n v="5"/>
    <n v="55"/>
    <n v="5299"/>
    <n v="0"/>
    <n v="6.4"/>
    <n v="3.8"/>
    <n v="0.08"/>
    <n v="0.92"/>
    <n v="88.79"/>
    <n v="0"/>
  </r>
  <r>
    <x v="7"/>
    <x v="0"/>
    <n v="168335"/>
    <n v="1449"/>
    <n v="7635"/>
    <n v="181"/>
    <n v="2744"/>
    <n v="156326"/>
    <n v="0"/>
    <n v="0.86078355659844952"/>
    <n v="4.535598657439035"/>
    <n v="0.10752368788427838"/>
    <n v="1.630082870466629"/>
    <n v="92.866011227611608"/>
    <n v="0"/>
  </r>
  <r>
    <x v="7"/>
    <x v="1"/>
    <n v="38296"/>
    <n v="304"/>
    <n v="2642"/>
    <n v="86"/>
    <n v="73"/>
    <n v="35191"/>
    <n v="0"/>
    <n v="0.79381658658867771"/>
    <n v="6.8988928347608107"/>
    <n v="0.22456653436390223"/>
    <n v="0.19062043033214957"/>
    <n v="91.892103613954461"/>
    <n v="0"/>
  </r>
  <r>
    <x v="7"/>
    <x v="2"/>
    <n v="55941"/>
    <n v="361"/>
    <n v="2569"/>
    <n v="15"/>
    <n v="198"/>
    <n v="52798"/>
    <n v="0"/>
    <n v="0.64532275075526002"/>
    <n v="4.5923383564827231"/>
    <n v="2.6813964712822439E-2"/>
    <n v="0.3539443342092562"/>
    <n v="94.381580593839942"/>
    <n v="0"/>
  </r>
  <r>
    <x v="7"/>
    <x v="3"/>
    <n v="143085"/>
    <n v="1278"/>
    <n v="6830"/>
    <n v="476"/>
    <n v="636"/>
    <n v="133865"/>
    <n v="0"/>
    <n v="0.89317538526050944"/>
    <n v="4.7733864486144597"/>
    <n v="0.3326693923192508"/>
    <n v="0.44449103679630991"/>
    <n v="93.556277737009466"/>
    <n v="0"/>
  </r>
  <r>
    <x v="7"/>
    <x v="4"/>
    <n v="118293"/>
    <n v="881"/>
    <n v="4829"/>
    <n v="256"/>
    <n v="353"/>
    <n v="111974"/>
    <n v="0"/>
    <n v="0.74476089033163417"/>
    <n v="4.0822364806032478"/>
    <n v="0.21641179106117861"/>
    <n v="0.29841157126795331"/>
    <n v="94.658179266735985"/>
    <n v="0"/>
  </r>
  <r>
    <x v="7"/>
    <x v="5"/>
    <n v="235187"/>
    <n v="2680"/>
    <n v="10577"/>
    <n v="525"/>
    <n v="1558"/>
    <n v="219847"/>
    <n v="0"/>
    <n v="1.1395187659181842"/>
    <n v="4.4972723832524757"/>
    <n v="0.22322662392053982"/>
    <n v="0.66245158108228774"/>
    <n v="93.477530645826519"/>
    <n v="0"/>
  </r>
  <r>
    <x v="7"/>
    <x v="6"/>
    <n v="517930"/>
    <n v="5225"/>
    <n v="23398"/>
    <n v="2063"/>
    <n v="2221"/>
    <n v="485023"/>
    <n v="0"/>
    <n v="1.0088235861989072"/>
    <n v="4.5175989033267046"/>
    <n v="0.39831637479968335"/>
    <n v="0.42882242774120055"/>
    <n v="93.646438707933498"/>
    <n v="0"/>
  </r>
  <r>
    <x v="7"/>
    <x v="7"/>
    <n v="121419"/>
    <n v="1225"/>
    <n v="5904"/>
    <n v="78"/>
    <n v="738"/>
    <n v="113474"/>
    <n v="0"/>
    <n v="1.0089030547113713"/>
    <n v="4.8625009265436221"/>
    <n v="6.4240357769377116E-2"/>
    <n v="0.60781261581795276"/>
    <n v="93.456543045157673"/>
    <n v="0"/>
  </r>
  <r>
    <x v="7"/>
    <x v="8"/>
    <n v="266168"/>
    <n v="3215"/>
    <n v="12060"/>
    <n v="196"/>
    <n v="1972"/>
    <n v="248725"/>
    <n v="0"/>
    <n v="1.2078837425986595"/>
    <n v="4.5309729193592014"/>
    <n v="7.3637702503681887E-2"/>
    <n v="0.74088545580235043"/>
    <n v="93.446620179736101"/>
    <n v="0"/>
  </r>
  <r>
    <x v="7"/>
    <x v="9"/>
    <n v="355036"/>
    <n v="3807"/>
    <n v="18932"/>
    <n v="701"/>
    <n v="1586"/>
    <n v="330010"/>
    <n v="0"/>
    <n v="1.0722856273729988"/>
    <n v="5.3324169943329691"/>
    <n v="0.19744476616455797"/>
    <n v="0.4467152626775876"/>
    <n v="92.951137349451884"/>
    <n v="0"/>
  </r>
  <r>
    <x v="7"/>
    <x v="10"/>
    <n v="4948"/>
    <n v="381"/>
    <n v="209"/>
    <n v="8"/>
    <n v="7"/>
    <n v="4343"/>
    <n v="0"/>
    <n v="7.7000808407437349"/>
    <n v="4.2239288601455129"/>
    <n v="0.16168148746968472"/>
    <n v="0.14147130153597412"/>
    <n v="87.772837510105091"/>
    <n v="0"/>
  </r>
  <r>
    <x v="7"/>
    <x v="11"/>
    <n v="2209647"/>
    <n v="23276"/>
    <n v="105547"/>
    <n v="4683"/>
    <n v="13039"/>
    <n v="2063102"/>
    <n v="0"/>
    <n v="1.0533809246454298"/>
    <n v="4.7766453193654916"/>
    <n v="0.21193430443867278"/>
    <n v="0.59009425487419487"/>
    <n v="93.367945196676217"/>
    <n v="0"/>
  </r>
  <r>
    <x v="7"/>
    <x v="12"/>
    <n v="8673"/>
    <n v="70"/>
    <n v="467"/>
    <n v="2"/>
    <n v="1"/>
    <n v="8133"/>
    <n v="0"/>
    <n v="0.80710250201775624"/>
    <n v="5.384526692032745"/>
    <n v="2.306007148622161E-2"/>
    <n v="1.15300357431108E-2"/>
    <n v="93.773780698720159"/>
    <n v="0"/>
  </r>
  <r>
    <x v="7"/>
    <x v="13"/>
    <n v="167390"/>
    <n v="1971"/>
    <n v="9147"/>
    <n v="92"/>
    <n v="842"/>
    <n v="155338"/>
    <n v="0"/>
    <n v="1.1774896947248941"/>
    <n v="5.4644841388374452"/>
    <n v="5.4961467232212201E-2"/>
    <n v="0.50301690662524645"/>
    <n v="92.800047792580202"/>
    <n v="0"/>
  </r>
  <r>
    <x v="7"/>
    <x v="14"/>
    <n v="8144"/>
    <n v="421"/>
    <n v="313"/>
    <n v="4"/>
    <n v="110"/>
    <n v="7296"/>
    <n v="0"/>
    <n v="5.1694499017681732"/>
    <n v="3.8433202357563849"/>
    <n v="4.9115913555992138E-2"/>
    <n v="1.3506876227897839"/>
    <n v="89.587426326129659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585DD0D-A737-4AFB-86DF-77ED7AE06149}" name="PivotTable2" cacheId="68" applyNumberFormats="0" applyBorderFormats="0" applyFontFormats="0" applyPatternFormats="0" applyAlignmentFormats="0" applyWidthHeightFormats="1" dataCaption="Values" updatedVersion="7" minRefreshableVersion="3" showCalcMbrs="0" rowGrandTotals="0" itemPrintTitles="1" createdVersion="3" indent="0" outline="1" outlineData="1" multipleFieldFilters="0">
  <location ref="A6:N22" firstHeaderRow="1" firstDataRow="2" firstDataCol="1" rowPageCount="1" colPageCount="1"/>
  <pivotFields count="15">
    <pivotField name="Financial Year" axis="axisPage" showAll="0">
      <items count="9">
        <item x="0"/>
        <item x="1"/>
        <item x="2"/>
        <item x="3"/>
        <item x="4"/>
        <item x="5"/>
        <item x="6"/>
        <item x="7"/>
        <item t="default"/>
      </items>
    </pivotField>
    <pivotField axis="axisRow" showAll="0">
      <items count="16">
        <item x="0"/>
        <item x="1"/>
        <item x="2"/>
        <item x="3"/>
        <item x="4"/>
        <item x="5"/>
        <item x="6"/>
        <item x="7"/>
        <item x="8"/>
        <item x="9"/>
        <item x="10"/>
        <item x="12"/>
        <item x="13"/>
        <item x="14"/>
        <item x="11"/>
        <item t="default"/>
      </items>
    </pivotField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</pivotFields>
  <rowFields count="1">
    <field x="1"/>
  </rowFields>
  <rowItems count="15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</rowItems>
  <colFields count="1">
    <field x="-2"/>
  </colFields>
  <colItems count="13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</colItems>
  <pageFields count="1">
    <pageField fld="0" item="7" hier="-1"/>
  </pageFields>
  <dataFields count="13">
    <dataField name="Sum of total" fld="2" baseField="0" baseItem="0"/>
    <dataField name="Sum of GP" fld="3" baseField="0" baseItem="0"/>
    <dataField name="Sum of Hosp" fld="4" baseField="0" baseItem="0"/>
    <dataField name="Sum of OP" fld="5" baseField="0" baseItem="0"/>
    <dataField name="Sum of CP" fld="6" baseField="0" baseItem="0"/>
    <dataField name="Sum of NR" fld="7" baseField="0" baseItem="0"/>
    <dataField name="Sum of Nodata" fld="8" baseField="0" baseItem="0"/>
    <dataField name="Sum of PGP" fld="9" baseField="0" baseItem="0"/>
    <dataField name="Sum of PHosp" fld="10" baseField="0" baseItem="0"/>
    <dataField name="Sum of POP" fld="11" baseField="0" baseItem="0"/>
    <dataField name="Sum of PCP" fld="12" baseField="0" baseItem="0"/>
    <dataField name="Sum of PNR" fld="13" baseField="0" baseItem="0"/>
    <dataField name="Sum of PNodata" fld="14" baseField="0" baseItem="0"/>
  </dataFields>
  <formats count="27">
    <format dxfId="26">
      <pivotArea type="all" dataOnly="0" outline="0" fieldPosition="0"/>
    </format>
    <format dxfId="25">
      <pivotArea type="all" dataOnly="0" outline="0" fieldPosition="0"/>
    </format>
    <format dxfId="24">
      <pivotArea collapsedLevelsAreSubtotals="1" fieldPosition="0">
        <references count="2">
          <reference field="4294967294" count="6" selected="0">
            <x v="7"/>
            <x v="8"/>
            <x v="9"/>
            <x v="10"/>
            <x v="11"/>
            <x v="12"/>
          </reference>
          <reference field="1" count="0"/>
        </references>
      </pivotArea>
    </format>
    <format dxfId="23">
      <pivotArea field="0" type="button" dataOnly="0" labelOnly="1" outline="0" axis="axisPage" fieldPosition="0"/>
    </format>
    <format dxfId="22">
      <pivotArea dataOnly="0" labelOnly="1" outline="0" fieldPosition="0">
        <references count="1">
          <reference field="0" count="1">
            <x v="4"/>
          </reference>
        </references>
      </pivotArea>
    </format>
    <format dxfId="21">
      <pivotArea field="0" type="button" dataOnly="0" labelOnly="1" outline="0" axis="axisPage" fieldPosition="0"/>
    </format>
    <format dxfId="20">
      <pivotArea dataOnly="0" labelOnly="1" outline="0" fieldPosition="0">
        <references count="1">
          <reference field="0" count="1">
            <x v="4"/>
          </reference>
        </references>
      </pivotArea>
    </format>
    <format dxfId="19">
      <pivotArea dataOnly="0" labelOnly="1" outline="0" fieldPosition="0">
        <references count="1">
          <reference field="0" count="1">
            <x v="2"/>
          </reference>
        </references>
      </pivotArea>
    </format>
    <format dxfId="18">
      <pivotArea dataOnly="0" labelOnly="1" outline="0" fieldPosition="0">
        <references count="1">
          <reference field="0" count="1">
            <x v="2"/>
          </reference>
        </references>
      </pivotArea>
    </format>
    <format dxfId="17">
      <pivotArea field="0" type="button" dataOnly="0" labelOnly="1" outline="0" axis="axisPage" fieldPosition="0"/>
    </format>
    <format dxfId="16">
      <pivotArea field="0" type="button" dataOnly="0" labelOnly="1" outline="0" axis="axisPage" fieldPosition="0"/>
    </format>
    <format dxfId="15">
      <pivotArea field="0" type="button" dataOnly="0" labelOnly="1" outline="0" axis="axisPage" fieldPosition="0"/>
    </format>
    <format dxfId="14">
      <pivotArea field="0" type="button" dataOnly="0" labelOnly="1" outline="0" axis="axisPage" fieldPosition="0"/>
    </format>
    <format dxfId="13">
      <pivotArea field="0" type="button" dataOnly="0" labelOnly="1" outline="0" axis="axisPage" fieldPosition="0"/>
    </format>
    <format dxfId="12">
      <pivotArea dataOnly="0" labelOnly="1" outline="0" fieldPosition="0">
        <references count="1">
          <reference field="0" count="1">
            <x v="3"/>
          </reference>
        </references>
      </pivotArea>
    </format>
    <format dxfId="11">
      <pivotArea dataOnly="0" labelOnly="1" outline="0" fieldPosition="0">
        <references count="1">
          <reference field="0" count="1">
            <x v="3"/>
          </reference>
        </references>
      </pivotArea>
    </format>
    <format dxfId="10">
      <pivotArea dataOnly="0" labelOnly="1" outline="0" fieldPosition="0">
        <references count="1">
          <reference field="0" count="1">
            <x v="1"/>
          </reference>
        </references>
      </pivotArea>
    </format>
    <format dxfId="9">
      <pivotArea dataOnly="0" labelOnly="1" outline="0" fieldPosition="0">
        <references count="1">
          <reference field="0" count="1">
            <x v="1"/>
          </reference>
        </references>
      </pivotArea>
    </format>
    <format dxfId="8">
      <pivotArea dataOnly="0" labelOnly="1" outline="0" fieldPosition="0">
        <references count="1">
          <reference field="0" count="1">
            <x v="0"/>
          </reference>
        </references>
      </pivotArea>
    </format>
    <format dxfId="7">
      <pivotArea dataOnly="0" labelOnly="1" outline="0" fieldPosition="0">
        <references count="1">
          <reference field="0" count="1">
            <x v="0"/>
          </reference>
        </references>
      </pivotArea>
    </format>
    <format dxfId="6">
      <pivotArea dataOnly="0" labelOnly="1" outline="0" fieldPosition="0">
        <references count="1">
          <reference field="0" count="1">
            <x v="5"/>
          </reference>
        </references>
      </pivotArea>
    </format>
    <format dxfId="5">
      <pivotArea dataOnly="0" labelOnly="1" outline="0" fieldPosition="0">
        <references count="1">
          <reference field="0" count="1">
            <x v="5"/>
          </reference>
        </references>
      </pivotArea>
    </format>
    <format dxfId="4">
      <pivotArea dataOnly="0" labelOnly="1" outline="0" fieldPosition="0">
        <references count="1">
          <reference field="0" count="1">
            <x v="6"/>
          </reference>
        </references>
      </pivotArea>
    </format>
    <format dxfId="3">
      <pivotArea dataOnly="0" labelOnly="1" outline="0" fieldPosition="0">
        <references count="1">
          <reference field="0" count="1">
            <x v="6"/>
          </reference>
        </references>
      </pivotArea>
    </format>
    <format dxfId="2">
      <pivotArea dataOnly="0" outline="0" fieldPosition="0">
        <references count="1">
          <reference field="0" count="1">
            <x v="7"/>
          </reference>
        </references>
      </pivotArea>
    </format>
    <format dxfId="1">
      <pivotArea dataOnly="0" outline="0" fieldPosition="0">
        <references count="1">
          <reference field="0" count="1">
            <x v="7"/>
          </reference>
        </references>
      </pivotArea>
    </format>
    <format dxfId="0">
      <pivotArea dataOnly="0" outline="0" fieldPosition="0">
        <references count="1">
          <reference field="0" count="1">
            <x v="7"/>
          </reference>
        </references>
      </pivotArea>
    </format>
  </formats>
  <pivotTableStyleInfo name="PivotStyleLight16"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L23"/>
  <sheetViews>
    <sheetView tabSelected="1" workbookViewId="0"/>
  </sheetViews>
  <sheetFormatPr defaultColWidth="9" defaultRowHeight="10" x14ac:dyDescent="0.2"/>
  <cols>
    <col min="1" max="1" width="2.6640625" style="4" customWidth="1"/>
    <col min="2" max="2" width="1" style="4" customWidth="1"/>
    <col min="3" max="3" width="28" style="4" customWidth="1"/>
    <col min="4" max="4" width="9.77734375" style="4" customWidth="1"/>
    <col min="5" max="5" width="13" style="4" customWidth="1"/>
    <col min="6" max="6" width="9" style="4"/>
    <col min="7" max="7" width="32.21875" style="4" customWidth="1"/>
    <col min="8" max="11" width="9" style="4"/>
    <col min="12" max="12" width="35.21875" style="4" customWidth="1"/>
    <col min="13" max="16384" width="9" style="4"/>
  </cols>
  <sheetData>
    <row r="1" spans="2:12" ht="15" customHeight="1" x14ac:dyDescent="0.2"/>
    <row r="2" spans="2:12" ht="15" customHeight="1" x14ac:dyDescent="0.2">
      <c r="B2" s="11"/>
      <c r="C2" s="12"/>
      <c r="D2" s="12"/>
      <c r="E2" s="12"/>
      <c r="F2" s="12"/>
      <c r="G2" s="12"/>
      <c r="H2" s="12"/>
      <c r="I2" s="12"/>
      <c r="J2" s="12"/>
      <c r="K2" s="12"/>
      <c r="L2" s="13"/>
    </row>
    <row r="3" spans="2:12" ht="24" customHeight="1" x14ac:dyDescent="0.4">
      <c r="B3" s="14"/>
      <c r="C3" s="105" t="s">
        <v>32</v>
      </c>
      <c r="D3" s="105"/>
      <c r="E3" s="105"/>
      <c r="F3" s="105"/>
      <c r="G3" s="105"/>
      <c r="H3" s="105"/>
      <c r="I3" s="105"/>
      <c r="J3" s="105"/>
      <c r="K3" s="105"/>
      <c r="L3" s="15"/>
    </row>
    <row r="4" spans="2:12" ht="15" customHeight="1" x14ac:dyDescent="0.2">
      <c r="B4" s="14"/>
      <c r="C4" s="16"/>
      <c r="D4" s="16"/>
      <c r="E4" s="16"/>
      <c r="F4" s="16"/>
      <c r="G4" s="16"/>
      <c r="H4" s="16"/>
      <c r="I4" s="16"/>
      <c r="J4" s="16"/>
      <c r="K4" s="16"/>
      <c r="L4" s="15"/>
    </row>
    <row r="5" spans="2:12" s="3" customFormat="1" ht="15" customHeight="1" x14ac:dyDescent="0.3">
      <c r="B5" s="17"/>
      <c r="C5" s="10" t="s">
        <v>63</v>
      </c>
      <c r="D5" s="18"/>
      <c r="E5" s="18"/>
      <c r="F5" s="18"/>
      <c r="G5" s="18"/>
      <c r="H5" s="18"/>
      <c r="I5" s="18"/>
      <c r="J5" s="18"/>
      <c r="K5" s="18"/>
      <c r="L5" s="19"/>
    </row>
    <row r="6" spans="2:12" s="3" customFormat="1" ht="15" customHeight="1" x14ac:dyDescent="0.3">
      <c r="B6" s="17"/>
      <c r="C6" s="10" t="s">
        <v>71</v>
      </c>
      <c r="D6" s="18"/>
      <c r="E6" s="18"/>
      <c r="F6" s="18"/>
      <c r="G6" s="18"/>
      <c r="H6" s="18"/>
      <c r="I6" s="18"/>
      <c r="J6" s="18"/>
      <c r="K6" s="18"/>
      <c r="L6" s="19"/>
    </row>
    <row r="7" spans="2:12" s="3" customFormat="1" ht="15" customHeight="1" x14ac:dyDescent="0.3">
      <c r="B7" s="17"/>
      <c r="C7" s="18"/>
      <c r="D7" s="18"/>
      <c r="E7" s="18"/>
      <c r="F7" s="18"/>
      <c r="G7" s="18"/>
      <c r="H7" s="18"/>
      <c r="I7" s="18"/>
      <c r="J7" s="18"/>
      <c r="K7" s="18"/>
      <c r="L7" s="19"/>
    </row>
    <row r="8" spans="2:12" s="20" customFormat="1" ht="15" customHeight="1" x14ac:dyDescent="0.3">
      <c r="B8" s="21"/>
      <c r="C8" s="85" t="s">
        <v>73</v>
      </c>
      <c r="D8" s="2"/>
      <c r="E8" s="2"/>
      <c r="F8" s="2"/>
      <c r="G8" s="2"/>
      <c r="H8" s="2"/>
      <c r="I8" s="2"/>
      <c r="J8" s="2"/>
      <c r="K8" s="2"/>
      <c r="L8" s="22"/>
    </row>
    <row r="9" spans="2:12" s="20" customFormat="1" ht="15" customHeight="1" x14ac:dyDescent="0.25">
      <c r="B9" s="21"/>
      <c r="C9" s="86" t="s">
        <v>74</v>
      </c>
      <c r="D9" s="87"/>
      <c r="E9" s="87"/>
      <c r="F9" s="87"/>
      <c r="G9" s="87"/>
      <c r="H9" s="87"/>
      <c r="I9" s="87"/>
      <c r="J9" s="87"/>
      <c r="K9" s="87"/>
      <c r="L9" s="22"/>
    </row>
    <row r="10" spans="2:12" s="23" customFormat="1" ht="15" customHeight="1" x14ac:dyDescent="0.25">
      <c r="B10" s="24"/>
      <c r="C10" s="46"/>
      <c r="D10" s="1"/>
      <c r="E10" s="1"/>
      <c r="F10" s="1"/>
      <c r="G10" s="1"/>
      <c r="H10" s="1"/>
      <c r="I10" s="1"/>
      <c r="J10" s="1"/>
      <c r="K10" s="1"/>
      <c r="L10" s="25"/>
    </row>
    <row r="11" spans="2:12" s="23" customFormat="1" ht="15" customHeight="1" x14ac:dyDescent="0.3">
      <c r="B11" s="24"/>
      <c r="C11" s="44" t="s">
        <v>30</v>
      </c>
      <c r="D11" s="20"/>
      <c r="E11" s="20"/>
      <c r="F11" s="20"/>
      <c r="G11" s="1"/>
      <c r="H11" s="1"/>
      <c r="I11" s="1"/>
      <c r="J11" s="1"/>
      <c r="K11" s="1"/>
      <c r="L11" s="25"/>
    </row>
    <row r="12" spans="2:12" s="23" customFormat="1" ht="15" customHeight="1" x14ac:dyDescent="0.25">
      <c r="B12" s="24"/>
      <c r="C12" s="88" t="s">
        <v>68</v>
      </c>
      <c r="D12" s="88"/>
      <c r="E12" s="88"/>
      <c r="F12" s="88"/>
      <c r="G12" s="1"/>
      <c r="H12" s="1"/>
      <c r="I12" s="1"/>
      <c r="J12" s="1"/>
      <c r="K12" s="1"/>
      <c r="L12" s="25"/>
    </row>
    <row r="13" spans="2:12" s="23" customFormat="1" ht="15" customHeight="1" x14ac:dyDescent="0.25">
      <c r="B13" s="24"/>
      <c r="C13" s="88" t="s">
        <v>75</v>
      </c>
      <c r="D13" s="88"/>
      <c r="E13" s="88"/>
      <c r="F13" s="88"/>
      <c r="G13" s="1"/>
      <c r="H13" s="1"/>
      <c r="I13" s="1"/>
      <c r="J13" s="1"/>
      <c r="K13" s="1"/>
      <c r="L13" s="25"/>
    </row>
    <row r="14" spans="2:12" s="46" customFormat="1" ht="15" customHeight="1" x14ac:dyDescent="0.25">
      <c r="B14" s="45"/>
      <c r="C14" s="47"/>
      <c r="D14" s="47"/>
      <c r="E14" s="47"/>
      <c r="F14" s="47"/>
      <c r="G14" s="47"/>
      <c r="H14" s="47"/>
      <c r="I14" s="47"/>
      <c r="J14" s="47"/>
      <c r="K14" s="47"/>
      <c r="L14" s="48"/>
    </row>
    <row r="15" spans="2:12" s="46" customFormat="1" ht="15" customHeight="1" x14ac:dyDescent="0.3">
      <c r="B15" s="45"/>
      <c r="C15" s="2" t="s">
        <v>64</v>
      </c>
      <c r="D15" s="47"/>
      <c r="E15" s="47"/>
      <c r="F15" s="47"/>
      <c r="G15" s="47"/>
      <c r="H15" s="47"/>
      <c r="I15" s="47"/>
      <c r="J15" s="47"/>
      <c r="K15" s="47"/>
      <c r="L15" s="48"/>
    </row>
    <row r="16" spans="2:12" s="46" customFormat="1" ht="15" customHeight="1" x14ac:dyDescent="0.25">
      <c r="B16" s="45"/>
      <c r="C16" s="46" t="s">
        <v>70</v>
      </c>
      <c r="D16" s="47"/>
      <c r="E16" s="47"/>
      <c r="F16" s="47"/>
      <c r="G16" s="47"/>
      <c r="H16" s="47"/>
      <c r="I16" s="47"/>
      <c r="J16" s="47"/>
      <c r="K16" s="47"/>
      <c r="L16" s="48"/>
    </row>
    <row r="17" spans="2:12" s="46" customFormat="1" ht="15" customHeight="1" x14ac:dyDescent="0.25">
      <c r="B17" s="45"/>
      <c r="C17" s="106" t="s">
        <v>65</v>
      </c>
      <c r="D17" s="106"/>
      <c r="E17" s="106"/>
      <c r="F17" s="106"/>
      <c r="G17" s="106"/>
      <c r="H17" s="106"/>
      <c r="I17" s="106"/>
      <c r="J17" s="106"/>
      <c r="K17" s="106"/>
      <c r="L17" s="107"/>
    </row>
    <row r="18" spans="2:12" s="46" customFormat="1" ht="15" customHeight="1" x14ac:dyDescent="0.25">
      <c r="B18" s="45"/>
      <c r="C18" s="106"/>
      <c r="D18" s="106"/>
      <c r="E18" s="106"/>
      <c r="F18" s="106"/>
      <c r="G18" s="106"/>
      <c r="H18" s="106"/>
      <c r="I18" s="106"/>
      <c r="J18" s="106"/>
      <c r="K18" s="106"/>
      <c r="L18" s="107"/>
    </row>
    <row r="19" spans="2:12" s="46" customFormat="1" ht="15" customHeight="1" x14ac:dyDescent="0.25">
      <c r="B19" s="45"/>
      <c r="C19" s="1"/>
      <c r="D19" s="47"/>
      <c r="E19" s="47"/>
      <c r="F19" s="47"/>
      <c r="G19" s="47"/>
      <c r="H19" s="47"/>
      <c r="I19" s="47"/>
      <c r="J19" s="47"/>
      <c r="K19" s="47"/>
      <c r="L19" s="48"/>
    </row>
    <row r="20" spans="2:12" s="26" customFormat="1" ht="15" customHeight="1" x14ac:dyDescent="0.2">
      <c r="B20" s="27"/>
      <c r="C20" s="49" t="s">
        <v>31</v>
      </c>
      <c r="D20" s="50"/>
      <c r="E20" s="50"/>
      <c r="F20" s="50"/>
      <c r="G20" s="50"/>
      <c r="H20" s="50"/>
      <c r="I20" s="50"/>
      <c r="J20" s="50"/>
      <c r="K20" s="50"/>
      <c r="L20" s="28"/>
    </row>
    <row r="21" spans="2:12" s="20" customFormat="1" ht="15" customHeight="1" x14ac:dyDescent="0.25">
      <c r="B21" s="29"/>
      <c r="C21" s="30"/>
      <c r="D21" s="30"/>
      <c r="E21" s="30"/>
      <c r="F21" s="30"/>
      <c r="G21" s="30"/>
      <c r="H21" s="30"/>
      <c r="I21" s="30"/>
      <c r="J21" s="30"/>
      <c r="K21" s="30"/>
      <c r="L21" s="31"/>
    </row>
    <row r="22" spans="2:12" s="20" customFormat="1" ht="12.5" x14ac:dyDescent="0.25"/>
    <row r="23" spans="2:12" s="20" customFormat="1" ht="12.5" x14ac:dyDescent="0.25"/>
  </sheetData>
  <mergeCells count="2">
    <mergeCell ref="C3:K3"/>
    <mergeCell ref="C17:L18"/>
  </mergeCells>
  <pageMargins left="0.70866141732283472" right="0.70866141732283472" top="0.74803149606299213" bottom="0.74803149606299213" header="0.31496062992125984" footer="0.31496062992125984"/>
  <pageSetup paperSize="9" scale="9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P64"/>
  <sheetViews>
    <sheetView showGridLines="0" workbookViewId="0"/>
  </sheetViews>
  <sheetFormatPr defaultColWidth="9" defaultRowHeight="15" customHeight="1" x14ac:dyDescent="0.2"/>
  <cols>
    <col min="1" max="1" width="29.77734375" style="4" customWidth="1"/>
    <col min="2" max="2" width="15.6640625" style="4" customWidth="1"/>
    <col min="3" max="3" width="21.21875" style="4" customWidth="1"/>
    <col min="4" max="4" width="12.21875" style="4" customWidth="1"/>
    <col min="5" max="5" width="14.77734375" style="4" customWidth="1"/>
    <col min="6" max="6" width="16" style="4" customWidth="1"/>
    <col min="7" max="7" width="12.33203125" style="4" customWidth="1"/>
    <col min="8" max="9" width="15.77734375" style="4" customWidth="1"/>
    <col min="10" max="10" width="10.44140625" style="4" customWidth="1"/>
    <col min="11" max="11" width="12" style="4" customWidth="1"/>
    <col min="12" max="12" width="11.6640625" style="4" customWidth="1"/>
    <col min="13" max="13" width="10.44140625" style="4" customWidth="1"/>
    <col min="14" max="14" width="13.21875" style="4" customWidth="1"/>
    <col min="15" max="15" width="10.33203125" style="4" customWidth="1"/>
    <col min="16" max="16" width="13.88671875" style="4" customWidth="1"/>
    <col min="17" max="16384" width="9" style="4"/>
  </cols>
  <sheetData>
    <row r="1" spans="1:16" ht="21" customHeight="1" x14ac:dyDescent="0.4">
      <c r="A1" s="43" t="s">
        <v>32</v>
      </c>
      <c r="B1" s="43"/>
      <c r="C1" s="43"/>
      <c r="D1" s="43"/>
      <c r="E1" s="43"/>
      <c r="F1" s="43"/>
      <c r="G1" s="43"/>
      <c r="H1" s="43"/>
      <c r="I1" s="43"/>
    </row>
    <row r="2" spans="1:16" ht="21.75" customHeight="1" x14ac:dyDescent="0.35">
      <c r="A2" s="32" t="s">
        <v>91</v>
      </c>
    </row>
    <row r="4" spans="1:16" s="33" customFormat="1" ht="13" x14ac:dyDescent="0.3">
      <c r="A4" s="92" t="s">
        <v>66</v>
      </c>
      <c r="B4" s="91" t="s">
        <v>76</v>
      </c>
      <c r="C4" s="51"/>
    </row>
    <row r="5" spans="1:16" s="33" customFormat="1" ht="15" customHeight="1" x14ac:dyDescent="0.25"/>
    <row r="6" spans="1:16" s="33" customFormat="1" ht="12.5" hidden="1" x14ac:dyDescent="0.25">
      <c r="B6" s="89" t="s">
        <v>50</v>
      </c>
      <c r="O6" s="52"/>
      <c r="P6" s="52"/>
    </row>
    <row r="7" spans="1:16" s="33" customFormat="1" ht="12.5" hidden="1" x14ac:dyDescent="0.25">
      <c r="A7" s="89" t="s">
        <v>51</v>
      </c>
      <c r="B7" s="33" t="s">
        <v>34</v>
      </c>
      <c r="C7" s="33" t="s">
        <v>37</v>
      </c>
      <c r="D7" s="33" t="s">
        <v>38</v>
      </c>
      <c r="E7" s="33" t="s">
        <v>39</v>
      </c>
      <c r="F7" s="33" t="s">
        <v>40</v>
      </c>
      <c r="G7" s="33" t="s">
        <v>41</v>
      </c>
      <c r="H7" s="33" t="s">
        <v>42</v>
      </c>
      <c r="I7" s="33" t="s">
        <v>43</v>
      </c>
      <c r="J7" s="33" t="s">
        <v>44</v>
      </c>
      <c r="K7" s="33" t="s">
        <v>45</v>
      </c>
      <c r="L7" s="33" t="s">
        <v>46</v>
      </c>
      <c r="M7" s="33" t="s">
        <v>47</v>
      </c>
      <c r="N7" s="33" t="s">
        <v>48</v>
      </c>
      <c r="O7" s="52"/>
      <c r="P7" s="52"/>
    </row>
    <row r="8" spans="1:16" s="33" customFormat="1" ht="12.5" hidden="1" x14ac:dyDescent="0.25">
      <c r="A8" s="90" t="s">
        <v>27</v>
      </c>
      <c r="B8" s="93">
        <v>168335</v>
      </c>
      <c r="C8" s="94">
        <v>1449</v>
      </c>
      <c r="D8" s="94">
        <v>7635</v>
      </c>
      <c r="E8" s="94">
        <v>181</v>
      </c>
      <c r="F8" s="94">
        <v>2744</v>
      </c>
      <c r="G8" s="94">
        <v>156326</v>
      </c>
      <c r="H8" s="94">
        <v>0</v>
      </c>
      <c r="I8" s="95">
        <v>0.86078355659844952</v>
      </c>
      <c r="J8" s="95">
        <v>4.535598657439035</v>
      </c>
      <c r="K8" s="95">
        <v>0.10752368788427838</v>
      </c>
      <c r="L8" s="95">
        <v>1.630082870466629</v>
      </c>
      <c r="M8" s="95">
        <v>92.866011227611608</v>
      </c>
      <c r="N8" s="96">
        <v>0</v>
      </c>
      <c r="O8" s="53"/>
      <c r="P8" s="53"/>
    </row>
    <row r="9" spans="1:16" s="33" customFormat="1" ht="12.5" hidden="1" x14ac:dyDescent="0.25">
      <c r="A9" s="90" t="s">
        <v>8</v>
      </c>
      <c r="B9" s="97">
        <v>38296</v>
      </c>
      <c r="C9" s="98">
        <v>304</v>
      </c>
      <c r="D9" s="98">
        <v>2642</v>
      </c>
      <c r="E9" s="98">
        <v>86</v>
      </c>
      <c r="F9" s="98">
        <v>73</v>
      </c>
      <c r="G9" s="98">
        <v>35191</v>
      </c>
      <c r="H9" s="98">
        <v>0</v>
      </c>
      <c r="I9" s="99">
        <v>0.79381658658867771</v>
      </c>
      <c r="J9" s="99">
        <v>6.8988928347608107</v>
      </c>
      <c r="K9" s="99">
        <v>0.22456653436390223</v>
      </c>
      <c r="L9" s="99">
        <v>0.19062043033214957</v>
      </c>
      <c r="M9" s="99">
        <v>91.892103613954461</v>
      </c>
      <c r="N9" s="100">
        <v>0</v>
      </c>
      <c r="O9" s="53"/>
      <c r="P9" s="53"/>
    </row>
    <row r="10" spans="1:16" s="33" customFormat="1" ht="12.5" hidden="1" x14ac:dyDescent="0.25">
      <c r="A10" s="90" t="s">
        <v>9</v>
      </c>
      <c r="B10" s="97">
        <v>55941</v>
      </c>
      <c r="C10" s="98">
        <v>361</v>
      </c>
      <c r="D10" s="98">
        <v>2569</v>
      </c>
      <c r="E10" s="98">
        <v>15</v>
      </c>
      <c r="F10" s="98">
        <v>198</v>
      </c>
      <c r="G10" s="98">
        <v>52798</v>
      </c>
      <c r="H10" s="98">
        <v>0</v>
      </c>
      <c r="I10" s="99">
        <v>0.64532275075526002</v>
      </c>
      <c r="J10" s="99">
        <v>4.5923383564827231</v>
      </c>
      <c r="K10" s="99">
        <v>2.6813964712822439E-2</v>
      </c>
      <c r="L10" s="99">
        <v>0.3539443342092562</v>
      </c>
      <c r="M10" s="99">
        <v>94.381580593839942</v>
      </c>
      <c r="N10" s="100">
        <v>0</v>
      </c>
      <c r="O10" s="53"/>
      <c r="P10" s="53"/>
    </row>
    <row r="11" spans="1:16" s="33" customFormat="1" ht="12.5" hidden="1" x14ac:dyDescent="0.25">
      <c r="A11" s="90" t="s">
        <v>10</v>
      </c>
      <c r="B11" s="97">
        <v>143085</v>
      </c>
      <c r="C11" s="98">
        <v>1278</v>
      </c>
      <c r="D11" s="98">
        <v>6830</v>
      </c>
      <c r="E11" s="98">
        <v>476</v>
      </c>
      <c r="F11" s="98">
        <v>636</v>
      </c>
      <c r="G11" s="98">
        <v>133865</v>
      </c>
      <c r="H11" s="98">
        <v>0</v>
      </c>
      <c r="I11" s="99">
        <v>0.89317538526050944</v>
      </c>
      <c r="J11" s="99">
        <v>4.7733864486144597</v>
      </c>
      <c r="K11" s="99">
        <v>0.3326693923192508</v>
      </c>
      <c r="L11" s="99">
        <v>0.44449103679630991</v>
      </c>
      <c r="M11" s="99">
        <v>93.556277737009466</v>
      </c>
      <c r="N11" s="100">
        <v>0</v>
      </c>
      <c r="O11" s="53"/>
      <c r="P11" s="53"/>
    </row>
    <row r="12" spans="1:16" s="33" customFormat="1" ht="12.5" hidden="1" x14ac:dyDescent="0.25">
      <c r="A12" s="90" t="s">
        <v>11</v>
      </c>
      <c r="B12" s="97">
        <v>118293</v>
      </c>
      <c r="C12" s="98">
        <v>881</v>
      </c>
      <c r="D12" s="98">
        <v>4829</v>
      </c>
      <c r="E12" s="98">
        <v>256</v>
      </c>
      <c r="F12" s="98">
        <v>353</v>
      </c>
      <c r="G12" s="98">
        <v>111974</v>
      </c>
      <c r="H12" s="98">
        <v>0</v>
      </c>
      <c r="I12" s="99">
        <v>0.74476089033163417</v>
      </c>
      <c r="J12" s="99">
        <v>4.0822364806032478</v>
      </c>
      <c r="K12" s="99">
        <v>0.21641179106117861</v>
      </c>
      <c r="L12" s="99">
        <v>0.29841157126795331</v>
      </c>
      <c r="M12" s="99">
        <v>94.658179266735985</v>
      </c>
      <c r="N12" s="100">
        <v>0</v>
      </c>
      <c r="O12" s="53"/>
      <c r="P12" s="53"/>
    </row>
    <row r="13" spans="1:16" s="33" customFormat="1" ht="12.5" hidden="1" x14ac:dyDescent="0.25">
      <c r="A13" s="90" t="s">
        <v>12</v>
      </c>
      <c r="B13" s="97">
        <v>235187</v>
      </c>
      <c r="C13" s="98">
        <v>2680</v>
      </c>
      <c r="D13" s="98">
        <v>10577</v>
      </c>
      <c r="E13" s="98">
        <v>525</v>
      </c>
      <c r="F13" s="98">
        <v>1558</v>
      </c>
      <c r="G13" s="98">
        <v>219847</v>
      </c>
      <c r="H13" s="98">
        <v>0</v>
      </c>
      <c r="I13" s="99">
        <v>1.1395187659181842</v>
      </c>
      <c r="J13" s="99">
        <v>4.4972723832524757</v>
      </c>
      <c r="K13" s="99">
        <v>0.22322662392053982</v>
      </c>
      <c r="L13" s="99">
        <v>0.66245158108228774</v>
      </c>
      <c r="M13" s="99">
        <v>93.477530645826519</v>
      </c>
      <c r="N13" s="100">
        <v>0</v>
      </c>
      <c r="O13" s="53"/>
      <c r="P13" s="53"/>
    </row>
    <row r="14" spans="1:16" s="33" customFormat="1" ht="12.5" hidden="1" x14ac:dyDescent="0.25">
      <c r="A14" s="90" t="s">
        <v>28</v>
      </c>
      <c r="B14" s="97">
        <v>517930</v>
      </c>
      <c r="C14" s="98">
        <v>5225</v>
      </c>
      <c r="D14" s="98">
        <v>23398</v>
      </c>
      <c r="E14" s="98">
        <v>2063</v>
      </c>
      <c r="F14" s="98">
        <v>2221</v>
      </c>
      <c r="G14" s="98">
        <v>485023</v>
      </c>
      <c r="H14" s="98">
        <v>0</v>
      </c>
      <c r="I14" s="99">
        <v>1.0088235861989072</v>
      </c>
      <c r="J14" s="99">
        <v>4.5175989033267046</v>
      </c>
      <c r="K14" s="99">
        <v>0.39831637479968335</v>
      </c>
      <c r="L14" s="99">
        <v>0.42882242774120055</v>
      </c>
      <c r="M14" s="99">
        <v>93.646438707933498</v>
      </c>
      <c r="N14" s="100">
        <v>0</v>
      </c>
      <c r="O14" s="53"/>
      <c r="P14" s="53"/>
    </row>
    <row r="15" spans="1:16" s="33" customFormat="1" ht="12.5" hidden="1" x14ac:dyDescent="0.25">
      <c r="A15" s="90" t="s">
        <v>13</v>
      </c>
      <c r="B15" s="97">
        <v>121419</v>
      </c>
      <c r="C15" s="98">
        <v>1225</v>
      </c>
      <c r="D15" s="98">
        <v>5904</v>
      </c>
      <c r="E15" s="98">
        <v>78</v>
      </c>
      <c r="F15" s="98">
        <v>738</v>
      </c>
      <c r="G15" s="98">
        <v>113474</v>
      </c>
      <c r="H15" s="98">
        <v>0</v>
      </c>
      <c r="I15" s="99">
        <v>1.0089030547113713</v>
      </c>
      <c r="J15" s="99">
        <v>4.8625009265436221</v>
      </c>
      <c r="K15" s="99">
        <v>6.4240357769377116E-2</v>
      </c>
      <c r="L15" s="99">
        <v>0.60781261581795276</v>
      </c>
      <c r="M15" s="99">
        <v>93.456543045157673</v>
      </c>
      <c r="N15" s="100">
        <v>0</v>
      </c>
      <c r="O15" s="53"/>
      <c r="P15" s="53"/>
    </row>
    <row r="16" spans="1:16" s="33" customFormat="1" ht="12.5" hidden="1" x14ac:dyDescent="0.25">
      <c r="A16" s="90" t="s">
        <v>14</v>
      </c>
      <c r="B16" s="97">
        <v>266168</v>
      </c>
      <c r="C16" s="98">
        <v>3215</v>
      </c>
      <c r="D16" s="98">
        <v>12060</v>
      </c>
      <c r="E16" s="98">
        <v>196</v>
      </c>
      <c r="F16" s="98">
        <v>1972</v>
      </c>
      <c r="G16" s="98">
        <v>248725</v>
      </c>
      <c r="H16" s="98">
        <v>0</v>
      </c>
      <c r="I16" s="99">
        <v>1.2078837425986595</v>
      </c>
      <c r="J16" s="99">
        <v>4.5309729193592014</v>
      </c>
      <c r="K16" s="99">
        <v>7.3637702503681887E-2</v>
      </c>
      <c r="L16" s="99">
        <v>0.74088545580235043</v>
      </c>
      <c r="M16" s="99">
        <v>93.446620179736101</v>
      </c>
      <c r="N16" s="100">
        <v>0</v>
      </c>
      <c r="O16" s="53"/>
      <c r="P16" s="53"/>
    </row>
    <row r="17" spans="1:16" s="33" customFormat="1" ht="12.5" hidden="1" x14ac:dyDescent="0.25">
      <c r="A17" s="90" t="s">
        <v>15</v>
      </c>
      <c r="B17" s="97">
        <v>355036</v>
      </c>
      <c r="C17" s="98">
        <v>3807</v>
      </c>
      <c r="D17" s="98">
        <v>18932</v>
      </c>
      <c r="E17" s="98">
        <v>701</v>
      </c>
      <c r="F17" s="98">
        <v>1586</v>
      </c>
      <c r="G17" s="98">
        <v>330010</v>
      </c>
      <c r="H17" s="98">
        <v>0</v>
      </c>
      <c r="I17" s="99">
        <v>1.0722856273729988</v>
      </c>
      <c r="J17" s="99">
        <v>5.3324169943329691</v>
      </c>
      <c r="K17" s="99">
        <v>0.19744476616455797</v>
      </c>
      <c r="L17" s="99">
        <v>0.4467152626775876</v>
      </c>
      <c r="M17" s="99">
        <v>92.951137349451884</v>
      </c>
      <c r="N17" s="100">
        <v>0</v>
      </c>
      <c r="O17" s="53"/>
      <c r="P17" s="53"/>
    </row>
    <row r="18" spans="1:16" s="33" customFormat="1" ht="12.5" hidden="1" x14ac:dyDescent="0.25">
      <c r="A18" s="90" t="s">
        <v>16</v>
      </c>
      <c r="B18" s="97">
        <v>4948</v>
      </c>
      <c r="C18" s="98">
        <v>381</v>
      </c>
      <c r="D18" s="98">
        <v>209</v>
      </c>
      <c r="E18" s="98">
        <v>8</v>
      </c>
      <c r="F18" s="98">
        <v>7</v>
      </c>
      <c r="G18" s="98">
        <v>4343</v>
      </c>
      <c r="H18" s="98">
        <v>0</v>
      </c>
      <c r="I18" s="99">
        <v>7.7000808407437349</v>
      </c>
      <c r="J18" s="99">
        <v>4.2239288601455129</v>
      </c>
      <c r="K18" s="99">
        <v>0.16168148746968472</v>
      </c>
      <c r="L18" s="99">
        <v>0.14147130153597412</v>
      </c>
      <c r="M18" s="99">
        <v>87.772837510105091</v>
      </c>
      <c r="N18" s="100">
        <v>0</v>
      </c>
      <c r="O18" s="53"/>
      <c r="P18" s="53"/>
    </row>
    <row r="19" spans="1:16" s="33" customFormat="1" ht="12.5" hidden="1" x14ac:dyDescent="0.25">
      <c r="A19" s="90" t="s">
        <v>18</v>
      </c>
      <c r="B19" s="97">
        <v>8673</v>
      </c>
      <c r="C19" s="98">
        <v>70</v>
      </c>
      <c r="D19" s="98">
        <v>467</v>
      </c>
      <c r="E19" s="98">
        <v>2</v>
      </c>
      <c r="F19" s="98">
        <v>1</v>
      </c>
      <c r="G19" s="98">
        <v>8133</v>
      </c>
      <c r="H19" s="98">
        <v>0</v>
      </c>
      <c r="I19" s="99">
        <v>0.80710250201775624</v>
      </c>
      <c r="J19" s="99">
        <v>5.384526692032745</v>
      </c>
      <c r="K19" s="99">
        <v>2.306007148622161E-2</v>
      </c>
      <c r="L19" s="99">
        <v>1.15300357431108E-2</v>
      </c>
      <c r="M19" s="99">
        <v>93.773780698720159</v>
      </c>
      <c r="N19" s="100">
        <v>0</v>
      </c>
      <c r="O19" s="53"/>
      <c r="P19" s="53"/>
    </row>
    <row r="20" spans="1:16" s="33" customFormat="1" ht="12.5" hidden="1" x14ac:dyDescent="0.25">
      <c r="A20" s="90" t="s">
        <v>19</v>
      </c>
      <c r="B20" s="97">
        <v>167390</v>
      </c>
      <c r="C20" s="98">
        <v>1971</v>
      </c>
      <c r="D20" s="98">
        <v>9147</v>
      </c>
      <c r="E20" s="98">
        <v>92</v>
      </c>
      <c r="F20" s="98">
        <v>842</v>
      </c>
      <c r="G20" s="98">
        <v>155338</v>
      </c>
      <c r="H20" s="98">
        <v>0</v>
      </c>
      <c r="I20" s="99">
        <v>1.1774896947248941</v>
      </c>
      <c r="J20" s="99">
        <v>5.4644841388374452</v>
      </c>
      <c r="K20" s="99">
        <v>5.4961467232212201E-2</v>
      </c>
      <c r="L20" s="99">
        <v>0.50301690662524645</v>
      </c>
      <c r="M20" s="99">
        <v>92.800047792580202</v>
      </c>
      <c r="N20" s="100">
        <v>0</v>
      </c>
      <c r="O20" s="53"/>
      <c r="P20" s="53"/>
    </row>
    <row r="21" spans="1:16" s="33" customFormat="1" ht="12.5" hidden="1" x14ac:dyDescent="0.25">
      <c r="A21" s="90" t="s">
        <v>20</v>
      </c>
      <c r="B21" s="97">
        <v>8144</v>
      </c>
      <c r="C21" s="98">
        <v>421</v>
      </c>
      <c r="D21" s="98">
        <v>313</v>
      </c>
      <c r="E21" s="98">
        <v>4</v>
      </c>
      <c r="F21" s="98">
        <v>110</v>
      </c>
      <c r="G21" s="98">
        <v>7296</v>
      </c>
      <c r="H21" s="98">
        <v>0</v>
      </c>
      <c r="I21" s="99">
        <v>5.1694499017681732</v>
      </c>
      <c r="J21" s="99">
        <v>3.8433202357563849</v>
      </c>
      <c r="K21" s="99">
        <v>4.9115913555992138E-2</v>
      </c>
      <c r="L21" s="99">
        <v>1.3506876227897839</v>
      </c>
      <c r="M21" s="99">
        <v>89.587426326129659</v>
      </c>
      <c r="N21" s="100">
        <v>0</v>
      </c>
      <c r="O21" s="53"/>
      <c r="P21" s="53"/>
    </row>
    <row r="22" spans="1:16" s="33" customFormat="1" ht="12.5" hidden="1" x14ac:dyDescent="0.25">
      <c r="A22" s="90" t="s">
        <v>17</v>
      </c>
      <c r="B22" s="101">
        <v>2209647</v>
      </c>
      <c r="C22" s="102">
        <v>23276</v>
      </c>
      <c r="D22" s="102">
        <v>105547</v>
      </c>
      <c r="E22" s="102">
        <v>4683</v>
      </c>
      <c r="F22" s="102">
        <v>13039</v>
      </c>
      <c r="G22" s="102">
        <v>2063102</v>
      </c>
      <c r="H22" s="102">
        <v>0</v>
      </c>
      <c r="I22" s="103">
        <v>1.0533809246454298</v>
      </c>
      <c r="J22" s="103">
        <v>4.7766453193654916</v>
      </c>
      <c r="K22" s="103">
        <v>0.21193430443867278</v>
      </c>
      <c r="L22" s="103">
        <v>0.59009425487419487</v>
      </c>
      <c r="M22" s="103">
        <v>93.367945196676217</v>
      </c>
      <c r="N22" s="104">
        <v>0</v>
      </c>
      <c r="O22" s="53"/>
      <c r="P22" s="53"/>
    </row>
    <row r="23" spans="1:16" s="1" customFormat="1" ht="15" hidden="1" customHeight="1" x14ac:dyDescent="0.25">
      <c r="A23" s="33"/>
      <c r="B23" s="33"/>
      <c r="C23" s="33"/>
      <c r="D23" s="33"/>
      <c r="E23" s="33"/>
      <c r="F23" s="33"/>
      <c r="G23" s="33"/>
      <c r="H23" s="33"/>
      <c r="I23" s="33"/>
      <c r="J23" s="33"/>
      <c r="K23" s="33"/>
      <c r="L23" s="33"/>
      <c r="M23" s="33"/>
      <c r="N23" s="33"/>
      <c r="O23" s="54"/>
      <c r="P23" s="54"/>
    </row>
    <row r="24" spans="1:16" s="1" customFormat="1" ht="15" hidden="1" customHeight="1" x14ac:dyDescent="0.25">
      <c r="A24" s="55"/>
      <c r="B24" s="54"/>
      <c r="C24" s="54"/>
      <c r="D24" s="54"/>
      <c r="E24" s="54"/>
      <c r="F24" s="54"/>
      <c r="G24" s="54"/>
      <c r="H24" s="54"/>
      <c r="I24" s="54"/>
      <c r="J24" s="54"/>
      <c r="K24" s="54"/>
      <c r="L24" s="54"/>
      <c r="M24" s="54"/>
      <c r="N24" s="54"/>
      <c r="O24" s="54"/>
      <c r="P24" s="54"/>
    </row>
    <row r="25" spans="1:16" s="1" customFormat="1" ht="15" hidden="1" customHeight="1" x14ac:dyDescent="0.25"/>
    <row r="26" spans="1:16" ht="15" customHeight="1" x14ac:dyDescent="0.3">
      <c r="A26" s="2" t="s">
        <v>21</v>
      </c>
      <c r="C26" s="108" t="s">
        <v>35</v>
      </c>
      <c r="D26" s="109"/>
      <c r="E26" s="109"/>
      <c r="F26" s="109"/>
      <c r="G26" s="110"/>
      <c r="H26" s="35"/>
      <c r="I26" s="16"/>
    </row>
    <row r="27" spans="1:16" ht="48" customHeight="1" x14ac:dyDescent="0.3">
      <c r="A27" s="5" t="s">
        <v>22</v>
      </c>
      <c r="B27" s="6" t="s">
        <v>33</v>
      </c>
      <c r="C27" s="7" t="s">
        <v>23</v>
      </c>
      <c r="D27" s="8" t="s">
        <v>24</v>
      </c>
      <c r="E27" s="8" t="s">
        <v>25</v>
      </c>
      <c r="F27" s="8" t="s">
        <v>26</v>
      </c>
      <c r="G27" s="9" t="s">
        <v>36</v>
      </c>
      <c r="H27" s="79" t="s">
        <v>67</v>
      </c>
      <c r="I27" s="73"/>
    </row>
    <row r="28" spans="1:16" ht="15" customHeight="1" x14ac:dyDescent="0.3">
      <c r="A28" s="34" t="s">
        <v>27</v>
      </c>
      <c r="B28" s="56">
        <f>IF(OR($B$4="(All)",$B$4="(Multiple Items)"),"-",B8)</f>
        <v>168335</v>
      </c>
      <c r="C28" s="57">
        <f t="shared" ref="C28:G28" si="0">IF(OR($B$4="(All)",$B$4="(Multiple Items)"),"-",C8)</f>
        <v>1449</v>
      </c>
      <c r="D28" s="58">
        <f t="shared" si="0"/>
        <v>7635</v>
      </c>
      <c r="E28" s="59">
        <f t="shared" si="0"/>
        <v>181</v>
      </c>
      <c r="F28" s="58">
        <f t="shared" si="0"/>
        <v>2744</v>
      </c>
      <c r="G28" s="77">
        <f t="shared" si="0"/>
        <v>156326</v>
      </c>
      <c r="H28" s="80">
        <f t="shared" ref="H28" si="1">IF(OR($B$4="(All)",$B$4="(Multiple Items)"),"-",H8)</f>
        <v>0</v>
      </c>
      <c r="I28" s="74"/>
    </row>
    <row r="29" spans="1:16" ht="15" customHeight="1" x14ac:dyDescent="0.3">
      <c r="A29" s="34" t="s">
        <v>8</v>
      </c>
      <c r="B29" s="60">
        <f t="shared" ref="B29:G42" si="2">IF(OR($B$4="(All)",$B$4="(Multiple Items)"),"-",B9)</f>
        <v>38296</v>
      </c>
      <c r="C29" s="61">
        <f t="shared" si="2"/>
        <v>304</v>
      </c>
      <c r="D29" s="59">
        <f t="shared" si="2"/>
        <v>2642</v>
      </c>
      <c r="E29" s="59">
        <f t="shared" si="2"/>
        <v>86</v>
      </c>
      <c r="F29" s="59">
        <f t="shared" si="2"/>
        <v>73</v>
      </c>
      <c r="G29" s="77">
        <f t="shared" si="2"/>
        <v>35191</v>
      </c>
      <c r="H29" s="80">
        <f t="shared" ref="H29" si="3">IF(OR($B$4="(All)",$B$4="(Multiple Items)"),"-",H9)</f>
        <v>0</v>
      </c>
      <c r="I29" s="74"/>
    </row>
    <row r="30" spans="1:16" ht="15" customHeight="1" x14ac:dyDescent="0.3">
      <c r="A30" s="34" t="s">
        <v>9</v>
      </c>
      <c r="B30" s="60">
        <f t="shared" si="2"/>
        <v>55941</v>
      </c>
      <c r="C30" s="61">
        <f t="shared" si="2"/>
        <v>361</v>
      </c>
      <c r="D30" s="59">
        <f t="shared" si="2"/>
        <v>2569</v>
      </c>
      <c r="E30" s="59">
        <f t="shared" si="2"/>
        <v>15</v>
      </c>
      <c r="F30" s="59">
        <f t="shared" si="2"/>
        <v>198</v>
      </c>
      <c r="G30" s="77">
        <f t="shared" si="2"/>
        <v>52798</v>
      </c>
      <c r="H30" s="80">
        <f t="shared" ref="H30" si="4">IF(OR($B$4="(All)",$B$4="(Multiple Items)"),"-",H10)</f>
        <v>0</v>
      </c>
      <c r="I30" s="74"/>
    </row>
    <row r="31" spans="1:16" ht="15" customHeight="1" x14ac:dyDescent="0.3">
      <c r="A31" s="34" t="s">
        <v>10</v>
      </c>
      <c r="B31" s="60">
        <f t="shared" si="2"/>
        <v>143085</v>
      </c>
      <c r="C31" s="61">
        <f t="shared" si="2"/>
        <v>1278</v>
      </c>
      <c r="D31" s="59">
        <f t="shared" si="2"/>
        <v>6830</v>
      </c>
      <c r="E31" s="59">
        <f t="shared" si="2"/>
        <v>476</v>
      </c>
      <c r="F31" s="59">
        <f t="shared" si="2"/>
        <v>636</v>
      </c>
      <c r="G31" s="77">
        <f t="shared" si="2"/>
        <v>133865</v>
      </c>
      <c r="H31" s="80">
        <f t="shared" ref="H31" si="5">IF(OR($B$4="(All)",$B$4="(Multiple Items)"),"-",H11)</f>
        <v>0</v>
      </c>
      <c r="I31" s="74"/>
    </row>
    <row r="32" spans="1:16" ht="15" customHeight="1" x14ac:dyDescent="0.3">
      <c r="A32" s="34" t="s">
        <v>11</v>
      </c>
      <c r="B32" s="60">
        <f t="shared" si="2"/>
        <v>118293</v>
      </c>
      <c r="C32" s="61">
        <f t="shared" si="2"/>
        <v>881</v>
      </c>
      <c r="D32" s="59">
        <f t="shared" si="2"/>
        <v>4829</v>
      </c>
      <c r="E32" s="59">
        <f t="shared" si="2"/>
        <v>256</v>
      </c>
      <c r="F32" s="59">
        <f t="shared" si="2"/>
        <v>353</v>
      </c>
      <c r="G32" s="77">
        <f t="shared" si="2"/>
        <v>111974</v>
      </c>
      <c r="H32" s="80">
        <f t="shared" ref="H32" si="6">IF(OR($B$4="(All)",$B$4="(Multiple Items)"),"-",H12)</f>
        <v>0</v>
      </c>
      <c r="I32" s="74"/>
    </row>
    <row r="33" spans="1:9" ht="15" customHeight="1" x14ac:dyDescent="0.3">
      <c r="A33" s="34" t="s">
        <v>12</v>
      </c>
      <c r="B33" s="60">
        <f t="shared" si="2"/>
        <v>235187</v>
      </c>
      <c r="C33" s="61">
        <f t="shared" si="2"/>
        <v>2680</v>
      </c>
      <c r="D33" s="59">
        <f t="shared" si="2"/>
        <v>10577</v>
      </c>
      <c r="E33" s="59">
        <f t="shared" si="2"/>
        <v>525</v>
      </c>
      <c r="F33" s="59">
        <f t="shared" si="2"/>
        <v>1558</v>
      </c>
      <c r="G33" s="77">
        <f t="shared" si="2"/>
        <v>219847</v>
      </c>
      <c r="H33" s="80">
        <f t="shared" ref="H33" si="7">IF(OR($B$4="(All)",$B$4="(Multiple Items)"),"-",H13)</f>
        <v>0</v>
      </c>
      <c r="I33" s="74"/>
    </row>
    <row r="34" spans="1:9" ht="15" customHeight="1" x14ac:dyDescent="0.3">
      <c r="A34" s="34" t="s">
        <v>28</v>
      </c>
      <c r="B34" s="60">
        <f t="shared" si="2"/>
        <v>517930</v>
      </c>
      <c r="C34" s="61">
        <f t="shared" si="2"/>
        <v>5225</v>
      </c>
      <c r="D34" s="59">
        <f t="shared" si="2"/>
        <v>23398</v>
      </c>
      <c r="E34" s="59">
        <f t="shared" si="2"/>
        <v>2063</v>
      </c>
      <c r="F34" s="59">
        <f t="shared" si="2"/>
        <v>2221</v>
      </c>
      <c r="G34" s="77">
        <f t="shared" si="2"/>
        <v>485023</v>
      </c>
      <c r="H34" s="80">
        <f t="shared" ref="H34" si="8">IF(OR($B$4="(All)",$B$4="(Multiple Items)"),"-",H14)</f>
        <v>0</v>
      </c>
      <c r="I34" s="74"/>
    </row>
    <row r="35" spans="1:9" ht="15" customHeight="1" x14ac:dyDescent="0.3">
      <c r="A35" s="34" t="s">
        <v>13</v>
      </c>
      <c r="B35" s="60">
        <f t="shared" si="2"/>
        <v>121419</v>
      </c>
      <c r="C35" s="61">
        <f t="shared" si="2"/>
        <v>1225</v>
      </c>
      <c r="D35" s="59">
        <f t="shared" si="2"/>
        <v>5904</v>
      </c>
      <c r="E35" s="59">
        <f t="shared" si="2"/>
        <v>78</v>
      </c>
      <c r="F35" s="59">
        <f t="shared" si="2"/>
        <v>738</v>
      </c>
      <c r="G35" s="77">
        <f t="shared" si="2"/>
        <v>113474</v>
      </c>
      <c r="H35" s="80">
        <f t="shared" ref="H35" si="9">IF(OR($B$4="(All)",$B$4="(Multiple Items)"),"-",H15)</f>
        <v>0</v>
      </c>
      <c r="I35" s="74"/>
    </row>
    <row r="36" spans="1:9" ht="15" customHeight="1" x14ac:dyDescent="0.3">
      <c r="A36" s="34" t="s">
        <v>14</v>
      </c>
      <c r="B36" s="60">
        <f t="shared" si="2"/>
        <v>266168</v>
      </c>
      <c r="C36" s="61">
        <f t="shared" si="2"/>
        <v>3215</v>
      </c>
      <c r="D36" s="59">
        <f t="shared" si="2"/>
        <v>12060</v>
      </c>
      <c r="E36" s="59">
        <f t="shared" si="2"/>
        <v>196</v>
      </c>
      <c r="F36" s="59">
        <f t="shared" si="2"/>
        <v>1972</v>
      </c>
      <c r="G36" s="77">
        <f t="shared" si="2"/>
        <v>248725</v>
      </c>
      <c r="H36" s="80">
        <f t="shared" ref="H36" si="10">IF(OR($B$4="(All)",$B$4="(Multiple Items)"),"-",H16)</f>
        <v>0</v>
      </c>
      <c r="I36" s="74"/>
    </row>
    <row r="37" spans="1:9" ht="15" customHeight="1" x14ac:dyDescent="0.3">
      <c r="A37" s="34" t="s">
        <v>15</v>
      </c>
      <c r="B37" s="60">
        <f t="shared" si="2"/>
        <v>355036</v>
      </c>
      <c r="C37" s="61">
        <f t="shared" si="2"/>
        <v>3807</v>
      </c>
      <c r="D37" s="59">
        <f t="shared" si="2"/>
        <v>18932</v>
      </c>
      <c r="E37" s="59">
        <f t="shared" si="2"/>
        <v>701</v>
      </c>
      <c r="F37" s="59">
        <f t="shared" si="2"/>
        <v>1586</v>
      </c>
      <c r="G37" s="77">
        <f t="shared" si="2"/>
        <v>330010</v>
      </c>
      <c r="H37" s="80">
        <f t="shared" ref="H37" si="11">IF(OR($B$4="(All)",$B$4="(Multiple Items)"),"-",H17)</f>
        <v>0</v>
      </c>
      <c r="I37" s="74"/>
    </row>
    <row r="38" spans="1:9" ht="15" customHeight="1" x14ac:dyDescent="0.3">
      <c r="A38" s="34" t="s">
        <v>16</v>
      </c>
      <c r="B38" s="60">
        <f t="shared" si="2"/>
        <v>4948</v>
      </c>
      <c r="C38" s="61">
        <f t="shared" si="2"/>
        <v>381</v>
      </c>
      <c r="D38" s="59">
        <f t="shared" si="2"/>
        <v>209</v>
      </c>
      <c r="E38" s="59">
        <f t="shared" si="2"/>
        <v>8</v>
      </c>
      <c r="F38" s="59">
        <f t="shared" si="2"/>
        <v>7</v>
      </c>
      <c r="G38" s="77">
        <f t="shared" si="2"/>
        <v>4343</v>
      </c>
      <c r="H38" s="80">
        <f t="shared" ref="H38" si="12">IF(OR($B$4="(All)",$B$4="(Multiple Items)"),"-",H18)</f>
        <v>0</v>
      </c>
      <c r="I38" s="74"/>
    </row>
    <row r="39" spans="1:9" ht="15" customHeight="1" x14ac:dyDescent="0.3">
      <c r="A39" s="34" t="s">
        <v>18</v>
      </c>
      <c r="B39" s="60">
        <f t="shared" si="2"/>
        <v>8673</v>
      </c>
      <c r="C39" s="61">
        <f t="shared" si="2"/>
        <v>70</v>
      </c>
      <c r="D39" s="59">
        <f t="shared" si="2"/>
        <v>467</v>
      </c>
      <c r="E39" s="59">
        <f t="shared" si="2"/>
        <v>2</v>
      </c>
      <c r="F39" s="59">
        <f t="shared" si="2"/>
        <v>1</v>
      </c>
      <c r="G39" s="77">
        <f t="shared" si="2"/>
        <v>8133</v>
      </c>
      <c r="H39" s="80">
        <f t="shared" ref="H39" si="13">IF(OR($B$4="(All)",$B$4="(Multiple Items)"),"-",H19)</f>
        <v>0</v>
      </c>
      <c r="I39" s="74"/>
    </row>
    <row r="40" spans="1:9" ht="15" customHeight="1" x14ac:dyDescent="0.3">
      <c r="A40" s="34" t="s">
        <v>19</v>
      </c>
      <c r="B40" s="60">
        <f t="shared" si="2"/>
        <v>167390</v>
      </c>
      <c r="C40" s="61">
        <f t="shared" si="2"/>
        <v>1971</v>
      </c>
      <c r="D40" s="59">
        <f t="shared" si="2"/>
        <v>9147</v>
      </c>
      <c r="E40" s="59">
        <f t="shared" si="2"/>
        <v>92</v>
      </c>
      <c r="F40" s="59">
        <f t="shared" si="2"/>
        <v>842</v>
      </c>
      <c r="G40" s="77">
        <f t="shared" si="2"/>
        <v>155338</v>
      </c>
      <c r="H40" s="80">
        <f t="shared" ref="H40" si="14">IF(OR($B$4="(All)",$B$4="(Multiple Items)"),"-",H20)</f>
        <v>0</v>
      </c>
      <c r="I40" s="74"/>
    </row>
    <row r="41" spans="1:9" ht="15" customHeight="1" x14ac:dyDescent="0.3">
      <c r="A41" s="34" t="s">
        <v>20</v>
      </c>
      <c r="B41" s="60">
        <f t="shared" si="2"/>
        <v>8144</v>
      </c>
      <c r="C41" s="61">
        <f t="shared" si="2"/>
        <v>421</v>
      </c>
      <c r="D41" s="59">
        <f t="shared" si="2"/>
        <v>313</v>
      </c>
      <c r="E41" s="59">
        <f t="shared" si="2"/>
        <v>4</v>
      </c>
      <c r="F41" s="59">
        <f t="shared" si="2"/>
        <v>110</v>
      </c>
      <c r="G41" s="77">
        <f t="shared" si="2"/>
        <v>7296</v>
      </c>
      <c r="H41" s="80">
        <f t="shared" ref="H41" si="15">IF(OR($B$4="(All)",$B$4="(Multiple Items)"),"-",H21)</f>
        <v>0</v>
      </c>
      <c r="I41" s="74"/>
    </row>
    <row r="42" spans="1:9" ht="15" customHeight="1" x14ac:dyDescent="0.3">
      <c r="A42" s="62" t="s">
        <v>17</v>
      </c>
      <c r="B42" s="63">
        <f t="shared" si="2"/>
        <v>2209647</v>
      </c>
      <c r="C42" s="64">
        <f t="shared" si="2"/>
        <v>23276</v>
      </c>
      <c r="D42" s="65">
        <f t="shared" si="2"/>
        <v>105547</v>
      </c>
      <c r="E42" s="65">
        <f t="shared" si="2"/>
        <v>4683</v>
      </c>
      <c r="F42" s="65">
        <f t="shared" si="2"/>
        <v>13039</v>
      </c>
      <c r="G42" s="78">
        <f t="shared" si="2"/>
        <v>2063102</v>
      </c>
      <c r="H42" s="63">
        <f t="shared" ref="H42" si="16">IF(OR($B$4="(All)",$B$4="(Multiple Items)"),"-",H22)</f>
        <v>0</v>
      </c>
      <c r="I42" s="74"/>
    </row>
    <row r="43" spans="1:9" ht="15" customHeight="1" x14ac:dyDescent="0.2">
      <c r="B43" s="66"/>
      <c r="I43" s="16"/>
    </row>
    <row r="44" spans="1:9" ht="15" customHeight="1" x14ac:dyDescent="0.2">
      <c r="I44" s="16"/>
    </row>
    <row r="45" spans="1:9" ht="15" customHeight="1" x14ac:dyDescent="0.3">
      <c r="A45" s="2" t="s">
        <v>29</v>
      </c>
      <c r="C45" s="108" t="s">
        <v>35</v>
      </c>
      <c r="D45" s="109"/>
      <c r="E45" s="109"/>
      <c r="F45" s="109"/>
      <c r="G45" s="110"/>
      <c r="H45" s="35"/>
      <c r="I45" s="16"/>
    </row>
    <row r="46" spans="1:9" ht="55.5" customHeight="1" x14ac:dyDescent="0.3">
      <c r="A46" s="5" t="s">
        <v>22</v>
      </c>
      <c r="B46" s="6" t="s">
        <v>33</v>
      </c>
      <c r="C46" s="7" t="s">
        <v>23</v>
      </c>
      <c r="D46" s="8" t="s">
        <v>24</v>
      </c>
      <c r="E46" s="8" t="s">
        <v>25</v>
      </c>
      <c r="F46" s="8" t="s">
        <v>26</v>
      </c>
      <c r="G46" s="9" t="s">
        <v>36</v>
      </c>
      <c r="H46" s="79" t="s">
        <v>67</v>
      </c>
      <c r="I46" s="73"/>
    </row>
    <row r="47" spans="1:9" ht="15" customHeight="1" x14ac:dyDescent="0.3">
      <c r="A47" s="34" t="s">
        <v>27</v>
      </c>
      <c r="B47" s="67">
        <v>100</v>
      </c>
      <c r="C47" s="68">
        <f t="shared" ref="C47:C61" si="17">IF(OR($B$4="(All)",$B$4="(Multiple Items)"),"-",I8)</f>
        <v>0.86078355659844952</v>
      </c>
      <c r="D47" s="68">
        <f t="shared" ref="D47:D61" si="18">IF(OR($B$4="(All)",$B$4="(Multiple Items)"),"-",J8)</f>
        <v>4.535598657439035</v>
      </c>
      <c r="E47" s="68">
        <f t="shared" ref="E47:E61" si="19">IF(OR($B$4="(All)",$B$4="(Multiple Items)"),"-",K8)</f>
        <v>0.10752368788427838</v>
      </c>
      <c r="F47" s="68">
        <f t="shared" ref="F47:F61" si="20">IF(OR($B$4="(All)",$B$4="(Multiple Items)"),"-",L8)</f>
        <v>1.630082870466629</v>
      </c>
      <c r="G47" s="68">
        <f t="shared" ref="G47:G61" si="21">IF(OR($B$4="(All)",$B$4="(Multiple Items)"),"-",M8)</f>
        <v>92.866011227611608</v>
      </c>
      <c r="H47" s="80">
        <f t="shared" ref="H47:H61" si="22">IF(OR($B$4="(All)",$B$4="(Multiple Items)"),"-",N8)</f>
        <v>0</v>
      </c>
      <c r="I47" s="75"/>
    </row>
    <row r="48" spans="1:9" ht="15" customHeight="1" x14ac:dyDescent="0.3">
      <c r="A48" s="34" t="s">
        <v>8</v>
      </c>
      <c r="B48" s="69">
        <v>100</v>
      </c>
      <c r="C48" s="70">
        <f t="shared" si="17"/>
        <v>0.79381658658867771</v>
      </c>
      <c r="D48" s="70">
        <f t="shared" si="18"/>
        <v>6.8988928347608107</v>
      </c>
      <c r="E48" s="70">
        <f t="shared" si="19"/>
        <v>0.22456653436390223</v>
      </c>
      <c r="F48" s="70">
        <f t="shared" si="20"/>
        <v>0.19062043033214957</v>
      </c>
      <c r="G48" s="70">
        <f t="shared" si="21"/>
        <v>91.892103613954461</v>
      </c>
      <c r="H48" s="80">
        <f t="shared" si="22"/>
        <v>0</v>
      </c>
      <c r="I48" s="75"/>
    </row>
    <row r="49" spans="1:9" ht="15" customHeight="1" x14ac:dyDescent="0.3">
      <c r="A49" s="34" t="s">
        <v>9</v>
      </c>
      <c r="B49" s="69">
        <v>100</v>
      </c>
      <c r="C49" s="70">
        <f t="shared" si="17"/>
        <v>0.64532275075526002</v>
      </c>
      <c r="D49" s="70">
        <f t="shared" si="18"/>
        <v>4.5923383564827231</v>
      </c>
      <c r="E49" s="70">
        <f t="shared" si="19"/>
        <v>2.6813964712822439E-2</v>
      </c>
      <c r="F49" s="70">
        <f t="shared" si="20"/>
        <v>0.3539443342092562</v>
      </c>
      <c r="G49" s="70">
        <f t="shared" si="21"/>
        <v>94.381580593839942</v>
      </c>
      <c r="H49" s="80">
        <f t="shared" si="22"/>
        <v>0</v>
      </c>
      <c r="I49" s="75"/>
    </row>
    <row r="50" spans="1:9" ht="15" customHeight="1" x14ac:dyDescent="0.3">
      <c r="A50" s="34" t="s">
        <v>10</v>
      </c>
      <c r="B50" s="69">
        <v>100</v>
      </c>
      <c r="C50" s="70">
        <f t="shared" si="17"/>
        <v>0.89317538526050944</v>
      </c>
      <c r="D50" s="70">
        <f t="shared" si="18"/>
        <v>4.7733864486144597</v>
      </c>
      <c r="E50" s="70">
        <f t="shared" si="19"/>
        <v>0.3326693923192508</v>
      </c>
      <c r="F50" s="70">
        <f t="shared" si="20"/>
        <v>0.44449103679630991</v>
      </c>
      <c r="G50" s="70">
        <f t="shared" si="21"/>
        <v>93.556277737009466</v>
      </c>
      <c r="H50" s="80">
        <f t="shared" si="22"/>
        <v>0</v>
      </c>
      <c r="I50" s="75"/>
    </row>
    <row r="51" spans="1:9" ht="15" customHeight="1" x14ac:dyDescent="0.3">
      <c r="A51" s="34" t="s">
        <v>11</v>
      </c>
      <c r="B51" s="69">
        <v>100</v>
      </c>
      <c r="C51" s="70">
        <f t="shared" si="17"/>
        <v>0.74476089033163417</v>
      </c>
      <c r="D51" s="70">
        <f t="shared" si="18"/>
        <v>4.0822364806032478</v>
      </c>
      <c r="E51" s="70">
        <f t="shared" si="19"/>
        <v>0.21641179106117861</v>
      </c>
      <c r="F51" s="70">
        <f t="shared" si="20"/>
        <v>0.29841157126795331</v>
      </c>
      <c r="G51" s="70">
        <f t="shared" si="21"/>
        <v>94.658179266735985</v>
      </c>
      <c r="H51" s="80">
        <f t="shared" si="22"/>
        <v>0</v>
      </c>
      <c r="I51" s="75"/>
    </row>
    <row r="52" spans="1:9" ht="15" customHeight="1" x14ac:dyDescent="0.3">
      <c r="A52" s="34" t="s">
        <v>12</v>
      </c>
      <c r="B52" s="69">
        <v>100</v>
      </c>
      <c r="C52" s="70">
        <f t="shared" si="17"/>
        <v>1.1395187659181842</v>
      </c>
      <c r="D52" s="70">
        <f t="shared" si="18"/>
        <v>4.4972723832524757</v>
      </c>
      <c r="E52" s="70">
        <f t="shared" si="19"/>
        <v>0.22322662392053982</v>
      </c>
      <c r="F52" s="70">
        <f t="shared" si="20"/>
        <v>0.66245158108228774</v>
      </c>
      <c r="G52" s="70">
        <f t="shared" si="21"/>
        <v>93.477530645826519</v>
      </c>
      <c r="H52" s="80">
        <f t="shared" si="22"/>
        <v>0</v>
      </c>
      <c r="I52" s="75"/>
    </row>
    <row r="53" spans="1:9" ht="15" customHeight="1" x14ac:dyDescent="0.3">
      <c r="A53" s="34" t="s">
        <v>28</v>
      </c>
      <c r="B53" s="69">
        <v>100</v>
      </c>
      <c r="C53" s="70">
        <f t="shared" si="17"/>
        <v>1.0088235861989072</v>
      </c>
      <c r="D53" s="70">
        <f t="shared" si="18"/>
        <v>4.5175989033267046</v>
      </c>
      <c r="E53" s="70">
        <f t="shared" si="19"/>
        <v>0.39831637479968335</v>
      </c>
      <c r="F53" s="70">
        <f t="shared" si="20"/>
        <v>0.42882242774120055</v>
      </c>
      <c r="G53" s="70">
        <f t="shared" si="21"/>
        <v>93.646438707933498</v>
      </c>
      <c r="H53" s="80">
        <f t="shared" si="22"/>
        <v>0</v>
      </c>
      <c r="I53" s="75"/>
    </row>
    <row r="54" spans="1:9" ht="15" customHeight="1" x14ac:dyDescent="0.3">
      <c r="A54" s="34" t="s">
        <v>13</v>
      </c>
      <c r="B54" s="69">
        <v>100</v>
      </c>
      <c r="C54" s="70">
        <f t="shared" si="17"/>
        <v>1.0089030547113713</v>
      </c>
      <c r="D54" s="70">
        <f t="shared" si="18"/>
        <v>4.8625009265436221</v>
      </c>
      <c r="E54" s="70">
        <f t="shared" si="19"/>
        <v>6.4240357769377116E-2</v>
      </c>
      <c r="F54" s="70">
        <f t="shared" si="20"/>
        <v>0.60781261581795276</v>
      </c>
      <c r="G54" s="70">
        <f t="shared" si="21"/>
        <v>93.456543045157673</v>
      </c>
      <c r="H54" s="80">
        <f t="shared" si="22"/>
        <v>0</v>
      </c>
      <c r="I54" s="75"/>
    </row>
    <row r="55" spans="1:9" ht="15" customHeight="1" x14ac:dyDescent="0.3">
      <c r="A55" s="34" t="s">
        <v>14</v>
      </c>
      <c r="B55" s="69">
        <v>100</v>
      </c>
      <c r="C55" s="70">
        <f t="shared" si="17"/>
        <v>1.2078837425986595</v>
      </c>
      <c r="D55" s="70">
        <f t="shared" si="18"/>
        <v>4.5309729193592014</v>
      </c>
      <c r="E55" s="70">
        <f t="shared" si="19"/>
        <v>7.3637702503681887E-2</v>
      </c>
      <c r="F55" s="70">
        <f t="shared" si="20"/>
        <v>0.74088545580235043</v>
      </c>
      <c r="G55" s="70">
        <f t="shared" si="21"/>
        <v>93.446620179736101</v>
      </c>
      <c r="H55" s="80">
        <f t="shared" si="22"/>
        <v>0</v>
      </c>
      <c r="I55" s="75"/>
    </row>
    <row r="56" spans="1:9" ht="15" customHeight="1" x14ac:dyDescent="0.3">
      <c r="A56" s="34" t="s">
        <v>15</v>
      </c>
      <c r="B56" s="69">
        <v>100</v>
      </c>
      <c r="C56" s="70">
        <f t="shared" si="17"/>
        <v>1.0722856273729988</v>
      </c>
      <c r="D56" s="70">
        <f t="shared" si="18"/>
        <v>5.3324169943329691</v>
      </c>
      <c r="E56" s="70">
        <f t="shared" si="19"/>
        <v>0.19744476616455797</v>
      </c>
      <c r="F56" s="70">
        <f t="shared" si="20"/>
        <v>0.4467152626775876</v>
      </c>
      <c r="G56" s="70">
        <f t="shared" si="21"/>
        <v>92.951137349451884</v>
      </c>
      <c r="H56" s="80">
        <f t="shared" si="22"/>
        <v>0</v>
      </c>
      <c r="I56" s="75"/>
    </row>
    <row r="57" spans="1:9" ht="15" customHeight="1" x14ac:dyDescent="0.3">
      <c r="A57" s="34" t="s">
        <v>16</v>
      </c>
      <c r="B57" s="69">
        <v>100</v>
      </c>
      <c r="C57" s="70">
        <f t="shared" si="17"/>
        <v>7.7000808407437349</v>
      </c>
      <c r="D57" s="70">
        <f t="shared" si="18"/>
        <v>4.2239288601455129</v>
      </c>
      <c r="E57" s="70">
        <f t="shared" si="19"/>
        <v>0.16168148746968472</v>
      </c>
      <c r="F57" s="70">
        <f t="shared" si="20"/>
        <v>0.14147130153597412</v>
      </c>
      <c r="G57" s="70">
        <f t="shared" si="21"/>
        <v>87.772837510105091</v>
      </c>
      <c r="H57" s="80">
        <f t="shared" si="22"/>
        <v>0</v>
      </c>
      <c r="I57" s="75"/>
    </row>
    <row r="58" spans="1:9" ht="15" customHeight="1" x14ac:dyDescent="0.3">
      <c r="A58" s="34" t="s">
        <v>18</v>
      </c>
      <c r="B58" s="69">
        <v>100</v>
      </c>
      <c r="C58" s="70">
        <f t="shared" si="17"/>
        <v>0.80710250201775624</v>
      </c>
      <c r="D58" s="70">
        <f t="shared" si="18"/>
        <v>5.384526692032745</v>
      </c>
      <c r="E58" s="70">
        <f t="shared" si="19"/>
        <v>2.306007148622161E-2</v>
      </c>
      <c r="F58" s="70">
        <f t="shared" si="20"/>
        <v>1.15300357431108E-2</v>
      </c>
      <c r="G58" s="70">
        <f t="shared" si="21"/>
        <v>93.773780698720159</v>
      </c>
      <c r="H58" s="80">
        <f t="shared" si="22"/>
        <v>0</v>
      </c>
      <c r="I58" s="75"/>
    </row>
    <row r="59" spans="1:9" ht="15" customHeight="1" x14ac:dyDescent="0.3">
      <c r="A59" s="34" t="s">
        <v>19</v>
      </c>
      <c r="B59" s="69">
        <v>100</v>
      </c>
      <c r="C59" s="70">
        <f t="shared" si="17"/>
        <v>1.1774896947248941</v>
      </c>
      <c r="D59" s="70">
        <f t="shared" si="18"/>
        <v>5.4644841388374452</v>
      </c>
      <c r="E59" s="70">
        <f t="shared" si="19"/>
        <v>5.4961467232212201E-2</v>
      </c>
      <c r="F59" s="70">
        <f t="shared" si="20"/>
        <v>0.50301690662524645</v>
      </c>
      <c r="G59" s="70">
        <f t="shared" si="21"/>
        <v>92.800047792580202</v>
      </c>
      <c r="H59" s="80">
        <f t="shared" si="22"/>
        <v>0</v>
      </c>
      <c r="I59" s="75"/>
    </row>
    <row r="60" spans="1:9" ht="15" customHeight="1" x14ac:dyDescent="0.3">
      <c r="A60" s="34" t="s">
        <v>20</v>
      </c>
      <c r="B60" s="69">
        <v>100</v>
      </c>
      <c r="C60" s="70">
        <f t="shared" si="17"/>
        <v>5.1694499017681732</v>
      </c>
      <c r="D60" s="70">
        <f t="shared" si="18"/>
        <v>3.8433202357563849</v>
      </c>
      <c r="E60" s="70">
        <f t="shared" si="19"/>
        <v>4.9115913555992138E-2</v>
      </c>
      <c r="F60" s="70">
        <f t="shared" si="20"/>
        <v>1.3506876227897839</v>
      </c>
      <c r="G60" s="70">
        <f t="shared" si="21"/>
        <v>89.587426326129659</v>
      </c>
      <c r="H60" s="80">
        <f t="shared" si="22"/>
        <v>0</v>
      </c>
      <c r="I60" s="75"/>
    </row>
    <row r="61" spans="1:9" ht="15" customHeight="1" x14ac:dyDescent="0.3">
      <c r="A61" s="62" t="s">
        <v>17</v>
      </c>
      <c r="B61" s="71">
        <v>100</v>
      </c>
      <c r="C61" s="72">
        <f t="shared" si="17"/>
        <v>1.0533809246454298</v>
      </c>
      <c r="D61" s="72">
        <f t="shared" si="18"/>
        <v>4.7766453193654916</v>
      </c>
      <c r="E61" s="72">
        <f t="shared" si="19"/>
        <v>0.21193430443867278</v>
      </c>
      <c r="F61" s="72">
        <f t="shared" si="20"/>
        <v>0.59009425487419487</v>
      </c>
      <c r="G61" s="72">
        <f t="shared" si="21"/>
        <v>93.367945196676217</v>
      </c>
      <c r="H61" s="63">
        <f t="shared" si="22"/>
        <v>0</v>
      </c>
      <c r="I61" s="76"/>
    </row>
    <row r="62" spans="1:9" ht="15" customHeight="1" x14ac:dyDescent="0.2">
      <c r="I62" s="16"/>
    </row>
    <row r="63" spans="1:9" ht="15" customHeight="1" x14ac:dyDescent="0.25">
      <c r="A63" s="1" t="s">
        <v>92</v>
      </c>
      <c r="I63" s="16"/>
    </row>
    <row r="64" spans="1:9" ht="15" customHeight="1" x14ac:dyDescent="0.2">
      <c r="A64" s="84"/>
      <c r="I64" s="16"/>
    </row>
  </sheetData>
  <mergeCells count="2">
    <mergeCell ref="C26:G26"/>
    <mergeCell ref="C45:G45"/>
  </mergeCells>
  <pageMargins left="0.70866141732283472" right="0.70866141732283472" top="0.74803149606299213" bottom="0.54" header="0.31496062992125984" footer="0.31496062992125984"/>
  <pageSetup paperSize="9" scale="82" orientation="landscape" horizontalDpi="90" verticalDpi="90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O121"/>
  <sheetViews>
    <sheetView workbookViewId="0">
      <pane ySplit="1" topLeftCell="A95" activePane="bottomLeft" state="frozen"/>
      <selection activeCell="B77" sqref="B77"/>
      <selection pane="bottomLeft" activeCell="I115" sqref="I115"/>
    </sheetView>
  </sheetViews>
  <sheetFormatPr defaultColWidth="9" defaultRowHeight="10" x14ac:dyDescent="0.2"/>
  <cols>
    <col min="1" max="1" width="7.6640625" style="36" customWidth="1"/>
    <col min="2" max="2" width="40.6640625" style="36" customWidth="1"/>
    <col min="3" max="3" width="10.88671875" style="36" bestFit="1" customWidth="1"/>
    <col min="4" max="7" width="8.6640625" style="36" customWidth="1"/>
    <col min="8" max="8" width="10.88671875" style="36" bestFit="1" customWidth="1"/>
    <col min="9" max="15" width="8.6640625" style="36" customWidth="1"/>
    <col min="16" max="16384" width="9" style="36"/>
  </cols>
  <sheetData>
    <row r="1" spans="1:15" x14ac:dyDescent="0.2">
      <c r="A1" s="37" t="s">
        <v>0</v>
      </c>
      <c r="B1" s="37" t="s">
        <v>53</v>
      </c>
      <c r="C1" s="38" t="s">
        <v>6</v>
      </c>
      <c r="D1" s="38" t="s">
        <v>2</v>
      </c>
      <c r="E1" s="38" t="s">
        <v>3</v>
      </c>
      <c r="F1" s="38" t="s">
        <v>5</v>
      </c>
      <c r="G1" s="38" t="s">
        <v>1</v>
      </c>
      <c r="H1" s="38" t="s">
        <v>4</v>
      </c>
      <c r="I1" s="38" t="s">
        <v>54</v>
      </c>
      <c r="J1" s="38" t="s">
        <v>55</v>
      </c>
      <c r="K1" s="38" t="s">
        <v>56</v>
      </c>
      <c r="L1" s="38" t="s">
        <v>58</v>
      </c>
      <c r="M1" s="38" t="s">
        <v>57</v>
      </c>
      <c r="N1" s="38" t="s">
        <v>59</v>
      </c>
      <c r="O1" s="38" t="s">
        <v>60</v>
      </c>
    </row>
    <row r="2" spans="1:15" x14ac:dyDescent="0.2">
      <c r="A2" s="37" t="s">
        <v>7</v>
      </c>
      <c r="B2" s="37" t="s">
        <v>27</v>
      </c>
      <c r="C2" s="39">
        <v>148383</v>
      </c>
      <c r="D2" s="39">
        <v>1476</v>
      </c>
      <c r="E2" s="39">
        <v>5910</v>
      </c>
      <c r="F2" s="39">
        <v>177</v>
      </c>
      <c r="G2" s="39">
        <v>3078</v>
      </c>
      <c r="H2" s="39">
        <v>137739</v>
      </c>
      <c r="I2" s="39">
        <v>3</v>
      </c>
      <c r="J2" s="39">
        <v>0.99472311518165824</v>
      </c>
      <c r="K2" s="39">
        <v>3.9829360506257454</v>
      </c>
      <c r="L2" s="39">
        <v>0.11928590202381674</v>
      </c>
      <c r="M2" s="39">
        <v>2.0743616182446778</v>
      </c>
      <c r="N2" s="39">
        <v>92.82667151897455</v>
      </c>
      <c r="O2" s="39">
        <v>2.0217949495562161E-3</v>
      </c>
    </row>
    <row r="3" spans="1:15" x14ac:dyDescent="0.2">
      <c r="A3" s="37" t="s">
        <v>7</v>
      </c>
      <c r="B3" s="37" t="s">
        <v>8</v>
      </c>
      <c r="C3" s="39">
        <v>34213</v>
      </c>
      <c r="D3" s="39">
        <v>481</v>
      </c>
      <c r="E3" s="39">
        <v>1276</v>
      </c>
      <c r="F3" s="39">
        <v>10</v>
      </c>
      <c r="G3" s="39">
        <v>71</v>
      </c>
      <c r="H3" s="39">
        <v>32375</v>
      </c>
      <c r="I3" s="39">
        <v>0</v>
      </c>
      <c r="J3" s="39">
        <v>1.4058983427352176</v>
      </c>
      <c r="K3" s="39">
        <v>3.729576476777833</v>
      </c>
      <c r="L3" s="39">
        <v>2.9228655774120951E-2</v>
      </c>
      <c r="M3" s="39">
        <v>0.20752345599625871</v>
      </c>
      <c r="N3" s="39">
        <v>94.627773068716564</v>
      </c>
      <c r="O3" s="39">
        <v>0</v>
      </c>
    </row>
    <row r="4" spans="1:15" x14ac:dyDescent="0.2">
      <c r="A4" s="37" t="s">
        <v>7</v>
      </c>
      <c r="B4" s="37" t="s">
        <v>9</v>
      </c>
      <c r="C4" s="39">
        <v>55664</v>
      </c>
      <c r="D4" s="39">
        <v>1228</v>
      </c>
      <c r="E4" s="39">
        <v>1019</v>
      </c>
      <c r="F4" s="39">
        <v>5</v>
      </c>
      <c r="G4" s="39">
        <v>161</v>
      </c>
      <c r="H4" s="39">
        <v>53251</v>
      </c>
      <c r="I4" s="39">
        <v>0</v>
      </c>
      <c r="J4" s="39">
        <v>2.2060937050876688</v>
      </c>
      <c r="K4" s="39">
        <v>1.8306266168439205</v>
      </c>
      <c r="L4" s="39">
        <v>8.9824662259269904E-3</v>
      </c>
      <c r="M4" s="39">
        <v>0.28923541247484907</v>
      </c>
      <c r="N4" s="39">
        <v>95.665061799367635</v>
      </c>
      <c r="O4" s="39">
        <v>0</v>
      </c>
    </row>
    <row r="5" spans="1:15" x14ac:dyDescent="0.2">
      <c r="A5" s="37" t="s">
        <v>7</v>
      </c>
      <c r="B5" s="37" t="s">
        <v>10</v>
      </c>
      <c r="C5" s="39">
        <v>138464</v>
      </c>
      <c r="D5" s="39">
        <v>1138</v>
      </c>
      <c r="E5" s="39">
        <v>5010</v>
      </c>
      <c r="F5" s="39">
        <v>256</v>
      </c>
      <c r="G5" s="39">
        <v>380</v>
      </c>
      <c r="H5" s="39">
        <v>131680</v>
      </c>
      <c r="I5" s="39">
        <v>0</v>
      </c>
      <c r="J5" s="39">
        <v>0.82187427779061717</v>
      </c>
      <c r="K5" s="39">
        <v>3.6182690085509588</v>
      </c>
      <c r="L5" s="39">
        <v>0.18488560203374163</v>
      </c>
      <c r="M5" s="39">
        <v>0.27443956551883519</v>
      </c>
      <c r="N5" s="39">
        <v>95.100531546105856</v>
      </c>
      <c r="O5" s="39">
        <v>0</v>
      </c>
    </row>
    <row r="6" spans="1:15" x14ac:dyDescent="0.2">
      <c r="A6" s="37" t="s">
        <v>7</v>
      </c>
      <c r="B6" s="37" t="s">
        <v>11</v>
      </c>
      <c r="C6" s="39">
        <v>103316</v>
      </c>
      <c r="D6" s="39">
        <v>1118</v>
      </c>
      <c r="E6" s="39">
        <v>3927</v>
      </c>
      <c r="F6" s="39">
        <v>118</v>
      </c>
      <c r="G6" s="39">
        <v>134</v>
      </c>
      <c r="H6" s="39">
        <v>98017</v>
      </c>
      <c r="I6" s="39">
        <v>2</v>
      </c>
      <c r="J6" s="39">
        <v>1.0821170002710132</v>
      </c>
      <c r="K6" s="39">
        <v>3.8009601610592747</v>
      </c>
      <c r="L6" s="39">
        <v>0.11421270664756669</v>
      </c>
      <c r="M6" s="39">
        <v>0.12969917534554182</v>
      </c>
      <c r="N6" s="39">
        <v>94.871075148089361</v>
      </c>
      <c r="O6" s="39">
        <v>1.9358085872468928E-3</v>
      </c>
    </row>
    <row r="7" spans="1:15" x14ac:dyDescent="0.2">
      <c r="A7" s="37" t="s">
        <v>7</v>
      </c>
      <c r="B7" s="37" t="s">
        <v>12</v>
      </c>
      <c r="C7" s="39">
        <v>231098</v>
      </c>
      <c r="D7" s="39">
        <v>2454</v>
      </c>
      <c r="E7" s="39">
        <v>8646</v>
      </c>
      <c r="F7" s="39">
        <v>280</v>
      </c>
      <c r="G7" s="39">
        <v>1042</v>
      </c>
      <c r="H7" s="39">
        <v>218676</v>
      </c>
      <c r="I7" s="39">
        <v>0</v>
      </c>
      <c r="J7" s="39">
        <v>1.0618871647526158</v>
      </c>
      <c r="K7" s="39">
        <v>3.7412699374291423</v>
      </c>
      <c r="L7" s="39">
        <v>0.12116071969467498</v>
      </c>
      <c r="M7" s="39">
        <v>0.45089096400661194</v>
      </c>
      <c r="N7" s="39">
        <v>94.624791214116954</v>
      </c>
      <c r="O7" s="39">
        <v>0</v>
      </c>
    </row>
    <row r="8" spans="1:15" x14ac:dyDescent="0.2">
      <c r="A8" s="37" t="s">
        <v>7</v>
      </c>
      <c r="B8" s="37" t="s">
        <v>28</v>
      </c>
      <c r="C8" s="39">
        <v>462088</v>
      </c>
      <c r="D8" s="39">
        <v>4577</v>
      </c>
      <c r="E8" s="39">
        <v>17139</v>
      </c>
      <c r="F8" s="39">
        <v>544</v>
      </c>
      <c r="G8" s="39">
        <v>1079</v>
      </c>
      <c r="H8" s="39">
        <v>437735</v>
      </c>
      <c r="I8" s="39">
        <v>1014</v>
      </c>
      <c r="J8" s="39">
        <v>0.99050397326916084</v>
      </c>
      <c r="K8" s="39">
        <v>3.7090337771160469</v>
      </c>
      <c r="L8" s="39">
        <v>0.11772649365488824</v>
      </c>
      <c r="M8" s="39">
        <v>0.23350530634857428</v>
      </c>
      <c r="N8" s="39">
        <v>94.729791727982544</v>
      </c>
      <c r="O8" s="39">
        <v>0.21943872162878067</v>
      </c>
    </row>
    <row r="9" spans="1:15" x14ac:dyDescent="0.2">
      <c r="A9" s="37" t="s">
        <v>7</v>
      </c>
      <c r="B9" s="37" t="s">
        <v>13</v>
      </c>
      <c r="C9" s="39">
        <v>110445</v>
      </c>
      <c r="D9" s="39">
        <v>2982</v>
      </c>
      <c r="E9" s="39">
        <v>2984</v>
      </c>
      <c r="F9" s="39">
        <v>154</v>
      </c>
      <c r="G9" s="39">
        <v>588</v>
      </c>
      <c r="H9" s="39">
        <v>103736</v>
      </c>
      <c r="I9" s="39">
        <v>1</v>
      </c>
      <c r="J9" s="39">
        <v>2.6999864185793832</v>
      </c>
      <c r="K9" s="39">
        <v>2.7017972746615961</v>
      </c>
      <c r="L9" s="39">
        <v>0.13943591833039071</v>
      </c>
      <c r="M9" s="39">
        <v>0.53239168817058258</v>
      </c>
      <c r="N9" s="39">
        <v>93.925483272216937</v>
      </c>
      <c r="O9" s="39">
        <v>9.0542804110643315E-4</v>
      </c>
    </row>
    <row r="10" spans="1:15" x14ac:dyDescent="0.2">
      <c r="A10" s="37" t="s">
        <v>7</v>
      </c>
      <c r="B10" s="37" t="s">
        <v>14</v>
      </c>
      <c r="C10" s="39">
        <v>248471</v>
      </c>
      <c r="D10" s="39">
        <v>4365</v>
      </c>
      <c r="E10" s="39">
        <v>6322</v>
      </c>
      <c r="F10" s="39">
        <v>346</v>
      </c>
      <c r="G10" s="39">
        <v>1656</v>
      </c>
      <c r="H10" s="39">
        <v>235650</v>
      </c>
      <c r="I10" s="39">
        <v>132</v>
      </c>
      <c r="J10" s="39">
        <v>1.7567442478196651</v>
      </c>
      <c r="K10" s="39">
        <v>2.5443613137951715</v>
      </c>
      <c r="L10" s="39">
        <v>0.13925166317195972</v>
      </c>
      <c r="M10" s="39">
        <v>0.66647616824498634</v>
      </c>
      <c r="N10" s="39">
        <v>94.840041695006661</v>
      </c>
      <c r="O10" s="39">
        <v>5.312491196155688E-2</v>
      </c>
    </row>
    <row r="11" spans="1:15" x14ac:dyDescent="0.2">
      <c r="A11" s="37" t="s">
        <v>7</v>
      </c>
      <c r="B11" s="37" t="s">
        <v>15</v>
      </c>
      <c r="C11" s="39">
        <v>321378</v>
      </c>
      <c r="D11" s="39">
        <v>6277</v>
      </c>
      <c r="E11" s="39">
        <v>9469</v>
      </c>
      <c r="F11" s="39">
        <v>428</v>
      </c>
      <c r="G11" s="39">
        <v>2170</v>
      </c>
      <c r="H11" s="39">
        <v>303034</v>
      </c>
      <c r="I11" s="39">
        <v>0</v>
      </c>
      <c r="J11" s="39">
        <v>1.9531517403182546</v>
      </c>
      <c r="K11" s="39">
        <v>2.9463746740598298</v>
      </c>
      <c r="L11" s="39">
        <v>0.13317650865958466</v>
      </c>
      <c r="M11" s="39">
        <v>0.67521734530677269</v>
      </c>
      <c r="N11" s="39">
        <v>94.292079731655548</v>
      </c>
      <c r="O11" s="39">
        <v>0</v>
      </c>
    </row>
    <row r="12" spans="1:15" x14ac:dyDescent="0.2">
      <c r="A12" s="37" t="s">
        <v>7</v>
      </c>
      <c r="B12" s="37" t="s">
        <v>16</v>
      </c>
      <c r="C12" s="39">
        <v>5385</v>
      </c>
      <c r="D12" s="39">
        <v>290</v>
      </c>
      <c r="E12" s="39">
        <v>35</v>
      </c>
      <c r="F12" s="39">
        <v>0</v>
      </c>
      <c r="G12" s="39">
        <v>3</v>
      </c>
      <c r="H12" s="39">
        <v>5057</v>
      </c>
      <c r="I12" s="39">
        <v>0</v>
      </c>
      <c r="J12" s="39">
        <v>5.3853296193129063</v>
      </c>
      <c r="K12" s="39">
        <v>0.64995357474466109</v>
      </c>
      <c r="L12" s="39">
        <v>0</v>
      </c>
      <c r="M12" s="39">
        <v>5.5710306406685242E-2</v>
      </c>
      <c r="N12" s="39">
        <v>93.909006499535749</v>
      </c>
      <c r="O12" s="39">
        <v>0</v>
      </c>
    </row>
    <row r="13" spans="1:15" x14ac:dyDescent="0.2">
      <c r="A13" s="37" t="s">
        <v>7</v>
      </c>
      <c r="B13" s="37" t="s">
        <v>17</v>
      </c>
      <c r="C13" s="39">
        <v>2039845</v>
      </c>
      <c r="D13" s="39">
        <v>28861</v>
      </c>
      <c r="E13" s="39">
        <v>68250</v>
      </c>
      <c r="F13" s="39">
        <v>2390</v>
      </c>
      <c r="G13" s="39">
        <v>10869</v>
      </c>
      <c r="H13" s="39">
        <v>1928323</v>
      </c>
      <c r="I13" s="39">
        <v>1152</v>
      </c>
      <c r="J13" s="39">
        <v>1.4148624037610702</v>
      </c>
      <c r="K13" s="39">
        <v>3.3458424537158455</v>
      </c>
      <c r="L13" s="39">
        <v>0.11716576504587359</v>
      </c>
      <c r="M13" s="39">
        <v>0.5328346026291213</v>
      </c>
      <c r="N13" s="39">
        <v>94.532819895629331</v>
      </c>
      <c r="O13" s="39">
        <v>5.6474879218764165E-2</v>
      </c>
    </row>
    <row r="14" spans="1:15" x14ac:dyDescent="0.2">
      <c r="A14" s="37" t="s">
        <v>7</v>
      </c>
      <c r="B14" s="37" t="s">
        <v>18</v>
      </c>
      <c r="C14" s="39">
        <v>9940</v>
      </c>
      <c r="D14" s="39">
        <v>144</v>
      </c>
      <c r="E14" s="39">
        <v>343</v>
      </c>
      <c r="F14" s="39">
        <v>5</v>
      </c>
      <c r="G14" s="39">
        <v>7</v>
      </c>
      <c r="H14" s="39">
        <v>9441</v>
      </c>
      <c r="I14" s="39">
        <v>0</v>
      </c>
      <c r="J14" s="39">
        <v>1.4486921529175052</v>
      </c>
      <c r="K14" s="39">
        <v>3.450704225352113</v>
      </c>
      <c r="L14" s="39">
        <v>5.030181086519115E-2</v>
      </c>
      <c r="M14" s="39">
        <v>7.0422535211267609E-2</v>
      </c>
      <c r="N14" s="39">
        <v>94.979879275653929</v>
      </c>
      <c r="O14" s="39">
        <v>0</v>
      </c>
    </row>
    <row r="15" spans="1:15" x14ac:dyDescent="0.2">
      <c r="A15" s="37" t="s">
        <v>7</v>
      </c>
      <c r="B15" s="37" t="s">
        <v>19</v>
      </c>
      <c r="C15" s="39">
        <v>162446</v>
      </c>
      <c r="D15" s="39">
        <v>1893</v>
      </c>
      <c r="E15" s="39">
        <v>5974</v>
      </c>
      <c r="F15" s="39">
        <v>65</v>
      </c>
      <c r="G15" s="39">
        <v>443</v>
      </c>
      <c r="H15" s="39">
        <v>154071</v>
      </c>
      <c r="I15" s="39">
        <v>0</v>
      </c>
      <c r="J15" s="39">
        <v>1.165310318505842</v>
      </c>
      <c r="K15" s="39">
        <v>3.6775297637368727</v>
      </c>
      <c r="L15" s="39">
        <v>4.0013296726296742E-2</v>
      </c>
      <c r="M15" s="39">
        <v>0.27270600691922237</v>
      </c>
      <c r="N15" s="39">
        <v>94.844440614111775</v>
      </c>
      <c r="O15" s="39">
        <v>0</v>
      </c>
    </row>
    <row r="16" spans="1:15" x14ac:dyDescent="0.2">
      <c r="A16" s="37" t="s">
        <v>7</v>
      </c>
      <c r="B16" s="37" t="s">
        <v>20</v>
      </c>
      <c r="C16" s="39">
        <v>8554</v>
      </c>
      <c r="D16" s="39">
        <v>438</v>
      </c>
      <c r="E16" s="39">
        <v>196</v>
      </c>
      <c r="F16" s="39">
        <v>2</v>
      </c>
      <c r="G16" s="39">
        <v>57</v>
      </c>
      <c r="H16" s="39">
        <v>7861</v>
      </c>
      <c r="I16" s="39">
        <v>0</v>
      </c>
      <c r="J16" s="39">
        <v>5.1204115033902271</v>
      </c>
      <c r="K16" s="39">
        <v>2.2913256955810146</v>
      </c>
      <c r="L16" s="39">
        <v>2.3380874444704231E-2</v>
      </c>
      <c r="M16" s="39">
        <v>0.66635492167407062</v>
      </c>
      <c r="N16" s="39">
        <v>91.89852700490998</v>
      </c>
      <c r="O16" s="39">
        <v>0</v>
      </c>
    </row>
    <row r="17" spans="1:15" x14ac:dyDescent="0.2">
      <c r="A17" s="37" t="s">
        <v>61</v>
      </c>
      <c r="B17" s="37" t="s">
        <v>27</v>
      </c>
      <c r="C17" s="39">
        <v>153330</v>
      </c>
      <c r="D17" s="39">
        <v>1476</v>
      </c>
      <c r="E17" s="39">
        <v>6115</v>
      </c>
      <c r="F17" s="39">
        <v>220</v>
      </c>
      <c r="G17" s="39">
        <v>3321</v>
      </c>
      <c r="H17" s="39">
        <v>142198</v>
      </c>
      <c r="I17" s="39">
        <v>0</v>
      </c>
      <c r="J17" s="39">
        <v>0.96262962238309535</v>
      </c>
      <c r="K17" s="39">
        <v>3.9881301767429727</v>
      </c>
      <c r="L17" s="39">
        <v>0.14348138003000063</v>
      </c>
      <c r="M17" s="39">
        <v>2.1659166503619645</v>
      </c>
      <c r="N17" s="39">
        <v>92.739842170481964</v>
      </c>
      <c r="O17" s="39">
        <v>0</v>
      </c>
    </row>
    <row r="18" spans="1:15" x14ac:dyDescent="0.2">
      <c r="A18" s="37" t="s">
        <v>61</v>
      </c>
      <c r="B18" s="37" t="s">
        <v>8</v>
      </c>
      <c r="C18" s="39">
        <v>34910</v>
      </c>
      <c r="D18" s="39">
        <v>455</v>
      </c>
      <c r="E18" s="39">
        <v>1384</v>
      </c>
      <c r="F18" s="39">
        <v>27</v>
      </c>
      <c r="G18" s="39">
        <v>137</v>
      </c>
      <c r="H18" s="39">
        <v>32907</v>
      </c>
      <c r="I18" s="39">
        <v>0</v>
      </c>
      <c r="J18" s="39">
        <v>1.3033514752219995</v>
      </c>
      <c r="K18" s="39">
        <v>3.9644800916642797</v>
      </c>
      <c r="L18" s="39">
        <v>7.7341735892294469E-2</v>
      </c>
      <c r="M18" s="39">
        <v>0.3924376969349756</v>
      </c>
      <c r="N18" s="39">
        <v>94.262389000286447</v>
      </c>
      <c r="O18" s="39">
        <v>0</v>
      </c>
    </row>
    <row r="19" spans="1:15" x14ac:dyDescent="0.2">
      <c r="A19" s="37" t="s">
        <v>61</v>
      </c>
      <c r="B19" s="37" t="s">
        <v>9</v>
      </c>
      <c r="C19" s="39">
        <v>54140</v>
      </c>
      <c r="D19" s="39">
        <v>545</v>
      </c>
      <c r="E19" s="39">
        <v>1567</v>
      </c>
      <c r="F19" s="39">
        <v>9</v>
      </c>
      <c r="G19" s="39">
        <v>247</v>
      </c>
      <c r="H19" s="39">
        <v>51772</v>
      </c>
      <c r="I19" s="39">
        <v>0</v>
      </c>
      <c r="J19" s="39">
        <v>1.0066494274104174</v>
      </c>
      <c r="K19" s="39">
        <v>2.8943479867011455</v>
      </c>
      <c r="L19" s="39">
        <v>1.6623568526043592E-2</v>
      </c>
      <c r="M19" s="39">
        <v>0.45622460288141853</v>
      </c>
      <c r="N19" s="39">
        <v>95.626154414480979</v>
      </c>
      <c r="O19" s="39">
        <v>0</v>
      </c>
    </row>
    <row r="20" spans="1:15" x14ac:dyDescent="0.2">
      <c r="A20" s="37" t="s">
        <v>61</v>
      </c>
      <c r="B20" s="37" t="s">
        <v>10</v>
      </c>
      <c r="C20" s="39">
        <v>141286</v>
      </c>
      <c r="D20" s="39">
        <v>1124</v>
      </c>
      <c r="E20" s="39">
        <v>5544</v>
      </c>
      <c r="F20" s="39">
        <v>209</v>
      </c>
      <c r="G20" s="39">
        <v>441</v>
      </c>
      <c r="H20" s="39">
        <v>133968</v>
      </c>
      <c r="I20" s="39">
        <v>0</v>
      </c>
      <c r="J20" s="39">
        <v>0.7955494528828051</v>
      </c>
      <c r="K20" s="39">
        <v>3.9239556643970386</v>
      </c>
      <c r="L20" s="39">
        <v>0.14792690004671377</v>
      </c>
      <c r="M20" s="39">
        <v>0.31213283694067351</v>
      </c>
      <c r="N20" s="39">
        <v>94.820435145732773</v>
      </c>
      <c r="O20" s="39">
        <v>0</v>
      </c>
    </row>
    <row r="21" spans="1:15" x14ac:dyDescent="0.2">
      <c r="A21" s="37" t="s">
        <v>61</v>
      </c>
      <c r="B21" s="37" t="s">
        <v>11</v>
      </c>
      <c r="C21" s="39">
        <v>108825</v>
      </c>
      <c r="D21" s="39">
        <v>1075</v>
      </c>
      <c r="E21" s="39">
        <v>4128</v>
      </c>
      <c r="F21" s="39">
        <v>206</v>
      </c>
      <c r="G21" s="39">
        <v>289</v>
      </c>
      <c r="H21" s="39">
        <v>103127</v>
      </c>
      <c r="I21" s="39">
        <v>0</v>
      </c>
      <c r="J21" s="39">
        <v>0.98782448885825869</v>
      </c>
      <c r="K21" s="39">
        <v>3.7932460372157131</v>
      </c>
      <c r="L21" s="39">
        <v>0.18929473926028026</v>
      </c>
      <c r="M21" s="39">
        <v>0.26556397886515049</v>
      </c>
      <c r="N21" s="39">
        <v>94.764070755800603</v>
      </c>
      <c r="O21" s="39">
        <v>0</v>
      </c>
    </row>
    <row r="22" spans="1:15" x14ac:dyDescent="0.2">
      <c r="A22" s="37" t="s">
        <v>61</v>
      </c>
      <c r="B22" s="37" t="s">
        <v>12</v>
      </c>
      <c r="C22" s="39">
        <v>236871</v>
      </c>
      <c r="D22" s="39">
        <v>2619</v>
      </c>
      <c r="E22" s="39">
        <v>9301</v>
      </c>
      <c r="F22" s="39">
        <v>363</v>
      </c>
      <c r="G22" s="39">
        <v>1125</v>
      </c>
      <c r="H22" s="39">
        <v>223463</v>
      </c>
      <c r="I22" s="39">
        <v>0</v>
      </c>
      <c r="J22" s="39">
        <v>1.1056651088567193</v>
      </c>
      <c r="K22" s="39">
        <v>3.9266098424881055</v>
      </c>
      <c r="L22" s="39">
        <v>0.15324797041427612</v>
      </c>
      <c r="M22" s="39">
        <v>0.47494205706903758</v>
      </c>
      <c r="N22" s="39">
        <v>94.339535021171855</v>
      </c>
      <c r="O22" s="39">
        <v>0</v>
      </c>
    </row>
    <row r="23" spans="1:15" x14ac:dyDescent="0.2">
      <c r="A23" s="37" t="s">
        <v>61</v>
      </c>
      <c r="B23" s="37" t="s">
        <v>28</v>
      </c>
      <c r="C23" s="39">
        <v>484907</v>
      </c>
      <c r="D23" s="39">
        <v>5054</v>
      </c>
      <c r="E23" s="39">
        <v>18890</v>
      </c>
      <c r="F23" s="39">
        <v>828</v>
      </c>
      <c r="G23" s="39">
        <v>952</v>
      </c>
      <c r="H23" s="39">
        <v>458072</v>
      </c>
      <c r="I23" s="39">
        <v>1111</v>
      </c>
      <c r="J23" s="39">
        <v>1.0422617120396283</v>
      </c>
      <c r="K23" s="39">
        <v>3.8955923506981751</v>
      </c>
      <c r="L23" s="39">
        <v>0.17075439207930593</v>
      </c>
      <c r="M23" s="39">
        <v>0.19632630586896041</v>
      </c>
      <c r="N23" s="39">
        <v>94.465949140763072</v>
      </c>
      <c r="O23" s="39">
        <v>0.22911609855085616</v>
      </c>
    </row>
    <row r="24" spans="1:15" x14ac:dyDescent="0.2">
      <c r="A24" s="37" t="s">
        <v>61</v>
      </c>
      <c r="B24" s="37" t="s">
        <v>13</v>
      </c>
      <c r="C24" s="39">
        <v>114822</v>
      </c>
      <c r="D24" s="39">
        <v>2916</v>
      </c>
      <c r="E24" s="39">
        <v>3291</v>
      </c>
      <c r="F24" s="39">
        <v>143</v>
      </c>
      <c r="G24" s="39">
        <v>588</v>
      </c>
      <c r="H24" s="39">
        <v>107884</v>
      </c>
      <c r="I24" s="39">
        <v>0</v>
      </c>
      <c r="J24" s="39">
        <v>2.5395830067408682</v>
      </c>
      <c r="K24" s="39">
        <v>2.8661754715995191</v>
      </c>
      <c r="L24" s="39">
        <v>0.12454059326609884</v>
      </c>
      <c r="M24" s="39">
        <v>0.51209698489836442</v>
      </c>
      <c r="N24" s="39">
        <v>93.957603943495144</v>
      </c>
      <c r="O24" s="39">
        <v>0</v>
      </c>
    </row>
    <row r="25" spans="1:15" x14ac:dyDescent="0.2">
      <c r="A25" s="37" t="s">
        <v>61</v>
      </c>
      <c r="B25" s="37" t="s">
        <v>14</v>
      </c>
      <c r="C25" s="39">
        <v>255532</v>
      </c>
      <c r="D25" s="39">
        <v>4536</v>
      </c>
      <c r="E25" s="39">
        <v>7060</v>
      </c>
      <c r="F25" s="39">
        <v>395</v>
      </c>
      <c r="G25" s="39">
        <v>1670</v>
      </c>
      <c r="H25" s="39">
        <v>241731</v>
      </c>
      <c r="I25" s="39">
        <v>140</v>
      </c>
      <c r="J25" s="39">
        <v>1.7751201415086955</v>
      </c>
      <c r="K25" s="39">
        <v>2.7628633595792307</v>
      </c>
      <c r="L25" s="39">
        <v>0.15457946558552355</v>
      </c>
      <c r="M25" s="39">
        <v>0.65353850007044123</v>
      </c>
      <c r="N25" s="39">
        <v>94.599110874567572</v>
      </c>
      <c r="O25" s="39">
        <v>5.4787658688539985E-2</v>
      </c>
    </row>
    <row r="26" spans="1:15" x14ac:dyDescent="0.2">
      <c r="A26" s="37" t="s">
        <v>61</v>
      </c>
      <c r="B26" s="37" t="s">
        <v>15</v>
      </c>
      <c r="C26" s="39">
        <v>331210</v>
      </c>
      <c r="D26" s="39">
        <v>6462</v>
      </c>
      <c r="E26" s="39">
        <v>10630</v>
      </c>
      <c r="F26" s="39">
        <v>491</v>
      </c>
      <c r="G26" s="39">
        <v>2558</v>
      </c>
      <c r="H26" s="39">
        <v>311069</v>
      </c>
      <c r="I26" s="39">
        <v>0</v>
      </c>
      <c r="J26" s="39">
        <v>1.9510280486700282</v>
      </c>
      <c r="K26" s="39">
        <v>3.2094441592947076</v>
      </c>
      <c r="L26" s="39">
        <v>0.14824431629479787</v>
      </c>
      <c r="M26" s="39">
        <v>0.77231967633827481</v>
      </c>
      <c r="N26" s="39">
        <v>93.918963799402192</v>
      </c>
      <c r="O26" s="39">
        <v>0</v>
      </c>
    </row>
    <row r="27" spans="1:15" x14ac:dyDescent="0.2">
      <c r="A27" s="37" t="s">
        <v>61</v>
      </c>
      <c r="B27" s="37" t="s">
        <v>16</v>
      </c>
      <c r="C27" s="39">
        <v>6309</v>
      </c>
      <c r="D27" s="39">
        <v>304</v>
      </c>
      <c r="E27" s="39">
        <v>55</v>
      </c>
      <c r="F27" s="39">
        <v>0</v>
      </c>
      <c r="G27" s="39">
        <v>3</v>
      </c>
      <c r="H27" s="39">
        <v>5947</v>
      </c>
      <c r="I27" s="39">
        <v>0</v>
      </c>
      <c r="J27" s="39">
        <v>4.8185132350610242</v>
      </c>
      <c r="K27" s="39">
        <v>0.87177048660643519</v>
      </c>
      <c r="L27" s="39">
        <v>0</v>
      </c>
      <c r="M27" s="39">
        <v>4.7551117451260103E-2</v>
      </c>
      <c r="N27" s="39">
        <v>94.262165160881281</v>
      </c>
      <c r="O27" s="39">
        <v>0</v>
      </c>
    </row>
    <row r="28" spans="1:15" x14ac:dyDescent="0.2">
      <c r="A28" s="37" t="s">
        <v>61</v>
      </c>
      <c r="B28" s="37" t="s">
        <v>17</v>
      </c>
      <c r="C28" s="39">
        <v>2109947</v>
      </c>
      <c r="D28" s="39">
        <v>29243</v>
      </c>
      <c r="E28" s="39">
        <v>74494</v>
      </c>
      <c r="F28" s="39">
        <v>3031</v>
      </c>
      <c r="G28" s="39">
        <v>11986</v>
      </c>
      <c r="H28" s="39">
        <v>1989942</v>
      </c>
      <c r="I28" s="39">
        <v>1251</v>
      </c>
      <c r="J28" s="39">
        <v>1.3859589838038584</v>
      </c>
      <c r="K28" s="39">
        <v>3.5306100105832043</v>
      </c>
      <c r="L28" s="39">
        <v>0.14365289744244761</v>
      </c>
      <c r="M28" s="39">
        <v>0.56807114112345003</v>
      </c>
      <c r="N28" s="39">
        <v>94.312416378231305</v>
      </c>
      <c r="O28" s="39">
        <v>5.9290588815738024E-2</v>
      </c>
    </row>
    <row r="29" spans="1:15" x14ac:dyDescent="0.2">
      <c r="A29" s="37" t="s">
        <v>61</v>
      </c>
      <c r="B29" s="37" t="s">
        <v>18</v>
      </c>
      <c r="C29" s="39">
        <v>10367</v>
      </c>
      <c r="D29" s="39">
        <v>134</v>
      </c>
      <c r="E29" s="39">
        <v>324</v>
      </c>
      <c r="F29" s="39">
        <v>3</v>
      </c>
      <c r="G29" s="39">
        <v>6</v>
      </c>
      <c r="H29" s="39">
        <v>9900</v>
      </c>
      <c r="I29" s="39">
        <v>0</v>
      </c>
      <c r="J29" s="39">
        <v>1.2925629400983891</v>
      </c>
      <c r="K29" s="39">
        <v>3.1253014372528214</v>
      </c>
      <c r="L29" s="39">
        <v>2.8937976270859457E-2</v>
      </c>
      <c r="M29" s="39">
        <v>5.7875952541718914E-2</v>
      </c>
      <c r="N29" s="39">
        <v>95.495321693836217</v>
      </c>
      <c r="O29" s="39">
        <v>0</v>
      </c>
    </row>
    <row r="30" spans="1:15" x14ac:dyDescent="0.2">
      <c r="A30" s="37" t="s">
        <v>61</v>
      </c>
      <c r="B30" s="37" t="s">
        <v>19</v>
      </c>
      <c r="C30" s="39">
        <v>167992</v>
      </c>
      <c r="D30" s="39">
        <v>2131</v>
      </c>
      <c r="E30" s="39">
        <v>5994</v>
      </c>
      <c r="F30" s="39">
        <v>135</v>
      </c>
      <c r="G30" s="39">
        <v>539</v>
      </c>
      <c r="H30" s="39">
        <v>159193</v>
      </c>
      <c r="I30" s="39">
        <v>0</v>
      </c>
      <c r="J30" s="39">
        <v>1.2685127863231582</v>
      </c>
      <c r="K30" s="39">
        <v>3.5680270489070907</v>
      </c>
      <c r="L30" s="39">
        <v>8.0360969569979526E-2</v>
      </c>
      <c r="M30" s="39">
        <v>0.32084861183865898</v>
      </c>
      <c r="N30" s="39">
        <v>94.762250583361109</v>
      </c>
      <c r="O30" s="39">
        <v>0</v>
      </c>
    </row>
    <row r="31" spans="1:15" x14ac:dyDescent="0.2">
      <c r="A31" s="37" t="s">
        <v>61</v>
      </c>
      <c r="B31" s="37" t="s">
        <v>20</v>
      </c>
      <c r="C31" s="39">
        <v>9446</v>
      </c>
      <c r="D31" s="39">
        <v>412</v>
      </c>
      <c r="E31" s="39">
        <v>211</v>
      </c>
      <c r="F31" s="39">
        <v>2</v>
      </c>
      <c r="G31" s="39">
        <v>110</v>
      </c>
      <c r="H31" s="39">
        <v>8711</v>
      </c>
      <c r="I31" s="39">
        <v>0</v>
      </c>
      <c r="J31" s="39">
        <v>4.3616345543087025</v>
      </c>
      <c r="K31" s="39">
        <v>2.2337497353377089</v>
      </c>
      <c r="L31" s="39">
        <v>2.1172983273343216E-2</v>
      </c>
      <c r="M31" s="39">
        <v>1.1645140800338767</v>
      </c>
      <c r="N31" s="39">
        <v>92.218928647046368</v>
      </c>
      <c r="O31" s="39">
        <v>0</v>
      </c>
    </row>
    <row r="32" spans="1:15" x14ac:dyDescent="0.2">
      <c r="A32" s="37" t="s">
        <v>62</v>
      </c>
      <c r="B32" s="37" t="s">
        <v>27</v>
      </c>
      <c r="C32" s="39">
        <v>159632</v>
      </c>
      <c r="D32" s="39">
        <v>1719</v>
      </c>
      <c r="E32" s="39">
        <v>7069</v>
      </c>
      <c r="F32" s="39">
        <v>288</v>
      </c>
      <c r="G32" s="39">
        <v>3656</v>
      </c>
      <c r="H32" s="39">
        <v>146897</v>
      </c>
      <c r="I32" s="39">
        <v>3</v>
      </c>
      <c r="J32" s="39">
        <v>1.0768517590458053</v>
      </c>
      <c r="K32" s="39">
        <v>4.4283101132604994</v>
      </c>
      <c r="L32" s="39">
        <v>0.18041495439510874</v>
      </c>
      <c r="M32" s="39">
        <v>2.290267615515686</v>
      </c>
      <c r="N32" s="39">
        <v>92.02227623534128</v>
      </c>
      <c r="O32" s="39">
        <v>1.8793224416157161E-3</v>
      </c>
    </row>
    <row r="33" spans="1:15" x14ac:dyDescent="0.2">
      <c r="A33" s="37" t="s">
        <v>62</v>
      </c>
      <c r="B33" s="37" t="s">
        <v>8</v>
      </c>
      <c r="C33" s="39">
        <v>36525</v>
      </c>
      <c r="D33" s="39">
        <v>369</v>
      </c>
      <c r="E33" s="39">
        <v>1445</v>
      </c>
      <c r="F33" s="39">
        <v>39</v>
      </c>
      <c r="G33" s="39">
        <v>130</v>
      </c>
      <c r="H33" s="39">
        <v>34542</v>
      </c>
      <c r="I33" s="39">
        <v>0</v>
      </c>
      <c r="J33" s="39">
        <v>1.0102669404517455</v>
      </c>
      <c r="K33" s="39">
        <v>3.956194387405886</v>
      </c>
      <c r="L33" s="39">
        <v>0.10677618069815195</v>
      </c>
      <c r="M33" s="39">
        <v>0.35592060232717321</v>
      </c>
      <c r="N33" s="39">
        <v>94.570841889117048</v>
      </c>
      <c r="O33" s="39">
        <v>0</v>
      </c>
    </row>
    <row r="34" spans="1:15" x14ac:dyDescent="0.2">
      <c r="A34" s="37" t="s">
        <v>62</v>
      </c>
      <c r="B34" s="37" t="s">
        <v>9</v>
      </c>
      <c r="C34" s="39">
        <v>57778</v>
      </c>
      <c r="D34" s="39">
        <v>444</v>
      </c>
      <c r="E34" s="39">
        <v>1777</v>
      </c>
      <c r="F34" s="39">
        <v>21</v>
      </c>
      <c r="G34" s="39">
        <v>161</v>
      </c>
      <c r="H34" s="39">
        <v>55375</v>
      </c>
      <c r="I34" s="39">
        <v>0</v>
      </c>
      <c r="J34" s="39">
        <v>0.7684585828516044</v>
      </c>
      <c r="K34" s="39">
        <v>3.0755650939804076</v>
      </c>
      <c r="L34" s="39">
        <v>3.6346014053792099E-2</v>
      </c>
      <c r="M34" s="39">
        <v>0.2786527744124061</v>
      </c>
      <c r="N34" s="39">
        <v>95.840977534701793</v>
      </c>
      <c r="O34" s="39">
        <v>0</v>
      </c>
    </row>
    <row r="35" spans="1:15" x14ac:dyDescent="0.2">
      <c r="A35" s="37" t="s">
        <v>62</v>
      </c>
      <c r="B35" s="37" t="s">
        <v>10</v>
      </c>
      <c r="C35" s="39">
        <v>147227</v>
      </c>
      <c r="D35" s="39">
        <v>1135</v>
      </c>
      <c r="E35" s="39">
        <v>6404</v>
      </c>
      <c r="F35" s="39">
        <v>271</v>
      </c>
      <c r="G35" s="39">
        <v>472</v>
      </c>
      <c r="H35" s="39">
        <v>138944</v>
      </c>
      <c r="I35" s="39">
        <v>1</v>
      </c>
      <c r="J35" s="39">
        <v>0.77091837774321292</v>
      </c>
      <c r="K35" s="39">
        <v>4.349745630896507</v>
      </c>
      <c r="L35" s="39">
        <v>0.18406949812194773</v>
      </c>
      <c r="M35" s="39">
        <v>0.3205933694227282</v>
      </c>
      <c r="N35" s="39">
        <v>94.3739939005753</v>
      </c>
      <c r="O35" s="39">
        <v>6.7922324030239025E-4</v>
      </c>
    </row>
    <row r="36" spans="1:15" x14ac:dyDescent="0.2">
      <c r="A36" s="37" t="s">
        <v>62</v>
      </c>
      <c r="B36" s="37" t="s">
        <v>11</v>
      </c>
      <c r="C36" s="39">
        <v>111139</v>
      </c>
      <c r="D36" s="39">
        <v>975</v>
      </c>
      <c r="E36" s="39">
        <v>4107</v>
      </c>
      <c r="F36" s="39">
        <v>243</v>
      </c>
      <c r="G36" s="39">
        <v>374</v>
      </c>
      <c r="H36" s="39">
        <v>105439</v>
      </c>
      <c r="I36" s="39">
        <v>1</v>
      </c>
      <c r="J36" s="39">
        <v>0.87727980276950479</v>
      </c>
      <c r="K36" s="39">
        <v>3.6953724615121608</v>
      </c>
      <c r="L36" s="39">
        <v>0.2186451200748612</v>
      </c>
      <c r="M36" s="39">
        <v>0.33651553460081524</v>
      </c>
      <c r="N36" s="39">
        <v>94.871287306885975</v>
      </c>
      <c r="O36" s="39">
        <v>8.9977415668667155E-4</v>
      </c>
    </row>
    <row r="37" spans="1:15" x14ac:dyDescent="0.2">
      <c r="A37" s="37" t="s">
        <v>62</v>
      </c>
      <c r="B37" s="37" t="s">
        <v>12</v>
      </c>
      <c r="C37" s="39">
        <v>241733</v>
      </c>
      <c r="D37" s="39">
        <v>2882</v>
      </c>
      <c r="E37" s="39">
        <v>9579</v>
      </c>
      <c r="F37" s="39">
        <v>344</v>
      </c>
      <c r="G37" s="39">
        <v>1196</v>
      </c>
      <c r="H37" s="39">
        <v>227732</v>
      </c>
      <c r="I37" s="39">
        <v>0</v>
      </c>
      <c r="J37" s="39">
        <v>1.1922244790740197</v>
      </c>
      <c r="K37" s="39">
        <v>3.9626364625433848</v>
      </c>
      <c r="L37" s="39">
        <v>0.14230576710668383</v>
      </c>
      <c r="M37" s="39">
        <v>0.49476074842905188</v>
      </c>
      <c r="N37" s="39">
        <v>94.20807254284685</v>
      </c>
      <c r="O37" s="39">
        <v>0</v>
      </c>
    </row>
    <row r="38" spans="1:15" x14ac:dyDescent="0.2">
      <c r="A38" s="37" t="s">
        <v>62</v>
      </c>
      <c r="B38" s="37" t="s">
        <v>28</v>
      </c>
      <c r="C38" s="39">
        <v>509048</v>
      </c>
      <c r="D38" s="39">
        <v>5878</v>
      </c>
      <c r="E38" s="39">
        <v>21226</v>
      </c>
      <c r="F38" s="39">
        <v>1455</v>
      </c>
      <c r="G38" s="39">
        <v>1356</v>
      </c>
      <c r="H38" s="39">
        <v>477661</v>
      </c>
      <c r="I38" s="39">
        <v>1472</v>
      </c>
      <c r="J38" s="39">
        <v>1.1547044679480127</v>
      </c>
      <c r="K38" s="39">
        <v>4.1697443070201627</v>
      </c>
      <c r="L38" s="39">
        <v>0.28582766261727777</v>
      </c>
      <c r="M38" s="39">
        <v>0.26637959485156604</v>
      </c>
      <c r="N38" s="39">
        <v>93.834176737753609</v>
      </c>
      <c r="O38" s="39">
        <v>0.28916722980936965</v>
      </c>
    </row>
    <row r="39" spans="1:15" x14ac:dyDescent="0.2">
      <c r="A39" s="37" t="s">
        <v>62</v>
      </c>
      <c r="B39" s="37" t="s">
        <v>13</v>
      </c>
      <c r="C39" s="39">
        <v>119511</v>
      </c>
      <c r="D39" s="39">
        <v>3031</v>
      </c>
      <c r="E39" s="39">
        <v>3807</v>
      </c>
      <c r="F39" s="39">
        <v>209</v>
      </c>
      <c r="G39" s="39">
        <v>706</v>
      </c>
      <c r="H39" s="39">
        <v>111756</v>
      </c>
      <c r="I39" s="39">
        <v>2</v>
      </c>
      <c r="J39" s="39">
        <v>2.5361682188250452</v>
      </c>
      <c r="K39" s="39">
        <v>3.1854808344001806</v>
      </c>
      <c r="L39" s="39">
        <v>0.1748792998134063</v>
      </c>
      <c r="M39" s="39">
        <v>0.59074060128356387</v>
      </c>
      <c r="N39" s="39">
        <v>93.511057559555184</v>
      </c>
      <c r="O39" s="39">
        <v>1.6734861226163284E-3</v>
      </c>
    </row>
    <row r="40" spans="1:15" x14ac:dyDescent="0.2">
      <c r="A40" s="37" t="s">
        <v>62</v>
      </c>
      <c r="B40" s="37" t="s">
        <v>14</v>
      </c>
      <c r="C40" s="39">
        <v>266015</v>
      </c>
      <c r="D40" s="39">
        <v>4835</v>
      </c>
      <c r="E40" s="39">
        <v>7312</v>
      </c>
      <c r="F40" s="39">
        <v>513</v>
      </c>
      <c r="G40" s="39">
        <v>2072</v>
      </c>
      <c r="H40" s="39">
        <v>251148</v>
      </c>
      <c r="I40" s="39">
        <v>135</v>
      </c>
      <c r="J40" s="39">
        <v>1.8175666785707572</v>
      </c>
      <c r="K40" s="39">
        <v>2.7487171776027668</v>
      </c>
      <c r="L40" s="39">
        <v>0.19284626806759017</v>
      </c>
      <c r="M40" s="39">
        <v>0.77890344529443822</v>
      </c>
      <c r="N40" s="39">
        <v>94.411217412551935</v>
      </c>
      <c r="O40" s="39">
        <v>5.0749017912523731E-2</v>
      </c>
    </row>
    <row r="41" spans="1:15" x14ac:dyDescent="0.2">
      <c r="A41" s="37" t="s">
        <v>62</v>
      </c>
      <c r="B41" s="37" t="s">
        <v>15</v>
      </c>
      <c r="C41" s="39">
        <v>351427</v>
      </c>
      <c r="D41" s="39">
        <v>6276</v>
      </c>
      <c r="E41" s="39">
        <v>12937</v>
      </c>
      <c r="F41" s="39">
        <v>599</v>
      </c>
      <c r="G41" s="39">
        <v>2111</v>
      </c>
      <c r="H41" s="39">
        <v>329501</v>
      </c>
      <c r="I41" s="39">
        <v>3</v>
      </c>
      <c r="J41" s="39">
        <v>1.7858616440967825</v>
      </c>
      <c r="K41" s="39">
        <v>3.6812766235946586</v>
      </c>
      <c r="L41" s="39">
        <v>0.17044791663702563</v>
      </c>
      <c r="M41" s="39">
        <v>0.60069374293950095</v>
      </c>
      <c r="N41" s="39">
        <v>93.76086641037827</v>
      </c>
      <c r="O41" s="39">
        <v>8.536623537747527E-4</v>
      </c>
    </row>
    <row r="42" spans="1:15" x14ac:dyDescent="0.2">
      <c r="A42" s="37" t="s">
        <v>62</v>
      </c>
      <c r="B42" s="37" t="s">
        <v>16</v>
      </c>
      <c r="C42" s="39">
        <v>6575</v>
      </c>
      <c r="D42" s="39">
        <v>288</v>
      </c>
      <c r="E42" s="39">
        <v>82</v>
      </c>
      <c r="F42" s="39">
        <v>0</v>
      </c>
      <c r="G42" s="39">
        <v>7</v>
      </c>
      <c r="H42" s="39">
        <v>6198</v>
      </c>
      <c r="I42" s="39">
        <v>0</v>
      </c>
      <c r="J42" s="39">
        <v>4.3802281368821294</v>
      </c>
      <c r="K42" s="39">
        <v>1.247148288973384</v>
      </c>
      <c r="L42" s="39">
        <v>0</v>
      </c>
      <c r="M42" s="39">
        <v>0.10646387832699621</v>
      </c>
      <c r="N42" s="39">
        <v>94.266159695817493</v>
      </c>
      <c r="O42" s="39">
        <v>0</v>
      </c>
    </row>
    <row r="43" spans="1:15" x14ac:dyDescent="0.2">
      <c r="A43" s="37" t="s">
        <v>62</v>
      </c>
      <c r="B43" s="37" t="s">
        <v>17</v>
      </c>
      <c r="C43" s="39">
        <v>2198390</v>
      </c>
      <c r="D43" s="39">
        <v>30923</v>
      </c>
      <c r="E43" s="39">
        <v>82738</v>
      </c>
      <c r="F43" s="39">
        <v>4241</v>
      </c>
      <c r="G43" s="39">
        <v>12963</v>
      </c>
      <c r="H43" s="39">
        <v>2065908</v>
      </c>
      <c r="I43" s="39">
        <v>1617</v>
      </c>
      <c r="J43" s="39">
        <v>1.4066202994009251</v>
      </c>
      <c r="K43" s="39">
        <v>3.7635724325529134</v>
      </c>
      <c r="L43" s="39">
        <v>0.19291390517606066</v>
      </c>
      <c r="M43" s="39">
        <v>0.58965879575507529</v>
      </c>
      <c r="N43" s="39">
        <v>93.973680739086333</v>
      </c>
      <c r="O43" s="39">
        <v>7.3553828028693716E-2</v>
      </c>
    </row>
    <row r="44" spans="1:15" x14ac:dyDescent="0.2">
      <c r="A44" s="37" t="s">
        <v>62</v>
      </c>
      <c r="B44" s="37" t="s">
        <v>18</v>
      </c>
      <c r="C44" s="39">
        <v>10319</v>
      </c>
      <c r="D44" s="39">
        <v>191</v>
      </c>
      <c r="E44" s="39">
        <v>370</v>
      </c>
      <c r="F44" s="39">
        <v>2</v>
      </c>
      <c r="G44" s="39">
        <v>31</v>
      </c>
      <c r="H44" s="39">
        <v>9725</v>
      </c>
      <c r="I44" s="39">
        <v>0</v>
      </c>
      <c r="J44" s="39">
        <v>1.8509545498594824</v>
      </c>
      <c r="K44" s="39">
        <v>3.5856187615078978</v>
      </c>
      <c r="L44" s="39">
        <v>1.9381723035177829E-2</v>
      </c>
      <c r="M44" s="39">
        <v>0.30041670704525636</v>
      </c>
      <c r="N44" s="39">
        <v>94.243628258552178</v>
      </c>
      <c r="O44" s="39">
        <v>0</v>
      </c>
    </row>
    <row r="45" spans="1:15" x14ac:dyDescent="0.2">
      <c r="A45" s="37" t="s">
        <v>62</v>
      </c>
      <c r="B45" s="37" t="s">
        <v>19</v>
      </c>
      <c r="C45" s="39">
        <v>172248</v>
      </c>
      <c r="D45" s="39">
        <v>2491</v>
      </c>
      <c r="E45" s="39">
        <v>6462</v>
      </c>
      <c r="F45" s="39">
        <v>222</v>
      </c>
      <c r="G45" s="39">
        <v>546</v>
      </c>
      <c r="H45" s="39">
        <v>162527</v>
      </c>
      <c r="I45" s="39">
        <v>0</v>
      </c>
      <c r="J45" s="39">
        <v>1.4461706376851982</v>
      </c>
      <c r="K45" s="39">
        <v>3.7515675073150336</v>
      </c>
      <c r="L45" s="39">
        <v>0.12888393479169569</v>
      </c>
      <c r="M45" s="39">
        <v>0.31698481259579209</v>
      </c>
      <c r="N45" s="39">
        <v>94.356393107612277</v>
      </c>
      <c r="O45" s="39">
        <v>0</v>
      </c>
    </row>
    <row r="46" spans="1:15" x14ac:dyDescent="0.2">
      <c r="A46" s="37" t="s">
        <v>62</v>
      </c>
      <c r="B46" s="37" t="s">
        <v>20</v>
      </c>
      <c r="C46" s="39">
        <v>9213</v>
      </c>
      <c r="D46" s="39">
        <v>409</v>
      </c>
      <c r="E46" s="39">
        <v>161</v>
      </c>
      <c r="F46" s="39">
        <v>35</v>
      </c>
      <c r="G46" s="39">
        <v>145</v>
      </c>
      <c r="H46" s="39">
        <v>8463</v>
      </c>
      <c r="I46" s="39">
        <v>0</v>
      </c>
      <c r="J46" s="39">
        <v>4.4393791381743188</v>
      </c>
      <c r="K46" s="39">
        <v>1.7475306631933136</v>
      </c>
      <c r="L46" s="39">
        <v>0.37989797025941602</v>
      </c>
      <c r="M46" s="39">
        <v>1.5738630196461521</v>
      </c>
      <c r="N46" s="39">
        <v>91.859329208726805</v>
      </c>
      <c r="O46" s="39">
        <v>0</v>
      </c>
    </row>
    <row r="47" spans="1:15" x14ac:dyDescent="0.2">
      <c r="A47" s="40" t="s">
        <v>49</v>
      </c>
      <c r="B47" s="37" t="s">
        <v>27</v>
      </c>
      <c r="C47" s="41">
        <v>167794</v>
      </c>
      <c r="D47" s="41">
        <v>1757</v>
      </c>
      <c r="E47" s="41">
        <v>6579</v>
      </c>
      <c r="F47" s="36">
        <v>343</v>
      </c>
      <c r="G47" s="41">
        <v>4887</v>
      </c>
      <c r="H47" s="41">
        <v>154226</v>
      </c>
      <c r="I47" s="36">
        <v>2</v>
      </c>
      <c r="J47" s="36">
        <v>1.05</v>
      </c>
      <c r="K47" s="36">
        <v>3.92</v>
      </c>
      <c r="L47" s="36">
        <v>0.2</v>
      </c>
      <c r="M47" s="36">
        <v>2.91</v>
      </c>
      <c r="N47" s="36">
        <v>91.91</v>
      </c>
      <c r="O47" s="36">
        <v>0</v>
      </c>
    </row>
    <row r="48" spans="1:15" x14ac:dyDescent="0.2">
      <c r="A48" s="40" t="s">
        <v>49</v>
      </c>
      <c r="B48" s="37" t="s">
        <v>8</v>
      </c>
      <c r="C48" s="41">
        <v>36638</v>
      </c>
      <c r="D48" s="36">
        <v>354</v>
      </c>
      <c r="E48" s="41">
        <v>1420</v>
      </c>
      <c r="F48" s="36">
        <v>158</v>
      </c>
      <c r="G48" s="36">
        <v>184</v>
      </c>
      <c r="H48" s="41">
        <v>34522</v>
      </c>
      <c r="I48" s="39">
        <v>0</v>
      </c>
      <c r="J48" s="36">
        <v>0.97</v>
      </c>
      <c r="K48" s="36">
        <v>3.88</v>
      </c>
      <c r="L48" s="36">
        <v>0.43</v>
      </c>
      <c r="M48" s="36">
        <v>0.5</v>
      </c>
      <c r="N48" s="36">
        <v>94.22</v>
      </c>
      <c r="O48" s="39">
        <v>0</v>
      </c>
    </row>
    <row r="49" spans="1:15" x14ac:dyDescent="0.2">
      <c r="A49" s="40" t="s">
        <v>49</v>
      </c>
      <c r="B49" s="37" t="s">
        <v>9</v>
      </c>
      <c r="C49" s="41">
        <v>59436</v>
      </c>
      <c r="D49" s="36">
        <v>318</v>
      </c>
      <c r="E49" s="41">
        <v>1917</v>
      </c>
      <c r="F49" s="36">
        <v>12</v>
      </c>
      <c r="G49" s="36">
        <v>182</v>
      </c>
      <c r="H49" s="41">
        <v>57006</v>
      </c>
      <c r="I49" s="36">
        <v>1</v>
      </c>
      <c r="J49" s="36">
        <v>0.54</v>
      </c>
      <c r="K49" s="36">
        <v>3.23</v>
      </c>
      <c r="L49" s="36">
        <v>0.02</v>
      </c>
      <c r="M49" s="36">
        <v>0.31</v>
      </c>
      <c r="N49" s="36">
        <v>95.91</v>
      </c>
      <c r="O49" s="36">
        <v>0</v>
      </c>
    </row>
    <row r="50" spans="1:15" x14ac:dyDescent="0.2">
      <c r="A50" s="40" t="s">
        <v>49</v>
      </c>
      <c r="B50" s="37" t="s">
        <v>10</v>
      </c>
      <c r="C50" s="41">
        <v>145545</v>
      </c>
      <c r="D50" s="41">
        <v>1258</v>
      </c>
      <c r="E50" s="41">
        <v>6374</v>
      </c>
      <c r="F50" s="36">
        <v>340</v>
      </c>
      <c r="G50" s="36">
        <v>464</v>
      </c>
      <c r="H50" s="41">
        <v>137108</v>
      </c>
      <c r="I50" s="36">
        <v>1</v>
      </c>
      <c r="J50" s="36">
        <v>0.86</v>
      </c>
      <c r="K50" s="36">
        <v>4.38</v>
      </c>
      <c r="L50" s="36">
        <v>0.23</v>
      </c>
      <c r="M50" s="36">
        <v>0.32</v>
      </c>
      <c r="N50" s="36">
        <v>94.2</v>
      </c>
      <c r="O50" s="36">
        <v>0</v>
      </c>
    </row>
    <row r="51" spans="1:15" x14ac:dyDescent="0.2">
      <c r="A51" s="40" t="s">
        <v>49</v>
      </c>
      <c r="B51" s="37" t="s">
        <v>11</v>
      </c>
      <c r="C51" s="41">
        <v>111517</v>
      </c>
      <c r="D51" s="36">
        <v>914</v>
      </c>
      <c r="E51" s="41">
        <v>4078</v>
      </c>
      <c r="F51" s="36">
        <v>308</v>
      </c>
      <c r="G51" s="36">
        <v>436</v>
      </c>
      <c r="H51" s="41">
        <v>105780</v>
      </c>
      <c r="I51" s="36">
        <v>1</v>
      </c>
      <c r="J51" s="36">
        <v>0.82</v>
      </c>
      <c r="K51" s="36">
        <v>3.66</v>
      </c>
      <c r="L51" s="36">
        <v>0.28000000000000003</v>
      </c>
      <c r="M51" s="36">
        <v>0.39</v>
      </c>
      <c r="N51" s="36">
        <v>94.86</v>
      </c>
      <c r="O51" s="36">
        <v>0</v>
      </c>
    </row>
    <row r="52" spans="1:15" x14ac:dyDescent="0.2">
      <c r="A52" s="40" t="s">
        <v>49</v>
      </c>
      <c r="B52" s="37" t="s">
        <v>12</v>
      </c>
      <c r="C52" s="41">
        <v>240044</v>
      </c>
      <c r="D52" s="41">
        <v>2783</v>
      </c>
      <c r="E52" s="41">
        <v>9262</v>
      </c>
      <c r="F52" s="36">
        <v>597</v>
      </c>
      <c r="G52" s="41">
        <v>1597</v>
      </c>
      <c r="H52" s="41">
        <v>225805</v>
      </c>
      <c r="I52" s="41">
        <v>0</v>
      </c>
      <c r="J52" s="36">
        <v>1.1599999999999999</v>
      </c>
      <c r="K52" s="36">
        <v>3.86</v>
      </c>
      <c r="L52" s="36">
        <v>0.25</v>
      </c>
      <c r="M52" s="36">
        <v>0.67</v>
      </c>
      <c r="N52" s="36">
        <v>94.07</v>
      </c>
      <c r="O52" s="36">
        <v>0</v>
      </c>
    </row>
    <row r="53" spans="1:15" x14ac:dyDescent="0.2">
      <c r="A53" s="40" t="s">
        <v>49</v>
      </c>
      <c r="B53" s="37" t="s">
        <v>28</v>
      </c>
      <c r="C53" s="41">
        <v>516412</v>
      </c>
      <c r="D53" s="41">
        <v>6144</v>
      </c>
      <c r="E53" s="41">
        <v>22020</v>
      </c>
      <c r="F53" s="41">
        <v>1673</v>
      </c>
      <c r="G53" s="41">
        <v>2084</v>
      </c>
      <c r="H53" s="41">
        <v>483157</v>
      </c>
      <c r="I53" s="41">
        <v>1334</v>
      </c>
      <c r="J53" s="36">
        <v>1.19</v>
      </c>
      <c r="K53" s="36">
        <v>4.26</v>
      </c>
      <c r="L53" s="36">
        <v>0.32</v>
      </c>
      <c r="M53" s="36">
        <v>0.4</v>
      </c>
      <c r="N53" s="36">
        <v>93.56</v>
      </c>
      <c r="O53" s="41">
        <v>0.26</v>
      </c>
    </row>
    <row r="54" spans="1:15" x14ac:dyDescent="0.2">
      <c r="A54" s="40" t="s">
        <v>49</v>
      </c>
      <c r="B54" s="37" t="s">
        <v>13</v>
      </c>
      <c r="C54" s="41">
        <v>120408</v>
      </c>
      <c r="D54" s="41">
        <v>2858</v>
      </c>
      <c r="E54" s="41">
        <v>4198</v>
      </c>
      <c r="F54" s="36">
        <v>208</v>
      </c>
      <c r="G54" s="36">
        <v>774</v>
      </c>
      <c r="H54" s="41">
        <v>112366</v>
      </c>
      <c r="I54" s="36">
        <v>4</v>
      </c>
      <c r="J54" s="36">
        <v>2.37</v>
      </c>
      <c r="K54" s="36">
        <v>3.49</v>
      </c>
      <c r="L54" s="36">
        <v>0.17</v>
      </c>
      <c r="M54" s="36">
        <v>0.64</v>
      </c>
      <c r="N54" s="36">
        <v>93.32</v>
      </c>
      <c r="O54" s="36">
        <v>0</v>
      </c>
    </row>
    <row r="55" spans="1:15" x14ac:dyDescent="0.2">
      <c r="A55" s="40" t="s">
        <v>49</v>
      </c>
      <c r="B55" s="37" t="s">
        <v>14</v>
      </c>
      <c r="C55" s="41">
        <v>265603</v>
      </c>
      <c r="D55" s="41">
        <v>5144</v>
      </c>
      <c r="E55" s="41">
        <v>7725</v>
      </c>
      <c r="F55" s="36">
        <v>486</v>
      </c>
      <c r="G55" s="41">
        <v>1922</v>
      </c>
      <c r="H55" s="41">
        <v>250156</v>
      </c>
      <c r="I55" s="36">
        <v>170</v>
      </c>
      <c r="J55" s="36">
        <v>1.94</v>
      </c>
      <c r="K55" s="36">
        <v>2.91</v>
      </c>
      <c r="L55" s="36">
        <v>0.18</v>
      </c>
      <c r="M55" s="36">
        <v>0.72</v>
      </c>
      <c r="N55" s="36">
        <v>94.18</v>
      </c>
      <c r="O55" s="36">
        <v>0.06</v>
      </c>
    </row>
    <row r="56" spans="1:15" x14ac:dyDescent="0.2">
      <c r="A56" s="40" t="s">
        <v>49</v>
      </c>
      <c r="B56" s="37" t="s">
        <v>15</v>
      </c>
      <c r="C56" s="41">
        <v>351416</v>
      </c>
      <c r="D56" s="41">
        <v>5123</v>
      </c>
      <c r="E56" s="41">
        <v>14317</v>
      </c>
      <c r="F56" s="36">
        <v>634</v>
      </c>
      <c r="G56" s="41">
        <v>1936</v>
      </c>
      <c r="H56" s="41">
        <v>329406</v>
      </c>
      <c r="I56" s="41">
        <v>0</v>
      </c>
      <c r="J56" s="36">
        <v>1.46</v>
      </c>
      <c r="K56" s="36">
        <v>4.07</v>
      </c>
      <c r="L56" s="36">
        <v>0.18</v>
      </c>
      <c r="M56" s="36">
        <v>0.55000000000000004</v>
      </c>
      <c r="N56" s="36">
        <v>93.74</v>
      </c>
      <c r="O56" s="36">
        <v>0</v>
      </c>
    </row>
    <row r="57" spans="1:15" x14ac:dyDescent="0.2">
      <c r="A57" s="40" t="s">
        <v>49</v>
      </c>
      <c r="B57" s="37" t="s">
        <v>16</v>
      </c>
      <c r="C57" s="41">
        <v>6011</v>
      </c>
      <c r="D57" s="36">
        <v>332</v>
      </c>
      <c r="E57" s="36">
        <v>91</v>
      </c>
      <c r="F57" s="36">
        <v>0</v>
      </c>
      <c r="G57" s="36">
        <v>11</v>
      </c>
      <c r="H57" s="41">
        <v>5577</v>
      </c>
      <c r="I57" s="41">
        <v>0</v>
      </c>
      <c r="J57" s="36">
        <v>5.52</v>
      </c>
      <c r="K57" s="36">
        <v>1.51</v>
      </c>
      <c r="L57" s="36">
        <v>0</v>
      </c>
      <c r="M57" s="36">
        <v>0.18</v>
      </c>
      <c r="N57" s="36">
        <v>92.78</v>
      </c>
      <c r="O57" s="36">
        <v>0</v>
      </c>
    </row>
    <row r="58" spans="1:15" x14ac:dyDescent="0.2">
      <c r="A58" s="40" t="s">
        <v>49</v>
      </c>
      <c r="B58" s="37" t="s">
        <v>17</v>
      </c>
      <c r="C58" s="41">
        <v>2213781</v>
      </c>
      <c r="D58" s="41">
        <v>30038</v>
      </c>
      <c r="E58" s="41">
        <v>86203</v>
      </c>
      <c r="F58" s="41">
        <v>5068</v>
      </c>
      <c r="G58" s="41">
        <v>15284</v>
      </c>
      <c r="H58" s="41">
        <v>2075674</v>
      </c>
      <c r="I58" s="41">
        <v>1514</v>
      </c>
      <c r="J58" s="36">
        <v>1.36</v>
      </c>
      <c r="K58" s="36">
        <v>3.89</v>
      </c>
      <c r="L58" s="36">
        <v>0.23</v>
      </c>
      <c r="M58" s="36">
        <v>0.69</v>
      </c>
      <c r="N58" s="36">
        <v>93.76</v>
      </c>
      <c r="O58" s="36">
        <v>7.0000000000000007E-2</v>
      </c>
    </row>
    <row r="59" spans="1:15" x14ac:dyDescent="0.2">
      <c r="A59" s="40" t="s">
        <v>49</v>
      </c>
      <c r="B59" s="37" t="s">
        <v>18</v>
      </c>
      <c r="C59" s="41">
        <v>10602</v>
      </c>
      <c r="D59" s="36">
        <v>195</v>
      </c>
      <c r="E59" s="36">
        <v>417</v>
      </c>
      <c r="F59" s="36">
        <v>3</v>
      </c>
      <c r="G59" s="36">
        <v>12</v>
      </c>
      <c r="H59" s="41">
        <v>9975</v>
      </c>
      <c r="I59" s="41">
        <v>0</v>
      </c>
      <c r="J59" s="36">
        <v>1.84</v>
      </c>
      <c r="K59" s="36">
        <v>3.93</v>
      </c>
      <c r="L59" s="36">
        <v>0.03</v>
      </c>
      <c r="M59" s="36">
        <v>0.11</v>
      </c>
      <c r="N59" s="36">
        <v>94.09</v>
      </c>
      <c r="O59" s="36">
        <v>0</v>
      </c>
    </row>
    <row r="60" spans="1:15" x14ac:dyDescent="0.2">
      <c r="A60" s="40" t="s">
        <v>49</v>
      </c>
      <c r="B60" s="37" t="s">
        <v>19</v>
      </c>
      <c r="C60" s="41">
        <v>172853</v>
      </c>
      <c r="D60" s="41">
        <v>2455</v>
      </c>
      <c r="E60" s="41">
        <v>7595</v>
      </c>
      <c r="F60" s="36">
        <v>287</v>
      </c>
      <c r="G60" s="36">
        <v>655</v>
      </c>
      <c r="H60" s="41">
        <v>161861</v>
      </c>
      <c r="I60" s="41">
        <v>0</v>
      </c>
      <c r="J60" s="36">
        <v>1.42</v>
      </c>
      <c r="K60" s="36">
        <v>4.3899999999999997</v>
      </c>
      <c r="L60" s="36">
        <v>0.17</v>
      </c>
      <c r="M60" s="36">
        <v>0.38</v>
      </c>
      <c r="N60" s="36">
        <v>93.64</v>
      </c>
      <c r="O60" s="36">
        <v>0</v>
      </c>
    </row>
    <row r="61" spans="1:15" x14ac:dyDescent="0.2">
      <c r="A61" s="40" t="s">
        <v>49</v>
      </c>
      <c r="B61" s="37" t="s">
        <v>20</v>
      </c>
      <c r="C61" s="41">
        <v>9485</v>
      </c>
      <c r="D61" s="36">
        <v>403</v>
      </c>
      <c r="E61" s="36">
        <v>210</v>
      </c>
      <c r="F61" s="36">
        <v>19</v>
      </c>
      <c r="G61" s="36">
        <v>140</v>
      </c>
      <c r="H61" s="41">
        <v>8713</v>
      </c>
      <c r="I61" s="41">
        <v>0</v>
      </c>
      <c r="J61" s="36">
        <v>4.25</v>
      </c>
      <c r="K61" s="36">
        <v>2.21</v>
      </c>
      <c r="L61" s="36">
        <v>0.2</v>
      </c>
      <c r="M61" s="36">
        <v>1.48</v>
      </c>
      <c r="N61" s="36">
        <v>91.86</v>
      </c>
      <c r="O61" s="36">
        <v>0</v>
      </c>
    </row>
    <row r="62" spans="1:15" x14ac:dyDescent="0.2">
      <c r="A62" s="40" t="s">
        <v>52</v>
      </c>
      <c r="B62" s="37" t="s">
        <v>27</v>
      </c>
      <c r="C62" s="41">
        <v>173576</v>
      </c>
      <c r="D62" s="41">
        <v>2061</v>
      </c>
      <c r="E62" s="41">
        <v>7859</v>
      </c>
      <c r="F62" s="41">
        <v>337</v>
      </c>
      <c r="G62" s="41">
        <v>4434</v>
      </c>
      <c r="H62" s="41">
        <v>158884</v>
      </c>
      <c r="I62" s="41">
        <v>1</v>
      </c>
      <c r="J62" s="42">
        <v>1.19</v>
      </c>
      <c r="K62" s="42">
        <v>4.53</v>
      </c>
      <c r="L62" s="42">
        <v>0.19</v>
      </c>
      <c r="M62" s="42">
        <v>2.5499999999999998</v>
      </c>
      <c r="N62" s="42">
        <v>91.54</v>
      </c>
      <c r="O62" s="42">
        <v>0</v>
      </c>
    </row>
    <row r="63" spans="1:15" x14ac:dyDescent="0.2">
      <c r="A63" s="40" t="s">
        <v>52</v>
      </c>
      <c r="B63" s="37" t="s">
        <v>8</v>
      </c>
      <c r="C63" s="41">
        <v>39726</v>
      </c>
      <c r="D63" s="41">
        <v>379</v>
      </c>
      <c r="E63" s="41">
        <v>1819</v>
      </c>
      <c r="F63" s="41">
        <v>189</v>
      </c>
      <c r="G63" s="41">
        <v>197</v>
      </c>
      <c r="H63" s="41">
        <v>37142</v>
      </c>
      <c r="I63" s="41">
        <v>0</v>
      </c>
      <c r="J63" s="42">
        <v>0.95</v>
      </c>
      <c r="K63" s="42">
        <v>4.58</v>
      </c>
      <c r="L63" s="42">
        <v>0.48</v>
      </c>
      <c r="M63" s="42">
        <v>0.5</v>
      </c>
      <c r="N63" s="42">
        <v>93.5</v>
      </c>
      <c r="O63" s="42">
        <v>0</v>
      </c>
    </row>
    <row r="64" spans="1:15" x14ac:dyDescent="0.2">
      <c r="A64" s="40" t="s">
        <v>52</v>
      </c>
      <c r="B64" s="37" t="s">
        <v>9</v>
      </c>
      <c r="C64" s="41">
        <v>62052</v>
      </c>
      <c r="D64" s="41">
        <v>392</v>
      </c>
      <c r="E64" s="41">
        <v>2114</v>
      </c>
      <c r="F64" s="41">
        <v>16</v>
      </c>
      <c r="G64" s="41">
        <v>331</v>
      </c>
      <c r="H64" s="41">
        <v>59199</v>
      </c>
      <c r="I64" s="41">
        <v>0</v>
      </c>
      <c r="J64" s="42">
        <v>0.63</v>
      </c>
      <c r="K64" s="42">
        <v>3.41</v>
      </c>
      <c r="L64" s="42">
        <v>0.03</v>
      </c>
      <c r="M64" s="42">
        <v>0.53</v>
      </c>
      <c r="N64" s="42">
        <v>95.4</v>
      </c>
      <c r="O64" s="42">
        <v>0</v>
      </c>
    </row>
    <row r="65" spans="1:15" x14ac:dyDescent="0.2">
      <c r="A65" s="40" t="s">
        <v>52</v>
      </c>
      <c r="B65" s="37" t="s">
        <v>10</v>
      </c>
      <c r="C65" s="41">
        <v>153808</v>
      </c>
      <c r="D65" s="41">
        <v>1664</v>
      </c>
      <c r="E65" s="41">
        <v>6699</v>
      </c>
      <c r="F65" s="41">
        <v>306</v>
      </c>
      <c r="G65" s="41">
        <v>660</v>
      </c>
      <c r="H65" s="41">
        <v>144479</v>
      </c>
      <c r="I65" s="41">
        <v>0</v>
      </c>
      <c r="J65" s="42">
        <v>1.08</v>
      </c>
      <c r="K65" s="42">
        <v>4.3600000000000003</v>
      </c>
      <c r="L65" s="42">
        <v>0.2</v>
      </c>
      <c r="M65" s="42">
        <v>0.43</v>
      </c>
      <c r="N65" s="42">
        <v>93.93</v>
      </c>
      <c r="O65" s="42">
        <v>0</v>
      </c>
    </row>
    <row r="66" spans="1:15" x14ac:dyDescent="0.2">
      <c r="A66" s="40" t="s">
        <v>52</v>
      </c>
      <c r="B66" s="37" t="s">
        <v>11</v>
      </c>
      <c r="C66" s="41">
        <v>118818</v>
      </c>
      <c r="D66" s="41">
        <v>1157</v>
      </c>
      <c r="E66" s="41">
        <v>4504</v>
      </c>
      <c r="F66" s="41">
        <v>435</v>
      </c>
      <c r="G66" s="41">
        <v>611</v>
      </c>
      <c r="H66" s="41">
        <v>112111</v>
      </c>
      <c r="I66" s="41">
        <v>0</v>
      </c>
      <c r="J66" s="42">
        <v>0.97</v>
      </c>
      <c r="K66" s="42">
        <v>3.79</v>
      </c>
      <c r="L66" s="42">
        <v>0.37</v>
      </c>
      <c r="M66" s="42">
        <v>0.51</v>
      </c>
      <c r="N66" s="42">
        <v>94.36</v>
      </c>
      <c r="O66" s="42">
        <v>0</v>
      </c>
    </row>
    <row r="67" spans="1:15" x14ac:dyDescent="0.2">
      <c r="A67" s="40" t="s">
        <v>52</v>
      </c>
      <c r="B67" s="37" t="s">
        <v>12</v>
      </c>
      <c r="C67" s="41">
        <v>253620</v>
      </c>
      <c r="D67" s="41">
        <v>3221</v>
      </c>
      <c r="E67" s="41">
        <v>10352</v>
      </c>
      <c r="F67" s="41">
        <v>740</v>
      </c>
      <c r="G67" s="41">
        <v>2230</v>
      </c>
      <c r="H67" s="41">
        <v>237077</v>
      </c>
      <c r="I67" s="41">
        <v>0</v>
      </c>
      <c r="J67" s="42">
        <v>1.27</v>
      </c>
      <c r="K67" s="42">
        <v>4.08</v>
      </c>
      <c r="L67" s="42">
        <v>0.28999999999999998</v>
      </c>
      <c r="M67" s="42">
        <v>0.88</v>
      </c>
      <c r="N67" s="42">
        <v>93.48</v>
      </c>
      <c r="O67" s="42">
        <v>0</v>
      </c>
    </row>
    <row r="68" spans="1:15" x14ac:dyDescent="0.2">
      <c r="A68" s="40" t="s">
        <v>52</v>
      </c>
      <c r="B68" s="37" t="s">
        <v>28</v>
      </c>
      <c r="C68" s="41">
        <v>553884</v>
      </c>
      <c r="D68" s="41">
        <v>7557</v>
      </c>
      <c r="E68" s="41">
        <v>23666</v>
      </c>
      <c r="F68" s="41">
        <v>2191</v>
      </c>
      <c r="G68" s="41">
        <v>2962</v>
      </c>
      <c r="H68" s="41">
        <v>516619</v>
      </c>
      <c r="I68" s="41">
        <v>889</v>
      </c>
      <c r="J68" s="42">
        <v>1.36</v>
      </c>
      <c r="K68" s="42">
        <v>4.2699999999999996</v>
      </c>
      <c r="L68" s="42">
        <v>0.4</v>
      </c>
      <c r="M68" s="42">
        <v>0.53</v>
      </c>
      <c r="N68" s="42">
        <v>93.27</v>
      </c>
      <c r="O68" s="42">
        <v>0.16</v>
      </c>
    </row>
    <row r="69" spans="1:15" x14ac:dyDescent="0.2">
      <c r="A69" s="40" t="s">
        <v>52</v>
      </c>
      <c r="B69" s="37" t="s">
        <v>13</v>
      </c>
      <c r="C69" s="41">
        <v>125964</v>
      </c>
      <c r="D69" s="41">
        <v>2868</v>
      </c>
      <c r="E69" s="41">
        <v>4710</v>
      </c>
      <c r="F69" s="41">
        <v>136</v>
      </c>
      <c r="G69" s="41">
        <v>858</v>
      </c>
      <c r="H69" s="41">
        <v>117392</v>
      </c>
      <c r="I69" s="41">
        <v>0</v>
      </c>
      <c r="J69" s="42">
        <v>2.2799999999999998</v>
      </c>
      <c r="K69" s="42">
        <v>3.74</v>
      </c>
      <c r="L69" s="42">
        <v>0.11</v>
      </c>
      <c r="M69" s="42">
        <v>0.68</v>
      </c>
      <c r="N69" s="42">
        <v>93.19</v>
      </c>
      <c r="O69" s="42">
        <v>0</v>
      </c>
    </row>
    <row r="70" spans="1:15" x14ac:dyDescent="0.2">
      <c r="A70" s="40" t="s">
        <v>52</v>
      </c>
      <c r="B70" s="37" t="s">
        <v>14</v>
      </c>
      <c r="C70" s="41">
        <v>279458</v>
      </c>
      <c r="D70" s="41">
        <v>4901</v>
      </c>
      <c r="E70" s="41">
        <v>9495</v>
      </c>
      <c r="F70" s="41">
        <v>537</v>
      </c>
      <c r="G70" s="41">
        <v>2187</v>
      </c>
      <c r="H70" s="41">
        <v>262235</v>
      </c>
      <c r="I70" s="41">
        <v>103</v>
      </c>
      <c r="J70" s="42">
        <v>1.75</v>
      </c>
      <c r="K70" s="42">
        <v>3.4</v>
      </c>
      <c r="L70" s="42">
        <v>0.19</v>
      </c>
      <c r="M70" s="42">
        <v>0.78</v>
      </c>
      <c r="N70" s="42">
        <v>93.84</v>
      </c>
      <c r="O70" s="42">
        <v>0.04</v>
      </c>
    </row>
    <row r="71" spans="1:15" x14ac:dyDescent="0.2">
      <c r="A71" s="40" t="s">
        <v>52</v>
      </c>
      <c r="B71" s="37" t="s">
        <v>15</v>
      </c>
      <c r="C71" s="41">
        <v>374192</v>
      </c>
      <c r="D71" s="41">
        <v>5438</v>
      </c>
      <c r="E71" s="41">
        <v>16436</v>
      </c>
      <c r="F71" s="41">
        <v>746</v>
      </c>
      <c r="G71" s="41">
        <v>2225</v>
      </c>
      <c r="H71" s="41">
        <v>349347</v>
      </c>
      <c r="I71" s="41">
        <v>0</v>
      </c>
      <c r="J71" s="42">
        <v>1.45</v>
      </c>
      <c r="K71" s="42">
        <v>4.3899999999999997</v>
      </c>
      <c r="L71" s="42">
        <v>0.2</v>
      </c>
      <c r="M71" s="42">
        <v>0.59</v>
      </c>
      <c r="N71" s="42">
        <v>93.36</v>
      </c>
      <c r="O71" s="42">
        <v>0</v>
      </c>
    </row>
    <row r="72" spans="1:15" x14ac:dyDescent="0.2">
      <c r="A72" s="40" t="s">
        <v>52</v>
      </c>
      <c r="B72" s="37" t="s">
        <v>16</v>
      </c>
      <c r="C72" s="41">
        <v>7380</v>
      </c>
      <c r="D72" s="41">
        <v>378</v>
      </c>
      <c r="E72" s="41">
        <v>115</v>
      </c>
      <c r="F72" s="41">
        <v>0</v>
      </c>
      <c r="G72" s="41">
        <v>10</v>
      </c>
      <c r="H72" s="41">
        <v>6877</v>
      </c>
      <c r="I72" s="41">
        <v>0</v>
      </c>
      <c r="J72" s="42">
        <v>5.12</v>
      </c>
      <c r="K72" s="42">
        <v>1.56</v>
      </c>
      <c r="L72" s="42">
        <v>0</v>
      </c>
      <c r="M72" s="42">
        <v>0.14000000000000001</v>
      </c>
      <c r="N72" s="42">
        <v>93.18</v>
      </c>
      <c r="O72" s="42">
        <v>0</v>
      </c>
    </row>
    <row r="73" spans="1:15" x14ac:dyDescent="0.2">
      <c r="A73" s="40" t="s">
        <v>52</v>
      </c>
      <c r="B73" s="37" t="s">
        <v>17</v>
      </c>
      <c r="C73" s="41">
        <v>2343604</v>
      </c>
      <c r="D73" s="41">
        <v>33459</v>
      </c>
      <c r="E73" s="41">
        <v>96315</v>
      </c>
      <c r="F73" s="41">
        <v>5828</v>
      </c>
      <c r="G73" s="41">
        <v>17929</v>
      </c>
      <c r="H73" s="41">
        <v>2189078</v>
      </c>
      <c r="I73" s="41">
        <v>995</v>
      </c>
      <c r="J73" s="83">
        <v>1.43</v>
      </c>
      <c r="K73" s="83">
        <v>4.1100000000000003</v>
      </c>
      <c r="L73" s="83">
        <v>0.25</v>
      </c>
      <c r="M73" s="83">
        <v>0.77</v>
      </c>
      <c r="N73" s="83">
        <v>93.41</v>
      </c>
      <c r="O73" s="83">
        <v>0.04</v>
      </c>
    </row>
    <row r="74" spans="1:15" x14ac:dyDescent="0.2">
      <c r="A74" s="40" t="s">
        <v>52</v>
      </c>
      <c r="B74" s="37" t="s">
        <v>18</v>
      </c>
      <c r="C74" s="41">
        <v>10480</v>
      </c>
      <c r="D74" s="41">
        <v>223</v>
      </c>
      <c r="E74" s="41">
        <v>385</v>
      </c>
      <c r="F74" s="41">
        <v>4</v>
      </c>
      <c r="G74" s="41">
        <v>15</v>
      </c>
      <c r="H74" s="41">
        <v>9853</v>
      </c>
      <c r="I74" s="41">
        <v>0</v>
      </c>
      <c r="J74" s="42">
        <v>2.13</v>
      </c>
      <c r="K74" s="42">
        <v>3.67</v>
      </c>
      <c r="L74" s="42">
        <v>0.04</v>
      </c>
      <c r="M74" s="42">
        <v>0.14000000000000001</v>
      </c>
      <c r="N74" s="42">
        <v>94.02</v>
      </c>
      <c r="O74" s="42">
        <v>0</v>
      </c>
    </row>
    <row r="75" spans="1:15" x14ac:dyDescent="0.2">
      <c r="A75" s="40" t="s">
        <v>52</v>
      </c>
      <c r="B75" s="37" t="s">
        <v>19</v>
      </c>
      <c r="C75" s="41">
        <v>180598</v>
      </c>
      <c r="D75" s="41">
        <v>2665</v>
      </c>
      <c r="E75" s="41">
        <v>7904</v>
      </c>
      <c r="F75" s="41">
        <v>190</v>
      </c>
      <c r="G75" s="41">
        <v>1091</v>
      </c>
      <c r="H75" s="41">
        <v>168748</v>
      </c>
      <c r="I75" s="41">
        <v>0</v>
      </c>
      <c r="J75" s="42">
        <v>1.48</v>
      </c>
      <c r="K75" s="42">
        <v>4.38</v>
      </c>
      <c r="L75" s="42">
        <v>0.11</v>
      </c>
      <c r="M75" s="42">
        <v>0.6</v>
      </c>
      <c r="N75" s="42">
        <v>93.44</v>
      </c>
      <c r="O75" s="42">
        <v>0</v>
      </c>
    </row>
    <row r="76" spans="1:15" x14ac:dyDescent="0.2">
      <c r="A76" s="40" t="s">
        <v>52</v>
      </c>
      <c r="B76" s="37" t="s">
        <v>20</v>
      </c>
      <c r="C76" s="41">
        <v>9398</v>
      </c>
      <c r="D76" s="41">
        <v>546</v>
      </c>
      <c r="E76" s="41">
        <v>252</v>
      </c>
      <c r="F76" s="41">
        <v>1</v>
      </c>
      <c r="G76" s="41">
        <v>118</v>
      </c>
      <c r="H76" s="41">
        <v>8481</v>
      </c>
      <c r="I76" s="41">
        <v>0</v>
      </c>
      <c r="J76" s="42">
        <v>5.81</v>
      </c>
      <c r="K76" s="42">
        <v>2.68</v>
      </c>
      <c r="L76" s="42">
        <v>0.01</v>
      </c>
      <c r="M76" s="42">
        <v>1.26</v>
      </c>
      <c r="N76" s="42">
        <v>90.24</v>
      </c>
      <c r="O76" s="42">
        <v>0</v>
      </c>
    </row>
    <row r="77" spans="1:15" x14ac:dyDescent="0.2">
      <c r="A77" s="36" t="s">
        <v>69</v>
      </c>
      <c r="B77" s="37" t="s">
        <v>27</v>
      </c>
      <c r="C77" s="81">
        <v>162476</v>
      </c>
      <c r="D77" s="81">
        <v>1680</v>
      </c>
      <c r="E77" s="81">
        <v>7487</v>
      </c>
      <c r="F77" s="81">
        <v>287</v>
      </c>
      <c r="G77" s="81">
        <v>3723</v>
      </c>
      <c r="H77" s="81">
        <v>149299</v>
      </c>
      <c r="I77" s="41">
        <v>0</v>
      </c>
      <c r="J77" s="82">
        <v>1.03</v>
      </c>
      <c r="K77" s="82">
        <v>4.6100000000000003</v>
      </c>
      <c r="L77" s="82">
        <v>0.18</v>
      </c>
      <c r="M77" s="82">
        <v>2.29</v>
      </c>
      <c r="N77" s="82">
        <v>91.89</v>
      </c>
      <c r="O77" s="42">
        <v>0</v>
      </c>
    </row>
    <row r="78" spans="1:15" x14ac:dyDescent="0.2">
      <c r="A78" s="36" t="s">
        <v>69</v>
      </c>
      <c r="B78" s="37" t="s">
        <v>8</v>
      </c>
      <c r="C78" s="81">
        <v>36431</v>
      </c>
      <c r="D78" s="81">
        <v>295</v>
      </c>
      <c r="E78" s="81">
        <v>2068</v>
      </c>
      <c r="F78" s="81">
        <v>94</v>
      </c>
      <c r="G78" s="81">
        <v>65</v>
      </c>
      <c r="H78" s="81">
        <v>33909</v>
      </c>
      <c r="I78" s="41">
        <v>0</v>
      </c>
      <c r="J78" s="82">
        <v>0.81</v>
      </c>
      <c r="K78" s="82">
        <v>5.68</v>
      </c>
      <c r="L78" s="82">
        <v>0.26</v>
      </c>
      <c r="M78" s="82">
        <v>0.18</v>
      </c>
      <c r="N78" s="82">
        <v>93.08</v>
      </c>
      <c r="O78" s="42">
        <v>0</v>
      </c>
    </row>
    <row r="79" spans="1:15" x14ac:dyDescent="0.2">
      <c r="A79" s="36" t="s">
        <v>69</v>
      </c>
      <c r="B79" s="37" t="s">
        <v>9</v>
      </c>
      <c r="C79" s="81">
        <v>55374</v>
      </c>
      <c r="D79" s="81">
        <v>295</v>
      </c>
      <c r="E79" s="81">
        <v>1984</v>
      </c>
      <c r="F79" s="81">
        <v>20</v>
      </c>
      <c r="G79" s="81">
        <v>192</v>
      </c>
      <c r="H79" s="81">
        <v>52883</v>
      </c>
      <c r="I79" s="41">
        <v>0</v>
      </c>
      <c r="J79" s="82">
        <v>0.53</v>
      </c>
      <c r="K79" s="82">
        <v>3.58</v>
      </c>
      <c r="L79" s="82">
        <v>0.04</v>
      </c>
      <c r="M79" s="82">
        <v>0.35</v>
      </c>
      <c r="N79" s="82">
        <v>95.5</v>
      </c>
      <c r="O79" s="42">
        <v>0</v>
      </c>
    </row>
    <row r="80" spans="1:15" x14ac:dyDescent="0.2">
      <c r="A80" s="36" t="s">
        <v>69</v>
      </c>
      <c r="B80" s="37" t="s">
        <v>10</v>
      </c>
      <c r="C80" s="81">
        <v>145440</v>
      </c>
      <c r="D80" s="81">
        <v>1189</v>
      </c>
      <c r="E80" s="81">
        <v>6499</v>
      </c>
      <c r="F80" s="81">
        <v>242</v>
      </c>
      <c r="G80" s="81">
        <v>464</v>
      </c>
      <c r="H80" s="81">
        <v>137046</v>
      </c>
      <c r="I80" s="41">
        <v>0</v>
      </c>
      <c r="J80" s="82">
        <v>0.82</v>
      </c>
      <c r="K80" s="82">
        <v>4.47</v>
      </c>
      <c r="L80" s="82">
        <v>0.17</v>
      </c>
      <c r="M80" s="82">
        <v>0.32</v>
      </c>
      <c r="N80" s="82">
        <v>94.23</v>
      </c>
      <c r="O80" s="42">
        <v>0</v>
      </c>
    </row>
    <row r="81" spans="1:15" x14ac:dyDescent="0.2">
      <c r="A81" s="36" t="s">
        <v>69</v>
      </c>
      <c r="B81" s="37" t="s">
        <v>11</v>
      </c>
      <c r="C81" s="81">
        <v>109232</v>
      </c>
      <c r="D81" s="81">
        <v>874</v>
      </c>
      <c r="E81" s="81">
        <v>4253</v>
      </c>
      <c r="F81" s="81">
        <v>307</v>
      </c>
      <c r="G81" s="81">
        <v>366</v>
      </c>
      <c r="H81" s="81">
        <v>103432</v>
      </c>
      <c r="I81" s="41">
        <v>0</v>
      </c>
      <c r="J81" s="82">
        <v>0.8</v>
      </c>
      <c r="K81" s="82">
        <v>3.89</v>
      </c>
      <c r="L81" s="82">
        <v>0.28000000000000003</v>
      </c>
      <c r="M81" s="82">
        <v>0.34</v>
      </c>
      <c r="N81" s="82">
        <v>94.69</v>
      </c>
      <c r="O81" s="42">
        <v>0</v>
      </c>
    </row>
    <row r="82" spans="1:15" x14ac:dyDescent="0.2">
      <c r="A82" s="36" t="s">
        <v>69</v>
      </c>
      <c r="B82" s="37" t="s">
        <v>12</v>
      </c>
      <c r="C82" s="81">
        <v>236241</v>
      </c>
      <c r="D82" s="81">
        <v>2718</v>
      </c>
      <c r="E82" s="81">
        <v>10332</v>
      </c>
      <c r="F82" s="81">
        <v>605</v>
      </c>
      <c r="G82" s="81">
        <v>1701</v>
      </c>
      <c r="H82" s="81">
        <v>220885</v>
      </c>
      <c r="I82" s="41">
        <v>0</v>
      </c>
      <c r="J82" s="82">
        <v>1.1499999999999999</v>
      </c>
      <c r="K82" s="82">
        <v>4.37</v>
      </c>
      <c r="L82" s="82">
        <v>0.26</v>
      </c>
      <c r="M82" s="82">
        <v>0.72</v>
      </c>
      <c r="N82" s="82">
        <v>93.5</v>
      </c>
      <c r="O82" s="42">
        <v>0</v>
      </c>
    </row>
    <row r="83" spans="1:15" x14ac:dyDescent="0.2">
      <c r="A83" s="36" t="s">
        <v>69</v>
      </c>
      <c r="B83" s="37" t="s">
        <v>28</v>
      </c>
      <c r="C83" s="81">
        <v>514160</v>
      </c>
      <c r="D83" s="81">
        <v>5760</v>
      </c>
      <c r="E83" s="81">
        <v>22562</v>
      </c>
      <c r="F83" s="81">
        <v>1784</v>
      </c>
      <c r="G83" s="81">
        <v>2037</v>
      </c>
      <c r="H83" s="81">
        <v>481814</v>
      </c>
      <c r="I83" s="41">
        <v>203</v>
      </c>
      <c r="J83" s="82">
        <v>1.1200000000000001</v>
      </c>
      <c r="K83" s="82">
        <v>4.3899999999999997</v>
      </c>
      <c r="L83" s="82">
        <v>0.35</v>
      </c>
      <c r="M83" s="82">
        <v>0.4</v>
      </c>
      <c r="N83" s="82">
        <v>93.71</v>
      </c>
      <c r="O83" s="42">
        <v>0.04</v>
      </c>
    </row>
    <row r="84" spans="1:15" x14ac:dyDescent="0.2">
      <c r="A84" s="36" t="s">
        <v>69</v>
      </c>
      <c r="B84" s="37" t="s">
        <v>13</v>
      </c>
      <c r="C84" s="81">
        <v>119717</v>
      </c>
      <c r="D84" s="81">
        <v>2013</v>
      </c>
      <c r="E84" s="81">
        <v>4807</v>
      </c>
      <c r="F84" s="81">
        <v>96</v>
      </c>
      <c r="G84" s="81">
        <v>671</v>
      </c>
      <c r="H84" s="81">
        <v>112130</v>
      </c>
      <c r="I84" s="41">
        <v>0</v>
      </c>
      <c r="J84" s="82">
        <v>1.68</v>
      </c>
      <c r="K84" s="82">
        <v>4.0199999999999996</v>
      </c>
      <c r="L84" s="82">
        <v>0.08</v>
      </c>
      <c r="M84" s="82">
        <v>0.56000000000000005</v>
      </c>
      <c r="N84" s="82">
        <v>93.66</v>
      </c>
      <c r="O84" s="42">
        <v>0</v>
      </c>
    </row>
    <row r="85" spans="1:15" x14ac:dyDescent="0.2">
      <c r="A85" s="36" t="s">
        <v>69</v>
      </c>
      <c r="B85" s="37" t="s">
        <v>14</v>
      </c>
      <c r="C85" s="81">
        <v>261796</v>
      </c>
      <c r="D85" s="81">
        <v>3328</v>
      </c>
      <c r="E85" s="81">
        <v>10421</v>
      </c>
      <c r="F85" s="81">
        <v>570</v>
      </c>
      <c r="G85" s="81">
        <v>1793</v>
      </c>
      <c r="H85" s="81">
        <v>245636</v>
      </c>
      <c r="I85" s="41">
        <v>48</v>
      </c>
      <c r="J85" s="82">
        <v>1.27</v>
      </c>
      <c r="K85" s="82">
        <v>3.98</v>
      </c>
      <c r="L85" s="82">
        <v>0.22</v>
      </c>
      <c r="M85" s="82">
        <v>0.68</v>
      </c>
      <c r="N85" s="82">
        <v>93.83</v>
      </c>
      <c r="O85" s="42">
        <v>0.02</v>
      </c>
    </row>
    <row r="86" spans="1:15" x14ac:dyDescent="0.2">
      <c r="A86" s="36" t="s">
        <v>69</v>
      </c>
      <c r="B86" s="37" t="s">
        <v>15</v>
      </c>
      <c r="C86" s="81">
        <v>349247</v>
      </c>
      <c r="D86" s="81">
        <v>4041</v>
      </c>
      <c r="E86" s="81">
        <v>16583</v>
      </c>
      <c r="F86" s="81">
        <v>773</v>
      </c>
      <c r="G86" s="81">
        <v>1684</v>
      </c>
      <c r="H86" s="81">
        <v>326166</v>
      </c>
      <c r="I86" s="41">
        <v>0</v>
      </c>
      <c r="J86" s="82">
        <v>1.1599999999999999</v>
      </c>
      <c r="K86" s="82">
        <v>4.75</v>
      </c>
      <c r="L86" s="82">
        <v>0.22</v>
      </c>
      <c r="M86" s="82">
        <v>0.48</v>
      </c>
      <c r="N86" s="82">
        <v>93.39</v>
      </c>
      <c r="O86" s="42">
        <v>0</v>
      </c>
    </row>
    <row r="87" spans="1:15" x14ac:dyDescent="0.2">
      <c r="A87" s="36" t="s">
        <v>69</v>
      </c>
      <c r="B87" s="37" t="s">
        <v>16</v>
      </c>
      <c r="C87" s="81">
        <v>6189</v>
      </c>
      <c r="D87" s="81">
        <v>459</v>
      </c>
      <c r="E87" s="81">
        <v>122</v>
      </c>
      <c r="F87" s="81">
        <v>1</v>
      </c>
      <c r="G87" s="81">
        <v>17</v>
      </c>
      <c r="H87" s="81">
        <v>5590</v>
      </c>
      <c r="I87" s="41">
        <v>0</v>
      </c>
      <c r="J87" s="82">
        <v>7.42</v>
      </c>
      <c r="K87" s="82">
        <v>1.97</v>
      </c>
      <c r="L87" s="82">
        <v>0.02</v>
      </c>
      <c r="M87" s="82">
        <v>0.27</v>
      </c>
      <c r="N87" s="82">
        <v>90.32</v>
      </c>
      <c r="O87" s="42">
        <v>0</v>
      </c>
    </row>
    <row r="88" spans="1:15" x14ac:dyDescent="0.2">
      <c r="A88" s="36" t="s">
        <v>69</v>
      </c>
      <c r="B88" s="37" t="s">
        <v>17</v>
      </c>
      <c r="C88" s="81">
        <v>2182534</v>
      </c>
      <c r="D88" s="81">
        <v>25210</v>
      </c>
      <c r="E88" s="81">
        <v>94941</v>
      </c>
      <c r="F88" s="81">
        <v>5030</v>
      </c>
      <c r="G88" s="81">
        <v>13551</v>
      </c>
      <c r="H88" s="81">
        <v>2043550</v>
      </c>
      <c r="I88" s="41">
        <v>252</v>
      </c>
      <c r="J88" s="82">
        <v>1.1599999999999999</v>
      </c>
      <c r="K88" s="82">
        <v>4.3499999999999996</v>
      </c>
      <c r="L88" s="82">
        <v>0.23</v>
      </c>
      <c r="M88" s="82">
        <v>0.62</v>
      </c>
      <c r="N88" s="82">
        <v>93.63</v>
      </c>
      <c r="O88" s="42">
        <v>0.01</v>
      </c>
    </row>
    <row r="89" spans="1:15" x14ac:dyDescent="0.2">
      <c r="A89" s="36" t="s">
        <v>69</v>
      </c>
      <c r="B89" s="37" t="s">
        <v>18</v>
      </c>
      <c r="C89" s="81">
        <v>9610</v>
      </c>
      <c r="D89" s="81">
        <v>116</v>
      </c>
      <c r="E89" s="81">
        <v>376</v>
      </c>
      <c r="F89" s="81">
        <v>4</v>
      </c>
      <c r="G89" s="81">
        <v>16</v>
      </c>
      <c r="H89" s="81">
        <v>9098</v>
      </c>
      <c r="I89" s="41">
        <v>0</v>
      </c>
      <c r="J89" s="82">
        <v>1.21</v>
      </c>
      <c r="K89" s="82">
        <v>3.91</v>
      </c>
      <c r="L89" s="82">
        <v>0.04</v>
      </c>
      <c r="M89" s="82">
        <v>0.17</v>
      </c>
      <c r="N89" s="82">
        <v>94.67</v>
      </c>
      <c r="O89" s="42">
        <v>0</v>
      </c>
    </row>
    <row r="90" spans="1:15" x14ac:dyDescent="0.2">
      <c r="A90" s="36" t="s">
        <v>69</v>
      </c>
      <c r="B90" s="37" t="s">
        <v>19</v>
      </c>
      <c r="C90" s="81">
        <v>166393</v>
      </c>
      <c r="D90" s="81">
        <v>1922</v>
      </c>
      <c r="E90" s="81">
        <v>7210</v>
      </c>
      <c r="F90" s="81">
        <v>201</v>
      </c>
      <c r="G90" s="81">
        <v>761</v>
      </c>
      <c r="H90" s="81">
        <v>156298</v>
      </c>
      <c r="I90" s="41">
        <v>1</v>
      </c>
      <c r="J90" s="82">
        <v>1.1599999999999999</v>
      </c>
      <c r="K90" s="82">
        <v>4.33</v>
      </c>
      <c r="L90" s="82">
        <v>0.12</v>
      </c>
      <c r="M90" s="82">
        <v>0.46</v>
      </c>
      <c r="N90" s="82">
        <v>93.93</v>
      </c>
      <c r="O90" s="42">
        <v>0</v>
      </c>
    </row>
    <row r="91" spans="1:15" x14ac:dyDescent="0.2">
      <c r="A91" s="36" t="s">
        <v>69</v>
      </c>
      <c r="B91" s="37" t="s">
        <v>20</v>
      </c>
      <c r="C91" s="81">
        <v>8781</v>
      </c>
      <c r="D91" s="81">
        <v>515</v>
      </c>
      <c r="E91" s="81">
        <v>193</v>
      </c>
      <c r="F91" s="81">
        <v>6</v>
      </c>
      <c r="G91" s="81">
        <v>60</v>
      </c>
      <c r="H91" s="81">
        <v>8007</v>
      </c>
      <c r="I91" s="41">
        <v>0</v>
      </c>
      <c r="J91" s="82">
        <v>5.86</v>
      </c>
      <c r="K91" s="82">
        <v>2.2000000000000002</v>
      </c>
      <c r="L91" s="82">
        <v>7.0000000000000007E-2</v>
      </c>
      <c r="M91" s="82">
        <v>0.68</v>
      </c>
      <c r="N91" s="82">
        <v>91.19</v>
      </c>
      <c r="O91" s="42">
        <v>0</v>
      </c>
    </row>
    <row r="92" spans="1:15" x14ac:dyDescent="0.2">
      <c r="A92" s="36" t="s">
        <v>72</v>
      </c>
      <c r="B92" s="37" t="s">
        <v>27</v>
      </c>
      <c r="C92" s="81">
        <v>108098</v>
      </c>
      <c r="D92" s="81">
        <v>957</v>
      </c>
      <c r="E92" s="81">
        <v>5253</v>
      </c>
      <c r="F92" s="81">
        <v>80</v>
      </c>
      <c r="G92" s="81">
        <v>1783</v>
      </c>
      <c r="H92" s="81">
        <v>100025</v>
      </c>
      <c r="I92" s="41">
        <v>0</v>
      </c>
      <c r="J92" s="82">
        <v>0.89</v>
      </c>
      <c r="K92" s="82">
        <v>4.8600000000000003</v>
      </c>
      <c r="L92" s="82">
        <v>7.0000000000000007E-2</v>
      </c>
      <c r="M92" s="82">
        <v>1.65</v>
      </c>
      <c r="N92" s="82">
        <v>92.53</v>
      </c>
      <c r="O92" s="41">
        <v>0</v>
      </c>
    </row>
    <row r="93" spans="1:15" x14ac:dyDescent="0.2">
      <c r="A93" s="36" t="s">
        <v>72</v>
      </c>
      <c r="B93" s="37" t="s">
        <v>8</v>
      </c>
      <c r="C93" s="81">
        <v>24937</v>
      </c>
      <c r="D93" s="81">
        <v>234</v>
      </c>
      <c r="E93" s="81">
        <v>1774</v>
      </c>
      <c r="F93" s="81">
        <v>47</v>
      </c>
      <c r="G93" s="81">
        <v>33</v>
      </c>
      <c r="H93" s="81">
        <v>22849</v>
      </c>
      <c r="I93" s="41">
        <v>0</v>
      </c>
      <c r="J93" s="82">
        <v>0.94</v>
      </c>
      <c r="K93" s="82">
        <v>7.11</v>
      </c>
      <c r="L93" s="82">
        <v>0.19</v>
      </c>
      <c r="M93" s="82">
        <v>0.13</v>
      </c>
      <c r="N93" s="82">
        <v>91.63</v>
      </c>
      <c r="O93" s="41">
        <v>0</v>
      </c>
    </row>
    <row r="94" spans="1:15" x14ac:dyDescent="0.2">
      <c r="A94" s="36" t="s">
        <v>72</v>
      </c>
      <c r="B94" s="37" t="s">
        <v>9</v>
      </c>
      <c r="C94" s="81">
        <v>37255</v>
      </c>
      <c r="D94" s="81">
        <v>233</v>
      </c>
      <c r="E94" s="81">
        <v>1683</v>
      </c>
      <c r="F94" s="81">
        <v>53</v>
      </c>
      <c r="G94" s="81">
        <v>128</v>
      </c>
      <c r="H94" s="81">
        <v>35158</v>
      </c>
      <c r="I94" s="41">
        <v>0</v>
      </c>
      <c r="J94" s="82">
        <v>0.63</v>
      </c>
      <c r="K94" s="82">
        <v>4.5199999999999996</v>
      </c>
      <c r="L94" s="82">
        <v>0.14000000000000001</v>
      </c>
      <c r="M94" s="82">
        <v>0.34</v>
      </c>
      <c r="N94" s="82">
        <v>94.37</v>
      </c>
      <c r="O94" s="41">
        <v>0</v>
      </c>
    </row>
    <row r="95" spans="1:15" x14ac:dyDescent="0.2">
      <c r="A95" s="36" t="s">
        <v>72</v>
      </c>
      <c r="B95" s="37" t="s">
        <v>10</v>
      </c>
      <c r="C95" s="81">
        <v>102872</v>
      </c>
      <c r="D95" s="81">
        <v>812</v>
      </c>
      <c r="E95" s="81">
        <v>4840</v>
      </c>
      <c r="F95" s="81">
        <v>424</v>
      </c>
      <c r="G95" s="81">
        <v>430</v>
      </c>
      <c r="H95" s="81">
        <v>96366</v>
      </c>
      <c r="I95" s="41">
        <v>0</v>
      </c>
      <c r="J95" s="82">
        <v>0.79</v>
      </c>
      <c r="K95" s="82">
        <v>4.7</v>
      </c>
      <c r="L95" s="82">
        <v>0.41</v>
      </c>
      <c r="M95" s="82">
        <v>0.42</v>
      </c>
      <c r="N95" s="82">
        <v>93.68</v>
      </c>
      <c r="O95" s="41">
        <v>0</v>
      </c>
    </row>
    <row r="96" spans="1:15" x14ac:dyDescent="0.2">
      <c r="A96" s="36" t="s">
        <v>72</v>
      </c>
      <c r="B96" s="37" t="s">
        <v>11</v>
      </c>
      <c r="C96" s="81">
        <v>80586</v>
      </c>
      <c r="D96" s="81">
        <v>570</v>
      </c>
      <c r="E96" s="81">
        <v>3510</v>
      </c>
      <c r="F96" s="81">
        <v>231</v>
      </c>
      <c r="G96" s="81">
        <v>286</v>
      </c>
      <c r="H96" s="81">
        <v>75989</v>
      </c>
      <c r="I96" s="41">
        <v>0</v>
      </c>
      <c r="J96" s="82">
        <v>0.71</v>
      </c>
      <c r="K96" s="82">
        <v>4.3600000000000003</v>
      </c>
      <c r="L96" s="82">
        <v>0.28999999999999998</v>
      </c>
      <c r="M96" s="82">
        <v>0.35</v>
      </c>
      <c r="N96" s="82">
        <v>94.3</v>
      </c>
      <c r="O96" s="41">
        <v>0</v>
      </c>
    </row>
    <row r="97" spans="1:15" x14ac:dyDescent="0.2">
      <c r="A97" s="36" t="s">
        <v>72</v>
      </c>
      <c r="B97" s="37" t="s">
        <v>12</v>
      </c>
      <c r="C97" s="81">
        <v>158765</v>
      </c>
      <c r="D97" s="81">
        <v>1872</v>
      </c>
      <c r="E97" s="81">
        <v>7005</v>
      </c>
      <c r="F97" s="81">
        <v>694</v>
      </c>
      <c r="G97" s="81">
        <v>1357</v>
      </c>
      <c r="H97" s="81">
        <v>147837</v>
      </c>
      <c r="I97" s="41">
        <v>0</v>
      </c>
      <c r="J97" s="82">
        <v>1.18</v>
      </c>
      <c r="K97" s="82">
        <v>4.41</v>
      </c>
      <c r="L97" s="82">
        <v>0.44</v>
      </c>
      <c r="M97" s="82">
        <v>0.85</v>
      </c>
      <c r="N97" s="82">
        <v>93.12</v>
      </c>
      <c r="O97" s="41">
        <v>0</v>
      </c>
    </row>
    <row r="98" spans="1:15" x14ac:dyDescent="0.2">
      <c r="A98" s="36" t="s">
        <v>72</v>
      </c>
      <c r="B98" s="37" t="s">
        <v>28</v>
      </c>
      <c r="C98" s="81">
        <v>345021</v>
      </c>
      <c r="D98" s="81">
        <v>3549</v>
      </c>
      <c r="E98" s="81">
        <v>15760</v>
      </c>
      <c r="F98" s="81">
        <v>1185</v>
      </c>
      <c r="G98" s="81">
        <v>1111</v>
      </c>
      <c r="H98" s="81">
        <v>323415</v>
      </c>
      <c r="I98" s="81">
        <v>1</v>
      </c>
      <c r="J98" s="82">
        <v>1.03</v>
      </c>
      <c r="K98" s="82">
        <v>4.57</v>
      </c>
      <c r="L98" s="82">
        <v>0.34</v>
      </c>
      <c r="M98" s="82">
        <v>0.32</v>
      </c>
      <c r="N98" s="82">
        <v>93.74</v>
      </c>
      <c r="O98" s="82">
        <v>0</v>
      </c>
    </row>
    <row r="99" spans="1:15" x14ac:dyDescent="0.2">
      <c r="A99" s="36" t="s">
        <v>72</v>
      </c>
      <c r="B99" s="37" t="s">
        <v>13</v>
      </c>
      <c r="C99" s="81">
        <v>80727</v>
      </c>
      <c r="D99" s="81">
        <v>878</v>
      </c>
      <c r="E99" s="81">
        <v>4095</v>
      </c>
      <c r="F99" s="81">
        <v>79</v>
      </c>
      <c r="G99" s="81">
        <v>412</v>
      </c>
      <c r="H99" s="81">
        <v>75263</v>
      </c>
      <c r="I99" s="41">
        <v>0</v>
      </c>
      <c r="J99" s="82">
        <v>1.0900000000000001</v>
      </c>
      <c r="K99" s="82">
        <v>5.07</v>
      </c>
      <c r="L99" s="82">
        <v>0.1</v>
      </c>
      <c r="M99" s="82">
        <v>0.51</v>
      </c>
      <c r="N99" s="82">
        <v>93.23</v>
      </c>
      <c r="O99" s="41">
        <v>0</v>
      </c>
    </row>
    <row r="100" spans="1:15" x14ac:dyDescent="0.2">
      <c r="A100" s="36" t="s">
        <v>72</v>
      </c>
      <c r="B100" s="37" t="s">
        <v>14</v>
      </c>
      <c r="C100" s="81">
        <v>176538</v>
      </c>
      <c r="D100" s="81">
        <v>2025</v>
      </c>
      <c r="E100" s="81">
        <v>7454</v>
      </c>
      <c r="F100" s="81">
        <v>378</v>
      </c>
      <c r="G100" s="81">
        <v>1424</v>
      </c>
      <c r="H100" s="81">
        <v>165256</v>
      </c>
      <c r="I100" s="81">
        <v>1</v>
      </c>
      <c r="J100" s="82">
        <v>1.1499999999999999</v>
      </c>
      <c r="K100" s="82">
        <v>4.22</v>
      </c>
      <c r="L100" s="82">
        <v>0.21</v>
      </c>
      <c r="M100" s="82">
        <v>0.81</v>
      </c>
      <c r="N100" s="82">
        <v>93.61</v>
      </c>
      <c r="O100" s="82">
        <v>0</v>
      </c>
    </row>
    <row r="101" spans="1:15" x14ac:dyDescent="0.2">
      <c r="A101" s="36" t="s">
        <v>72</v>
      </c>
      <c r="B101" s="37" t="s">
        <v>15</v>
      </c>
      <c r="C101" s="81">
        <v>242837</v>
      </c>
      <c r="D101" s="81">
        <v>2566</v>
      </c>
      <c r="E101" s="81">
        <v>12694</v>
      </c>
      <c r="F101" s="81">
        <v>582</v>
      </c>
      <c r="G101" s="81">
        <v>992</v>
      </c>
      <c r="H101" s="81">
        <v>226003</v>
      </c>
      <c r="I101" s="41">
        <v>0</v>
      </c>
      <c r="J101" s="82">
        <v>1.06</v>
      </c>
      <c r="K101" s="82">
        <v>5.23</v>
      </c>
      <c r="L101" s="82">
        <v>0.24</v>
      </c>
      <c r="M101" s="82">
        <v>0.41</v>
      </c>
      <c r="N101" s="82">
        <v>93.07</v>
      </c>
      <c r="O101" s="41">
        <v>0</v>
      </c>
    </row>
    <row r="102" spans="1:15" x14ac:dyDescent="0.2">
      <c r="A102" s="36" t="s">
        <v>72</v>
      </c>
      <c r="B102" s="37" t="s">
        <v>16</v>
      </c>
      <c r="C102" s="81">
        <v>2731</v>
      </c>
      <c r="D102" s="81">
        <v>225</v>
      </c>
      <c r="E102" s="81">
        <v>133</v>
      </c>
      <c r="F102" s="81">
        <v>5</v>
      </c>
      <c r="G102" s="81">
        <v>21</v>
      </c>
      <c r="H102" s="81">
        <v>2347</v>
      </c>
      <c r="I102" s="41">
        <v>0</v>
      </c>
      <c r="J102" s="82">
        <v>8.24</v>
      </c>
      <c r="K102" s="82">
        <v>4.87</v>
      </c>
      <c r="L102" s="82">
        <v>0.18</v>
      </c>
      <c r="M102" s="82">
        <v>0.77</v>
      </c>
      <c r="N102" s="82">
        <v>85.94</v>
      </c>
      <c r="O102" s="41">
        <v>0</v>
      </c>
    </row>
    <row r="103" spans="1:15" x14ac:dyDescent="0.2">
      <c r="A103" s="36" t="s">
        <v>72</v>
      </c>
      <c r="B103" s="37" t="s">
        <v>17</v>
      </c>
      <c r="C103" s="81">
        <v>1480145</v>
      </c>
      <c r="D103" s="81">
        <v>15896</v>
      </c>
      <c r="E103" s="81">
        <v>70829</v>
      </c>
      <c r="F103" s="81">
        <v>4074</v>
      </c>
      <c r="G103" s="81">
        <v>8587</v>
      </c>
      <c r="H103" s="81">
        <v>1380757</v>
      </c>
      <c r="I103" s="81">
        <v>2</v>
      </c>
      <c r="J103" s="82">
        <v>1.07</v>
      </c>
      <c r="K103" s="82">
        <v>4.79</v>
      </c>
      <c r="L103" s="82">
        <v>0.28000000000000003</v>
      </c>
      <c r="M103" s="82">
        <v>0.57999999999999996</v>
      </c>
      <c r="N103" s="82">
        <v>93.29</v>
      </c>
      <c r="O103" s="82">
        <v>0</v>
      </c>
    </row>
    <row r="104" spans="1:15" x14ac:dyDescent="0.2">
      <c r="A104" s="36" t="s">
        <v>72</v>
      </c>
      <c r="B104" s="37" t="s">
        <v>18</v>
      </c>
      <c r="C104" s="81">
        <v>6210</v>
      </c>
      <c r="D104" s="81">
        <v>81</v>
      </c>
      <c r="E104" s="81">
        <v>322</v>
      </c>
      <c r="F104" s="81">
        <v>11</v>
      </c>
      <c r="G104" s="81">
        <v>6</v>
      </c>
      <c r="H104" s="81">
        <v>5790</v>
      </c>
      <c r="I104" s="41">
        <v>0</v>
      </c>
      <c r="J104" s="82">
        <v>1.3</v>
      </c>
      <c r="K104" s="82">
        <v>5.19</v>
      </c>
      <c r="L104" s="82">
        <v>0.18</v>
      </c>
      <c r="M104" s="82">
        <v>0.1</v>
      </c>
      <c r="N104" s="82">
        <v>93.24</v>
      </c>
      <c r="O104" s="41">
        <v>0</v>
      </c>
    </row>
    <row r="105" spans="1:15" x14ac:dyDescent="0.2">
      <c r="A105" s="36" t="s">
        <v>72</v>
      </c>
      <c r="B105" s="37" t="s">
        <v>19</v>
      </c>
      <c r="C105" s="81">
        <v>107501</v>
      </c>
      <c r="D105" s="81">
        <v>1511</v>
      </c>
      <c r="E105" s="81">
        <v>6078</v>
      </c>
      <c r="F105" s="81">
        <v>300</v>
      </c>
      <c r="G105" s="81">
        <v>549</v>
      </c>
      <c r="H105" s="81">
        <v>99063</v>
      </c>
      <c r="I105" s="41">
        <v>0</v>
      </c>
      <c r="J105" s="82">
        <v>1.41</v>
      </c>
      <c r="K105" s="82">
        <v>5.65</v>
      </c>
      <c r="L105" s="82">
        <v>0.28000000000000003</v>
      </c>
      <c r="M105" s="82">
        <v>0.51</v>
      </c>
      <c r="N105" s="82">
        <v>92.15</v>
      </c>
      <c r="O105" s="41">
        <v>0</v>
      </c>
    </row>
    <row r="106" spans="1:15" x14ac:dyDescent="0.2">
      <c r="A106" s="36" t="s">
        <v>72</v>
      </c>
      <c r="B106" s="37" t="s">
        <v>20</v>
      </c>
      <c r="C106" s="81">
        <v>5968</v>
      </c>
      <c r="D106" s="81">
        <v>382</v>
      </c>
      <c r="E106" s="81">
        <v>227</v>
      </c>
      <c r="F106" s="81">
        <v>5</v>
      </c>
      <c r="G106" s="81">
        <v>55</v>
      </c>
      <c r="H106" s="81">
        <v>5299</v>
      </c>
      <c r="I106" s="41">
        <v>0</v>
      </c>
      <c r="J106" s="82">
        <v>6.4</v>
      </c>
      <c r="K106" s="82">
        <v>3.8</v>
      </c>
      <c r="L106" s="82">
        <v>0.08</v>
      </c>
      <c r="M106" s="82">
        <v>0.92</v>
      </c>
      <c r="N106" s="82">
        <v>88.79</v>
      </c>
      <c r="O106" s="41">
        <v>0</v>
      </c>
    </row>
    <row r="107" spans="1:15" x14ac:dyDescent="0.2">
      <c r="A107" s="36" t="s">
        <v>76</v>
      </c>
      <c r="B107" s="36" t="s">
        <v>77</v>
      </c>
      <c r="C107" s="36">
        <v>168335</v>
      </c>
      <c r="D107" s="36">
        <v>1449</v>
      </c>
      <c r="E107" s="36">
        <v>7635</v>
      </c>
      <c r="F107" s="36">
        <v>181</v>
      </c>
      <c r="G107" s="36">
        <v>2744</v>
      </c>
      <c r="H107" s="36">
        <v>156326</v>
      </c>
      <c r="I107" s="36">
        <v>0</v>
      </c>
      <c r="J107" s="36">
        <v>0.86078355659844952</v>
      </c>
      <c r="K107" s="36">
        <v>4.535598657439035</v>
      </c>
      <c r="L107" s="36">
        <v>0.10752368788427838</v>
      </c>
      <c r="M107" s="36">
        <v>1.630082870466629</v>
      </c>
      <c r="N107" s="36">
        <v>92.866011227611608</v>
      </c>
      <c r="O107" s="36">
        <v>0</v>
      </c>
    </row>
    <row r="108" spans="1:15" x14ac:dyDescent="0.2">
      <c r="A108" s="36" t="s">
        <v>76</v>
      </c>
      <c r="B108" s="36" t="s">
        <v>78</v>
      </c>
      <c r="C108" s="36">
        <v>38296</v>
      </c>
      <c r="D108" s="36">
        <v>304</v>
      </c>
      <c r="E108" s="36">
        <v>2642</v>
      </c>
      <c r="F108" s="36">
        <v>86</v>
      </c>
      <c r="G108" s="36">
        <v>73</v>
      </c>
      <c r="H108" s="36">
        <v>35191</v>
      </c>
      <c r="I108" s="36">
        <v>0</v>
      </c>
      <c r="J108" s="36">
        <v>0.79381658658867771</v>
      </c>
      <c r="K108" s="36">
        <v>6.8988928347608107</v>
      </c>
      <c r="L108" s="36">
        <v>0.22456653436390223</v>
      </c>
      <c r="M108" s="36">
        <v>0.19062043033214957</v>
      </c>
      <c r="N108" s="36">
        <v>91.892103613954461</v>
      </c>
      <c r="O108" s="36">
        <v>0</v>
      </c>
    </row>
    <row r="109" spans="1:15" x14ac:dyDescent="0.2">
      <c r="A109" s="36" t="s">
        <v>76</v>
      </c>
      <c r="B109" s="36" t="s">
        <v>79</v>
      </c>
      <c r="C109" s="36">
        <v>55941</v>
      </c>
      <c r="D109" s="36">
        <v>361</v>
      </c>
      <c r="E109" s="36">
        <v>2569</v>
      </c>
      <c r="F109" s="36">
        <v>15</v>
      </c>
      <c r="G109" s="36">
        <v>198</v>
      </c>
      <c r="H109" s="36">
        <v>52798</v>
      </c>
      <c r="I109" s="36">
        <v>0</v>
      </c>
      <c r="J109" s="36">
        <v>0.64532275075526002</v>
      </c>
      <c r="K109" s="36">
        <v>4.5923383564827231</v>
      </c>
      <c r="L109" s="36">
        <v>2.6813964712822439E-2</v>
      </c>
      <c r="M109" s="36">
        <v>0.3539443342092562</v>
      </c>
      <c r="N109" s="36">
        <v>94.381580593839942</v>
      </c>
      <c r="O109" s="36">
        <v>0</v>
      </c>
    </row>
    <row r="110" spans="1:15" x14ac:dyDescent="0.2">
      <c r="A110" s="36" t="s">
        <v>76</v>
      </c>
      <c r="B110" s="36" t="s">
        <v>80</v>
      </c>
      <c r="C110" s="36">
        <v>143085</v>
      </c>
      <c r="D110" s="36">
        <v>1278</v>
      </c>
      <c r="E110" s="36">
        <v>6830</v>
      </c>
      <c r="F110" s="36">
        <v>476</v>
      </c>
      <c r="G110" s="36">
        <v>636</v>
      </c>
      <c r="H110" s="36">
        <v>133865</v>
      </c>
      <c r="I110" s="36">
        <v>0</v>
      </c>
      <c r="J110" s="36">
        <v>0.89317538526050944</v>
      </c>
      <c r="K110" s="36">
        <v>4.7733864486144597</v>
      </c>
      <c r="L110" s="36">
        <v>0.3326693923192508</v>
      </c>
      <c r="M110" s="36">
        <v>0.44449103679630991</v>
      </c>
      <c r="N110" s="36">
        <v>93.556277737009466</v>
      </c>
      <c r="O110" s="36">
        <v>0</v>
      </c>
    </row>
    <row r="111" spans="1:15" x14ac:dyDescent="0.2">
      <c r="A111" s="36" t="s">
        <v>76</v>
      </c>
      <c r="B111" s="36" t="s">
        <v>81</v>
      </c>
      <c r="C111" s="36">
        <v>118293</v>
      </c>
      <c r="D111" s="36">
        <v>881</v>
      </c>
      <c r="E111" s="36">
        <v>4829</v>
      </c>
      <c r="F111" s="36">
        <v>256</v>
      </c>
      <c r="G111" s="36">
        <v>353</v>
      </c>
      <c r="H111" s="36">
        <v>111974</v>
      </c>
      <c r="I111" s="36">
        <v>0</v>
      </c>
      <c r="J111" s="36">
        <v>0.74476089033163417</v>
      </c>
      <c r="K111" s="36">
        <v>4.0822364806032478</v>
      </c>
      <c r="L111" s="36">
        <v>0.21641179106117861</v>
      </c>
      <c r="M111" s="36">
        <v>0.29841157126795331</v>
      </c>
      <c r="N111" s="36">
        <v>94.658179266735985</v>
      </c>
      <c r="O111" s="36">
        <v>0</v>
      </c>
    </row>
    <row r="112" spans="1:15" x14ac:dyDescent="0.2">
      <c r="A112" s="36" t="s">
        <v>76</v>
      </c>
      <c r="B112" s="36" t="s">
        <v>82</v>
      </c>
      <c r="C112" s="36">
        <v>235187</v>
      </c>
      <c r="D112" s="36">
        <v>2680</v>
      </c>
      <c r="E112" s="36">
        <v>10577</v>
      </c>
      <c r="F112" s="36">
        <v>525</v>
      </c>
      <c r="G112" s="36">
        <v>1558</v>
      </c>
      <c r="H112" s="36">
        <v>219847</v>
      </c>
      <c r="I112" s="36">
        <v>0</v>
      </c>
      <c r="J112" s="36">
        <v>1.1395187659181842</v>
      </c>
      <c r="K112" s="36">
        <v>4.4972723832524757</v>
      </c>
      <c r="L112" s="36">
        <v>0.22322662392053982</v>
      </c>
      <c r="M112" s="36">
        <v>0.66245158108228774</v>
      </c>
      <c r="N112" s="36">
        <v>93.477530645826519</v>
      </c>
      <c r="O112" s="36">
        <v>0</v>
      </c>
    </row>
    <row r="113" spans="1:15" x14ac:dyDescent="0.2">
      <c r="A113" s="36" t="s">
        <v>76</v>
      </c>
      <c r="B113" s="36" t="s">
        <v>83</v>
      </c>
      <c r="C113" s="36">
        <v>517930</v>
      </c>
      <c r="D113" s="36">
        <v>5225</v>
      </c>
      <c r="E113" s="36">
        <v>23398</v>
      </c>
      <c r="F113" s="36">
        <v>2063</v>
      </c>
      <c r="G113" s="36">
        <v>2221</v>
      </c>
      <c r="H113" s="36">
        <v>485023</v>
      </c>
      <c r="I113" s="36">
        <v>0</v>
      </c>
      <c r="J113" s="36">
        <v>1.0088235861989072</v>
      </c>
      <c r="K113" s="36">
        <v>4.5175989033267046</v>
      </c>
      <c r="L113" s="36">
        <v>0.39831637479968335</v>
      </c>
      <c r="M113" s="36">
        <v>0.42882242774120055</v>
      </c>
      <c r="N113" s="36">
        <v>93.646438707933498</v>
      </c>
      <c r="O113" s="36">
        <v>0</v>
      </c>
    </row>
    <row r="114" spans="1:15" x14ac:dyDescent="0.2">
      <c r="A114" s="36" t="s">
        <v>76</v>
      </c>
      <c r="B114" s="36" t="s">
        <v>84</v>
      </c>
      <c r="C114" s="36">
        <v>121419</v>
      </c>
      <c r="D114" s="36">
        <v>1225</v>
      </c>
      <c r="E114" s="36">
        <v>5904</v>
      </c>
      <c r="F114" s="36">
        <v>78</v>
      </c>
      <c r="G114" s="36">
        <v>738</v>
      </c>
      <c r="H114" s="36">
        <v>113474</v>
      </c>
      <c r="I114" s="36">
        <v>0</v>
      </c>
      <c r="J114" s="36">
        <v>1.0089030547113713</v>
      </c>
      <c r="K114" s="36">
        <v>4.8625009265436221</v>
      </c>
      <c r="L114" s="36">
        <v>6.4240357769377116E-2</v>
      </c>
      <c r="M114" s="36">
        <v>0.60781261581795276</v>
      </c>
      <c r="N114" s="36">
        <v>93.456543045157673</v>
      </c>
      <c r="O114" s="36">
        <v>0</v>
      </c>
    </row>
    <row r="115" spans="1:15" x14ac:dyDescent="0.2">
      <c r="A115" s="36" t="s">
        <v>76</v>
      </c>
      <c r="B115" s="36" t="s">
        <v>85</v>
      </c>
      <c r="C115" s="36">
        <v>266168</v>
      </c>
      <c r="D115" s="36">
        <v>3215</v>
      </c>
      <c r="E115" s="36">
        <v>12060</v>
      </c>
      <c r="F115" s="36">
        <v>196</v>
      </c>
      <c r="G115" s="36">
        <v>1972</v>
      </c>
      <c r="H115" s="36">
        <v>248725</v>
      </c>
      <c r="I115" s="36">
        <v>0</v>
      </c>
      <c r="J115" s="36">
        <v>1.2078837425986595</v>
      </c>
      <c r="K115" s="36">
        <v>4.5309729193592014</v>
      </c>
      <c r="L115" s="36">
        <v>7.3637702503681887E-2</v>
      </c>
      <c r="M115" s="36">
        <v>0.74088545580235043</v>
      </c>
      <c r="N115" s="36">
        <v>93.446620179736101</v>
      </c>
      <c r="O115" s="36">
        <v>0</v>
      </c>
    </row>
    <row r="116" spans="1:15" x14ac:dyDescent="0.2">
      <c r="A116" s="36" t="s">
        <v>76</v>
      </c>
      <c r="B116" s="36" t="s">
        <v>86</v>
      </c>
      <c r="C116" s="36">
        <v>355036</v>
      </c>
      <c r="D116" s="36">
        <v>3807</v>
      </c>
      <c r="E116" s="36">
        <v>18932</v>
      </c>
      <c r="F116" s="36">
        <v>701</v>
      </c>
      <c r="G116" s="36">
        <v>1586</v>
      </c>
      <c r="H116" s="36">
        <v>330010</v>
      </c>
      <c r="I116" s="36">
        <v>0</v>
      </c>
      <c r="J116" s="36">
        <v>1.0722856273729988</v>
      </c>
      <c r="K116" s="36">
        <v>5.3324169943329691</v>
      </c>
      <c r="L116" s="36">
        <v>0.19744476616455797</v>
      </c>
      <c r="M116" s="36">
        <v>0.4467152626775876</v>
      </c>
      <c r="N116" s="36">
        <v>92.951137349451884</v>
      </c>
      <c r="O116" s="36">
        <v>0</v>
      </c>
    </row>
    <row r="117" spans="1:15" x14ac:dyDescent="0.2">
      <c r="A117" s="36" t="s">
        <v>76</v>
      </c>
      <c r="B117" s="36" t="s">
        <v>87</v>
      </c>
      <c r="C117" s="36">
        <v>4948</v>
      </c>
      <c r="D117" s="36">
        <v>381</v>
      </c>
      <c r="E117" s="36">
        <v>209</v>
      </c>
      <c r="F117" s="36">
        <v>8</v>
      </c>
      <c r="G117" s="36">
        <v>7</v>
      </c>
      <c r="H117" s="36">
        <v>4343</v>
      </c>
      <c r="I117" s="36">
        <v>0</v>
      </c>
      <c r="J117" s="36">
        <v>7.7000808407437349</v>
      </c>
      <c r="K117" s="36">
        <v>4.2239288601455129</v>
      </c>
      <c r="L117" s="36">
        <v>0.16168148746968472</v>
      </c>
      <c r="M117" s="36">
        <v>0.14147130153597412</v>
      </c>
      <c r="N117" s="36">
        <v>87.772837510105091</v>
      </c>
      <c r="O117" s="36">
        <v>0</v>
      </c>
    </row>
    <row r="118" spans="1:15" x14ac:dyDescent="0.2">
      <c r="A118" s="36" t="s">
        <v>76</v>
      </c>
      <c r="B118" s="36" t="s">
        <v>17</v>
      </c>
      <c r="C118" s="36">
        <v>2209647</v>
      </c>
      <c r="D118" s="36">
        <v>23276</v>
      </c>
      <c r="E118" s="36">
        <v>105547</v>
      </c>
      <c r="F118" s="36">
        <v>4683</v>
      </c>
      <c r="G118" s="36">
        <v>13039</v>
      </c>
      <c r="H118" s="36">
        <v>2063102</v>
      </c>
      <c r="I118" s="36">
        <v>0</v>
      </c>
      <c r="J118" s="36">
        <v>1.0533809246454298</v>
      </c>
      <c r="K118" s="36">
        <v>4.7766453193654916</v>
      </c>
      <c r="L118" s="36">
        <v>0.21193430443867278</v>
      </c>
      <c r="M118" s="36">
        <v>0.59009425487419487</v>
      </c>
      <c r="N118" s="36">
        <v>93.367945196676217</v>
      </c>
      <c r="O118" s="36">
        <v>0</v>
      </c>
    </row>
    <row r="119" spans="1:15" x14ac:dyDescent="0.2">
      <c r="A119" s="36" t="s">
        <v>76</v>
      </c>
      <c r="B119" s="36" t="s">
        <v>88</v>
      </c>
      <c r="C119" s="36">
        <v>8673</v>
      </c>
      <c r="D119" s="36">
        <v>70</v>
      </c>
      <c r="E119" s="36">
        <v>467</v>
      </c>
      <c r="F119" s="36">
        <v>2</v>
      </c>
      <c r="G119" s="36">
        <v>1</v>
      </c>
      <c r="H119" s="36">
        <v>8133</v>
      </c>
      <c r="I119" s="36">
        <v>0</v>
      </c>
      <c r="J119" s="36">
        <v>0.80710250201775624</v>
      </c>
      <c r="K119" s="36">
        <v>5.384526692032745</v>
      </c>
      <c r="L119" s="36">
        <v>2.306007148622161E-2</v>
      </c>
      <c r="M119" s="36">
        <v>1.15300357431108E-2</v>
      </c>
      <c r="N119" s="36">
        <v>93.773780698720159</v>
      </c>
      <c r="O119" s="36">
        <v>0</v>
      </c>
    </row>
    <row r="120" spans="1:15" x14ac:dyDescent="0.2">
      <c r="A120" s="36" t="s">
        <v>76</v>
      </c>
      <c r="B120" s="36" t="s">
        <v>89</v>
      </c>
      <c r="C120" s="36">
        <v>167390</v>
      </c>
      <c r="D120" s="36">
        <v>1971</v>
      </c>
      <c r="E120" s="36">
        <v>9147</v>
      </c>
      <c r="F120" s="36">
        <v>92</v>
      </c>
      <c r="G120" s="36">
        <v>842</v>
      </c>
      <c r="H120" s="36">
        <v>155338</v>
      </c>
      <c r="I120" s="36">
        <v>0</v>
      </c>
      <c r="J120" s="36">
        <v>1.1774896947248941</v>
      </c>
      <c r="K120" s="36">
        <v>5.4644841388374452</v>
      </c>
      <c r="L120" s="36">
        <v>5.4961467232212201E-2</v>
      </c>
      <c r="M120" s="36">
        <v>0.50301690662524645</v>
      </c>
      <c r="N120" s="36">
        <v>92.800047792580202</v>
      </c>
      <c r="O120" s="36">
        <v>0</v>
      </c>
    </row>
    <row r="121" spans="1:15" x14ac:dyDescent="0.2">
      <c r="A121" s="36" t="s">
        <v>76</v>
      </c>
      <c r="B121" s="36" t="s">
        <v>90</v>
      </c>
      <c r="C121" s="36">
        <v>8144</v>
      </c>
      <c r="D121" s="36">
        <v>421</v>
      </c>
      <c r="E121" s="36">
        <v>313</v>
      </c>
      <c r="F121" s="36">
        <v>4</v>
      </c>
      <c r="G121" s="36">
        <v>110</v>
      </c>
      <c r="H121" s="36">
        <v>7296</v>
      </c>
      <c r="I121" s="36">
        <v>0</v>
      </c>
      <c r="J121" s="36">
        <v>5.1694499017681732</v>
      </c>
      <c r="K121" s="36">
        <v>3.8433202357563849</v>
      </c>
      <c r="L121" s="36">
        <v>4.9115913555992138E-2</v>
      </c>
      <c r="M121" s="36">
        <v>1.3506876227897839</v>
      </c>
      <c r="N121" s="36">
        <v>89.587426326129659</v>
      </c>
      <c r="O121" s="36">
        <v>0</v>
      </c>
    </row>
  </sheetData>
  <phoneticPr fontId="0" type="noConversion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Definitions</vt:lpstr>
      <vt:lpstr>Table 4b.1</vt:lpstr>
      <vt:lpstr>1422data</vt:lpstr>
      <vt:lpstr>'Table 4b.1'!Print_Area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Marchbank</dc:creator>
  <cp:lastModifiedBy>Claire Clark</cp:lastModifiedBy>
  <cp:lastPrinted>2019-10-14T13:56:37Z</cp:lastPrinted>
  <dcterms:created xsi:type="dcterms:W3CDTF">2015-07-29T09:42:33Z</dcterms:created>
  <dcterms:modified xsi:type="dcterms:W3CDTF">2022-07-06T10:47:12Z</dcterms:modified>
</cp:coreProperties>
</file>