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J:\PHIBCS\PHI\Publications\Health Topic\Protecting Health (formerly HPS)\National respiratory infection and COVID-19 statistics\2023-06-22\"/>
    </mc:Choice>
  </mc:AlternateContent>
  <xr:revisionPtr revIDLastSave="0" documentId="13_ncr:1_{99205D5C-5282-4F59-909E-92D84FE4CF78}" xr6:coauthVersionLast="47" xr6:coauthVersionMax="47" xr10:uidLastSave="{00000000-0000-0000-0000-000000000000}"/>
  <bookViews>
    <workbookView xWindow="-120" yWindow="-120" windowWidth="29040" windowHeight="15840" tabRatio="685" xr2:uid="{00000000-000D-0000-FFFF-FFFF00000000}"/>
  </bookViews>
  <sheets>
    <sheet name="Notes" sheetId="5" r:id="rId1"/>
    <sheet name="Ethnic Group - JCVI Group" sheetId="7" r:id="rId2"/>
    <sheet name="Ethnicity - JCVI Group" sheetId="11" r:id="rId3"/>
    <sheet name="Ethnic Group - HB" sheetId="2" r:id="rId4"/>
    <sheet name="SIMD - HB" sheetId="4" r:id="rId5"/>
    <sheet name="SIMD - JCVI Group" sheetId="8" r:id="rId6"/>
    <sheet name="UrbanRural - HB" sheetId="10" r:id="rId7"/>
    <sheet name="Lookup" sheetId="9" r:id="rId8"/>
  </sheets>
  <definedNames>
    <definedName name="_xlnm._FilterDatabase" localSheetId="3" hidden="1">'Ethnic Group - HB'!$A$5:$F$110</definedName>
    <definedName name="_xlnm._FilterDatabase" localSheetId="1" hidden="1">'Ethnic Group - JCVI Group'!$A$4:$E$4</definedName>
    <definedName name="_xlnm._FilterDatabase" localSheetId="2" hidden="1">'Ethnicity - JCVI Group'!$A$4:$I$4</definedName>
    <definedName name="_xlnm._FilterDatabase" localSheetId="4" hidden="1">'SIMD - HB'!$A$5:$F$142</definedName>
    <definedName name="_xlnm._FilterDatabase" localSheetId="5" hidden="1">'SIMD - JCVI Group'!$A$5:$E$5</definedName>
    <definedName name="_xlnm._FilterDatabase" localSheetId="6" hidden="1">'UrbanRural - HB'!$A$6:$F$88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14" i="2" l="1"/>
  <c r="A15" i="2"/>
  <c r="A16" i="2"/>
  <c r="A17" i="2"/>
  <c r="A18" i="2"/>
  <c r="A19" i="2"/>
  <c r="A20" i="2"/>
  <c r="A21" i="2"/>
  <c r="A22" i="2"/>
  <c r="A23" i="2"/>
  <c r="A24" i="2"/>
  <c r="A25" i="2"/>
  <c r="A26" i="2"/>
  <c r="A27" i="2"/>
  <c r="A28" i="2"/>
  <c r="A29" i="2"/>
  <c r="A30" i="2"/>
  <c r="A31" i="2"/>
  <c r="A32" i="2"/>
  <c r="A33" i="2"/>
  <c r="A34" i="2"/>
  <c r="A35" i="2"/>
  <c r="A36" i="2"/>
  <c r="A37" i="2"/>
  <c r="A38" i="2"/>
  <c r="A39" i="2"/>
  <c r="A40" i="2"/>
  <c r="A41" i="2"/>
  <c r="A42" i="2"/>
  <c r="A43" i="2"/>
  <c r="A44" i="2"/>
  <c r="A45" i="2"/>
  <c r="A46" i="2"/>
  <c r="A47" i="2"/>
  <c r="A48" i="2"/>
  <c r="A49" i="2"/>
  <c r="A50" i="2"/>
  <c r="A51" i="2"/>
  <c r="A52" i="2"/>
  <c r="A53" i="2"/>
  <c r="A54" i="2"/>
  <c r="A55" i="2"/>
  <c r="A56" i="2"/>
  <c r="A57" i="2"/>
  <c r="A58" i="2"/>
  <c r="A59" i="2"/>
  <c r="A60" i="2"/>
  <c r="A61" i="2"/>
  <c r="A62" i="2"/>
  <c r="A63" i="2"/>
  <c r="A64" i="2"/>
  <c r="A65" i="2"/>
  <c r="A66" i="2"/>
  <c r="A67" i="2"/>
  <c r="A68" i="2"/>
  <c r="A69" i="2"/>
  <c r="A70" i="2"/>
  <c r="A71" i="2"/>
  <c r="A72" i="2"/>
  <c r="A73" i="2"/>
  <c r="A74" i="2"/>
  <c r="A75" i="2"/>
  <c r="A76" i="2"/>
  <c r="A77" i="2"/>
  <c r="A78" i="2"/>
  <c r="A79" i="2"/>
  <c r="A80" i="2"/>
  <c r="A81" i="2"/>
  <c r="A82" i="2"/>
  <c r="A83" i="2"/>
  <c r="A84" i="2"/>
  <c r="A85" i="2"/>
  <c r="A86" i="2"/>
  <c r="A87" i="2"/>
  <c r="A88" i="2"/>
  <c r="A89" i="2"/>
  <c r="A90" i="2"/>
  <c r="A91" i="2"/>
  <c r="A92" i="2"/>
  <c r="A93" i="2"/>
  <c r="A94" i="2"/>
  <c r="A95" i="2"/>
  <c r="A96" i="2"/>
  <c r="A97" i="2"/>
  <c r="A98" i="2"/>
  <c r="A99" i="2"/>
  <c r="A100" i="2"/>
  <c r="A101" i="2"/>
  <c r="A102" i="2"/>
  <c r="A103" i="2"/>
  <c r="A104" i="2"/>
  <c r="A105" i="2"/>
  <c r="A106" i="2"/>
  <c r="A107" i="2"/>
  <c r="A108" i="2"/>
  <c r="A109" i="2"/>
  <c r="A110" i="2"/>
  <c r="A13" i="2"/>
  <c r="A18" i="4"/>
  <c r="A19" i="4"/>
  <c r="A20" i="4"/>
  <c r="A21" i="4"/>
  <c r="A22" i="4"/>
  <c r="A23" i="4"/>
  <c r="A24" i="4"/>
  <c r="A25" i="4"/>
  <c r="A26" i="4"/>
  <c r="A27" i="4"/>
  <c r="A28" i="4"/>
  <c r="A29" i="4"/>
  <c r="A30" i="4"/>
  <c r="A31" i="4"/>
  <c r="A32" i="4"/>
  <c r="A33" i="4"/>
  <c r="A34" i="4"/>
  <c r="A35" i="4"/>
  <c r="A36" i="4"/>
  <c r="A37" i="4"/>
  <c r="A38" i="4"/>
  <c r="A39" i="4"/>
  <c r="A40" i="4"/>
  <c r="A41" i="4"/>
  <c r="A42" i="4"/>
  <c r="A43" i="4"/>
  <c r="A44" i="4"/>
  <c r="A45" i="4"/>
  <c r="A46" i="4"/>
  <c r="A47" i="4"/>
  <c r="A48" i="4"/>
  <c r="A49" i="4"/>
  <c r="A50" i="4"/>
  <c r="A51" i="4"/>
  <c r="A52" i="4"/>
  <c r="A53" i="4"/>
  <c r="A54" i="4"/>
  <c r="A55" i="4"/>
  <c r="A56" i="4"/>
  <c r="A57" i="4"/>
  <c r="A58" i="4"/>
  <c r="A59" i="4"/>
  <c r="A60" i="4"/>
  <c r="A61" i="4"/>
  <c r="A62" i="4"/>
  <c r="A63" i="4"/>
  <c r="A64" i="4"/>
  <c r="A65" i="4"/>
  <c r="A66" i="4"/>
  <c r="A67" i="4"/>
  <c r="A68" i="4"/>
  <c r="A69" i="4"/>
  <c r="A70" i="4"/>
  <c r="A71" i="4"/>
  <c r="A72" i="4"/>
  <c r="A73" i="4"/>
  <c r="A74" i="4"/>
  <c r="A75" i="4"/>
  <c r="A76" i="4"/>
  <c r="A77" i="4"/>
  <c r="A78" i="4"/>
  <c r="A79" i="4"/>
  <c r="A80" i="4"/>
  <c r="A81" i="4"/>
  <c r="A82" i="4"/>
  <c r="A83" i="4"/>
  <c r="A84" i="4"/>
  <c r="A85" i="4"/>
  <c r="A86" i="4"/>
  <c r="A87" i="4"/>
  <c r="A88" i="4"/>
  <c r="A89" i="4"/>
  <c r="A90" i="4"/>
  <c r="A91" i="4"/>
  <c r="A92" i="4"/>
  <c r="A93" i="4"/>
  <c r="A94" i="4"/>
  <c r="A95" i="4"/>
  <c r="A96" i="4"/>
  <c r="A97" i="4"/>
  <c r="A98" i="4"/>
  <c r="A99" i="4"/>
  <c r="A100" i="4"/>
  <c r="A101" i="4"/>
  <c r="A102" i="4"/>
  <c r="A103" i="4"/>
  <c r="A104" i="4"/>
  <c r="A105" i="4"/>
  <c r="A106" i="4"/>
  <c r="A107" i="4"/>
  <c r="A108" i="4"/>
  <c r="A109" i="4"/>
  <c r="A110" i="4"/>
  <c r="A111" i="4"/>
  <c r="A112" i="4"/>
  <c r="A113" i="4"/>
  <c r="A114" i="4"/>
  <c r="A115" i="4"/>
  <c r="A116" i="4"/>
  <c r="A117" i="4"/>
  <c r="A118" i="4"/>
  <c r="A119" i="4"/>
  <c r="A120" i="4"/>
  <c r="A121" i="4"/>
  <c r="A122" i="4"/>
  <c r="A123" i="4"/>
  <c r="A124" i="4"/>
  <c r="A125" i="4"/>
  <c r="A126" i="4"/>
  <c r="A127" i="4"/>
  <c r="A128" i="4"/>
  <c r="A129" i="4"/>
  <c r="A130" i="4"/>
  <c r="A131" i="4"/>
  <c r="A132" i="4"/>
  <c r="A133" i="4"/>
  <c r="A134" i="4"/>
  <c r="A135" i="4"/>
  <c r="A136" i="4"/>
  <c r="A137" i="4"/>
  <c r="A138" i="4"/>
  <c r="A139" i="4"/>
  <c r="A140" i="4"/>
  <c r="A141" i="4"/>
  <c r="A17" i="4"/>
  <c r="A15" i="10"/>
  <c r="A16" i="10"/>
  <c r="A17" i="10"/>
  <c r="A18" i="10"/>
  <c r="A19" i="10"/>
  <c r="A20" i="10"/>
  <c r="A21" i="10"/>
  <c r="A22" i="10"/>
  <c r="A23" i="10"/>
  <c r="A24" i="10"/>
  <c r="A25" i="10"/>
  <c r="A26" i="10"/>
  <c r="A27" i="10"/>
  <c r="A28" i="10"/>
  <c r="A29" i="10"/>
  <c r="A30" i="10"/>
  <c r="A31" i="10"/>
  <c r="A32" i="10"/>
  <c r="A33" i="10"/>
  <c r="A34" i="10"/>
  <c r="A35" i="10"/>
  <c r="A36" i="10"/>
  <c r="A37" i="10"/>
  <c r="A38" i="10"/>
  <c r="A39" i="10"/>
  <c r="A40" i="10"/>
  <c r="A41" i="10"/>
  <c r="A42" i="10"/>
  <c r="A43" i="10"/>
  <c r="A44" i="10"/>
  <c r="A45" i="10"/>
  <c r="A46" i="10"/>
  <c r="A47" i="10"/>
  <c r="A48" i="10"/>
  <c r="A49" i="10"/>
  <c r="A50" i="10"/>
  <c r="A51" i="10"/>
  <c r="A52" i="10"/>
  <c r="A53" i="10"/>
  <c r="A54" i="10"/>
  <c r="A55" i="10"/>
  <c r="A56" i="10"/>
  <c r="A57" i="10"/>
  <c r="A58" i="10"/>
  <c r="A59" i="10"/>
  <c r="A60" i="10"/>
  <c r="A61" i="10"/>
  <c r="A62" i="10"/>
  <c r="A63" i="10"/>
  <c r="A64" i="10"/>
  <c r="A65" i="10"/>
  <c r="A66" i="10"/>
  <c r="A67" i="10"/>
  <c r="A68" i="10"/>
  <c r="A69" i="10"/>
  <c r="A70" i="10"/>
  <c r="A71" i="10"/>
  <c r="A72" i="10"/>
  <c r="A73" i="10"/>
  <c r="A74" i="10"/>
  <c r="A75" i="10"/>
  <c r="A76" i="10"/>
  <c r="A77" i="10"/>
  <c r="A78" i="10"/>
  <c r="A79" i="10"/>
  <c r="A80" i="10"/>
  <c r="A81" i="10"/>
  <c r="A82" i="10"/>
  <c r="A83" i="10"/>
  <c r="A84" i="10"/>
  <c r="A85" i="10"/>
  <c r="A86" i="10"/>
  <c r="A87" i="10"/>
  <c r="A88" i="10"/>
  <c r="A14" i="10"/>
</calcChain>
</file>

<file path=xl/sharedStrings.xml><?xml version="1.0" encoding="utf-8"?>
<sst xmlns="http://schemas.openxmlformats.org/spreadsheetml/2006/main" count="1341" uniqueCount="150">
  <si>
    <t>White</t>
  </si>
  <si>
    <t>Asian, Asian Scottish or Asian British</t>
  </si>
  <si>
    <t>African</t>
  </si>
  <si>
    <t>Caribbean or Black</t>
  </si>
  <si>
    <t>Health Board Code</t>
  </si>
  <si>
    <t>Health Board Name</t>
  </si>
  <si>
    <t>Vaccinated</t>
  </si>
  <si>
    <t>Uptake (%)</t>
  </si>
  <si>
    <t>Ethnic Group (Aggregated)</t>
  </si>
  <si>
    <t>SIMD 2020 Decile          (1 - most deprived; 10 least deprived)</t>
  </si>
  <si>
    <t>Ethnicity (Dis-aggregated)</t>
  </si>
  <si>
    <t>Notes</t>
  </si>
  <si>
    <t>The report contains data from dynamic dataset which are regularly updated to improve data quality, and as such the data may be subject to change.</t>
  </si>
  <si>
    <t>Ethnic Group - higher grouping</t>
  </si>
  <si>
    <t>Group A - White</t>
  </si>
  <si>
    <t>1A Scottish</t>
  </si>
  <si>
    <t>1B Other British</t>
  </si>
  <si>
    <t>1C Irish</t>
  </si>
  <si>
    <t>1K Gypsy/ Traveller</t>
  </si>
  <si>
    <t>1L Polish</t>
  </si>
  <si>
    <t>1Z Other white ethnic group</t>
  </si>
  <si>
    <t>Group B - Mixed or multiple ethnic groups</t>
  </si>
  <si>
    <t>2A Any mixed or multiple ethnic groups</t>
  </si>
  <si>
    <t>Other</t>
  </si>
  <si>
    <t>Group C - Asian, Asian Scottish or Asian British</t>
  </si>
  <si>
    <t>3F Pakistani, Pakistani Scottish or Pakistani British</t>
  </si>
  <si>
    <t>3G Indian, Indian Scottish or Indian British</t>
  </si>
  <si>
    <t>3H Bangladeshi, Bangladeshi Scottish or Bangladeshi British</t>
  </si>
  <si>
    <t>3J Chinese, Chinese Scottish or Chinese British</t>
  </si>
  <si>
    <t>3Z Other Asian, Asian Scottish or Asian British</t>
  </si>
  <si>
    <t>Group D - African</t>
  </si>
  <si>
    <t>4D African, African Scottish or African British</t>
  </si>
  <si>
    <t>4Y Other African</t>
  </si>
  <si>
    <t>Group E - Caribbean or Black</t>
  </si>
  <si>
    <t>5C Caribbean, Caribbean Scottish or Caribbean British</t>
  </si>
  <si>
    <t>5D Black, Black Scottish or Black British</t>
  </si>
  <si>
    <t>5Y Other Caribbean or Black</t>
  </si>
  <si>
    <t>Group F - Other ethnic group</t>
  </si>
  <si>
    <t>6A Arab, Arab Scottish or Arab British</t>
  </si>
  <si>
    <t>6Z Other ethnic group</t>
  </si>
  <si>
    <t>Mixed or Multiple Ethnic Groups</t>
  </si>
  <si>
    <t xml:space="preserve">Socioeconomic data are derived from the Scottish Index of Multiple Deprivation (SIMD) 2020 v2, and are presented as deciles, with decile 1 indicating the population living in the most deprived areas and decile 10 the least deprived areas </t>
  </si>
  <si>
    <t xml:space="preserve">Vaccination data are extracted from the National Clinical Data Store (NCDS) </t>
  </si>
  <si>
    <t>Data by Ethnic Group and Deprivation Decile</t>
  </si>
  <si>
    <t>Code description - dis-aggregated (Ethnicity)</t>
  </si>
  <si>
    <t>Ethnicity data are sourced from various NHS hospital activity datasets (SMR00, SMR01, SMR04, Rapid Preliminary Inpatient Data (RAPID) and A&amp;E), Case Management System (CMS) and Electronic Communication of Surveillance in Scotland (ECOSS)</t>
  </si>
  <si>
    <t>1X White, subgroup unknown</t>
  </si>
  <si>
    <t>3X Asian, subgroup unknown</t>
  </si>
  <si>
    <t>JCVI Priority Group</t>
  </si>
  <si>
    <t>Not Known</t>
  </si>
  <si>
    <t>NHS Ayrshire and Arran</t>
  </si>
  <si>
    <t>NHS Borders</t>
  </si>
  <si>
    <t>NHS Dumfries and Galloway</t>
  </si>
  <si>
    <t>NHS Fife</t>
  </si>
  <si>
    <t>NHS Forth Valley</t>
  </si>
  <si>
    <t>NHS Grampian</t>
  </si>
  <si>
    <t>NHS Greater Glasgow and Clyde</t>
  </si>
  <si>
    <t>NHS Highland</t>
  </si>
  <si>
    <t>NHS Lanarkshire</t>
  </si>
  <si>
    <t>NHS Lothian</t>
  </si>
  <si>
    <t>NHS Orkney</t>
  </si>
  <si>
    <t>NHS Shetland</t>
  </si>
  <si>
    <t>NHS Tayside</t>
  </si>
  <si>
    <t>NHS Western Isles</t>
  </si>
  <si>
    <t>Scotland</t>
  </si>
  <si>
    <t>Data are suppressed for populations of less than 10 due to risk of disclosure. Secondary suppression has also been implemented.</t>
  </si>
  <si>
    <t>S08000015</t>
  </si>
  <si>
    <t>S08000016</t>
  </si>
  <si>
    <t>S08000017</t>
  </si>
  <si>
    <t>S08000029</t>
  </si>
  <si>
    <t>S08000019</t>
  </si>
  <si>
    <t>S08000020</t>
  </si>
  <si>
    <t>S08000031</t>
  </si>
  <si>
    <t>S08000022</t>
  </si>
  <si>
    <t>S08000032</t>
  </si>
  <si>
    <t>S08000024</t>
  </si>
  <si>
    <t>S08000025</t>
  </si>
  <si>
    <t>S08000026</t>
  </si>
  <si>
    <t>S08000030</t>
  </si>
  <si>
    <t>S08000028</t>
  </si>
  <si>
    <t>Ethnic Group &amp; JCVI Group</t>
  </si>
  <si>
    <t>Ethnicity &amp; JCVI Group</t>
  </si>
  <si>
    <t>Ethnic Group &amp; NHS Board</t>
  </si>
  <si>
    <t xml:space="preserve">Health Board breakdowns are based on the individual’s residential address, not where the vaccination was delivered. </t>
  </si>
  <si>
    <t>SIMD &amp; JCVI Group</t>
  </si>
  <si>
    <t>SIMD &amp; NHS Board</t>
  </si>
  <si>
    <t xml:space="preserve">Scotland Level Data. Total is deduplicated to include individuals only once, when they appear in more than one eligible group. </t>
  </si>
  <si>
    <t>S92000003</t>
  </si>
  <si>
    <t>Socioeconomic data are derived from the Scottish Index of Multiple Deprivation (SIMD) 2020 v2</t>
  </si>
  <si>
    <t>Eligible Spring 2023 Population</t>
  </si>
  <si>
    <t>Vaccination uptake of Spring 2023 COVID-19 booster by ethnic group and JCVI group, Scotland</t>
  </si>
  <si>
    <t>Vaccination uptake of Spring 2023 COVID-19 booster by ethnicity and JCVI group, Scotland</t>
  </si>
  <si>
    <t>Vaccination uptake of Spring 2023 COVID-19 booster by ethnic group and NHS Board of Residence</t>
  </si>
  <si>
    <t>Vaccination uptake of Spring 2023 COVID-19 booster by SIMD deciles and JCVI group, Scotland</t>
  </si>
  <si>
    <t>Vaccination uptake of Spring 2023 COVID-19 booster by SIMD deciles and NHS Board of Residence</t>
  </si>
  <si>
    <t>Urban/Rural &amp; NHS Board</t>
  </si>
  <si>
    <t>Vaccination uptake of Spring 2023 COVID-19 booster by Urban Rural classification and NHS Board of Residence</t>
  </si>
  <si>
    <t>https://www.gov.scot/publications/scottish-government-urban-rural-classification-2020/</t>
  </si>
  <si>
    <t>Urban Rural 2020 6-fold classification</t>
  </si>
  <si>
    <t>Aged 75+</t>
  </si>
  <si>
    <t>Asian (inc. Scottish/British)</t>
  </si>
  <si>
    <t>Mixed/Multiple</t>
  </si>
  <si>
    <t>Older People Care Home Residents</t>
  </si>
  <si>
    <t>African, African Scottish or African British</t>
  </si>
  <si>
    <t>Other African</t>
  </si>
  <si>
    <t>Bangladeshi, Bangladeshi Scottish or Bangladeshi British</t>
  </si>
  <si>
    <t>Chinese, Chinese Scottish or Chinese British</t>
  </si>
  <si>
    <t>Indian, Indian Scottish or Indian British</t>
  </si>
  <si>
    <t>Other Asian, Asian Scottish or Asian British</t>
  </si>
  <si>
    <t>Pakistani, Pakistani Scottish or Pakistani British</t>
  </si>
  <si>
    <t>Black, Black Scottish or Black British</t>
  </si>
  <si>
    <t>Caribbean, Caribbean Scottish or Caribbean British</t>
  </si>
  <si>
    <t>Other Caribbean or Black</t>
  </si>
  <si>
    <t>Any mixed or multiple ethnic groups</t>
  </si>
  <si>
    <t>Arab, Arab Scottish or Arab British</t>
  </si>
  <si>
    <t>Other ethnic group</t>
  </si>
  <si>
    <t>Gypsy/ Traveller</t>
  </si>
  <si>
    <t>Irish</t>
  </si>
  <si>
    <t>Other British</t>
  </si>
  <si>
    <t>Other white ethnic group</t>
  </si>
  <si>
    <t>Polish</t>
  </si>
  <si>
    <t>Scottish</t>
  </si>
  <si>
    <t>2 Other Urban Areas</t>
  </si>
  <si>
    <t>3 Accessible Small Towns</t>
  </si>
  <si>
    <t>4 Remote Small Towns</t>
  </si>
  <si>
    <t>5 Accessible Rural</t>
  </si>
  <si>
    <t>6 Remote Rural</t>
  </si>
  <si>
    <t>1 Large Urban Areas</t>
  </si>
  <si>
    <t>1</t>
  </si>
  <si>
    <t>10</t>
  </si>
  <si>
    <t>2</t>
  </si>
  <si>
    <t>3</t>
  </si>
  <si>
    <t>4</t>
  </si>
  <si>
    <t>5</t>
  </si>
  <si>
    <t>6</t>
  </si>
  <si>
    <t>7</t>
  </si>
  <si>
    <t>8</t>
  </si>
  <si>
    <t>9</t>
  </si>
  <si>
    <t>Vaccination Uptake:  Individuals in receipt of COVID-19 Spring 2023 vaccine up to and including 18 June 2023</t>
  </si>
  <si>
    <t>Uptake of Spring 2023 COVID-19 Vaccination as at 18 June 2023, by eligible population and ethnic group</t>
  </si>
  <si>
    <t>Uptake of Spring 2023 COVID-19 Vaccination as at 18 June 2023, by eligible population and ethnicity</t>
  </si>
  <si>
    <t>Uptake of Spring 2023 COVID-19 Vaccination as at 18 June 2023, by NHS Board and ethnic group</t>
  </si>
  <si>
    <t>Uptake of Spring 2023 COVID-19 Vaccination as at 18 June 2023, by eligible population and SIMD decile  (1=Most Deprived, 10=Least Deprived)</t>
  </si>
  <si>
    <t>Uptake of Spring 2023 COVID-19 Vaccination as at 18 June 2023, by NHS Board and SIMD decile  (1=Most Deprived, 10=Least Deprived)</t>
  </si>
  <si>
    <t>Uptake of Spring 2023 COVID-19 Vaccination as at 18 June 2023, by NHS Board and Urban Rural classification</t>
  </si>
  <si>
    <t>Weakened Immune System (inc. Severely)</t>
  </si>
  <si>
    <t>*</t>
  </si>
  <si>
    <t>Total</t>
  </si>
  <si>
    <t>Health Board breakdowns are based on the individual’s residential address, not where the vaccination was delivered. Due to the low populations for Spring 2023 there is no breakdown for Ethnicity &amp; NHS Board.</t>
  </si>
  <si>
    <t>Urban Rural is presented using the Scottish Governement 2020 6-fold classification with 1 Large Urban Areas for settlements of 125,000 people and over and 6 Remote Rural Areas with a population less than 3,000 people, and within a 30 minute drive time of a settlement of 10,000 or more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</si>
</sst>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8" fillId="0" borderId="0" applyNumberFormat="0" applyFill="0" applyBorder="0" applyAlignment="0" applyProtection="0"/>
  </cellStyleXfs>
  <cellXfs count="35">
    <xf numFmtId="0" fontId="0" fillId="0" borderId="0" xfId="0"/>
    <xf numFmtId="0" fontId="2" fillId="0" borderId="0" xfId="1" applyFont="1"/>
    <xf numFmtId="0" fontId="1" fillId="0" borderId="0" xfId="1"/>
    <xf numFmtId="0" fontId="3" fillId="0" borderId="0" xfId="1" applyFont="1"/>
    <xf numFmtId="0" fontId="2" fillId="0" borderId="0" xfId="1" applyFont="1" applyAlignment="1">
      <alignment wrapText="1"/>
    </xf>
    <xf numFmtId="0" fontId="7" fillId="0" borderId="0" xfId="1" applyFont="1"/>
    <xf numFmtId="0" fontId="6" fillId="0" borderId="0" xfId="1" applyFont="1"/>
    <xf numFmtId="0" fontId="7" fillId="0" borderId="0" xfId="1" applyFont="1" applyFill="1"/>
    <xf numFmtId="0" fontId="3" fillId="0" borderId="0" xfId="1" applyFont="1" applyFill="1"/>
    <xf numFmtId="0" fontId="2" fillId="0" borderId="0" xfId="1" applyFont="1" applyFill="1"/>
    <xf numFmtId="0" fontId="1" fillId="0" borderId="0" xfId="1" applyFill="1"/>
    <xf numFmtId="0" fontId="0" fillId="0" borderId="0" xfId="0" applyFill="1"/>
    <xf numFmtId="0" fontId="1" fillId="0" borderId="0" xfId="1" applyFont="1" applyFill="1"/>
    <xf numFmtId="0" fontId="6" fillId="0" borderId="0" xfId="1" applyFont="1" applyFill="1"/>
    <xf numFmtId="0" fontId="4" fillId="2" borderId="0" xfId="0" applyFont="1" applyFill="1" applyBorder="1"/>
    <xf numFmtId="0" fontId="0" fillId="2" borderId="0" xfId="0" applyFont="1" applyFill="1" applyBorder="1"/>
    <xf numFmtId="0" fontId="8" fillId="2" borderId="0" xfId="2" applyFill="1" applyBorder="1" applyAlignment="1">
      <alignment horizontal="center"/>
    </xf>
    <xf numFmtId="0" fontId="5" fillId="2" borderId="0" xfId="0" applyFont="1" applyFill="1" applyBorder="1"/>
    <xf numFmtId="0" fontId="0" fillId="2" borderId="0" xfId="0" applyFill="1" applyBorder="1"/>
    <xf numFmtId="0" fontId="6" fillId="2" borderId="0" xfId="0" applyFont="1" applyFill="1" applyBorder="1"/>
    <xf numFmtId="0" fontId="1" fillId="2" borderId="0" xfId="0" applyFont="1" applyFill="1" applyBorder="1" applyAlignment="1">
      <alignment vertical="center"/>
    </xf>
    <xf numFmtId="0" fontId="4" fillId="2" borderId="0" xfId="0" applyFont="1" applyFill="1" applyBorder="1" applyAlignment="1"/>
    <xf numFmtId="0" fontId="7" fillId="2" borderId="0" xfId="0" applyFont="1" applyFill="1" applyBorder="1" applyAlignment="1">
      <alignment horizontal="left" vertical="center" wrapText="1"/>
    </xf>
    <xf numFmtId="0" fontId="1" fillId="2" borderId="0" xfId="0" applyFont="1" applyFill="1" applyBorder="1" applyAlignment="1">
      <alignment horizontal="left" vertical="center" wrapText="1"/>
    </xf>
    <xf numFmtId="0" fontId="1" fillId="2" borderId="0" xfId="1" applyFill="1" applyBorder="1"/>
    <xf numFmtId="0" fontId="9" fillId="2" borderId="0" xfId="0" applyFont="1" applyFill="1" applyBorder="1"/>
    <xf numFmtId="0" fontId="10" fillId="2" borderId="0" xfId="0" applyFont="1" applyFill="1" applyBorder="1"/>
    <xf numFmtId="0" fontId="8" fillId="0" borderId="0" xfId="2" applyFill="1"/>
    <xf numFmtId="164" fontId="0" fillId="0" borderId="0" xfId="0" applyNumberFormat="1"/>
    <xf numFmtId="164" fontId="0" fillId="0" borderId="0" xfId="0" applyNumberFormat="1" applyFill="1"/>
    <xf numFmtId="0" fontId="11" fillId="0" borderId="0" xfId="1" applyFont="1" applyFill="1"/>
    <xf numFmtId="164" fontId="11" fillId="0" borderId="0" xfId="1" applyNumberFormat="1" applyFont="1" applyFill="1"/>
    <xf numFmtId="0" fontId="11" fillId="0" borderId="0" xfId="1" applyFont="1"/>
    <xf numFmtId="164" fontId="11" fillId="0" borderId="0" xfId="1" applyNumberFormat="1" applyFont="1"/>
    <xf numFmtId="0" fontId="1" fillId="0" borderId="0" xfId="1" applyFont="1"/>
  </cellXfs>
  <cellStyles count="3">
    <cellStyle name="Hyperlink" xfId="2" builtinId="8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s://www.gov.scot/publications/scottish-government-urban-rural-classification-2020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F51"/>
  <sheetViews>
    <sheetView tabSelected="1" workbookViewId="0"/>
  </sheetViews>
  <sheetFormatPr defaultColWidth="9.140625" defaultRowHeight="15" x14ac:dyDescent="0.25"/>
  <cols>
    <col min="1" max="1" width="3.7109375" style="15" customWidth="1"/>
    <col min="2" max="2" width="55" style="15" customWidth="1"/>
    <col min="3" max="3" width="33.5703125" style="15" bestFit="1" customWidth="1"/>
    <col min="4" max="4" width="28.5703125" style="15" bestFit="1" customWidth="1"/>
    <col min="5" max="5" width="9.28515625" style="15" bestFit="1" customWidth="1"/>
    <col min="6" max="6" width="14.7109375" style="15" bestFit="1" customWidth="1"/>
    <col min="7" max="16384" width="9.140625" style="15"/>
  </cols>
  <sheetData>
    <row r="1" spans="2:6" ht="39" customHeight="1" x14ac:dyDescent="0.4">
      <c r="B1" s="25" t="s">
        <v>138</v>
      </c>
    </row>
    <row r="2" spans="2:6" ht="18.75" x14ac:dyDescent="0.3">
      <c r="B2" s="26" t="s">
        <v>43</v>
      </c>
    </row>
    <row r="4" spans="2:6" x14ac:dyDescent="0.25">
      <c r="B4" s="16" t="s">
        <v>80</v>
      </c>
      <c r="C4" s="15" t="s">
        <v>90</v>
      </c>
    </row>
    <row r="5" spans="2:6" x14ac:dyDescent="0.25">
      <c r="B5" s="16" t="s">
        <v>81</v>
      </c>
      <c r="C5" s="15" t="s">
        <v>91</v>
      </c>
    </row>
    <row r="6" spans="2:6" x14ac:dyDescent="0.25">
      <c r="B6" s="16" t="s">
        <v>82</v>
      </c>
      <c r="C6" s="15" t="s">
        <v>92</v>
      </c>
    </row>
    <row r="7" spans="2:6" x14ac:dyDescent="0.25">
      <c r="B7" s="16" t="s">
        <v>84</v>
      </c>
      <c r="C7" s="15" t="s">
        <v>93</v>
      </c>
    </row>
    <row r="8" spans="2:6" x14ac:dyDescent="0.25">
      <c r="B8" s="16" t="s">
        <v>85</v>
      </c>
      <c r="C8" s="15" t="s">
        <v>94</v>
      </c>
    </row>
    <row r="9" spans="2:6" x14ac:dyDescent="0.25">
      <c r="B9" s="16" t="s">
        <v>95</v>
      </c>
      <c r="C9" s="15" t="s">
        <v>96</v>
      </c>
    </row>
    <row r="10" spans="2:6" x14ac:dyDescent="0.25">
      <c r="B10" s="16"/>
    </row>
    <row r="12" spans="2:6" x14ac:dyDescent="0.25">
      <c r="B12" s="17" t="s">
        <v>11</v>
      </c>
    </row>
    <row r="13" spans="2:6" x14ac:dyDescent="0.25">
      <c r="B13" s="18" t="s">
        <v>42</v>
      </c>
    </row>
    <row r="14" spans="2:6" x14ac:dyDescent="0.25">
      <c r="B14" s="15" t="s">
        <v>41</v>
      </c>
    </row>
    <row r="15" spans="2:6" x14ac:dyDescent="0.25">
      <c r="B15" s="19" t="s">
        <v>45</v>
      </c>
      <c r="C15" s="19"/>
      <c r="F15" s="20"/>
    </row>
    <row r="16" spans="2:6" x14ac:dyDescent="0.25">
      <c r="B16" s="19" t="s">
        <v>149</v>
      </c>
      <c r="C16" s="19"/>
      <c r="F16" s="20"/>
    </row>
    <row r="17" spans="2:6" x14ac:dyDescent="0.25">
      <c r="B17" s="19" t="s">
        <v>148</v>
      </c>
      <c r="C17" s="19"/>
      <c r="F17" s="20"/>
    </row>
    <row r="18" spans="2:6" x14ac:dyDescent="0.25">
      <c r="B18" s="19" t="s">
        <v>65</v>
      </c>
      <c r="F18" s="20"/>
    </row>
    <row r="19" spans="2:6" x14ac:dyDescent="0.25">
      <c r="B19" s="19"/>
      <c r="F19" s="20"/>
    </row>
    <row r="20" spans="2:6" x14ac:dyDescent="0.25">
      <c r="F20" s="20"/>
    </row>
    <row r="21" spans="2:6" x14ac:dyDescent="0.25">
      <c r="B21" s="18" t="s">
        <v>12</v>
      </c>
      <c r="C21" s="19"/>
    </row>
    <row r="22" spans="2:6" x14ac:dyDescent="0.25">
      <c r="B22" s="17"/>
      <c r="C22" s="19"/>
      <c r="F22" s="20"/>
    </row>
    <row r="23" spans="2:6" x14ac:dyDescent="0.25">
      <c r="B23" s="14" t="s">
        <v>44</v>
      </c>
      <c r="C23" s="21" t="s">
        <v>13</v>
      </c>
      <c r="F23" s="20"/>
    </row>
    <row r="24" spans="2:6" x14ac:dyDescent="0.25">
      <c r="B24" s="22" t="s">
        <v>14</v>
      </c>
      <c r="C24" s="18"/>
      <c r="F24" s="20"/>
    </row>
    <row r="25" spans="2:6" x14ac:dyDescent="0.25">
      <c r="B25" s="23" t="s">
        <v>15</v>
      </c>
      <c r="C25" s="18" t="s">
        <v>0</v>
      </c>
    </row>
    <row r="26" spans="2:6" x14ac:dyDescent="0.25">
      <c r="B26" s="23" t="s">
        <v>16</v>
      </c>
      <c r="C26" s="18" t="s">
        <v>0</v>
      </c>
    </row>
    <row r="27" spans="2:6" x14ac:dyDescent="0.25">
      <c r="B27" s="23" t="s">
        <v>17</v>
      </c>
      <c r="C27" s="18" t="s">
        <v>0</v>
      </c>
    </row>
    <row r="28" spans="2:6" x14ac:dyDescent="0.25">
      <c r="B28" s="23" t="s">
        <v>18</v>
      </c>
      <c r="C28" s="18" t="s">
        <v>0</v>
      </c>
    </row>
    <row r="29" spans="2:6" x14ac:dyDescent="0.25">
      <c r="B29" s="23" t="s">
        <v>19</v>
      </c>
      <c r="C29" s="18" t="s">
        <v>0</v>
      </c>
    </row>
    <row r="30" spans="2:6" x14ac:dyDescent="0.25">
      <c r="B30" s="23" t="s">
        <v>46</v>
      </c>
      <c r="C30" s="18" t="s">
        <v>0</v>
      </c>
    </row>
    <row r="31" spans="2:6" x14ac:dyDescent="0.25">
      <c r="B31" s="23" t="s">
        <v>20</v>
      </c>
      <c r="C31" s="18" t="s">
        <v>0</v>
      </c>
    </row>
    <row r="32" spans="2:6" x14ac:dyDescent="0.25">
      <c r="B32" s="22" t="s">
        <v>21</v>
      </c>
      <c r="C32" s="18"/>
    </row>
    <row r="33" spans="2:3" x14ac:dyDescent="0.25">
      <c r="B33" s="23" t="s">
        <v>22</v>
      </c>
      <c r="C33" s="18" t="s">
        <v>40</v>
      </c>
    </row>
    <row r="34" spans="2:3" x14ac:dyDescent="0.25">
      <c r="B34" s="22" t="s">
        <v>24</v>
      </c>
      <c r="C34" s="18"/>
    </row>
    <row r="35" spans="2:3" x14ac:dyDescent="0.25">
      <c r="B35" s="23" t="s">
        <v>25</v>
      </c>
      <c r="C35" s="24" t="s">
        <v>1</v>
      </c>
    </row>
    <row r="36" spans="2:3" x14ac:dyDescent="0.25">
      <c r="B36" s="23" t="s">
        <v>26</v>
      </c>
      <c r="C36" s="24" t="s">
        <v>1</v>
      </c>
    </row>
    <row r="37" spans="2:3" x14ac:dyDescent="0.25">
      <c r="B37" s="23" t="s">
        <v>27</v>
      </c>
      <c r="C37" s="24" t="s">
        <v>1</v>
      </c>
    </row>
    <row r="38" spans="2:3" x14ac:dyDescent="0.25">
      <c r="B38" s="23" t="s">
        <v>28</v>
      </c>
      <c r="C38" s="24" t="s">
        <v>1</v>
      </c>
    </row>
    <row r="39" spans="2:3" x14ac:dyDescent="0.25">
      <c r="B39" s="23" t="s">
        <v>47</v>
      </c>
      <c r="C39" s="24" t="s">
        <v>1</v>
      </c>
    </row>
    <row r="40" spans="2:3" x14ac:dyDescent="0.25">
      <c r="B40" s="23" t="s">
        <v>29</v>
      </c>
      <c r="C40" s="24" t="s">
        <v>1</v>
      </c>
    </row>
    <row r="41" spans="2:3" x14ac:dyDescent="0.25">
      <c r="B41" s="22" t="s">
        <v>30</v>
      </c>
      <c r="C41" s="18"/>
    </row>
    <row r="42" spans="2:3" x14ac:dyDescent="0.25">
      <c r="B42" s="23" t="s">
        <v>31</v>
      </c>
      <c r="C42" s="18" t="s">
        <v>2</v>
      </c>
    </row>
    <row r="43" spans="2:3" x14ac:dyDescent="0.25">
      <c r="B43" s="23" t="s">
        <v>32</v>
      </c>
      <c r="C43" s="18" t="s">
        <v>2</v>
      </c>
    </row>
    <row r="44" spans="2:3" x14ac:dyDescent="0.25">
      <c r="B44" s="22" t="s">
        <v>33</v>
      </c>
      <c r="C44" s="18"/>
    </row>
    <row r="45" spans="2:3" x14ac:dyDescent="0.25">
      <c r="B45" s="23" t="s">
        <v>34</v>
      </c>
      <c r="C45" s="24" t="s">
        <v>3</v>
      </c>
    </row>
    <row r="46" spans="2:3" x14ac:dyDescent="0.25">
      <c r="B46" s="23" t="s">
        <v>35</v>
      </c>
      <c r="C46" s="24" t="s">
        <v>3</v>
      </c>
    </row>
    <row r="47" spans="2:3" x14ac:dyDescent="0.25">
      <c r="B47" s="23" t="s">
        <v>36</v>
      </c>
      <c r="C47" s="24" t="s">
        <v>3</v>
      </c>
    </row>
    <row r="48" spans="2:3" x14ac:dyDescent="0.25">
      <c r="B48" s="22" t="s">
        <v>37</v>
      </c>
      <c r="C48" s="18"/>
    </row>
    <row r="49" spans="2:3" x14ac:dyDescent="0.25">
      <c r="B49" s="23" t="s">
        <v>38</v>
      </c>
      <c r="C49" s="18" t="s">
        <v>23</v>
      </c>
    </row>
    <row r="50" spans="2:3" x14ac:dyDescent="0.25">
      <c r="B50" s="23" t="s">
        <v>39</v>
      </c>
      <c r="C50" s="18" t="s">
        <v>23</v>
      </c>
    </row>
    <row r="51" spans="2:3" x14ac:dyDescent="0.25">
      <c r="B51" s="23"/>
      <c r="C51" s="18"/>
    </row>
  </sheetData>
  <hyperlinks>
    <hyperlink ref="B5" location="'Ethnicity - JCVI Group'!A1" display="Ethnicity &amp; JCVI Group" xr:uid="{EE27E0CF-D8A0-46A4-B94A-5A4BC0ADE47D}"/>
    <hyperlink ref="B6" location="'Ethnic Group - HB'!A1" display="Ethnic Group &amp; NHS Board" xr:uid="{581EDBC4-F422-4CEC-BC59-4232F4C612EF}"/>
    <hyperlink ref="B7" location="'SIMD - JCVI Group'!A1" display="SIMD &amp; JCVI Group" xr:uid="{89ECFBE3-213E-48DE-87CF-F127891A06CD}"/>
    <hyperlink ref="B8" location="'SIMD - HB'!A1" display="SIMD &amp; NHS Board" xr:uid="{D21295E0-A72B-489F-829C-C38876B27874}"/>
    <hyperlink ref="B4" location="'Ethnic Group - JCVI Group'!A1" display="Ethnic Group &amp; JCVI Group" xr:uid="{EDA9AB24-C36F-4343-9506-F1D6559649C9}"/>
    <hyperlink ref="B9" location="'UrbanRural - HB'!A1" display="Urban/Rural &amp; NHS Board" xr:uid="{88C71B52-9E22-4227-B6F4-C7237846AA3B}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32"/>
  <sheetViews>
    <sheetView workbookViewId="0"/>
  </sheetViews>
  <sheetFormatPr defaultRowHeight="15" x14ac:dyDescent="0.25"/>
  <cols>
    <col min="1" max="1" width="40.28515625" customWidth="1"/>
    <col min="2" max="2" width="33.5703125" bestFit="1" customWidth="1"/>
    <col min="3" max="3" width="14.28515625" style="11" bestFit="1" customWidth="1"/>
    <col min="4" max="4" width="29.7109375" style="11" customWidth="1"/>
    <col min="5" max="5" width="10.7109375" style="11" bestFit="1" customWidth="1"/>
    <col min="6" max="6" width="5.7109375" customWidth="1"/>
  </cols>
  <sheetData>
    <row r="1" spans="1:6" x14ac:dyDescent="0.25">
      <c r="A1" s="5" t="s">
        <v>139</v>
      </c>
      <c r="B1" s="2"/>
      <c r="C1" s="10"/>
      <c r="D1" s="10"/>
      <c r="E1" s="10"/>
      <c r="F1" s="2"/>
    </row>
    <row r="2" spans="1:6" x14ac:dyDescent="0.25">
      <c r="A2" s="6" t="s">
        <v>86</v>
      </c>
      <c r="B2" s="2"/>
      <c r="C2" s="10"/>
      <c r="D2" s="10"/>
      <c r="E2" s="10"/>
      <c r="F2" s="2"/>
    </row>
    <row r="3" spans="1:6" x14ac:dyDescent="0.25">
      <c r="A3" s="3"/>
      <c r="B3" s="2"/>
      <c r="C3" s="10"/>
      <c r="D3" s="10"/>
      <c r="E3" s="10"/>
      <c r="F3" s="2"/>
    </row>
    <row r="4" spans="1:6" x14ac:dyDescent="0.25">
      <c r="A4" s="5" t="s">
        <v>48</v>
      </c>
      <c r="B4" s="1" t="s">
        <v>8</v>
      </c>
      <c r="C4" s="9" t="s">
        <v>6</v>
      </c>
      <c r="D4" s="9" t="s">
        <v>89</v>
      </c>
      <c r="E4" s="9" t="s">
        <v>7</v>
      </c>
    </row>
    <row r="5" spans="1:6" x14ac:dyDescent="0.25">
      <c r="A5" t="s">
        <v>147</v>
      </c>
      <c r="B5" t="s">
        <v>2</v>
      </c>
      <c r="C5" s="30">
        <v>273</v>
      </c>
      <c r="D5" s="30">
        <v>1042</v>
      </c>
      <c r="E5" s="31">
        <v>26.199616122840691</v>
      </c>
    </row>
    <row r="6" spans="1:6" x14ac:dyDescent="0.25">
      <c r="A6" t="s">
        <v>147</v>
      </c>
      <c r="B6" t="s">
        <v>100</v>
      </c>
      <c r="C6" s="30">
        <v>2592</v>
      </c>
      <c r="D6" s="30">
        <v>5798</v>
      </c>
      <c r="E6" s="31">
        <v>44.705070714039323</v>
      </c>
    </row>
    <row r="7" spans="1:6" x14ac:dyDescent="0.25">
      <c r="A7" t="s">
        <v>147</v>
      </c>
      <c r="B7" t="s">
        <v>3</v>
      </c>
      <c r="C7" s="30">
        <v>158</v>
      </c>
      <c r="D7" s="30">
        <v>414</v>
      </c>
      <c r="E7" s="31">
        <v>38.164251207729464</v>
      </c>
    </row>
    <row r="8" spans="1:6" x14ac:dyDescent="0.25">
      <c r="A8" t="s">
        <v>147</v>
      </c>
      <c r="B8" t="s">
        <v>101</v>
      </c>
      <c r="C8" s="30">
        <v>466</v>
      </c>
      <c r="D8" s="30">
        <v>955</v>
      </c>
      <c r="E8" s="31">
        <v>48.795811518324605</v>
      </c>
    </row>
    <row r="9" spans="1:6" x14ac:dyDescent="0.25">
      <c r="A9" t="s">
        <v>147</v>
      </c>
      <c r="B9" t="s">
        <v>49</v>
      </c>
      <c r="C9" s="30">
        <v>19100</v>
      </c>
      <c r="D9" s="30">
        <v>28341</v>
      </c>
      <c r="E9" s="31">
        <v>67.39352880985146</v>
      </c>
    </row>
    <row r="10" spans="1:6" x14ac:dyDescent="0.25">
      <c r="A10" t="s">
        <v>147</v>
      </c>
      <c r="B10" t="s">
        <v>23</v>
      </c>
      <c r="C10" s="30">
        <v>542</v>
      </c>
      <c r="D10" s="30">
        <v>1198</v>
      </c>
      <c r="E10" s="31">
        <v>45.242070116861441</v>
      </c>
    </row>
    <row r="11" spans="1:6" x14ac:dyDescent="0.25">
      <c r="A11" t="s">
        <v>147</v>
      </c>
      <c r="B11" t="s">
        <v>0</v>
      </c>
      <c r="C11" s="30">
        <v>449463</v>
      </c>
      <c r="D11" s="30">
        <v>592622</v>
      </c>
      <c r="E11" s="31">
        <v>75.843117535292322</v>
      </c>
    </row>
    <row r="12" spans="1:6" x14ac:dyDescent="0.25">
      <c r="A12" t="s">
        <v>99</v>
      </c>
      <c r="B12" t="s">
        <v>2</v>
      </c>
      <c r="C12" s="11">
        <v>119</v>
      </c>
      <c r="D12" s="11">
        <v>195</v>
      </c>
      <c r="E12" s="11">
        <v>61</v>
      </c>
    </row>
    <row r="13" spans="1:6" x14ac:dyDescent="0.25">
      <c r="A13" t="s">
        <v>99</v>
      </c>
      <c r="B13" t="s">
        <v>100</v>
      </c>
      <c r="C13" s="11">
        <v>1769</v>
      </c>
      <c r="D13" s="11">
        <v>3100</v>
      </c>
      <c r="E13" s="11">
        <v>57.1</v>
      </c>
    </row>
    <row r="14" spans="1:6" x14ac:dyDescent="0.25">
      <c r="A14" t="s">
        <v>99</v>
      </c>
      <c r="B14" t="s">
        <v>3</v>
      </c>
      <c r="C14" s="11">
        <v>90</v>
      </c>
      <c r="D14" s="11">
        <v>131</v>
      </c>
      <c r="E14" s="11">
        <v>68.7</v>
      </c>
    </row>
    <row r="15" spans="1:6" x14ac:dyDescent="0.25">
      <c r="A15" t="s">
        <v>99</v>
      </c>
      <c r="B15" t="s">
        <v>101</v>
      </c>
      <c r="C15" s="11">
        <v>268</v>
      </c>
      <c r="D15" s="11">
        <v>398</v>
      </c>
      <c r="E15" s="11">
        <v>67.3</v>
      </c>
    </row>
    <row r="16" spans="1:6" x14ac:dyDescent="0.25">
      <c r="A16" t="s">
        <v>99</v>
      </c>
      <c r="B16" t="s">
        <v>49</v>
      </c>
      <c r="C16" s="11">
        <v>17444</v>
      </c>
      <c r="D16" s="11">
        <v>24565</v>
      </c>
      <c r="E16" s="11">
        <v>71</v>
      </c>
    </row>
    <row r="17" spans="1:5" x14ac:dyDescent="0.25">
      <c r="A17" t="s">
        <v>99</v>
      </c>
      <c r="B17" t="s">
        <v>23</v>
      </c>
      <c r="C17" s="11">
        <v>390</v>
      </c>
      <c r="D17" s="11">
        <v>605</v>
      </c>
      <c r="E17" s="11">
        <v>64.5</v>
      </c>
    </row>
    <row r="18" spans="1:5" x14ac:dyDescent="0.25">
      <c r="A18" t="s">
        <v>99</v>
      </c>
      <c r="B18" t="s">
        <v>0</v>
      </c>
      <c r="C18" s="11">
        <v>386981</v>
      </c>
      <c r="D18" s="11">
        <v>471157</v>
      </c>
      <c r="E18" s="11">
        <v>82.1</v>
      </c>
    </row>
    <row r="19" spans="1:5" x14ac:dyDescent="0.25">
      <c r="A19" t="s">
        <v>102</v>
      </c>
      <c r="B19" t="s">
        <v>2</v>
      </c>
      <c r="C19" s="11" t="s">
        <v>146</v>
      </c>
      <c r="D19" s="11" t="s">
        <v>146</v>
      </c>
      <c r="E19" s="11" t="s">
        <v>146</v>
      </c>
    </row>
    <row r="20" spans="1:5" x14ac:dyDescent="0.25">
      <c r="A20" t="s">
        <v>102</v>
      </c>
      <c r="B20" t="s">
        <v>100</v>
      </c>
      <c r="C20" s="11">
        <v>60</v>
      </c>
      <c r="D20" s="11">
        <v>70</v>
      </c>
      <c r="E20" s="11">
        <v>85.7</v>
      </c>
    </row>
    <row r="21" spans="1:5" x14ac:dyDescent="0.25">
      <c r="A21" t="s">
        <v>102</v>
      </c>
      <c r="B21" t="s">
        <v>3</v>
      </c>
      <c r="C21" s="11" t="s">
        <v>146</v>
      </c>
      <c r="D21" s="11" t="s">
        <v>146</v>
      </c>
      <c r="E21" s="11" t="s">
        <v>146</v>
      </c>
    </row>
    <row r="22" spans="1:5" x14ac:dyDescent="0.25">
      <c r="A22" t="s">
        <v>102</v>
      </c>
      <c r="B22" t="s">
        <v>101</v>
      </c>
      <c r="C22" s="11">
        <v>22</v>
      </c>
      <c r="D22" s="11">
        <v>23</v>
      </c>
      <c r="E22" s="11">
        <v>95.7</v>
      </c>
    </row>
    <row r="23" spans="1:5" x14ac:dyDescent="0.25">
      <c r="A23" t="s">
        <v>102</v>
      </c>
      <c r="B23" t="s">
        <v>49</v>
      </c>
      <c r="C23" s="11">
        <v>766</v>
      </c>
      <c r="D23" s="11">
        <v>899</v>
      </c>
      <c r="E23" s="11">
        <v>85.2</v>
      </c>
    </row>
    <row r="24" spans="1:5" x14ac:dyDescent="0.25">
      <c r="A24" t="s">
        <v>102</v>
      </c>
      <c r="B24" t="s">
        <v>23</v>
      </c>
      <c r="C24" s="11">
        <v>14</v>
      </c>
      <c r="D24" s="11">
        <v>19</v>
      </c>
      <c r="E24" s="11">
        <v>73.7</v>
      </c>
    </row>
    <row r="25" spans="1:5" x14ac:dyDescent="0.25">
      <c r="A25" t="s">
        <v>102</v>
      </c>
      <c r="B25" t="s">
        <v>0</v>
      </c>
      <c r="C25" s="11">
        <v>21924</v>
      </c>
      <c r="D25" s="11">
        <v>24247</v>
      </c>
      <c r="E25" s="11">
        <v>90.4</v>
      </c>
    </row>
    <row r="26" spans="1:5" x14ac:dyDescent="0.25">
      <c r="A26" t="s">
        <v>145</v>
      </c>
      <c r="B26" t="s">
        <v>2</v>
      </c>
      <c r="C26" s="11">
        <v>168</v>
      </c>
      <c r="D26" s="11">
        <v>859</v>
      </c>
      <c r="E26" s="29">
        <v>19.557625145518045</v>
      </c>
    </row>
    <row r="27" spans="1:5" x14ac:dyDescent="0.25">
      <c r="A27" t="s">
        <v>145</v>
      </c>
      <c r="B27" t="s">
        <v>100</v>
      </c>
      <c r="C27" s="11">
        <v>933</v>
      </c>
      <c r="D27" s="11">
        <v>2903</v>
      </c>
      <c r="E27" s="29">
        <v>32.139166379607303</v>
      </c>
    </row>
    <row r="28" spans="1:5" x14ac:dyDescent="0.25">
      <c r="A28" t="s">
        <v>145</v>
      </c>
      <c r="B28" t="s">
        <v>3</v>
      </c>
      <c r="C28" s="11">
        <v>72</v>
      </c>
      <c r="D28" s="11">
        <v>291</v>
      </c>
      <c r="E28" s="29">
        <v>24.742268041237114</v>
      </c>
    </row>
    <row r="29" spans="1:5" x14ac:dyDescent="0.25">
      <c r="A29" t="s">
        <v>145</v>
      </c>
      <c r="B29" t="s">
        <v>101</v>
      </c>
      <c r="C29" s="11">
        <v>212</v>
      </c>
      <c r="D29" s="11">
        <v>580</v>
      </c>
      <c r="E29" s="29">
        <v>36.551724137931032</v>
      </c>
    </row>
    <row r="30" spans="1:5" x14ac:dyDescent="0.25">
      <c r="A30" t="s">
        <v>145</v>
      </c>
      <c r="B30" t="s">
        <v>49</v>
      </c>
      <c r="C30" s="11">
        <v>2097</v>
      </c>
      <c r="D30" s="11">
        <v>4402</v>
      </c>
      <c r="E30" s="29">
        <v>47.637437528396184</v>
      </c>
    </row>
    <row r="31" spans="1:5" x14ac:dyDescent="0.25">
      <c r="A31" t="s">
        <v>145</v>
      </c>
      <c r="B31" t="s">
        <v>23</v>
      </c>
      <c r="C31" s="11">
        <v>172</v>
      </c>
      <c r="D31" s="11">
        <v>626</v>
      </c>
      <c r="E31" s="29">
        <v>27.476038338658149</v>
      </c>
    </row>
    <row r="32" spans="1:5" x14ac:dyDescent="0.25">
      <c r="A32" t="s">
        <v>145</v>
      </c>
      <c r="B32" t="s">
        <v>0</v>
      </c>
      <c r="C32" s="11">
        <v>87462</v>
      </c>
      <c r="D32" s="11">
        <v>152264</v>
      </c>
      <c r="E32" s="29">
        <v>57.441023485525143</v>
      </c>
    </row>
  </sheetData>
  <autoFilter ref="A4:E4" xr:uid="{00000000-0001-0000-0300-000000000000}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37894A-73D4-428F-B270-AB6DADA32634}">
  <dimension ref="A1:H82"/>
  <sheetViews>
    <sheetView workbookViewId="0"/>
  </sheetViews>
  <sheetFormatPr defaultColWidth="9.140625" defaultRowHeight="15" x14ac:dyDescent="0.25"/>
  <cols>
    <col min="1" max="1" width="39.140625" style="2" customWidth="1"/>
    <col min="2" max="2" width="33.5703125" style="2" bestFit="1" customWidth="1"/>
    <col min="3" max="3" width="51.85546875" style="2" bestFit="1" customWidth="1"/>
    <col min="4" max="4" width="14.28515625" style="10" bestFit="1" customWidth="1"/>
    <col min="5" max="5" width="29.140625" style="10" customWidth="1"/>
    <col min="6" max="6" width="10.85546875" style="10" bestFit="1" customWidth="1"/>
    <col min="7" max="7" width="5.7109375" style="2" customWidth="1"/>
    <col min="8" max="8" width="22.85546875" style="2" bestFit="1" customWidth="1"/>
    <col min="9" max="16384" width="9.140625" style="2"/>
  </cols>
  <sheetData>
    <row r="1" spans="1:7" x14ac:dyDescent="0.25">
      <c r="A1" s="5" t="s">
        <v>140</v>
      </c>
    </row>
    <row r="2" spans="1:7" x14ac:dyDescent="0.25">
      <c r="A2" s="6" t="s">
        <v>86</v>
      </c>
    </row>
    <row r="3" spans="1:7" x14ac:dyDescent="0.25">
      <c r="A3" s="3"/>
    </row>
    <row r="4" spans="1:7" x14ac:dyDescent="0.25">
      <c r="A4" s="5" t="s">
        <v>48</v>
      </c>
      <c r="B4" s="1" t="s">
        <v>8</v>
      </c>
      <c r="C4" s="1" t="s">
        <v>10</v>
      </c>
      <c r="D4" s="9" t="s">
        <v>6</v>
      </c>
      <c r="E4" s="9" t="s">
        <v>89</v>
      </c>
      <c r="F4" s="9" t="s">
        <v>7</v>
      </c>
      <c r="G4" s="1"/>
    </row>
    <row r="5" spans="1:7" x14ac:dyDescent="0.25">
      <c r="A5" s="34" t="s">
        <v>147</v>
      </c>
      <c r="B5" t="s">
        <v>2</v>
      </c>
      <c r="C5" t="s">
        <v>103</v>
      </c>
      <c r="D5" s="30">
        <v>240</v>
      </c>
      <c r="E5" s="30">
        <v>934</v>
      </c>
      <c r="F5" s="31">
        <v>25.695931477516059</v>
      </c>
      <c r="G5" s="1"/>
    </row>
    <row r="6" spans="1:7" x14ac:dyDescent="0.25">
      <c r="A6" s="34" t="s">
        <v>147</v>
      </c>
      <c r="B6" t="s">
        <v>2</v>
      </c>
      <c r="C6" t="s">
        <v>104</v>
      </c>
      <c r="D6" s="30">
        <v>33</v>
      </c>
      <c r="E6" s="30">
        <v>108</v>
      </c>
      <c r="F6" s="31">
        <v>30.555555555555557</v>
      </c>
      <c r="G6" s="1"/>
    </row>
    <row r="7" spans="1:7" x14ac:dyDescent="0.25">
      <c r="A7" s="34" t="s">
        <v>147</v>
      </c>
      <c r="B7" t="s">
        <v>100</v>
      </c>
      <c r="C7" t="s">
        <v>105</v>
      </c>
      <c r="D7" s="30">
        <v>86</v>
      </c>
      <c r="E7" s="30">
        <v>147</v>
      </c>
      <c r="F7" s="31">
        <v>58.503401360544217</v>
      </c>
      <c r="G7" s="1"/>
    </row>
    <row r="8" spans="1:7" x14ac:dyDescent="0.25">
      <c r="A8" s="34" t="s">
        <v>147</v>
      </c>
      <c r="B8" t="s">
        <v>100</v>
      </c>
      <c r="C8" t="s">
        <v>106</v>
      </c>
      <c r="D8" s="30">
        <v>660</v>
      </c>
      <c r="E8" s="30">
        <v>1091</v>
      </c>
      <c r="F8" s="31">
        <v>60.49495875343721</v>
      </c>
      <c r="G8" s="1"/>
    </row>
    <row r="9" spans="1:7" x14ac:dyDescent="0.25">
      <c r="A9" s="34" t="s">
        <v>147</v>
      </c>
      <c r="B9" t="s">
        <v>100</v>
      </c>
      <c r="C9" t="s">
        <v>107</v>
      </c>
      <c r="D9" s="30">
        <v>739</v>
      </c>
      <c r="E9" s="30">
        <v>1508</v>
      </c>
      <c r="F9" s="31">
        <v>49.0053050397878</v>
      </c>
      <c r="G9" s="1"/>
    </row>
    <row r="10" spans="1:7" x14ac:dyDescent="0.25">
      <c r="A10" s="34" t="s">
        <v>147</v>
      </c>
      <c r="B10" t="s">
        <v>100</v>
      </c>
      <c r="C10" t="s">
        <v>108</v>
      </c>
      <c r="D10" s="30">
        <v>384</v>
      </c>
      <c r="E10" s="30">
        <v>769</v>
      </c>
      <c r="F10" s="31">
        <v>49.934980494148249</v>
      </c>
      <c r="G10" s="1"/>
    </row>
    <row r="11" spans="1:7" x14ac:dyDescent="0.25">
      <c r="A11" s="34" t="s">
        <v>147</v>
      </c>
      <c r="B11" t="s">
        <v>100</v>
      </c>
      <c r="C11" t="s">
        <v>109</v>
      </c>
      <c r="D11" s="30">
        <v>723</v>
      </c>
      <c r="E11" s="30">
        <v>2283</v>
      </c>
      <c r="F11" s="31">
        <v>31.668856767411302</v>
      </c>
      <c r="G11" s="1"/>
    </row>
    <row r="12" spans="1:7" x14ac:dyDescent="0.25">
      <c r="A12" s="34" t="s">
        <v>147</v>
      </c>
      <c r="B12" t="s">
        <v>3</v>
      </c>
      <c r="C12" t="s">
        <v>110</v>
      </c>
      <c r="D12" s="30">
        <v>53</v>
      </c>
      <c r="E12" s="30">
        <v>172</v>
      </c>
      <c r="F12" s="31">
        <v>30.813953488372093</v>
      </c>
      <c r="G12" s="1"/>
    </row>
    <row r="13" spans="1:7" x14ac:dyDescent="0.25">
      <c r="A13" s="34" t="s">
        <v>147</v>
      </c>
      <c r="B13" t="s">
        <v>3</v>
      </c>
      <c r="C13" t="s">
        <v>111</v>
      </c>
      <c r="D13" s="30">
        <v>40</v>
      </c>
      <c r="E13" s="30">
        <v>86</v>
      </c>
      <c r="F13" s="31">
        <v>46.511627906976742</v>
      </c>
      <c r="G13" s="1"/>
    </row>
    <row r="14" spans="1:7" x14ac:dyDescent="0.25">
      <c r="A14" s="34" t="s">
        <v>147</v>
      </c>
      <c r="B14" t="s">
        <v>3</v>
      </c>
      <c r="C14" t="s">
        <v>112</v>
      </c>
      <c r="D14" s="30">
        <v>65</v>
      </c>
      <c r="E14" s="30">
        <v>156</v>
      </c>
      <c r="F14" s="31">
        <v>41.666666666666671</v>
      </c>
      <c r="G14" s="1"/>
    </row>
    <row r="15" spans="1:7" x14ac:dyDescent="0.25">
      <c r="A15" s="34" t="s">
        <v>147</v>
      </c>
      <c r="B15" t="s">
        <v>101</v>
      </c>
      <c r="C15" t="s">
        <v>113</v>
      </c>
      <c r="D15" s="30">
        <v>466</v>
      </c>
      <c r="E15" s="30">
        <v>955</v>
      </c>
      <c r="F15" s="31">
        <v>48.795811518324605</v>
      </c>
      <c r="G15" s="1"/>
    </row>
    <row r="16" spans="1:7" x14ac:dyDescent="0.25">
      <c r="A16" s="34" t="s">
        <v>147</v>
      </c>
      <c r="B16" t="s">
        <v>49</v>
      </c>
      <c r="C16" t="s">
        <v>49</v>
      </c>
      <c r="D16" s="30">
        <v>19100</v>
      </c>
      <c r="E16" s="30">
        <v>28341</v>
      </c>
      <c r="F16" s="31">
        <v>67.39352880985146</v>
      </c>
      <c r="G16" s="1"/>
    </row>
    <row r="17" spans="1:7" x14ac:dyDescent="0.25">
      <c r="A17" s="34" t="s">
        <v>147</v>
      </c>
      <c r="B17" t="s">
        <v>23</v>
      </c>
      <c r="C17" t="s">
        <v>114</v>
      </c>
      <c r="D17" s="30">
        <v>55</v>
      </c>
      <c r="E17" s="30">
        <v>180</v>
      </c>
      <c r="F17" s="31">
        <v>30.555555555555557</v>
      </c>
      <c r="G17" s="1"/>
    </row>
    <row r="18" spans="1:7" x14ac:dyDescent="0.25">
      <c r="A18" s="34" t="s">
        <v>147</v>
      </c>
      <c r="B18" t="s">
        <v>23</v>
      </c>
      <c r="C18" t="s">
        <v>115</v>
      </c>
      <c r="D18" s="30">
        <v>487</v>
      </c>
      <c r="E18" s="30">
        <v>1018</v>
      </c>
      <c r="F18" s="31">
        <v>47.838899803536343</v>
      </c>
      <c r="G18" s="1"/>
    </row>
    <row r="19" spans="1:7" x14ac:dyDescent="0.25">
      <c r="A19" s="34" t="s">
        <v>147</v>
      </c>
      <c r="B19" t="s">
        <v>0</v>
      </c>
      <c r="C19" t="s">
        <v>116</v>
      </c>
      <c r="D19" s="30">
        <v>39</v>
      </c>
      <c r="E19" s="30">
        <v>81</v>
      </c>
      <c r="F19" s="31">
        <v>48.148148148148145</v>
      </c>
      <c r="G19" s="1"/>
    </row>
    <row r="20" spans="1:7" x14ac:dyDescent="0.25">
      <c r="A20" s="34" t="s">
        <v>147</v>
      </c>
      <c r="B20" t="s">
        <v>0</v>
      </c>
      <c r="C20" t="s">
        <v>117</v>
      </c>
      <c r="D20" s="30">
        <v>2193</v>
      </c>
      <c r="E20" s="30">
        <v>3045</v>
      </c>
      <c r="F20" s="31">
        <v>72.019704433497537</v>
      </c>
      <c r="G20" s="1"/>
    </row>
    <row r="21" spans="1:7" x14ac:dyDescent="0.25">
      <c r="A21" s="34" t="s">
        <v>147</v>
      </c>
      <c r="B21" t="s">
        <v>0</v>
      </c>
      <c r="C21" t="s">
        <v>118</v>
      </c>
      <c r="D21" s="30">
        <v>69848</v>
      </c>
      <c r="E21" s="30">
        <v>89147</v>
      </c>
      <c r="F21" s="31">
        <v>78.351486870001224</v>
      </c>
      <c r="G21" s="1"/>
    </row>
    <row r="22" spans="1:7" x14ac:dyDescent="0.25">
      <c r="A22" s="34" t="s">
        <v>147</v>
      </c>
      <c r="B22" t="s">
        <v>0</v>
      </c>
      <c r="C22" t="s">
        <v>119</v>
      </c>
      <c r="D22" s="30">
        <v>4835</v>
      </c>
      <c r="E22" s="30">
        <v>7550</v>
      </c>
      <c r="F22" s="31">
        <v>64.039735099337747</v>
      </c>
      <c r="G22" s="1"/>
    </row>
    <row r="23" spans="1:7" x14ac:dyDescent="0.25">
      <c r="A23" s="34" t="s">
        <v>147</v>
      </c>
      <c r="B23" t="s">
        <v>0</v>
      </c>
      <c r="C23" t="s">
        <v>120</v>
      </c>
      <c r="D23" s="30">
        <v>177</v>
      </c>
      <c r="E23" s="30">
        <v>764</v>
      </c>
      <c r="F23" s="31">
        <v>23.167539267015709</v>
      </c>
      <c r="G23" s="1"/>
    </row>
    <row r="24" spans="1:7" x14ac:dyDescent="0.25">
      <c r="A24" s="34" t="s">
        <v>147</v>
      </c>
      <c r="B24" t="s">
        <v>0</v>
      </c>
      <c r="C24" t="s">
        <v>121</v>
      </c>
      <c r="D24" s="30">
        <v>372371</v>
      </c>
      <c r="E24" s="30">
        <v>492035</v>
      </c>
      <c r="F24" s="31">
        <v>75.679778877518871</v>
      </c>
      <c r="G24" s="1"/>
    </row>
    <row r="25" spans="1:7" x14ac:dyDescent="0.25">
      <c r="A25" t="s">
        <v>99</v>
      </c>
      <c r="B25" t="s">
        <v>2</v>
      </c>
      <c r="C25" t="s">
        <v>103</v>
      </c>
      <c r="D25" s="11">
        <v>100</v>
      </c>
      <c r="E25" s="11">
        <v>165</v>
      </c>
      <c r="F25" s="11">
        <v>60.6</v>
      </c>
    </row>
    <row r="26" spans="1:7" x14ac:dyDescent="0.25">
      <c r="A26" t="s">
        <v>99</v>
      </c>
      <c r="B26" t="s">
        <v>2</v>
      </c>
      <c r="C26" t="s">
        <v>104</v>
      </c>
      <c r="D26" s="11">
        <v>19</v>
      </c>
      <c r="E26" s="11">
        <v>30</v>
      </c>
      <c r="F26" s="11">
        <v>63.3</v>
      </c>
    </row>
    <row r="27" spans="1:7" x14ac:dyDescent="0.25">
      <c r="A27" t="s">
        <v>99</v>
      </c>
      <c r="B27" t="s">
        <v>100</v>
      </c>
      <c r="C27" t="s">
        <v>105</v>
      </c>
      <c r="D27" s="11">
        <v>52</v>
      </c>
      <c r="E27" s="11">
        <v>76</v>
      </c>
      <c r="F27" s="11">
        <v>68.400000000000006</v>
      </c>
    </row>
    <row r="28" spans="1:7" x14ac:dyDescent="0.25">
      <c r="A28" t="s">
        <v>99</v>
      </c>
      <c r="B28" t="s">
        <v>100</v>
      </c>
      <c r="C28" t="s">
        <v>106</v>
      </c>
      <c r="D28" s="11">
        <v>458</v>
      </c>
      <c r="E28" s="11">
        <v>667</v>
      </c>
      <c r="F28" s="11">
        <v>68.7</v>
      </c>
    </row>
    <row r="29" spans="1:7" x14ac:dyDescent="0.25">
      <c r="A29" t="s">
        <v>99</v>
      </c>
      <c r="B29" t="s">
        <v>100</v>
      </c>
      <c r="C29" t="s">
        <v>107</v>
      </c>
      <c r="D29" s="11">
        <v>532</v>
      </c>
      <c r="E29" s="11">
        <v>840</v>
      </c>
      <c r="F29" s="11">
        <v>63.3</v>
      </c>
    </row>
    <row r="30" spans="1:7" x14ac:dyDescent="0.25">
      <c r="A30" t="s">
        <v>99</v>
      </c>
      <c r="B30" t="s">
        <v>100</v>
      </c>
      <c r="C30" t="s">
        <v>108</v>
      </c>
      <c r="D30" s="11">
        <v>219</v>
      </c>
      <c r="E30" s="11">
        <v>335</v>
      </c>
      <c r="F30" s="11">
        <v>65.400000000000006</v>
      </c>
    </row>
    <row r="31" spans="1:7" x14ac:dyDescent="0.25">
      <c r="A31" t="s">
        <v>99</v>
      </c>
      <c r="B31" t="s">
        <v>100</v>
      </c>
      <c r="C31" t="s">
        <v>109</v>
      </c>
      <c r="D31" s="11">
        <v>508</v>
      </c>
      <c r="E31" s="11">
        <v>1182</v>
      </c>
      <c r="F31" s="11">
        <v>43</v>
      </c>
    </row>
    <row r="32" spans="1:7" x14ac:dyDescent="0.25">
      <c r="A32" t="s">
        <v>99</v>
      </c>
      <c r="B32" t="s">
        <v>3</v>
      </c>
      <c r="C32" t="s">
        <v>110</v>
      </c>
      <c r="D32" s="11">
        <v>21</v>
      </c>
      <c r="E32" s="11">
        <v>35</v>
      </c>
      <c r="F32" s="11">
        <v>60</v>
      </c>
    </row>
    <row r="33" spans="1:6" x14ac:dyDescent="0.25">
      <c r="A33" t="s">
        <v>99</v>
      </c>
      <c r="B33" t="s">
        <v>3</v>
      </c>
      <c r="C33" t="s">
        <v>111</v>
      </c>
      <c r="D33" s="11">
        <v>25</v>
      </c>
      <c r="E33" s="11">
        <v>37</v>
      </c>
      <c r="F33" s="11">
        <v>67.599999999999994</v>
      </c>
    </row>
    <row r="34" spans="1:6" x14ac:dyDescent="0.25">
      <c r="A34" t="s">
        <v>99</v>
      </c>
      <c r="B34" t="s">
        <v>3</v>
      </c>
      <c r="C34" t="s">
        <v>112</v>
      </c>
      <c r="D34" s="11">
        <v>44</v>
      </c>
      <c r="E34" s="11">
        <v>59</v>
      </c>
      <c r="F34" s="11">
        <v>74.599999999999994</v>
      </c>
    </row>
    <row r="35" spans="1:6" x14ac:dyDescent="0.25">
      <c r="A35" t="s">
        <v>99</v>
      </c>
      <c r="B35" t="s">
        <v>101</v>
      </c>
      <c r="C35" t="s">
        <v>113</v>
      </c>
      <c r="D35" s="11">
        <v>268</v>
      </c>
      <c r="E35" s="11">
        <v>398</v>
      </c>
      <c r="F35" s="11">
        <v>67.3</v>
      </c>
    </row>
    <row r="36" spans="1:6" x14ac:dyDescent="0.25">
      <c r="A36" t="s">
        <v>99</v>
      </c>
      <c r="B36" t="s">
        <v>49</v>
      </c>
      <c r="C36" t="s">
        <v>49</v>
      </c>
      <c r="D36" s="11">
        <v>17444</v>
      </c>
      <c r="E36" s="11">
        <v>24565</v>
      </c>
      <c r="F36" s="11">
        <v>71</v>
      </c>
    </row>
    <row r="37" spans="1:6" x14ac:dyDescent="0.25">
      <c r="A37" t="s">
        <v>99</v>
      </c>
      <c r="B37" t="s">
        <v>23</v>
      </c>
      <c r="C37" t="s">
        <v>114</v>
      </c>
      <c r="D37" s="11">
        <v>35</v>
      </c>
      <c r="E37" s="11">
        <v>75</v>
      </c>
      <c r="F37" s="11">
        <v>46.7</v>
      </c>
    </row>
    <row r="38" spans="1:6" x14ac:dyDescent="0.25">
      <c r="A38" t="s">
        <v>99</v>
      </c>
      <c r="B38" t="s">
        <v>23</v>
      </c>
      <c r="C38" t="s">
        <v>115</v>
      </c>
      <c r="D38" s="11">
        <v>355</v>
      </c>
      <c r="E38" s="11">
        <v>530</v>
      </c>
      <c r="F38" s="11">
        <v>67</v>
      </c>
    </row>
    <row r="39" spans="1:6" x14ac:dyDescent="0.25">
      <c r="A39" t="s">
        <v>99</v>
      </c>
      <c r="B39" t="s">
        <v>0</v>
      </c>
      <c r="C39" t="s">
        <v>116</v>
      </c>
      <c r="D39" s="11">
        <v>29</v>
      </c>
      <c r="E39" s="11">
        <v>41</v>
      </c>
      <c r="F39" s="11">
        <v>70.7</v>
      </c>
    </row>
    <row r="40" spans="1:6" x14ac:dyDescent="0.25">
      <c r="A40" t="s">
        <v>99</v>
      </c>
      <c r="B40" t="s">
        <v>0</v>
      </c>
      <c r="C40" t="s">
        <v>117</v>
      </c>
      <c r="D40" s="11">
        <v>1879</v>
      </c>
      <c r="E40" s="11">
        <v>2414</v>
      </c>
      <c r="F40" s="11">
        <v>77.8</v>
      </c>
    </row>
    <row r="41" spans="1:6" x14ac:dyDescent="0.25">
      <c r="A41" t="s">
        <v>99</v>
      </c>
      <c r="B41" t="s">
        <v>0</v>
      </c>
      <c r="C41" t="s">
        <v>118</v>
      </c>
      <c r="D41" s="11">
        <v>60438</v>
      </c>
      <c r="E41" s="11">
        <v>72203</v>
      </c>
      <c r="F41" s="11">
        <v>83.7</v>
      </c>
    </row>
    <row r="42" spans="1:6" x14ac:dyDescent="0.25">
      <c r="A42" t="s">
        <v>99</v>
      </c>
      <c r="B42" t="s">
        <v>0</v>
      </c>
      <c r="C42" t="s">
        <v>119</v>
      </c>
      <c r="D42" s="11">
        <v>3891</v>
      </c>
      <c r="E42" s="11">
        <v>5115</v>
      </c>
      <c r="F42" s="11">
        <v>76.099999999999994</v>
      </c>
    </row>
    <row r="43" spans="1:6" x14ac:dyDescent="0.25">
      <c r="A43" t="s">
        <v>99</v>
      </c>
      <c r="B43" t="s">
        <v>0</v>
      </c>
      <c r="C43" t="s">
        <v>120</v>
      </c>
      <c r="D43" s="11">
        <v>97</v>
      </c>
      <c r="E43" s="11">
        <v>197</v>
      </c>
      <c r="F43" s="11">
        <v>49.2</v>
      </c>
    </row>
    <row r="44" spans="1:6" x14ac:dyDescent="0.25">
      <c r="A44" t="s">
        <v>99</v>
      </c>
      <c r="B44" t="s">
        <v>0</v>
      </c>
      <c r="C44" t="s">
        <v>121</v>
      </c>
      <c r="D44" s="11">
        <v>320647</v>
      </c>
      <c r="E44" s="11">
        <v>391187</v>
      </c>
      <c r="F44" s="11">
        <v>82</v>
      </c>
    </row>
    <row r="45" spans="1:6" x14ac:dyDescent="0.25">
      <c r="A45" t="s">
        <v>102</v>
      </c>
      <c r="B45" t="s">
        <v>2</v>
      </c>
      <c r="C45" t="s">
        <v>103</v>
      </c>
      <c r="D45" s="11" t="s">
        <v>146</v>
      </c>
      <c r="E45" s="11" t="s">
        <v>146</v>
      </c>
      <c r="F45" s="11" t="s">
        <v>146</v>
      </c>
    </row>
    <row r="46" spans="1:6" x14ac:dyDescent="0.25">
      <c r="A46" t="s">
        <v>102</v>
      </c>
      <c r="B46" t="s">
        <v>2</v>
      </c>
      <c r="C46" t="s">
        <v>104</v>
      </c>
      <c r="D46" s="11" t="s">
        <v>146</v>
      </c>
      <c r="E46" s="11" t="s">
        <v>146</v>
      </c>
      <c r="F46" s="11" t="s">
        <v>146</v>
      </c>
    </row>
    <row r="47" spans="1:6" x14ac:dyDescent="0.25">
      <c r="A47" t="s">
        <v>102</v>
      </c>
      <c r="B47" t="s">
        <v>100</v>
      </c>
      <c r="C47" t="s">
        <v>105</v>
      </c>
      <c r="D47" s="11" t="s">
        <v>146</v>
      </c>
      <c r="E47" s="11" t="s">
        <v>146</v>
      </c>
      <c r="F47" s="11" t="s">
        <v>146</v>
      </c>
    </row>
    <row r="48" spans="1:6" x14ac:dyDescent="0.25">
      <c r="A48" t="s">
        <v>102</v>
      </c>
      <c r="B48" t="s">
        <v>100</v>
      </c>
      <c r="C48" t="s">
        <v>106</v>
      </c>
      <c r="D48" s="11">
        <v>29</v>
      </c>
      <c r="E48" s="11">
        <v>31</v>
      </c>
      <c r="F48" s="11">
        <v>93.5</v>
      </c>
    </row>
    <row r="49" spans="1:6" x14ac:dyDescent="0.25">
      <c r="A49" t="s">
        <v>102</v>
      </c>
      <c r="B49" t="s">
        <v>100</v>
      </c>
      <c r="C49" t="s">
        <v>107</v>
      </c>
      <c r="D49" s="11" t="s">
        <v>146</v>
      </c>
      <c r="E49" s="11" t="s">
        <v>146</v>
      </c>
      <c r="F49" s="11" t="s">
        <v>146</v>
      </c>
    </row>
    <row r="50" spans="1:6" x14ac:dyDescent="0.25">
      <c r="A50" t="s">
        <v>102</v>
      </c>
      <c r="B50" t="s">
        <v>100</v>
      </c>
      <c r="C50" t="s">
        <v>108</v>
      </c>
      <c r="D50" s="11" t="s">
        <v>146</v>
      </c>
      <c r="E50" s="11" t="s">
        <v>146</v>
      </c>
      <c r="F50" s="11" t="s">
        <v>146</v>
      </c>
    </row>
    <row r="51" spans="1:6" x14ac:dyDescent="0.25">
      <c r="A51" t="s">
        <v>102</v>
      </c>
      <c r="B51" t="s">
        <v>100</v>
      </c>
      <c r="C51" t="s">
        <v>109</v>
      </c>
      <c r="D51" s="11">
        <v>17</v>
      </c>
      <c r="E51" s="11">
        <v>20</v>
      </c>
      <c r="F51" s="11">
        <v>85</v>
      </c>
    </row>
    <row r="52" spans="1:6" x14ac:dyDescent="0.25">
      <c r="A52" t="s">
        <v>102</v>
      </c>
      <c r="B52" t="s">
        <v>3</v>
      </c>
      <c r="C52" t="s">
        <v>110</v>
      </c>
      <c r="D52" s="11" t="s">
        <v>146</v>
      </c>
      <c r="E52" s="11" t="s">
        <v>146</v>
      </c>
      <c r="F52" s="11" t="s">
        <v>146</v>
      </c>
    </row>
    <row r="53" spans="1:6" x14ac:dyDescent="0.25">
      <c r="A53" t="s">
        <v>102</v>
      </c>
      <c r="B53" t="s">
        <v>3</v>
      </c>
      <c r="C53" t="s">
        <v>112</v>
      </c>
      <c r="D53" s="11" t="s">
        <v>146</v>
      </c>
      <c r="E53" s="11" t="s">
        <v>146</v>
      </c>
      <c r="F53" s="11" t="s">
        <v>146</v>
      </c>
    </row>
    <row r="54" spans="1:6" x14ac:dyDescent="0.25">
      <c r="A54" t="s">
        <v>102</v>
      </c>
      <c r="B54" t="s">
        <v>101</v>
      </c>
      <c r="C54" t="s">
        <v>113</v>
      </c>
      <c r="D54" s="11">
        <v>22</v>
      </c>
      <c r="E54" s="11">
        <v>23</v>
      </c>
      <c r="F54" s="11">
        <v>95.7</v>
      </c>
    </row>
    <row r="55" spans="1:6" x14ac:dyDescent="0.25">
      <c r="A55" t="s">
        <v>102</v>
      </c>
      <c r="B55" t="s">
        <v>49</v>
      </c>
      <c r="C55" t="s">
        <v>49</v>
      </c>
      <c r="D55" s="11">
        <v>766</v>
      </c>
      <c r="E55" s="11">
        <v>899</v>
      </c>
      <c r="F55" s="11">
        <v>85.2</v>
      </c>
    </row>
    <row r="56" spans="1:6" x14ac:dyDescent="0.25">
      <c r="A56" t="s">
        <v>102</v>
      </c>
      <c r="B56" t="s">
        <v>23</v>
      </c>
      <c r="C56" t="s">
        <v>115</v>
      </c>
      <c r="D56" s="11">
        <v>14</v>
      </c>
      <c r="E56" s="11">
        <v>19</v>
      </c>
      <c r="F56" s="11">
        <v>73.7</v>
      </c>
    </row>
    <row r="57" spans="1:6" x14ac:dyDescent="0.25">
      <c r="A57" t="s">
        <v>102</v>
      </c>
      <c r="B57" t="s">
        <v>0</v>
      </c>
      <c r="C57" t="s">
        <v>116</v>
      </c>
      <c r="D57" s="11" t="s">
        <v>146</v>
      </c>
      <c r="E57" s="11" t="s">
        <v>146</v>
      </c>
      <c r="F57" s="11" t="s">
        <v>146</v>
      </c>
    </row>
    <row r="58" spans="1:6" x14ac:dyDescent="0.25">
      <c r="A58" t="s">
        <v>102</v>
      </c>
      <c r="B58" t="s">
        <v>0</v>
      </c>
      <c r="C58" t="s">
        <v>117</v>
      </c>
      <c r="D58" s="11">
        <v>100</v>
      </c>
      <c r="E58" s="11">
        <v>117</v>
      </c>
      <c r="F58" s="11">
        <v>85.5</v>
      </c>
    </row>
    <row r="59" spans="1:6" x14ac:dyDescent="0.25">
      <c r="A59" t="s">
        <v>102</v>
      </c>
      <c r="B59" t="s">
        <v>0</v>
      </c>
      <c r="C59" t="s">
        <v>118</v>
      </c>
      <c r="D59" s="11">
        <v>2402</v>
      </c>
      <c r="E59" s="11">
        <v>2679</v>
      </c>
      <c r="F59" s="11">
        <v>89.7</v>
      </c>
    </row>
    <row r="60" spans="1:6" x14ac:dyDescent="0.25">
      <c r="A60" t="s">
        <v>102</v>
      </c>
      <c r="B60" t="s">
        <v>0</v>
      </c>
      <c r="C60" t="s">
        <v>119</v>
      </c>
      <c r="D60" s="11">
        <v>155</v>
      </c>
      <c r="E60" s="11">
        <v>176</v>
      </c>
      <c r="F60" s="11">
        <v>88.1</v>
      </c>
    </row>
    <row r="61" spans="1:6" x14ac:dyDescent="0.25">
      <c r="A61" t="s">
        <v>102</v>
      </c>
      <c r="B61" t="s">
        <v>0</v>
      </c>
      <c r="C61" t="s">
        <v>120</v>
      </c>
      <c r="D61" s="11" t="s">
        <v>146</v>
      </c>
      <c r="E61" s="11" t="s">
        <v>146</v>
      </c>
      <c r="F61" s="11" t="s">
        <v>146</v>
      </c>
    </row>
    <row r="62" spans="1:6" x14ac:dyDescent="0.25">
      <c r="A62" t="s">
        <v>102</v>
      </c>
      <c r="B62" t="s">
        <v>0</v>
      </c>
      <c r="C62" t="s">
        <v>121</v>
      </c>
      <c r="D62" s="11">
        <v>19253</v>
      </c>
      <c r="E62" s="11">
        <v>21259</v>
      </c>
      <c r="F62" s="11">
        <v>90.6</v>
      </c>
    </row>
    <row r="63" spans="1:6" x14ac:dyDescent="0.25">
      <c r="A63" t="s">
        <v>145</v>
      </c>
      <c r="B63" t="s">
        <v>2</v>
      </c>
      <c r="C63" t="s">
        <v>103</v>
      </c>
      <c r="D63" s="11">
        <v>151</v>
      </c>
      <c r="E63" s="11">
        <v>777</v>
      </c>
      <c r="F63" s="29">
        <v>19.433719433719435</v>
      </c>
    </row>
    <row r="64" spans="1:6" x14ac:dyDescent="0.25">
      <c r="A64" t="s">
        <v>145</v>
      </c>
      <c r="B64" t="s">
        <v>2</v>
      </c>
      <c r="C64" t="s">
        <v>104</v>
      </c>
      <c r="D64" s="11">
        <v>17</v>
      </c>
      <c r="E64" s="11">
        <v>82</v>
      </c>
      <c r="F64" s="29">
        <v>20.73170731707317</v>
      </c>
    </row>
    <row r="65" spans="1:8" x14ac:dyDescent="0.25">
      <c r="A65" t="s">
        <v>145</v>
      </c>
      <c r="B65" t="s">
        <v>100</v>
      </c>
      <c r="C65" t="s">
        <v>105</v>
      </c>
      <c r="D65" s="11">
        <v>37</v>
      </c>
      <c r="E65" s="11">
        <v>74</v>
      </c>
      <c r="F65" s="29">
        <v>50</v>
      </c>
    </row>
    <row r="66" spans="1:8" x14ac:dyDescent="0.25">
      <c r="A66" t="s">
        <v>145</v>
      </c>
      <c r="B66" t="s">
        <v>100</v>
      </c>
      <c r="C66" t="s">
        <v>106</v>
      </c>
      <c r="D66" s="11">
        <v>224</v>
      </c>
      <c r="E66" s="11">
        <v>456</v>
      </c>
      <c r="F66" s="29">
        <v>49.122807017543856</v>
      </c>
    </row>
    <row r="67" spans="1:8" x14ac:dyDescent="0.25">
      <c r="A67" t="s">
        <v>145</v>
      </c>
      <c r="B67" t="s">
        <v>100</v>
      </c>
      <c r="C67" t="s">
        <v>107</v>
      </c>
      <c r="D67" s="11">
        <v>246</v>
      </c>
      <c r="E67" s="11">
        <v>735</v>
      </c>
      <c r="F67" s="29">
        <v>33.469387755102041</v>
      </c>
    </row>
    <row r="68" spans="1:8" x14ac:dyDescent="0.25">
      <c r="A68" t="s">
        <v>145</v>
      </c>
      <c r="B68" t="s">
        <v>100</v>
      </c>
      <c r="C68" t="s">
        <v>108</v>
      </c>
      <c r="D68" s="11">
        <v>180</v>
      </c>
      <c r="E68" s="11">
        <v>458</v>
      </c>
      <c r="F68" s="29">
        <v>39.301310043668117</v>
      </c>
    </row>
    <row r="69" spans="1:8" x14ac:dyDescent="0.25">
      <c r="A69" t="s">
        <v>145</v>
      </c>
      <c r="B69" t="s">
        <v>100</v>
      </c>
      <c r="C69" t="s">
        <v>109</v>
      </c>
      <c r="D69" s="11">
        <v>246</v>
      </c>
      <c r="E69" s="11">
        <v>1180</v>
      </c>
      <c r="F69" s="29">
        <v>20.847457627118644</v>
      </c>
    </row>
    <row r="70" spans="1:8" x14ac:dyDescent="0.25">
      <c r="A70" t="s">
        <v>145</v>
      </c>
      <c r="B70" t="s">
        <v>3</v>
      </c>
      <c r="C70" t="s">
        <v>110</v>
      </c>
      <c r="D70" s="11">
        <v>31</v>
      </c>
      <c r="E70" s="11">
        <v>137</v>
      </c>
      <c r="F70" s="29">
        <v>22.627737226277372</v>
      </c>
    </row>
    <row r="71" spans="1:8" x14ac:dyDescent="0.25">
      <c r="A71" t="s">
        <v>145</v>
      </c>
      <c r="B71" t="s">
        <v>3</v>
      </c>
      <c r="C71" t="s">
        <v>111</v>
      </c>
      <c r="D71" s="11">
        <v>18</v>
      </c>
      <c r="E71" s="11">
        <v>55</v>
      </c>
      <c r="F71" s="29">
        <v>32.727272727272727</v>
      </c>
    </row>
    <row r="72" spans="1:8" x14ac:dyDescent="0.25">
      <c r="A72" t="s">
        <v>145</v>
      </c>
      <c r="B72" t="s">
        <v>3</v>
      </c>
      <c r="C72" t="s">
        <v>112</v>
      </c>
      <c r="D72" s="11">
        <v>23</v>
      </c>
      <c r="E72" s="11">
        <v>99</v>
      </c>
      <c r="F72" s="29">
        <v>23.232323232323232</v>
      </c>
    </row>
    <row r="73" spans="1:8" x14ac:dyDescent="0.25">
      <c r="A73" t="s">
        <v>145</v>
      </c>
      <c r="B73" t="s">
        <v>101</v>
      </c>
      <c r="C73" t="s">
        <v>113</v>
      </c>
      <c r="D73" s="11">
        <v>212</v>
      </c>
      <c r="E73" s="11">
        <v>580</v>
      </c>
      <c r="F73" s="29">
        <v>36.551724137931032</v>
      </c>
    </row>
    <row r="74" spans="1:8" x14ac:dyDescent="0.25">
      <c r="A74" t="s">
        <v>145</v>
      </c>
      <c r="B74" t="s">
        <v>49</v>
      </c>
      <c r="C74" t="s">
        <v>49</v>
      </c>
      <c r="D74" s="11">
        <v>2097</v>
      </c>
      <c r="E74" s="11">
        <v>4402</v>
      </c>
      <c r="F74" s="29">
        <v>47.637437528396184</v>
      </c>
    </row>
    <row r="75" spans="1:8" x14ac:dyDescent="0.25">
      <c r="A75" t="s">
        <v>145</v>
      </c>
      <c r="B75" t="s">
        <v>23</v>
      </c>
      <c r="C75" t="s">
        <v>114</v>
      </c>
      <c r="D75" s="11">
        <v>21</v>
      </c>
      <c r="E75" s="11">
        <v>106</v>
      </c>
      <c r="F75" s="29">
        <v>19.811320754716981</v>
      </c>
    </row>
    <row r="76" spans="1:8" x14ac:dyDescent="0.25">
      <c r="A76" t="s">
        <v>145</v>
      </c>
      <c r="B76" t="s">
        <v>23</v>
      </c>
      <c r="C76" t="s">
        <v>115</v>
      </c>
      <c r="D76" s="11">
        <v>151</v>
      </c>
      <c r="E76" s="11">
        <v>520</v>
      </c>
      <c r="F76" s="29">
        <v>29.03846153846154</v>
      </c>
    </row>
    <row r="77" spans="1:8" x14ac:dyDescent="0.25">
      <c r="A77" t="s">
        <v>145</v>
      </c>
      <c r="B77" t="s">
        <v>0</v>
      </c>
      <c r="C77" t="s">
        <v>116</v>
      </c>
      <c r="D77" s="11" t="s">
        <v>146</v>
      </c>
      <c r="E77" s="11" t="s">
        <v>146</v>
      </c>
      <c r="F77" s="11" t="s">
        <v>146</v>
      </c>
      <c r="H77" s="10"/>
    </row>
    <row r="78" spans="1:8" x14ac:dyDescent="0.25">
      <c r="A78" t="s">
        <v>145</v>
      </c>
      <c r="B78" t="s">
        <v>0</v>
      </c>
      <c r="C78" t="s">
        <v>117</v>
      </c>
      <c r="D78" s="11">
        <v>447</v>
      </c>
      <c r="E78" s="11">
        <v>809</v>
      </c>
      <c r="F78" s="29">
        <v>55.253399258343642</v>
      </c>
    </row>
    <row r="79" spans="1:8" x14ac:dyDescent="0.25">
      <c r="A79" t="s">
        <v>145</v>
      </c>
      <c r="B79" t="s">
        <v>0</v>
      </c>
      <c r="C79" t="s">
        <v>118</v>
      </c>
      <c r="D79" s="11">
        <v>13833</v>
      </c>
      <c r="E79" s="11">
        <v>22249</v>
      </c>
      <c r="F79" s="29">
        <v>62.173580835093709</v>
      </c>
    </row>
    <row r="80" spans="1:8" x14ac:dyDescent="0.25">
      <c r="A80" t="s">
        <v>145</v>
      </c>
      <c r="B80" t="s">
        <v>0</v>
      </c>
      <c r="C80" t="s">
        <v>119</v>
      </c>
      <c r="D80" s="11">
        <v>1228</v>
      </c>
      <c r="E80" s="11">
        <v>2801</v>
      </c>
      <c r="F80" s="29">
        <v>43.841485183862908</v>
      </c>
    </row>
    <row r="81" spans="1:6" x14ac:dyDescent="0.25">
      <c r="A81" t="s">
        <v>145</v>
      </c>
      <c r="B81" t="s">
        <v>0</v>
      </c>
      <c r="C81" t="s">
        <v>120</v>
      </c>
      <c r="D81" s="11" t="s">
        <v>146</v>
      </c>
      <c r="E81" s="11" t="s">
        <v>146</v>
      </c>
      <c r="F81" s="11" t="s">
        <v>146</v>
      </c>
    </row>
    <row r="82" spans="1:6" x14ac:dyDescent="0.25">
      <c r="A82" t="s">
        <v>145</v>
      </c>
      <c r="B82" t="s">
        <v>0</v>
      </c>
      <c r="C82" t="s">
        <v>121</v>
      </c>
      <c r="D82" s="11">
        <v>71865</v>
      </c>
      <c r="E82" s="11">
        <v>125795</v>
      </c>
      <c r="F82" s="29">
        <v>57.128661711514759</v>
      </c>
    </row>
  </sheetData>
  <autoFilter ref="A4:I4" xr:uid="{00000000-0001-0000-0100-000000000000}"/>
  <pageMargins left="0.7" right="0.7" top="0.75" bottom="0.75" header="0.3" footer="0.3"/>
  <pageSetup paperSize="9" orientation="portrait" horizontalDpi="300" verticalDpi="30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110"/>
  <sheetViews>
    <sheetView workbookViewId="0"/>
  </sheetViews>
  <sheetFormatPr defaultColWidth="9.140625" defaultRowHeight="15" x14ac:dyDescent="0.25"/>
  <cols>
    <col min="1" max="1" width="17.7109375" style="10" bestFit="1" customWidth="1"/>
    <col min="2" max="2" width="29.42578125" style="2" bestFit="1" customWidth="1"/>
    <col min="3" max="3" width="38.7109375" style="2" customWidth="1"/>
    <col min="4" max="4" width="17.7109375" style="10" customWidth="1"/>
    <col min="5" max="5" width="28" style="10" customWidth="1"/>
    <col min="6" max="6" width="14.7109375" style="10" customWidth="1"/>
    <col min="7" max="16384" width="9.140625" style="2"/>
  </cols>
  <sheetData>
    <row r="1" spans="1:6" x14ac:dyDescent="0.25">
      <c r="A1" s="7" t="s">
        <v>141</v>
      </c>
    </row>
    <row r="2" spans="1:6" x14ac:dyDescent="0.25">
      <c r="A2" s="12" t="s">
        <v>83</v>
      </c>
    </row>
    <row r="3" spans="1:6" x14ac:dyDescent="0.25">
      <c r="A3" s="12" t="s">
        <v>65</v>
      </c>
    </row>
    <row r="4" spans="1:6" x14ac:dyDescent="0.25">
      <c r="A4" s="8"/>
    </row>
    <row r="5" spans="1:6" x14ac:dyDescent="0.25">
      <c r="A5" s="9" t="s">
        <v>4</v>
      </c>
      <c r="B5" s="1" t="s">
        <v>5</v>
      </c>
      <c r="C5" s="1" t="s">
        <v>8</v>
      </c>
      <c r="D5" s="9" t="s">
        <v>6</v>
      </c>
      <c r="E5" s="9" t="s">
        <v>89</v>
      </c>
      <c r="F5" s="9" t="s">
        <v>7</v>
      </c>
    </row>
    <row r="6" spans="1:6" x14ac:dyDescent="0.25">
      <c r="A6" s="11" t="s">
        <v>87</v>
      </c>
      <c r="B6" t="s">
        <v>64</v>
      </c>
      <c r="C6" t="s">
        <v>2</v>
      </c>
      <c r="D6" s="30">
        <v>273</v>
      </c>
      <c r="E6" s="30">
        <v>1042</v>
      </c>
      <c r="F6" s="31">
        <v>26.199616122840691</v>
      </c>
    </row>
    <row r="7" spans="1:6" x14ac:dyDescent="0.25">
      <c r="A7" s="11" t="s">
        <v>87</v>
      </c>
      <c r="B7" t="s">
        <v>64</v>
      </c>
      <c r="C7" t="s">
        <v>100</v>
      </c>
      <c r="D7" s="30">
        <v>2592</v>
      </c>
      <c r="E7" s="30">
        <v>5798</v>
      </c>
      <c r="F7" s="31">
        <v>44.705070714039323</v>
      </c>
    </row>
    <row r="8" spans="1:6" x14ac:dyDescent="0.25">
      <c r="A8" s="11" t="s">
        <v>87</v>
      </c>
      <c r="B8" t="s">
        <v>64</v>
      </c>
      <c r="C8" t="s">
        <v>3</v>
      </c>
      <c r="D8" s="30">
        <v>158</v>
      </c>
      <c r="E8" s="30">
        <v>414</v>
      </c>
      <c r="F8" s="31">
        <v>38.164251207729464</v>
      </c>
    </row>
    <row r="9" spans="1:6" x14ac:dyDescent="0.25">
      <c r="A9" s="11" t="s">
        <v>87</v>
      </c>
      <c r="B9" t="s">
        <v>64</v>
      </c>
      <c r="C9" t="s">
        <v>101</v>
      </c>
      <c r="D9" s="30">
        <v>466</v>
      </c>
      <c r="E9" s="30">
        <v>955</v>
      </c>
      <c r="F9" s="31">
        <v>48.795811518324605</v>
      </c>
    </row>
    <row r="10" spans="1:6" x14ac:dyDescent="0.25">
      <c r="A10" s="11" t="s">
        <v>87</v>
      </c>
      <c r="B10" t="s">
        <v>64</v>
      </c>
      <c r="C10" t="s">
        <v>49</v>
      </c>
      <c r="D10" s="30">
        <v>19100</v>
      </c>
      <c r="E10" s="30">
        <v>28341</v>
      </c>
      <c r="F10" s="31">
        <v>67.39352880985146</v>
      </c>
    </row>
    <row r="11" spans="1:6" x14ac:dyDescent="0.25">
      <c r="A11" s="11" t="s">
        <v>87</v>
      </c>
      <c r="B11" t="s">
        <v>64</v>
      </c>
      <c r="C11" t="s">
        <v>23</v>
      </c>
      <c r="D11" s="30">
        <v>542</v>
      </c>
      <c r="E11" s="30">
        <v>1198</v>
      </c>
      <c r="F11" s="31">
        <v>45.242070116861441</v>
      </c>
    </row>
    <row r="12" spans="1:6" x14ac:dyDescent="0.25">
      <c r="A12" s="11" t="s">
        <v>87</v>
      </c>
      <c r="B12" t="s">
        <v>64</v>
      </c>
      <c r="C12" t="s">
        <v>0</v>
      </c>
      <c r="D12" s="30">
        <v>449463</v>
      </c>
      <c r="E12" s="30">
        <v>592622</v>
      </c>
      <c r="F12" s="31">
        <v>75.843117535292322</v>
      </c>
    </row>
    <row r="13" spans="1:6" x14ac:dyDescent="0.25">
      <c r="A13" s="2" t="str">
        <f>VLOOKUP(B13,Lookup!$B$2:$C$17,2,0)</f>
        <v>S08000015</v>
      </c>
      <c r="B13" t="s">
        <v>50</v>
      </c>
      <c r="C13" t="s">
        <v>2</v>
      </c>
      <c r="D13" s="11" t="s">
        <v>146</v>
      </c>
      <c r="E13" s="11" t="s">
        <v>146</v>
      </c>
      <c r="F13" s="11" t="s">
        <v>146</v>
      </c>
    </row>
    <row r="14" spans="1:6" x14ac:dyDescent="0.25">
      <c r="A14" s="2" t="str">
        <f>VLOOKUP(B14,Lookup!$B$2:$C$17,2,0)</f>
        <v>S08000015</v>
      </c>
      <c r="B14" t="s">
        <v>50</v>
      </c>
      <c r="C14" t="s">
        <v>100</v>
      </c>
      <c r="D14" s="11">
        <v>74</v>
      </c>
      <c r="E14" s="11">
        <v>146</v>
      </c>
      <c r="F14" s="11">
        <v>50.7</v>
      </c>
    </row>
    <row r="15" spans="1:6" x14ac:dyDescent="0.25">
      <c r="A15" s="2" t="str">
        <f>VLOOKUP(B15,Lookup!$B$2:$C$17,2,0)</f>
        <v>S08000015</v>
      </c>
      <c r="B15" t="s">
        <v>50</v>
      </c>
      <c r="C15" t="s">
        <v>3</v>
      </c>
      <c r="D15" s="11" t="s">
        <v>146</v>
      </c>
      <c r="E15" s="11" t="s">
        <v>146</v>
      </c>
      <c r="F15" s="11" t="s">
        <v>146</v>
      </c>
    </row>
    <row r="16" spans="1:6" x14ac:dyDescent="0.25">
      <c r="A16" s="2" t="str">
        <f>VLOOKUP(B16,Lookup!$B$2:$C$17,2,0)</f>
        <v>S08000015</v>
      </c>
      <c r="B16" t="s">
        <v>50</v>
      </c>
      <c r="C16" t="s">
        <v>101</v>
      </c>
      <c r="D16" s="11">
        <v>20</v>
      </c>
      <c r="E16" s="11">
        <v>35</v>
      </c>
      <c r="F16" s="11">
        <v>57.1</v>
      </c>
    </row>
    <row r="17" spans="1:6" x14ac:dyDescent="0.25">
      <c r="A17" s="2" t="str">
        <f>VLOOKUP(B17,Lookup!$B$2:$C$17,2,0)</f>
        <v>S08000015</v>
      </c>
      <c r="B17" t="s">
        <v>50</v>
      </c>
      <c r="C17" t="s">
        <v>49</v>
      </c>
      <c r="D17" s="11">
        <v>621</v>
      </c>
      <c r="E17" s="11">
        <v>980</v>
      </c>
      <c r="F17" s="11">
        <v>63.4</v>
      </c>
    </row>
    <row r="18" spans="1:6" x14ac:dyDescent="0.25">
      <c r="A18" s="2" t="str">
        <f>VLOOKUP(B18,Lookup!$B$2:$C$17,2,0)</f>
        <v>S08000015</v>
      </c>
      <c r="B18" t="s">
        <v>50</v>
      </c>
      <c r="C18" t="s">
        <v>23</v>
      </c>
      <c r="D18" s="11">
        <v>31</v>
      </c>
      <c r="E18" s="11">
        <v>63</v>
      </c>
      <c r="F18" s="11">
        <v>49.2</v>
      </c>
    </row>
    <row r="19" spans="1:6" x14ac:dyDescent="0.25">
      <c r="A19" s="2" t="str">
        <f>VLOOKUP(B19,Lookup!$B$2:$C$17,2,0)</f>
        <v>S08000015</v>
      </c>
      <c r="B19" t="s">
        <v>50</v>
      </c>
      <c r="C19" t="s">
        <v>0</v>
      </c>
      <c r="D19" s="11">
        <v>36823</v>
      </c>
      <c r="E19" s="11">
        <v>48386</v>
      </c>
      <c r="F19" s="11">
        <v>76.099999999999994</v>
      </c>
    </row>
    <row r="20" spans="1:6" x14ac:dyDescent="0.25">
      <c r="A20" s="2" t="str">
        <f>VLOOKUP(B20,Lookup!$B$2:$C$17,2,0)</f>
        <v>S08000016</v>
      </c>
      <c r="B20" t="s">
        <v>51</v>
      </c>
      <c r="C20" t="s">
        <v>2</v>
      </c>
      <c r="D20" s="11" t="s">
        <v>146</v>
      </c>
      <c r="E20" s="11" t="s">
        <v>146</v>
      </c>
      <c r="F20" s="11" t="s">
        <v>146</v>
      </c>
    </row>
    <row r="21" spans="1:6" x14ac:dyDescent="0.25">
      <c r="A21" s="2" t="str">
        <f>VLOOKUP(B21,Lookup!$B$2:$C$17,2,0)</f>
        <v>S08000016</v>
      </c>
      <c r="B21" t="s">
        <v>51</v>
      </c>
      <c r="C21" t="s">
        <v>100</v>
      </c>
      <c r="D21" s="11">
        <v>18</v>
      </c>
      <c r="E21" s="11">
        <v>22</v>
      </c>
      <c r="F21" s="11">
        <v>81.8</v>
      </c>
    </row>
    <row r="22" spans="1:6" x14ac:dyDescent="0.25">
      <c r="A22" s="2" t="str">
        <f>VLOOKUP(B22,Lookup!$B$2:$C$17,2,0)</f>
        <v>S08000016</v>
      </c>
      <c r="B22" t="s">
        <v>51</v>
      </c>
      <c r="C22" t="s">
        <v>3</v>
      </c>
      <c r="D22" s="11" t="s">
        <v>146</v>
      </c>
      <c r="E22" s="11" t="s">
        <v>146</v>
      </c>
      <c r="F22" s="11" t="s">
        <v>146</v>
      </c>
    </row>
    <row r="23" spans="1:6" x14ac:dyDescent="0.25">
      <c r="A23" s="2" t="str">
        <f>VLOOKUP(B23,Lookup!$B$2:$C$17,2,0)</f>
        <v>S08000016</v>
      </c>
      <c r="B23" t="s">
        <v>51</v>
      </c>
      <c r="C23" t="s">
        <v>101</v>
      </c>
      <c r="D23" s="11">
        <v>13</v>
      </c>
      <c r="E23" s="11">
        <v>17</v>
      </c>
      <c r="F23" s="11">
        <v>76.5</v>
      </c>
    </row>
    <row r="24" spans="1:6" x14ac:dyDescent="0.25">
      <c r="A24" s="2" t="str">
        <f>VLOOKUP(B24,Lookup!$B$2:$C$17,2,0)</f>
        <v>S08000016</v>
      </c>
      <c r="B24" t="s">
        <v>51</v>
      </c>
      <c r="C24" t="s">
        <v>49</v>
      </c>
      <c r="D24" s="11">
        <v>2025</v>
      </c>
      <c r="E24" s="11">
        <v>2545</v>
      </c>
      <c r="F24" s="11">
        <v>79.599999999999994</v>
      </c>
    </row>
    <row r="25" spans="1:6" x14ac:dyDescent="0.25">
      <c r="A25" s="2" t="str">
        <f>VLOOKUP(B25,Lookup!$B$2:$C$17,2,0)</f>
        <v>S08000016</v>
      </c>
      <c r="B25" t="s">
        <v>51</v>
      </c>
      <c r="C25" t="s">
        <v>23</v>
      </c>
      <c r="D25" s="11">
        <v>10</v>
      </c>
      <c r="E25" s="11">
        <v>14</v>
      </c>
      <c r="F25" s="11">
        <v>71.400000000000006</v>
      </c>
    </row>
    <row r="26" spans="1:6" x14ac:dyDescent="0.25">
      <c r="A26" s="2" t="str">
        <f>VLOOKUP(B26,Lookup!$B$2:$C$17,2,0)</f>
        <v>S08000016</v>
      </c>
      <c r="B26" t="s">
        <v>51</v>
      </c>
      <c r="C26" t="s">
        <v>0</v>
      </c>
      <c r="D26" s="11">
        <v>12431</v>
      </c>
      <c r="E26" s="11">
        <v>14784</v>
      </c>
      <c r="F26" s="11">
        <v>84.1</v>
      </c>
    </row>
    <row r="27" spans="1:6" x14ac:dyDescent="0.25">
      <c r="A27" s="2" t="str">
        <f>VLOOKUP(B27,Lookup!$B$2:$C$17,2,0)</f>
        <v>S08000017</v>
      </c>
      <c r="B27" t="s">
        <v>52</v>
      </c>
      <c r="C27" t="s">
        <v>2</v>
      </c>
      <c r="D27" s="11" t="s">
        <v>146</v>
      </c>
      <c r="E27" s="11" t="s">
        <v>146</v>
      </c>
      <c r="F27" s="11" t="s">
        <v>146</v>
      </c>
    </row>
    <row r="28" spans="1:6" x14ac:dyDescent="0.25">
      <c r="A28" s="2" t="str">
        <f>VLOOKUP(B28,Lookup!$B$2:$C$17,2,0)</f>
        <v>S08000017</v>
      </c>
      <c r="B28" t="s">
        <v>52</v>
      </c>
      <c r="C28" t="s">
        <v>100</v>
      </c>
      <c r="D28" s="11">
        <v>26</v>
      </c>
      <c r="E28" s="11">
        <v>45</v>
      </c>
      <c r="F28" s="11">
        <v>57.8</v>
      </c>
    </row>
    <row r="29" spans="1:6" x14ac:dyDescent="0.25">
      <c r="A29" s="2" t="str">
        <f>VLOOKUP(B29,Lookup!$B$2:$C$17,2,0)</f>
        <v>S08000017</v>
      </c>
      <c r="B29" t="s">
        <v>52</v>
      </c>
      <c r="C29" t="s">
        <v>3</v>
      </c>
      <c r="D29" s="11" t="s">
        <v>146</v>
      </c>
      <c r="E29" s="11" t="s">
        <v>146</v>
      </c>
      <c r="F29" s="11" t="s">
        <v>146</v>
      </c>
    </row>
    <row r="30" spans="1:6" x14ac:dyDescent="0.25">
      <c r="A30" s="2" t="str">
        <f>VLOOKUP(B30,Lookup!$B$2:$C$17,2,0)</f>
        <v>S08000017</v>
      </c>
      <c r="B30" t="s">
        <v>52</v>
      </c>
      <c r="C30" t="s">
        <v>101</v>
      </c>
      <c r="D30" s="11">
        <v>12</v>
      </c>
      <c r="E30" s="11">
        <v>19</v>
      </c>
      <c r="F30" s="11">
        <v>63.2</v>
      </c>
    </row>
    <row r="31" spans="1:6" x14ac:dyDescent="0.25">
      <c r="A31" s="2" t="str">
        <f>VLOOKUP(B31,Lookup!$B$2:$C$17,2,0)</f>
        <v>S08000017</v>
      </c>
      <c r="B31" t="s">
        <v>52</v>
      </c>
      <c r="C31" t="s">
        <v>49</v>
      </c>
      <c r="D31" s="11">
        <v>570</v>
      </c>
      <c r="E31" s="11">
        <v>817</v>
      </c>
      <c r="F31" s="11">
        <v>69.8</v>
      </c>
    </row>
    <row r="32" spans="1:6" x14ac:dyDescent="0.25">
      <c r="A32" s="2" t="str">
        <f>VLOOKUP(B32,Lookup!$B$2:$C$17,2,0)</f>
        <v>S08000017</v>
      </c>
      <c r="B32" t="s">
        <v>52</v>
      </c>
      <c r="C32" t="s">
        <v>23</v>
      </c>
      <c r="D32" s="11" t="s">
        <v>146</v>
      </c>
      <c r="E32" s="11" t="s">
        <v>146</v>
      </c>
      <c r="F32" s="11" t="s">
        <v>146</v>
      </c>
    </row>
    <row r="33" spans="1:6" x14ac:dyDescent="0.25">
      <c r="A33" s="2" t="str">
        <f>VLOOKUP(B33,Lookup!$B$2:$C$17,2,0)</f>
        <v>S08000017</v>
      </c>
      <c r="B33" t="s">
        <v>52</v>
      </c>
      <c r="C33" t="s">
        <v>0</v>
      </c>
      <c r="D33" s="11">
        <v>18153</v>
      </c>
      <c r="E33" s="11">
        <v>22370</v>
      </c>
      <c r="F33" s="11">
        <v>81.099999999999994</v>
      </c>
    </row>
    <row r="34" spans="1:6" x14ac:dyDescent="0.25">
      <c r="A34" s="2" t="str">
        <f>VLOOKUP(B34,Lookup!$B$2:$C$17,2,0)</f>
        <v>S08000029</v>
      </c>
      <c r="B34" t="s">
        <v>53</v>
      </c>
      <c r="C34" t="s">
        <v>2</v>
      </c>
      <c r="D34" s="11">
        <v>11</v>
      </c>
      <c r="E34" s="11">
        <v>28</v>
      </c>
      <c r="F34" s="11">
        <v>39.299999999999997</v>
      </c>
    </row>
    <row r="35" spans="1:6" x14ac:dyDescent="0.25">
      <c r="A35" s="2" t="str">
        <f>VLOOKUP(B35,Lookup!$B$2:$C$17,2,0)</f>
        <v>S08000029</v>
      </c>
      <c r="B35" t="s">
        <v>53</v>
      </c>
      <c r="C35" t="s">
        <v>100</v>
      </c>
      <c r="D35" s="11">
        <v>101</v>
      </c>
      <c r="E35" s="11">
        <v>204</v>
      </c>
      <c r="F35" s="11">
        <v>49.5</v>
      </c>
    </row>
    <row r="36" spans="1:6" x14ac:dyDescent="0.25">
      <c r="A36" s="2" t="str">
        <f>VLOOKUP(B36,Lookup!$B$2:$C$17,2,0)</f>
        <v>S08000029</v>
      </c>
      <c r="B36" t="s">
        <v>53</v>
      </c>
      <c r="C36" t="s">
        <v>3</v>
      </c>
      <c r="D36" s="11">
        <v>11</v>
      </c>
      <c r="E36" s="11">
        <v>16</v>
      </c>
      <c r="F36" s="11">
        <v>68.8</v>
      </c>
    </row>
    <row r="37" spans="1:6" x14ac:dyDescent="0.25">
      <c r="A37" s="2" t="str">
        <f>VLOOKUP(B37,Lookup!$B$2:$C$17,2,0)</f>
        <v>S08000029</v>
      </c>
      <c r="B37" t="s">
        <v>53</v>
      </c>
      <c r="C37" t="s">
        <v>101</v>
      </c>
      <c r="D37" s="11">
        <v>12</v>
      </c>
      <c r="E37" s="11">
        <v>28</v>
      </c>
      <c r="F37" s="11">
        <v>42.9</v>
      </c>
    </row>
    <row r="38" spans="1:6" x14ac:dyDescent="0.25">
      <c r="A38" s="2" t="str">
        <f>VLOOKUP(B38,Lookup!$B$2:$C$17,2,0)</f>
        <v>S08000029</v>
      </c>
      <c r="B38" t="s">
        <v>53</v>
      </c>
      <c r="C38" t="s">
        <v>49</v>
      </c>
      <c r="D38" s="11">
        <v>866</v>
      </c>
      <c r="E38" s="11">
        <v>1340</v>
      </c>
      <c r="F38" s="11">
        <v>64.599999999999994</v>
      </c>
    </row>
    <row r="39" spans="1:6" x14ac:dyDescent="0.25">
      <c r="A39" s="2" t="str">
        <f>VLOOKUP(B39,Lookup!$B$2:$C$17,2,0)</f>
        <v>S08000029</v>
      </c>
      <c r="B39" t="s">
        <v>53</v>
      </c>
      <c r="C39" t="s">
        <v>23</v>
      </c>
      <c r="D39" s="11">
        <v>43</v>
      </c>
      <c r="E39" s="11">
        <v>90</v>
      </c>
      <c r="F39" s="11">
        <v>47.8</v>
      </c>
    </row>
    <row r="40" spans="1:6" x14ac:dyDescent="0.25">
      <c r="A40" s="2" t="str">
        <f>VLOOKUP(B40,Lookup!$B$2:$C$17,2,0)</f>
        <v>S08000029</v>
      </c>
      <c r="B40" t="s">
        <v>53</v>
      </c>
      <c r="C40" t="s">
        <v>0</v>
      </c>
      <c r="D40" s="11">
        <v>33286</v>
      </c>
      <c r="E40" s="11">
        <v>44426</v>
      </c>
      <c r="F40" s="11">
        <v>74.900000000000006</v>
      </c>
    </row>
    <row r="41" spans="1:6" x14ac:dyDescent="0.25">
      <c r="A41" s="2" t="str">
        <f>VLOOKUP(B41,Lookup!$B$2:$C$17,2,0)</f>
        <v>S08000019</v>
      </c>
      <c r="B41" t="s">
        <v>54</v>
      </c>
      <c r="C41" t="s">
        <v>2</v>
      </c>
      <c r="D41" s="11">
        <v>11</v>
      </c>
      <c r="E41" s="11">
        <v>29</v>
      </c>
      <c r="F41" s="11">
        <v>37.9</v>
      </c>
    </row>
    <row r="42" spans="1:6" x14ac:dyDescent="0.25">
      <c r="A42" s="2" t="str">
        <f>VLOOKUP(B42,Lookup!$B$2:$C$17,2,0)</f>
        <v>S08000019</v>
      </c>
      <c r="B42" t="s">
        <v>54</v>
      </c>
      <c r="C42" t="s">
        <v>100</v>
      </c>
      <c r="D42" s="11">
        <v>86</v>
      </c>
      <c r="E42" s="11">
        <v>183</v>
      </c>
      <c r="F42" s="11">
        <v>47</v>
      </c>
    </row>
    <row r="43" spans="1:6" x14ac:dyDescent="0.25">
      <c r="A43" s="2" t="str">
        <f>VLOOKUP(B43,Lookup!$B$2:$C$17,2,0)</f>
        <v>S08000019</v>
      </c>
      <c r="B43" t="s">
        <v>54</v>
      </c>
      <c r="C43" t="s">
        <v>3</v>
      </c>
      <c r="D43" s="11">
        <v>10</v>
      </c>
      <c r="E43" s="11">
        <v>14</v>
      </c>
      <c r="F43" s="11">
        <v>71.400000000000006</v>
      </c>
    </row>
    <row r="44" spans="1:6" x14ac:dyDescent="0.25">
      <c r="A44" s="2" t="str">
        <f>VLOOKUP(B44,Lookup!$B$2:$C$17,2,0)</f>
        <v>S08000019</v>
      </c>
      <c r="B44" t="s">
        <v>54</v>
      </c>
      <c r="C44" t="s">
        <v>101</v>
      </c>
      <c r="D44" s="11">
        <v>14</v>
      </c>
      <c r="E44" s="11">
        <v>34</v>
      </c>
      <c r="F44" s="11">
        <v>41.2</v>
      </c>
    </row>
    <row r="45" spans="1:6" x14ac:dyDescent="0.25">
      <c r="A45" s="2" t="str">
        <f>VLOOKUP(B45,Lookup!$B$2:$C$17,2,0)</f>
        <v>S08000019</v>
      </c>
      <c r="B45" t="s">
        <v>54</v>
      </c>
      <c r="C45" t="s">
        <v>49</v>
      </c>
      <c r="D45" s="11">
        <v>1452</v>
      </c>
      <c r="E45" s="11">
        <v>2088</v>
      </c>
      <c r="F45" s="11">
        <v>69.5</v>
      </c>
    </row>
    <row r="46" spans="1:6" x14ac:dyDescent="0.25">
      <c r="A46" s="2" t="str">
        <f>VLOOKUP(B46,Lookup!$B$2:$C$17,2,0)</f>
        <v>S08000019</v>
      </c>
      <c r="B46" t="s">
        <v>54</v>
      </c>
      <c r="C46" t="s">
        <v>23</v>
      </c>
      <c r="D46" s="11">
        <v>27</v>
      </c>
      <c r="E46" s="11">
        <v>58</v>
      </c>
      <c r="F46" s="11">
        <v>46.6</v>
      </c>
    </row>
    <row r="47" spans="1:6" x14ac:dyDescent="0.25">
      <c r="A47" s="2" t="str">
        <f>VLOOKUP(B47,Lookup!$B$2:$C$17,2,0)</f>
        <v>S08000019</v>
      </c>
      <c r="B47" t="s">
        <v>54</v>
      </c>
      <c r="C47" t="s">
        <v>0</v>
      </c>
      <c r="D47" s="11">
        <v>25944</v>
      </c>
      <c r="E47" s="11">
        <v>33499</v>
      </c>
      <c r="F47" s="11">
        <v>77.400000000000006</v>
      </c>
    </row>
    <row r="48" spans="1:6" x14ac:dyDescent="0.25">
      <c r="A48" s="2" t="str">
        <f>VLOOKUP(B48,Lookup!$B$2:$C$17,2,0)</f>
        <v>S08000020</v>
      </c>
      <c r="B48" t="s">
        <v>55</v>
      </c>
      <c r="C48" t="s">
        <v>2</v>
      </c>
      <c r="D48" s="11">
        <v>30</v>
      </c>
      <c r="E48" s="11">
        <v>94</v>
      </c>
      <c r="F48" s="11">
        <v>31.9</v>
      </c>
    </row>
    <row r="49" spans="1:6" x14ac:dyDescent="0.25">
      <c r="A49" s="2" t="str">
        <f>VLOOKUP(B49,Lookup!$B$2:$C$17,2,0)</f>
        <v>S08000020</v>
      </c>
      <c r="B49" t="s">
        <v>55</v>
      </c>
      <c r="C49" t="s">
        <v>100</v>
      </c>
      <c r="D49" s="11">
        <v>178</v>
      </c>
      <c r="E49" s="11">
        <v>339</v>
      </c>
      <c r="F49" s="11">
        <v>52.5</v>
      </c>
    </row>
    <row r="50" spans="1:6" x14ac:dyDescent="0.25">
      <c r="A50" s="2" t="str">
        <f>VLOOKUP(B50,Lookup!$B$2:$C$17,2,0)</f>
        <v>S08000020</v>
      </c>
      <c r="B50" t="s">
        <v>55</v>
      </c>
      <c r="C50" t="s">
        <v>3</v>
      </c>
      <c r="D50" s="11">
        <v>21</v>
      </c>
      <c r="E50" s="11">
        <v>47</v>
      </c>
      <c r="F50" s="11">
        <v>44.7</v>
      </c>
    </row>
    <row r="51" spans="1:6" x14ac:dyDescent="0.25">
      <c r="A51" s="2" t="str">
        <f>VLOOKUP(B51,Lookup!$B$2:$C$17,2,0)</f>
        <v>S08000020</v>
      </c>
      <c r="B51" t="s">
        <v>55</v>
      </c>
      <c r="C51" t="s">
        <v>101</v>
      </c>
      <c r="D51" s="11">
        <v>41</v>
      </c>
      <c r="E51" s="11">
        <v>74</v>
      </c>
      <c r="F51" s="11">
        <v>55.4</v>
      </c>
    </row>
    <row r="52" spans="1:6" x14ac:dyDescent="0.25">
      <c r="A52" s="2" t="str">
        <f>VLOOKUP(B52,Lookup!$B$2:$C$17,2,0)</f>
        <v>S08000020</v>
      </c>
      <c r="B52" t="s">
        <v>55</v>
      </c>
      <c r="C52" t="s">
        <v>49</v>
      </c>
      <c r="D52" s="11">
        <v>1391</v>
      </c>
      <c r="E52" s="11">
        <v>2130</v>
      </c>
      <c r="F52" s="11">
        <v>65.3</v>
      </c>
    </row>
    <row r="53" spans="1:6" x14ac:dyDescent="0.25">
      <c r="A53" s="2" t="str">
        <f>VLOOKUP(B53,Lookup!$B$2:$C$17,2,0)</f>
        <v>S08000020</v>
      </c>
      <c r="B53" t="s">
        <v>55</v>
      </c>
      <c r="C53" t="s">
        <v>23</v>
      </c>
      <c r="D53" s="11">
        <v>57</v>
      </c>
      <c r="E53" s="11">
        <v>138</v>
      </c>
      <c r="F53" s="11">
        <v>41.3</v>
      </c>
    </row>
    <row r="54" spans="1:6" x14ac:dyDescent="0.25">
      <c r="A54" s="2" t="str">
        <f>VLOOKUP(B54,Lookup!$B$2:$C$17,2,0)</f>
        <v>S08000020</v>
      </c>
      <c r="B54" t="s">
        <v>55</v>
      </c>
      <c r="C54" t="s">
        <v>0</v>
      </c>
      <c r="D54" s="11">
        <v>49046</v>
      </c>
      <c r="E54" s="11">
        <v>62075</v>
      </c>
      <c r="F54" s="11">
        <v>79</v>
      </c>
    </row>
    <row r="55" spans="1:6" x14ac:dyDescent="0.25">
      <c r="A55" s="2" t="str">
        <f>VLOOKUP(B55,Lookup!$B$2:$C$17,2,0)</f>
        <v>S08000031</v>
      </c>
      <c r="B55" t="s">
        <v>56</v>
      </c>
      <c r="C55" t="s">
        <v>2</v>
      </c>
      <c r="D55" s="11">
        <v>79</v>
      </c>
      <c r="E55" s="11">
        <v>398</v>
      </c>
      <c r="F55" s="11">
        <v>19.8</v>
      </c>
    </row>
    <row r="56" spans="1:6" x14ac:dyDescent="0.25">
      <c r="A56" s="2" t="str">
        <f>VLOOKUP(B56,Lookup!$B$2:$C$17,2,0)</f>
        <v>S08000031</v>
      </c>
      <c r="B56" t="s">
        <v>56</v>
      </c>
      <c r="C56" t="s">
        <v>100</v>
      </c>
      <c r="D56" s="11">
        <v>1140</v>
      </c>
      <c r="E56" s="11">
        <v>2756</v>
      </c>
      <c r="F56" s="11">
        <v>41.4</v>
      </c>
    </row>
    <row r="57" spans="1:6" x14ac:dyDescent="0.25">
      <c r="A57" s="2" t="str">
        <f>VLOOKUP(B57,Lookup!$B$2:$C$17,2,0)</f>
        <v>S08000031</v>
      </c>
      <c r="B57" t="s">
        <v>56</v>
      </c>
      <c r="C57" t="s">
        <v>3</v>
      </c>
      <c r="D57" s="11">
        <v>45</v>
      </c>
      <c r="E57" s="11">
        <v>157</v>
      </c>
      <c r="F57" s="11">
        <v>28.7</v>
      </c>
    </row>
    <row r="58" spans="1:6" x14ac:dyDescent="0.25">
      <c r="A58" s="2" t="str">
        <f>VLOOKUP(B58,Lookup!$B$2:$C$17,2,0)</f>
        <v>S08000031</v>
      </c>
      <c r="B58" t="s">
        <v>56</v>
      </c>
      <c r="C58" t="s">
        <v>101</v>
      </c>
      <c r="D58" s="11">
        <v>151</v>
      </c>
      <c r="E58" s="11">
        <v>341</v>
      </c>
      <c r="F58" s="11">
        <v>44.3</v>
      </c>
    </row>
    <row r="59" spans="1:6" x14ac:dyDescent="0.25">
      <c r="A59" s="2" t="str">
        <f>VLOOKUP(B59,Lookup!$B$2:$C$17,2,0)</f>
        <v>S08000031</v>
      </c>
      <c r="B59" t="s">
        <v>56</v>
      </c>
      <c r="C59" t="s">
        <v>49</v>
      </c>
      <c r="D59" s="11">
        <v>1810</v>
      </c>
      <c r="E59" s="11">
        <v>2957</v>
      </c>
      <c r="F59" s="11">
        <v>61.2</v>
      </c>
    </row>
    <row r="60" spans="1:6" x14ac:dyDescent="0.25">
      <c r="A60" s="2" t="str">
        <f>VLOOKUP(B60,Lookup!$B$2:$C$17,2,0)</f>
        <v>S08000031</v>
      </c>
      <c r="B60" t="s">
        <v>56</v>
      </c>
      <c r="C60" t="s">
        <v>23</v>
      </c>
      <c r="D60" s="11">
        <v>161</v>
      </c>
      <c r="E60" s="11">
        <v>394</v>
      </c>
      <c r="F60" s="11">
        <v>40.9</v>
      </c>
    </row>
    <row r="61" spans="1:6" x14ac:dyDescent="0.25">
      <c r="A61" s="2" t="str">
        <f>VLOOKUP(B61,Lookup!$B$2:$C$17,2,0)</f>
        <v>S08000031</v>
      </c>
      <c r="B61" t="s">
        <v>56</v>
      </c>
      <c r="C61" t="s">
        <v>0</v>
      </c>
      <c r="D61" s="11">
        <v>80478</v>
      </c>
      <c r="E61" s="11">
        <v>112960</v>
      </c>
      <c r="F61" s="11">
        <v>71.2</v>
      </c>
    </row>
    <row r="62" spans="1:6" x14ac:dyDescent="0.25">
      <c r="A62" s="2" t="str">
        <f>VLOOKUP(B62,Lookup!$B$2:$C$17,2,0)</f>
        <v>S08000022</v>
      </c>
      <c r="B62" t="s">
        <v>57</v>
      </c>
      <c r="C62" t="s">
        <v>2</v>
      </c>
      <c r="D62" s="11" t="s">
        <v>146</v>
      </c>
      <c r="E62" s="11" t="s">
        <v>146</v>
      </c>
      <c r="F62" s="11" t="s">
        <v>146</v>
      </c>
    </row>
    <row r="63" spans="1:6" x14ac:dyDescent="0.25">
      <c r="A63" s="2" t="str">
        <f>VLOOKUP(B63,Lookup!$B$2:$C$17,2,0)</f>
        <v>S08000022</v>
      </c>
      <c r="B63" t="s">
        <v>57</v>
      </c>
      <c r="C63" t="s">
        <v>100</v>
      </c>
      <c r="D63" s="11">
        <v>71</v>
      </c>
      <c r="E63" s="11">
        <v>119</v>
      </c>
      <c r="F63" s="11">
        <v>59.7</v>
      </c>
    </row>
    <row r="64" spans="1:6" x14ac:dyDescent="0.25">
      <c r="A64" s="2" t="str">
        <f>VLOOKUP(B64,Lookup!$B$2:$C$17,2,0)</f>
        <v>S08000022</v>
      </c>
      <c r="B64" t="s">
        <v>57</v>
      </c>
      <c r="C64" t="s">
        <v>3</v>
      </c>
      <c r="D64" s="11" t="s">
        <v>146</v>
      </c>
      <c r="E64" s="11" t="s">
        <v>146</v>
      </c>
      <c r="F64" s="11" t="s">
        <v>146</v>
      </c>
    </row>
    <row r="65" spans="1:6" x14ac:dyDescent="0.25">
      <c r="A65" s="2" t="str">
        <f>VLOOKUP(B65,Lookup!$B$2:$C$17,2,0)</f>
        <v>S08000022</v>
      </c>
      <c r="B65" t="s">
        <v>57</v>
      </c>
      <c r="C65" t="s">
        <v>101</v>
      </c>
      <c r="D65" s="11">
        <v>22</v>
      </c>
      <c r="E65" s="11">
        <v>36</v>
      </c>
      <c r="F65" s="11">
        <v>61.1</v>
      </c>
    </row>
    <row r="66" spans="1:6" x14ac:dyDescent="0.25">
      <c r="A66" s="2" t="str">
        <f>VLOOKUP(B66,Lookup!$B$2:$C$17,2,0)</f>
        <v>S08000022</v>
      </c>
      <c r="B66" t="s">
        <v>57</v>
      </c>
      <c r="C66" t="s">
        <v>49</v>
      </c>
      <c r="D66" s="11">
        <v>1723</v>
      </c>
      <c r="E66" s="11">
        <v>3069</v>
      </c>
      <c r="F66" s="11">
        <v>56.1</v>
      </c>
    </row>
    <row r="67" spans="1:6" x14ac:dyDescent="0.25">
      <c r="A67" s="2" t="str">
        <f>VLOOKUP(B67,Lookup!$B$2:$C$17,2,0)</f>
        <v>S08000022</v>
      </c>
      <c r="B67" t="s">
        <v>57</v>
      </c>
      <c r="C67" t="s">
        <v>23</v>
      </c>
      <c r="D67" s="11">
        <v>31</v>
      </c>
      <c r="E67" s="11">
        <v>57</v>
      </c>
      <c r="F67" s="11">
        <v>54.4</v>
      </c>
    </row>
    <row r="68" spans="1:6" x14ac:dyDescent="0.25">
      <c r="A68" s="2" t="str">
        <f>VLOOKUP(B68,Lookup!$B$2:$C$17,2,0)</f>
        <v>S08000022</v>
      </c>
      <c r="B68" t="s">
        <v>57</v>
      </c>
      <c r="C68" t="s">
        <v>0</v>
      </c>
      <c r="D68" s="11">
        <v>31276</v>
      </c>
      <c r="E68" s="11">
        <v>41351</v>
      </c>
      <c r="F68" s="11">
        <v>75.599999999999994</v>
      </c>
    </row>
    <row r="69" spans="1:6" x14ac:dyDescent="0.25">
      <c r="A69" s="2" t="str">
        <f>VLOOKUP(B69,Lookup!$B$2:$C$17,2,0)</f>
        <v>S08000032</v>
      </c>
      <c r="B69" t="s">
        <v>58</v>
      </c>
      <c r="C69" t="s">
        <v>2</v>
      </c>
      <c r="D69" s="11">
        <v>22</v>
      </c>
      <c r="E69" s="11">
        <v>83</v>
      </c>
      <c r="F69" s="11">
        <v>26.5</v>
      </c>
    </row>
    <row r="70" spans="1:6" x14ac:dyDescent="0.25">
      <c r="A70" s="2" t="str">
        <f>VLOOKUP(B70,Lookup!$B$2:$C$17,2,0)</f>
        <v>S08000032</v>
      </c>
      <c r="B70" t="s">
        <v>58</v>
      </c>
      <c r="C70" t="s">
        <v>100</v>
      </c>
      <c r="D70" s="11">
        <v>208</v>
      </c>
      <c r="E70" s="11">
        <v>504</v>
      </c>
      <c r="F70" s="11">
        <v>41.3</v>
      </c>
    </row>
    <row r="71" spans="1:6" x14ac:dyDescent="0.25">
      <c r="A71" s="2" t="str">
        <f>VLOOKUP(B71,Lookup!$B$2:$C$17,2,0)</f>
        <v>S08000032</v>
      </c>
      <c r="B71" t="s">
        <v>58</v>
      </c>
      <c r="C71" t="s">
        <v>3</v>
      </c>
      <c r="D71" s="11">
        <v>13</v>
      </c>
      <c r="E71" s="11">
        <v>26</v>
      </c>
      <c r="F71" s="11">
        <v>50</v>
      </c>
    </row>
    <row r="72" spans="1:6" x14ac:dyDescent="0.25">
      <c r="A72" s="2" t="str">
        <f>VLOOKUP(B72,Lookup!$B$2:$C$17,2,0)</f>
        <v>S08000032</v>
      </c>
      <c r="B72" t="s">
        <v>58</v>
      </c>
      <c r="C72" t="s">
        <v>101</v>
      </c>
      <c r="D72" s="11">
        <v>66</v>
      </c>
      <c r="E72" s="11">
        <v>131</v>
      </c>
      <c r="F72" s="11">
        <v>50.4</v>
      </c>
    </row>
    <row r="73" spans="1:6" x14ac:dyDescent="0.25">
      <c r="A73" s="2" t="str">
        <f>VLOOKUP(B73,Lookup!$B$2:$C$17,2,0)</f>
        <v>S08000032</v>
      </c>
      <c r="B73" t="s">
        <v>58</v>
      </c>
      <c r="C73" t="s">
        <v>49</v>
      </c>
      <c r="D73" s="11">
        <v>1587</v>
      </c>
      <c r="E73" s="11">
        <v>2445</v>
      </c>
      <c r="F73" s="11">
        <v>64.900000000000006</v>
      </c>
    </row>
    <row r="74" spans="1:6" x14ac:dyDescent="0.25">
      <c r="A74" s="2" t="str">
        <f>VLOOKUP(B74,Lookup!$B$2:$C$17,2,0)</f>
        <v>S08000032</v>
      </c>
      <c r="B74" t="s">
        <v>58</v>
      </c>
      <c r="C74" t="s">
        <v>23</v>
      </c>
      <c r="D74" s="11">
        <v>38</v>
      </c>
      <c r="E74" s="11">
        <v>77</v>
      </c>
      <c r="F74" s="11">
        <v>49.4</v>
      </c>
    </row>
    <row r="75" spans="1:6" x14ac:dyDescent="0.25">
      <c r="A75" s="2" t="str">
        <f>VLOOKUP(B75,Lookup!$B$2:$C$17,2,0)</f>
        <v>S08000032</v>
      </c>
      <c r="B75" t="s">
        <v>58</v>
      </c>
      <c r="C75" t="s">
        <v>0</v>
      </c>
      <c r="D75" s="11">
        <v>50016</v>
      </c>
      <c r="E75" s="11">
        <v>68682</v>
      </c>
      <c r="F75" s="11">
        <v>72.8</v>
      </c>
    </row>
    <row r="76" spans="1:6" x14ac:dyDescent="0.25">
      <c r="A76" s="2" t="str">
        <f>VLOOKUP(B76,Lookup!$B$2:$C$17,2,0)</f>
        <v>S08000024</v>
      </c>
      <c r="B76" t="s">
        <v>59</v>
      </c>
      <c r="C76" t="s">
        <v>2</v>
      </c>
      <c r="D76" s="11">
        <v>79</v>
      </c>
      <c r="E76" s="11">
        <v>317</v>
      </c>
      <c r="F76" s="11">
        <v>24.9</v>
      </c>
    </row>
    <row r="77" spans="1:6" x14ac:dyDescent="0.25">
      <c r="A77" s="2" t="str">
        <f>VLOOKUP(B77,Lookup!$B$2:$C$17,2,0)</f>
        <v>S08000024</v>
      </c>
      <c r="B77" t="s">
        <v>59</v>
      </c>
      <c r="C77" t="s">
        <v>100</v>
      </c>
      <c r="D77" s="11">
        <v>534</v>
      </c>
      <c r="E77" s="11">
        <v>1176</v>
      </c>
      <c r="F77" s="11">
        <v>45.4</v>
      </c>
    </row>
    <row r="78" spans="1:6" x14ac:dyDescent="0.25">
      <c r="A78" s="2" t="str">
        <f>VLOOKUP(B78,Lookup!$B$2:$C$17,2,0)</f>
        <v>S08000024</v>
      </c>
      <c r="B78" t="s">
        <v>59</v>
      </c>
      <c r="C78" t="s">
        <v>3</v>
      </c>
      <c r="D78" s="11">
        <v>34</v>
      </c>
      <c r="E78" s="11">
        <v>104</v>
      </c>
      <c r="F78" s="11">
        <v>32.700000000000003</v>
      </c>
    </row>
    <row r="79" spans="1:6" x14ac:dyDescent="0.25">
      <c r="A79" s="2" t="str">
        <f>VLOOKUP(B79,Lookup!$B$2:$C$17,2,0)</f>
        <v>S08000024</v>
      </c>
      <c r="B79" t="s">
        <v>59</v>
      </c>
      <c r="C79" t="s">
        <v>101</v>
      </c>
      <c r="D79" s="11">
        <v>75</v>
      </c>
      <c r="E79" s="11">
        <v>180</v>
      </c>
      <c r="F79" s="11">
        <v>41.7</v>
      </c>
    </row>
    <row r="80" spans="1:6" x14ac:dyDescent="0.25">
      <c r="A80" s="2" t="str">
        <f>VLOOKUP(B80,Lookup!$B$2:$C$17,2,0)</f>
        <v>S08000024</v>
      </c>
      <c r="B80" t="s">
        <v>59</v>
      </c>
      <c r="C80" t="s">
        <v>49</v>
      </c>
      <c r="D80" s="11">
        <v>5788</v>
      </c>
      <c r="E80" s="11">
        <v>7857</v>
      </c>
      <c r="F80" s="11">
        <v>73.7</v>
      </c>
    </row>
    <row r="81" spans="1:6" x14ac:dyDescent="0.25">
      <c r="A81" s="2" t="str">
        <f>VLOOKUP(B81,Lookup!$B$2:$C$17,2,0)</f>
        <v>S08000024</v>
      </c>
      <c r="B81" t="s">
        <v>59</v>
      </c>
      <c r="C81" t="s">
        <v>23</v>
      </c>
      <c r="D81" s="11">
        <v>67</v>
      </c>
      <c r="E81" s="11">
        <v>176</v>
      </c>
      <c r="F81" s="11">
        <v>38.1</v>
      </c>
    </row>
    <row r="82" spans="1:6" x14ac:dyDescent="0.25">
      <c r="A82" s="2" t="str">
        <f>VLOOKUP(B82,Lookup!$B$2:$C$17,2,0)</f>
        <v>S08000024</v>
      </c>
      <c r="B82" t="s">
        <v>59</v>
      </c>
      <c r="C82" t="s">
        <v>0</v>
      </c>
      <c r="D82" s="11">
        <v>63811</v>
      </c>
      <c r="E82" s="11">
        <v>82964</v>
      </c>
      <c r="F82" s="11">
        <v>76.900000000000006</v>
      </c>
    </row>
    <row r="83" spans="1:6" x14ac:dyDescent="0.25">
      <c r="A83" s="2" t="str">
        <f>VLOOKUP(B83,Lookup!$B$2:$C$17,2,0)</f>
        <v>S08000025</v>
      </c>
      <c r="B83" t="s">
        <v>60</v>
      </c>
      <c r="C83" t="s">
        <v>100</v>
      </c>
      <c r="D83" s="11" t="s">
        <v>146</v>
      </c>
      <c r="E83" s="11" t="s">
        <v>146</v>
      </c>
      <c r="F83" s="11" t="s">
        <v>146</v>
      </c>
    </row>
    <row r="84" spans="1:6" x14ac:dyDescent="0.25">
      <c r="A84" s="2" t="str">
        <f>VLOOKUP(B84,Lookup!$B$2:$C$17,2,0)</f>
        <v>S08000025</v>
      </c>
      <c r="B84" t="s">
        <v>60</v>
      </c>
      <c r="C84" t="s">
        <v>101</v>
      </c>
      <c r="D84" s="11" t="s">
        <v>146</v>
      </c>
      <c r="E84" s="11" t="s">
        <v>146</v>
      </c>
      <c r="F84" s="11" t="s">
        <v>146</v>
      </c>
    </row>
    <row r="85" spans="1:6" x14ac:dyDescent="0.25">
      <c r="A85" s="2" t="str">
        <f>VLOOKUP(B85,Lookup!$B$2:$C$17,2,0)</f>
        <v>S08000025</v>
      </c>
      <c r="B85" t="s">
        <v>60</v>
      </c>
      <c r="C85" t="s">
        <v>49</v>
      </c>
      <c r="D85" s="11">
        <v>104</v>
      </c>
      <c r="E85" s="11">
        <v>165</v>
      </c>
      <c r="F85" s="11">
        <v>63</v>
      </c>
    </row>
    <row r="86" spans="1:6" x14ac:dyDescent="0.25">
      <c r="A86" s="2" t="str">
        <f>VLOOKUP(B86,Lookup!$B$2:$C$17,2,0)</f>
        <v>S08000025</v>
      </c>
      <c r="B86" t="s">
        <v>60</v>
      </c>
      <c r="C86" t="s">
        <v>23</v>
      </c>
      <c r="D86" s="11" t="s">
        <v>146</v>
      </c>
      <c r="E86" s="11" t="s">
        <v>146</v>
      </c>
      <c r="F86" s="11" t="s">
        <v>146</v>
      </c>
    </row>
    <row r="87" spans="1:6" x14ac:dyDescent="0.25">
      <c r="A87" s="2" t="str">
        <f>VLOOKUP(B87,Lookup!$B$2:$C$17,2,0)</f>
        <v>S08000025</v>
      </c>
      <c r="B87" t="s">
        <v>60</v>
      </c>
      <c r="C87" t="s">
        <v>0</v>
      </c>
      <c r="D87" s="11">
        <v>2285</v>
      </c>
      <c r="E87" s="11">
        <v>2912</v>
      </c>
      <c r="F87" s="11">
        <v>78.5</v>
      </c>
    </row>
    <row r="88" spans="1:6" x14ac:dyDescent="0.25">
      <c r="A88" s="2" t="str">
        <f>VLOOKUP(B88,Lookup!$B$2:$C$17,2,0)</f>
        <v>S08000026</v>
      </c>
      <c r="B88" t="s">
        <v>61</v>
      </c>
      <c r="C88" t="s">
        <v>2</v>
      </c>
      <c r="D88" s="11" t="s">
        <v>146</v>
      </c>
      <c r="E88" s="11" t="s">
        <v>146</v>
      </c>
      <c r="F88" s="11" t="s">
        <v>146</v>
      </c>
    </row>
    <row r="89" spans="1:6" x14ac:dyDescent="0.25">
      <c r="A89" s="2" t="str">
        <f>VLOOKUP(B89,Lookup!$B$2:$C$17,2,0)</f>
        <v>S08000026</v>
      </c>
      <c r="B89" t="s">
        <v>61</v>
      </c>
      <c r="C89" t="s">
        <v>100</v>
      </c>
      <c r="D89" s="11" t="s">
        <v>146</v>
      </c>
      <c r="E89" s="11" t="s">
        <v>146</v>
      </c>
      <c r="F89" s="11" t="s">
        <v>146</v>
      </c>
    </row>
    <row r="90" spans="1:6" x14ac:dyDescent="0.25">
      <c r="A90" s="2" t="str">
        <f>VLOOKUP(B90,Lookup!$B$2:$C$17,2,0)</f>
        <v>S08000026</v>
      </c>
      <c r="B90" t="s">
        <v>61</v>
      </c>
      <c r="C90" t="s">
        <v>3</v>
      </c>
      <c r="D90" s="11" t="s">
        <v>146</v>
      </c>
      <c r="E90" s="11" t="s">
        <v>146</v>
      </c>
      <c r="F90" s="11" t="s">
        <v>146</v>
      </c>
    </row>
    <row r="91" spans="1:6" x14ac:dyDescent="0.25">
      <c r="A91" s="2" t="str">
        <f>VLOOKUP(B91,Lookup!$B$2:$C$17,2,0)</f>
        <v>S08000026</v>
      </c>
      <c r="B91" t="s">
        <v>61</v>
      </c>
      <c r="C91" t="s">
        <v>101</v>
      </c>
      <c r="D91" s="11" t="s">
        <v>146</v>
      </c>
      <c r="E91" s="11" t="s">
        <v>146</v>
      </c>
      <c r="F91" s="11" t="s">
        <v>146</v>
      </c>
    </row>
    <row r="92" spans="1:6" x14ac:dyDescent="0.25">
      <c r="A92" s="2" t="str">
        <f>VLOOKUP(B92,Lookup!$B$2:$C$17,2,0)</f>
        <v>S08000026</v>
      </c>
      <c r="B92" t="s">
        <v>61</v>
      </c>
      <c r="C92" t="s">
        <v>49</v>
      </c>
      <c r="D92" s="11">
        <v>60</v>
      </c>
      <c r="E92" s="11">
        <v>98</v>
      </c>
      <c r="F92" s="11">
        <v>61.2</v>
      </c>
    </row>
    <row r="93" spans="1:6" x14ac:dyDescent="0.25">
      <c r="A93" s="2" t="str">
        <f>VLOOKUP(B93,Lookup!$B$2:$C$17,2,0)</f>
        <v>S08000026</v>
      </c>
      <c r="B93" t="s">
        <v>61</v>
      </c>
      <c r="C93" t="s">
        <v>23</v>
      </c>
      <c r="D93" s="11" t="s">
        <v>146</v>
      </c>
      <c r="E93" s="11" t="s">
        <v>146</v>
      </c>
      <c r="F93" s="11" t="s">
        <v>146</v>
      </c>
    </row>
    <row r="94" spans="1:6" x14ac:dyDescent="0.25">
      <c r="A94" s="2" t="str">
        <f>VLOOKUP(B94,Lookup!$B$2:$C$17,2,0)</f>
        <v>S08000026</v>
      </c>
      <c r="B94" t="s">
        <v>61</v>
      </c>
      <c r="C94" t="s">
        <v>0</v>
      </c>
      <c r="D94" s="11">
        <v>2295</v>
      </c>
      <c r="E94" s="11">
        <v>2797</v>
      </c>
      <c r="F94" s="11">
        <v>82.1</v>
      </c>
    </row>
    <row r="95" spans="1:6" x14ac:dyDescent="0.25">
      <c r="A95" s="2" t="str">
        <f>VLOOKUP(B95,Lookup!$B$2:$C$17,2,0)</f>
        <v>S08000030</v>
      </c>
      <c r="B95" t="s">
        <v>62</v>
      </c>
      <c r="C95" t="s">
        <v>2</v>
      </c>
      <c r="D95" s="11">
        <v>12</v>
      </c>
      <c r="E95" s="11">
        <v>37</v>
      </c>
      <c r="F95" s="11">
        <v>32.4</v>
      </c>
    </row>
    <row r="96" spans="1:6" x14ac:dyDescent="0.25">
      <c r="A96" s="2" t="str">
        <f>VLOOKUP(B96,Lookup!$B$2:$C$17,2,0)</f>
        <v>S08000030</v>
      </c>
      <c r="B96" t="s">
        <v>62</v>
      </c>
      <c r="C96" t="s">
        <v>100</v>
      </c>
      <c r="D96" s="11">
        <v>143</v>
      </c>
      <c r="E96" s="11">
        <v>285</v>
      </c>
      <c r="F96" s="11">
        <v>50.2</v>
      </c>
    </row>
    <row r="97" spans="1:6" x14ac:dyDescent="0.25">
      <c r="A97" s="2" t="str">
        <f>VLOOKUP(B97,Lookup!$B$2:$C$17,2,0)</f>
        <v>S08000030</v>
      </c>
      <c r="B97" t="s">
        <v>62</v>
      </c>
      <c r="C97" t="s">
        <v>3</v>
      </c>
      <c r="D97" s="11">
        <v>10</v>
      </c>
      <c r="E97" s="11">
        <v>23</v>
      </c>
      <c r="F97" s="11">
        <v>43.5</v>
      </c>
    </row>
    <row r="98" spans="1:6" x14ac:dyDescent="0.25">
      <c r="A98" s="2" t="str">
        <f>VLOOKUP(B98,Lookup!$B$2:$C$17,2,0)</f>
        <v>S08000030</v>
      </c>
      <c r="B98" t="s">
        <v>62</v>
      </c>
      <c r="C98" t="s">
        <v>101</v>
      </c>
      <c r="D98" s="11">
        <v>30</v>
      </c>
      <c r="E98" s="11">
        <v>48</v>
      </c>
      <c r="F98" s="11">
        <v>62.5</v>
      </c>
    </row>
    <row r="99" spans="1:6" x14ac:dyDescent="0.25">
      <c r="A99" s="2" t="str">
        <f>VLOOKUP(B99,Lookup!$B$2:$C$17,2,0)</f>
        <v>S08000030</v>
      </c>
      <c r="B99" t="s">
        <v>62</v>
      </c>
      <c r="C99" t="s">
        <v>49</v>
      </c>
      <c r="D99" s="11">
        <v>841</v>
      </c>
      <c r="E99" s="11">
        <v>1423</v>
      </c>
      <c r="F99" s="11">
        <v>59.1</v>
      </c>
    </row>
    <row r="100" spans="1:6" x14ac:dyDescent="0.25">
      <c r="A100" s="2" t="str">
        <f>VLOOKUP(B100,Lookup!$B$2:$C$17,2,0)</f>
        <v>S08000030</v>
      </c>
      <c r="B100" t="s">
        <v>62</v>
      </c>
      <c r="C100" t="s">
        <v>23</v>
      </c>
      <c r="D100" s="11">
        <v>61</v>
      </c>
      <c r="E100" s="11">
        <v>110</v>
      </c>
      <c r="F100" s="11">
        <v>55.5</v>
      </c>
    </row>
    <row r="101" spans="1:6" x14ac:dyDescent="0.25">
      <c r="A101" s="2" t="str">
        <f>VLOOKUP(B101,Lookup!$B$2:$C$17,2,0)</f>
        <v>S08000030</v>
      </c>
      <c r="B101" t="s">
        <v>62</v>
      </c>
      <c r="C101" t="s">
        <v>0</v>
      </c>
      <c r="D101" s="11">
        <v>40670</v>
      </c>
      <c r="E101" s="11">
        <v>51567</v>
      </c>
      <c r="F101" s="11">
        <v>78.900000000000006</v>
      </c>
    </row>
    <row r="102" spans="1:6" x14ac:dyDescent="0.25">
      <c r="A102" s="2" t="str">
        <f>VLOOKUP(B102,Lookup!$B$2:$C$17,2,0)</f>
        <v>S08000028</v>
      </c>
      <c r="B102" t="s">
        <v>63</v>
      </c>
      <c r="C102" t="s">
        <v>2</v>
      </c>
      <c r="D102" s="11" t="s">
        <v>146</v>
      </c>
      <c r="E102" s="11" t="s">
        <v>146</v>
      </c>
      <c r="F102" s="11" t="s">
        <v>146</v>
      </c>
    </row>
    <row r="103" spans="1:6" x14ac:dyDescent="0.25">
      <c r="A103" s="2" t="str">
        <f>VLOOKUP(B103,Lookup!$B$2:$C$17,2,0)</f>
        <v>S08000028</v>
      </c>
      <c r="B103" t="s">
        <v>63</v>
      </c>
      <c r="C103" t="s">
        <v>100</v>
      </c>
      <c r="D103" s="11" t="s">
        <v>146</v>
      </c>
      <c r="E103" s="11" t="s">
        <v>146</v>
      </c>
      <c r="F103" s="11" t="s">
        <v>146</v>
      </c>
    </row>
    <row r="104" spans="1:6" x14ac:dyDescent="0.25">
      <c r="A104" s="2" t="str">
        <f>VLOOKUP(B104,Lookup!$B$2:$C$17,2,0)</f>
        <v>S08000028</v>
      </c>
      <c r="B104" t="s">
        <v>63</v>
      </c>
      <c r="C104" t="s">
        <v>3</v>
      </c>
      <c r="D104" s="11" t="s">
        <v>146</v>
      </c>
      <c r="E104" s="11" t="s">
        <v>146</v>
      </c>
      <c r="F104" s="11" t="s">
        <v>146</v>
      </c>
    </row>
    <row r="105" spans="1:6" x14ac:dyDescent="0.25">
      <c r="A105" s="2" t="str">
        <f>VLOOKUP(B105,Lookup!$B$2:$C$17,2,0)</f>
        <v>S08000028</v>
      </c>
      <c r="B105" t="s">
        <v>63</v>
      </c>
      <c r="C105" t="s">
        <v>101</v>
      </c>
      <c r="D105" s="11" t="s">
        <v>146</v>
      </c>
      <c r="E105" s="11" t="s">
        <v>146</v>
      </c>
      <c r="F105" s="11" t="s">
        <v>146</v>
      </c>
    </row>
    <row r="106" spans="1:6" x14ac:dyDescent="0.25">
      <c r="A106" s="2" t="str">
        <f>VLOOKUP(B106,Lookup!$B$2:$C$17,2,0)</f>
        <v>S08000028</v>
      </c>
      <c r="B106" t="s">
        <v>63</v>
      </c>
      <c r="C106" t="s">
        <v>49</v>
      </c>
      <c r="D106" s="11">
        <v>163</v>
      </c>
      <c r="E106" s="11">
        <v>288</v>
      </c>
      <c r="F106" s="11">
        <v>56.6</v>
      </c>
    </row>
    <row r="107" spans="1:6" x14ac:dyDescent="0.25">
      <c r="A107" s="2" t="str">
        <f>VLOOKUP(B107,Lookup!$B$2:$C$17,2,0)</f>
        <v>S08000028</v>
      </c>
      <c r="B107" t="s">
        <v>63</v>
      </c>
      <c r="C107" t="s">
        <v>23</v>
      </c>
      <c r="D107" s="11" t="s">
        <v>146</v>
      </c>
      <c r="E107" s="11" t="s">
        <v>146</v>
      </c>
      <c r="F107" s="11" t="s">
        <v>146</v>
      </c>
    </row>
    <row r="108" spans="1:6" x14ac:dyDescent="0.25">
      <c r="A108" s="2" t="str">
        <f>VLOOKUP(B108,Lookup!$B$2:$C$17,2,0)</f>
        <v>S08000028</v>
      </c>
      <c r="B108" t="s">
        <v>63</v>
      </c>
      <c r="C108" t="s">
        <v>0</v>
      </c>
      <c r="D108" s="11">
        <v>2768</v>
      </c>
      <c r="E108" s="11">
        <v>3608</v>
      </c>
      <c r="F108" s="11">
        <v>76.7</v>
      </c>
    </row>
    <row r="109" spans="1:6" x14ac:dyDescent="0.25">
      <c r="A109" s="2" t="str">
        <f>VLOOKUP(B109,Lookup!$B$2:$C$17,2,0)</f>
        <v>Not Known</v>
      </c>
      <c r="B109" t="s">
        <v>49</v>
      </c>
      <c r="C109" t="s">
        <v>49</v>
      </c>
      <c r="D109" s="11">
        <v>99</v>
      </c>
      <c r="E109" s="11">
        <v>139</v>
      </c>
      <c r="F109" s="11">
        <v>71.2</v>
      </c>
    </row>
    <row r="110" spans="1:6" x14ac:dyDescent="0.25">
      <c r="A110" s="2" t="str">
        <f>VLOOKUP(B110,Lookup!$B$2:$C$17,2,0)</f>
        <v>Not Known</v>
      </c>
      <c r="B110" t="s">
        <v>49</v>
      </c>
      <c r="C110" t="s">
        <v>0</v>
      </c>
      <c r="D110" s="11">
        <v>181</v>
      </c>
      <c r="E110" s="11">
        <v>241</v>
      </c>
      <c r="F110" s="11">
        <v>75.099999999999994</v>
      </c>
    </row>
  </sheetData>
  <autoFilter ref="A5:F110" xr:uid="{00000000-0001-0000-0400-000000000000}"/>
  <pageMargins left="0.7" right="0.7" top="0.75" bottom="0.75" header="0.3" footer="0.3"/>
  <pageSetup paperSize="9" orientation="portrait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142"/>
  <sheetViews>
    <sheetView workbookViewId="0"/>
  </sheetViews>
  <sheetFormatPr defaultColWidth="9.140625" defaultRowHeight="15" x14ac:dyDescent="0.25"/>
  <cols>
    <col min="1" max="1" width="17.7109375" style="10" bestFit="1" customWidth="1"/>
    <col min="2" max="2" width="29.7109375" style="2" customWidth="1"/>
    <col min="3" max="3" width="16.5703125" style="2" customWidth="1"/>
    <col min="4" max="4" width="14.7109375" style="2" customWidth="1"/>
    <col min="5" max="5" width="31.140625" style="2" customWidth="1"/>
    <col min="6" max="6" width="22.85546875" style="2" bestFit="1" customWidth="1"/>
    <col min="7" max="16384" width="9.140625" style="2"/>
  </cols>
  <sheetData>
    <row r="1" spans="1:6" x14ac:dyDescent="0.25">
      <c r="A1" s="7" t="s">
        <v>143</v>
      </c>
    </row>
    <row r="2" spans="1:6" x14ac:dyDescent="0.25">
      <c r="A2" s="12" t="s">
        <v>83</v>
      </c>
    </row>
    <row r="3" spans="1:6" x14ac:dyDescent="0.25">
      <c r="A3" s="13" t="s">
        <v>88</v>
      </c>
    </row>
    <row r="4" spans="1:6" x14ac:dyDescent="0.25">
      <c r="A4" s="8"/>
    </row>
    <row r="5" spans="1:6" ht="60" customHeight="1" x14ac:dyDescent="0.25">
      <c r="A5" s="9" t="s">
        <v>4</v>
      </c>
      <c r="B5" s="1" t="s">
        <v>5</v>
      </c>
      <c r="C5" s="4" t="s">
        <v>9</v>
      </c>
      <c r="D5" s="1" t="s">
        <v>6</v>
      </c>
      <c r="E5" s="1" t="s">
        <v>89</v>
      </c>
      <c r="F5" s="1" t="s">
        <v>7</v>
      </c>
    </row>
    <row r="6" spans="1:6" ht="14.45" customHeight="1" x14ac:dyDescent="0.25">
      <c r="A6" s="11" t="s">
        <v>87</v>
      </c>
      <c r="B6" t="s">
        <v>64</v>
      </c>
      <c r="C6" t="s">
        <v>128</v>
      </c>
      <c r="D6" s="32">
        <v>28827</v>
      </c>
      <c r="E6" s="32">
        <v>46293</v>
      </c>
      <c r="F6" s="33">
        <v>62.270753677661851</v>
      </c>
    </row>
    <row r="7" spans="1:6" ht="14.45" customHeight="1" x14ac:dyDescent="0.25">
      <c r="A7" s="11" t="s">
        <v>87</v>
      </c>
      <c r="B7" t="s">
        <v>64</v>
      </c>
      <c r="C7" t="s">
        <v>130</v>
      </c>
      <c r="D7" s="32">
        <v>35758</v>
      </c>
      <c r="E7" s="32">
        <v>53009</v>
      </c>
      <c r="F7" s="33">
        <v>67.456469656096132</v>
      </c>
    </row>
    <row r="8" spans="1:6" ht="14.45" customHeight="1" x14ac:dyDescent="0.25">
      <c r="A8" s="11" t="s">
        <v>87</v>
      </c>
      <c r="B8" t="s">
        <v>64</v>
      </c>
      <c r="C8" t="s">
        <v>131</v>
      </c>
      <c r="D8" s="32">
        <v>41840</v>
      </c>
      <c r="E8" s="32">
        <v>59207</v>
      </c>
      <c r="F8" s="33">
        <v>70.667319742597996</v>
      </c>
    </row>
    <row r="9" spans="1:6" ht="14.45" customHeight="1" x14ac:dyDescent="0.25">
      <c r="A9" s="11" t="s">
        <v>87</v>
      </c>
      <c r="B9" t="s">
        <v>64</v>
      </c>
      <c r="C9" t="s">
        <v>132</v>
      </c>
      <c r="D9" s="32">
        <v>45821</v>
      </c>
      <c r="E9" s="32">
        <v>62551</v>
      </c>
      <c r="F9" s="33">
        <v>73.253824878898826</v>
      </c>
    </row>
    <row r="10" spans="1:6" ht="14.45" customHeight="1" x14ac:dyDescent="0.25">
      <c r="A10" s="11" t="s">
        <v>87</v>
      </c>
      <c r="B10" t="s">
        <v>64</v>
      </c>
      <c r="C10" t="s">
        <v>133</v>
      </c>
      <c r="D10" s="32">
        <v>50490</v>
      </c>
      <c r="E10" s="32">
        <v>67123</v>
      </c>
      <c r="F10" s="33">
        <v>75.220118290302878</v>
      </c>
    </row>
    <row r="11" spans="1:6" ht="14.45" customHeight="1" x14ac:dyDescent="0.25">
      <c r="A11" s="11" t="s">
        <v>87</v>
      </c>
      <c r="B11" t="s">
        <v>64</v>
      </c>
      <c r="C11" t="s">
        <v>134</v>
      </c>
      <c r="D11" s="32">
        <v>52873</v>
      </c>
      <c r="E11" s="32">
        <v>69010</v>
      </c>
      <c r="F11" s="33">
        <v>76.616432401101292</v>
      </c>
    </row>
    <row r="12" spans="1:6" ht="14.45" customHeight="1" x14ac:dyDescent="0.25">
      <c r="A12" s="11" t="s">
        <v>87</v>
      </c>
      <c r="B12" t="s">
        <v>64</v>
      </c>
      <c r="C12" t="s">
        <v>135</v>
      </c>
      <c r="D12" s="32">
        <v>53011</v>
      </c>
      <c r="E12" s="32">
        <v>68680</v>
      </c>
      <c r="F12" s="33">
        <v>77.18549796156087</v>
      </c>
    </row>
    <row r="13" spans="1:6" ht="14.45" customHeight="1" x14ac:dyDescent="0.25">
      <c r="A13" s="11" t="s">
        <v>87</v>
      </c>
      <c r="B13" t="s">
        <v>64</v>
      </c>
      <c r="C13" t="s">
        <v>136</v>
      </c>
      <c r="D13" s="32">
        <v>53784</v>
      </c>
      <c r="E13" s="32">
        <v>68432</v>
      </c>
      <c r="F13" s="33">
        <v>78.594809445873267</v>
      </c>
    </row>
    <row r="14" spans="1:6" ht="14.45" customHeight="1" x14ac:dyDescent="0.25">
      <c r="A14" s="11" t="s">
        <v>87</v>
      </c>
      <c r="B14" t="s">
        <v>64</v>
      </c>
      <c r="C14" t="s">
        <v>137</v>
      </c>
      <c r="D14" s="32">
        <v>53955</v>
      </c>
      <c r="E14" s="32">
        <v>67382</v>
      </c>
      <c r="F14" s="33">
        <v>80.073313347778338</v>
      </c>
    </row>
    <row r="15" spans="1:6" ht="14.45" customHeight="1" x14ac:dyDescent="0.25">
      <c r="A15" s="11" t="s">
        <v>87</v>
      </c>
      <c r="B15" t="s">
        <v>64</v>
      </c>
      <c r="C15" t="s">
        <v>129</v>
      </c>
      <c r="D15" s="32">
        <v>55954</v>
      </c>
      <c r="E15" s="32">
        <v>68302</v>
      </c>
      <c r="F15" s="33">
        <v>81.92146642850868</v>
      </c>
    </row>
    <row r="16" spans="1:6" ht="14.45" customHeight="1" x14ac:dyDescent="0.25">
      <c r="A16" s="11" t="s">
        <v>87</v>
      </c>
      <c r="B16" t="s">
        <v>64</v>
      </c>
      <c r="C16" t="s">
        <v>49</v>
      </c>
      <c r="D16">
        <v>281</v>
      </c>
      <c r="E16">
        <v>381</v>
      </c>
      <c r="F16">
        <v>73.7</v>
      </c>
    </row>
    <row r="17" spans="1:6" x14ac:dyDescent="0.25">
      <c r="A17" s="10" t="str">
        <f>VLOOKUP(B17,Lookup!$B$2:$C$17,2,0)</f>
        <v>S08000015</v>
      </c>
      <c r="B17" t="s">
        <v>50</v>
      </c>
      <c r="C17" t="s">
        <v>128</v>
      </c>
      <c r="D17">
        <v>3740</v>
      </c>
      <c r="E17">
        <v>5269</v>
      </c>
      <c r="F17">
        <v>71</v>
      </c>
    </row>
    <row r="18" spans="1:6" x14ac:dyDescent="0.25">
      <c r="A18" s="10" t="str">
        <f>VLOOKUP(B18,Lookup!$B$2:$C$17,2,0)</f>
        <v>S08000015</v>
      </c>
      <c r="B18" t="s">
        <v>50</v>
      </c>
      <c r="C18" t="s">
        <v>130</v>
      </c>
      <c r="D18">
        <v>5032</v>
      </c>
      <c r="E18">
        <v>6855</v>
      </c>
      <c r="F18">
        <v>73.400000000000006</v>
      </c>
    </row>
    <row r="19" spans="1:6" x14ac:dyDescent="0.25">
      <c r="A19" s="10" t="str">
        <f>VLOOKUP(B19,Lookup!$B$2:$C$17,2,0)</f>
        <v>S08000015</v>
      </c>
      <c r="B19" t="s">
        <v>50</v>
      </c>
      <c r="C19" t="s">
        <v>131</v>
      </c>
      <c r="D19">
        <v>3463</v>
      </c>
      <c r="E19">
        <v>4789</v>
      </c>
      <c r="F19">
        <v>72.3</v>
      </c>
    </row>
    <row r="20" spans="1:6" x14ac:dyDescent="0.25">
      <c r="A20" s="10" t="str">
        <f>VLOOKUP(B20,Lookup!$B$2:$C$17,2,0)</f>
        <v>S08000015</v>
      </c>
      <c r="B20" t="s">
        <v>50</v>
      </c>
      <c r="C20" t="s">
        <v>132</v>
      </c>
      <c r="D20">
        <v>4656</v>
      </c>
      <c r="E20">
        <v>6220</v>
      </c>
      <c r="F20">
        <v>74.900000000000006</v>
      </c>
    </row>
    <row r="21" spans="1:6" x14ac:dyDescent="0.25">
      <c r="A21" s="10" t="str">
        <f>VLOOKUP(B21,Lookup!$B$2:$C$17,2,0)</f>
        <v>S08000015</v>
      </c>
      <c r="B21" t="s">
        <v>50</v>
      </c>
      <c r="C21" t="s">
        <v>133</v>
      </c>
      <c r="D21">
        <v>4260</v>
      </c>
      <c r="E21">
        <v>5632</v>
      </c>
      <c r="F21">
        <v>75.599999999999994</v>
      </c>
    </row>
    <row r="22" spans="1:6" x14ac:dyDescent="0.25">
      <c r="A22" s="10" t="str">
        <f>VLOOKUP(B22,Lookup!$B$2:$C$17,2,0)</f>
        <v>S08000015</v>
      </c>
      <c r="B22" t="s">
        <v>50</v>
      </c>
      <c r="C22" t="s">
        <v>134</v>
      </c>
      <c r="D22">
        <v>3049</v>
      </c>
      <c r="E22">
        <v>3943</v>
      </c>
      <c r="F22">
        <v>77.3</v>
      </c>
    </row>
    <row r="23" spans="1:6" x14ac:dyDescent="0.25">
      <c r="A23" s="10" t="str">
        <f>VLOOKUP(B23,Lookup!$B$2:$C$17,2,0)</f>
        <v>S08000015</v>
      </c>
      <c r="B23" t="s">
        <v>50</v>
      </c>
      <c r="C23" t="s">
        <v>135</v>
      </c>
      <c r="D23">
        <v>3184</v>
      </c>
      <c r="E23">
        <v>4201</v>
      </c>
      <c r="F23">
        <v>75.8</v>
      </c>
    </row>
    <row r="24" spans="1:6" x14ac:dyDescent="0.25">
      <c r="A24" s="10" t="str">
        <f>VLOOKUP(B24,Lookup!$B$2:$C$17,2,0)</f>
        <v>S08000015</v>
      </c>
      <c r="B24" t="s">
        <v>50</v>
      </c>
      <c r="C24" t="s">
        <v>136</v>
      </c>
      <c r="D24">
        <v>3296</v>
      </c>
      <c r="E24">
        <v>4377</v>
      </c>
      <c r="F24">
        <v>75.3</v>
      </c>
    </row>
    <row r="25" spans="1:6" x14ac:dyDescent="0.25">
      <c r="A25" s="10" t="str">
        <f>VLOOKUP(B25,Lookup!$B$2:$C$17,2,0)</f>
        <v>S08000015</v>
      </c>
      <c r="B25" t="s">
        <v>50</v>
      </c>
      <c r="C25" t="s">
        <v>137</v>
      </c>
      <c r="D25">
        <v>4401</v>
      </c>
      <c r="E25">
        <v>5295</v>
      </c>
      <c r="F25">
        <v>83.1</v>
      </c>
    </row>
    <row r="26" spans="1:6" x14ac:dyDescent="0.25">
      <c r="A26" s="10" t="str">
        <f>VLOOKUP(B26,Lookup!$B$2:$C$17,2,0)</f>
        <v>S08000015</v>
      </c>
      <c r="B26" t="s">
        <v>50</v>
      </c>
      <c r="C26" t="s">
        <v>129</v>
      </c>
      <c r="D26">
        <v>2503</v>
      </c>
      <c r="E26">
        <v>3051</v>
      </c>
      <c r="F26">
        <v>82</v>
      </c>
    </row>
    <row r="27" spans="1:6" x14ac:dyDescent="0.25">
      <c r="A27" s="10" t="str">
        <f>VLOOKUP(B27,Lookup!$B$2:$C$17,2,0)</f>
        <v>S08000016</v>
      </c>
      <c r="B27" t="s">
        <v>51</v>
      </c>
      <c r="C27" t="s">
        <v>128</v>
      </c>
      <c r="D27">
        <v>134</v>
      </c>
      <c r="E27">
        <v>180</v>
      </c>
      <c r="F27">
        <v>74.400000000000006</v>
      </c>
    </row>
    <row r="28" spans="1:6" x14ac:dyDescent="0.25">
      <c r="A28" s="10" t="str">
        <f>VLOOKUP(B28,Lookup!$B$2:$C$17,2,0)</f>
        <v>S08000016</v>
      </c>
      <c r="B28" t="s">
        <v>51</v>
      </c>
      <c r="C28" t="s">
        <v>130</v>
      </c>
      <c r="D28">
        <v>445</v>
      </c>
      <c r="E28">
        <v>542</v>
      </c>
      <c r="F28">
        <v>82.1</v>
      </c>
    </row>
    <row r="29" spans="1:6" x14ac:dyDescent="0.25">
      <c r="A29" s="10" t="str">
        <f>VLOOKUP(B29,Lookup!$B$2:$C$17,2,0)</f>
        <v>S08000016</v>
      </c>
      <c r="B29" t="s">
        <v>51</v>
      </c>
      <c r="C29" t="s">
        <v>131</v>
      </c>
      <c r="D29">
        <v>573</v>
      </c>
      <c r="E29">
        <v>698</v>
      </c>
      <c r="F29">
        <v>82.1</v>
      </c>
    </row>
    <row r="30" spans="1:6" x14ac:dyDescent="0.25">
      <c r="A30" s="10" t="str">
        <f>VLOOKUP(B30,Lookup!$B$2:$C$17,2,0)</f>
        <v>S08000016</v>
      </c>
      <c r="B30" t="s">
        <v>51</v>
      </c>
      <c r="C30" t="s">
        <v>132</v>
      </c>
      <c r="D30">
        <v>1638</v>
      </c>
      <c r="E30">
        <v>2012</v>
      </c>
      <c r="F30">
        <v>81.400000000000006</v>
      </c>
    </row>
    <row r="31" spans="1:6" x14ac:dyDescent="0.25">
      <c r="A31" s="10" t="str">
        <f>VLOOKUP(B31,Lookup!$B$2:$C$17,2,0)</f>
        <v>S08000016</v>
      </c>
      <c r="B31" t="s">
        <v>51</v>
      </c>
      <c r="C31" t="s">
        <v>133</v>
      </c>
      <c r="D31">
        <v>2127</v>
      </c>
      <c r="E31">
        <v>2561</v>
      </c>
      <c r="F31">
        <v>83.1</v>
      </c>
    </row>
    <row r="32" spans="1:6" x14ac:dyDescent="0.25">
      <c r="A32" s="10" t="str">
        <f>VLOOKUP(B32,Lookup!$B$2:$C$17,2,0)</f>
        <v>S08000016</v>
      </c>
      <c r="B32" t="s">
        <v>51</v>
      </c>
      <c r="C32" t="s">
        <v>134</v>
      </c>
      <c r="D32">
        <v>3822</v>
      </c>
      <c r="E32">
        <v>4633</v>
      </c>
      <c r="F32">
        <v>82.5</v>
      </c>
    </row>
    <row r="33" spans="1:6" x14ac:dyDescent="0.25">
      <c r="A33" s="10" t="str">
        <f>VLOOKUP(B33,Lookup!$B$2:$C$17,2,0)</f>
        <v>S08000016</v>
      </c>
      <c r="B33" t="s">
        <v>51</v>
      </c>
      <c r="C33" t="s">
        <v>135</v>
      </c>
      <c r="D33">
        <v>2461</v>
      </c>
      <c r="E33">
        <v>2974</v>
      </c>
      <c r="F33">
        <v>82.8</v>
      </c>
    </row>
    <row r="34" spans="1:6" x14ac:dyDescent="0.25">
      <c r="A34" s="10" t="str">
        <f>VLOOKUP(B34,Lookup!$B$2:$C$17,2,0)</f>
        <v>S08000016</v>
      </c>
      <c r="B34" t="s">
        <v>51</v>
      </c>
      <c r="C34" t="s">
        <v>136</v>
      </c>
      <c r="D34">
        <v>2021</v>
      </c>
      <c r="E34">
        <v>2352</v>
      </c>
      <c r="F34">
        <v>85.9</v>
      </c>
    </row>
    <row r="35" spans="1:6" x14ac:dyDescent="0.25">
      <c r="A35" s="10" t="str">
        <f>VLOOKUP(B35,Lookup!$B$2:$C$17,2,0)</f>
        <v>S08000016</v>
      </c>
      <c r="B35" t="s">
        <v>51</v>
      </c>
      <c r="C35" t="s">
        <v>137</v>
      </c>
      <c r="D35">
        <v>758</v>
      </c>
      <c r="E35">
        <v>857</v>
      </c>
      <c r="F35">
        <v>88.4</v>
      </c>
    </row>
    <row r="36" spans="1:6" x14ac:dyDescent="0.25">
      <c r="A36" s="10" t="str">
        <f>VLOOKUP(B36,Lookup!$B$2:$C$17,2,0)</f>
        <v>S08000016</v>
      </c>
      <c r="B36" t="s">
        <v>51</v>
      </c>
      <c r="C36" t="s">
        <v>129</v>
      </c>
      <c r="D36">
        <v>520</v>
      </c>
      <c r="E36">
        <v>579</v>
      </c>
      <c r="F36">
        <v>89.8</v>
      </c>
    </row>
    <row r="37" spans="1:6" x14ac:dyDescent="0.25">
      <c r="A37" s="10" t="str">
        <f>VLOOKUP(B37,Lookup!$B$2:$C$17,2,0)</f>
        <v>S08000017</v>
      </c>
      <c r="B37" t="s">
        <v>52</v>
      </c>
      <c r="C37" t="s">
        <v>128</v>
      </c>
      <c r="D37">
        <v>524</v>
      </c>
      <c r="E37">
        <v>752</v>
      </c>
      <c r="F37">
        <v>69.7</v>
      </c>
    </row>
    <row r="38" spans="1:6" x14ac:dyDescent="0.25">
      <c r="A38" s="10" t="str">
        <f>VLOOKUP(B38,Lookup!$B$2:$C$17,2,0)</f>
        <v>S08000017</v>
      </c>
      <c r="B38" t="s">
        <v>52</v>
      </c>
      <c r="C38" t="s">
        <v>130</v>
      </c>
      <c r="D38">
        <v>482</v>
      </c>
      <c r="E38">
        <v>627</v>
      </c>
      <c r="F38">
        <v>76.900000000000006</v>
      </c>
    </row>
    <row r="39" spans="1:6" x14ac:dyDescent="0.25">
      <c r="A39" s="10" t="str">
        <f>VLOOKUP(B39,Lookup!$B$2:$C$17,2,0)</f>
        <v>S08000017</v>
      </c>
      <c r="B39" t="s">
        <v>52</v>
      </c>
      <c r="C39" t="s">
        <v>131</v>
      </c>
      <c r="D39">
        <v>1867</v>
      </c>
      <c r="E39">
        <v>2395</v>
      </c>
      <c r="F39">
        <v>78</v>
      </c>
    </row>
    <row r="40" spans="1:6" x14ac:dyDescent="0.25">
      <c r="A40" s="10" t="str">
        <f>VLOOKUP(B40,Lookup!$B$2:$C$17,2,0)</f>
        <v>S08000017</v>
      </c>
      <c r="B40" t="s">
        <v>52</v>
      </c>
      <c r="C40" t="s">
        <v>132</v>
      </c>
      <c r="D40">
        <v>2669</v>
      </c>
      <c r="E40">
        <v>3430</v>
      </c>
      <c r="F40">
        <v>77.8</v>
      </c>
    </row>
    <row r="41" spans="1:6" x14ac:dyDescent="0.25">
      <c r="A41" s="10" t="str">
        <f>VLOOKUP(B41,Lookup!$B$2:$C$17,2,0)</f>
        <v>S08000017</v>
      </c>
      <c r="B41" t="s">
        <v>52</v>
      </c>
      <c r="C41" t="s">
        <v>133</v>
      </c>
      <c r="D41">
        <v>4357</v>
      </c>
      <c r="E41">
        <v>5331</v>
      </c>
      <c r="F41">
        <v>81.7</v>
      </c>
    </row>
    <row r="42" spans="1:6" x14ac:dyDescent="0.25">
      <c r="A42" s="10" t="str">
        <f>VLOOKUP(B42,Lookup!$B$2:$C$17,2,0)</f>
        <v>S08000017</v>
      </c>
      <c r="B42" t="s">
        <v>52</v>
      </c>
      <c r="C42" t="s">
        <v>134</v>
      </c>
      <c r="D42">
        <v>3445</v>
      </c>
      <c r="E42">
        <v>4208</v>
      </c>
      <c r="F42">
        <v>81.900000000000006</v>
      </c>
    </row>
    <row r="43" spans="1:6" x14ac:dyDescent="0.25">
      <c r="A43" s="10" t="str">
        <f>VLOOKUP(B43,Lookup!$B$2:$C$17,2,0)</f>
        <v>S08000017</v>
      </c>
      <c r="B43" t="s">
        <v>52</v>
      </c>
      <c r="C43" t="s">
        <v>135</v>
      </c>
      <c r="D43">
        <v>2235</v>
      </c>
      <c r="E43">
        <v>2742</v>
      </c>
      <c r="F43">
        <v>81.5</v>
      </c>
    </row>
    <row r="44" spans="1:6" x14ac:dyDescent="0.25">
      <c r="A44" s="10" t="str">
        <f>VLOOKUP(B44,Lookup!$B$2:$C$17,2,0)</f>
        <v>S08000017</v>
      </c>
      <c r="B44" t="s">
        <v>52</v>
      </c>
      <c r="C44" t="s">
        <v>136</v>
      </c>
      <c r="D44">
        <v>1559</v>
      </c>
      <c r="E44">
        <v>1850</v>
      </c>
      <c r="F44">
        <v>84.3</v>
      </c>
    </row>
    <row r="45" spans="1:6" x14ac:dyDescent="0.25">
      <c r="A45" s="10" t="str">
        <f>VLOOKUP(B45,Lookup!$B$2:$C$17,2,0)</f>
        <v>S08000017</v>
      </c>
      <c r="B45" t="s">
        <v>52</v>
      </c>
      <c r="C45" t="s">
        <v>137</v>
      </c>
      <c r="D45">
        <v>927</v>
      </c>
      <c r="E45">
        <v>1096</v>
      </c>
      <c r="F45">
        <v>84.6</v>
      </c>
    </row>
    <row r="46" spans="1:6" x14ac:dyDescent="0.25">
      <c r="A46" s="10" t="str">
        <f>VLOOKUP(B46,Lookup!$B$2:$C$17,2,0)</f>
        <v>S08000017</v>
      </c>
      <c r="B46" t="s">
        <v>52</v>
      </c>
      <c r="C46" t="s">
        <v>129</v>
      </c>
      <c r="D46">
        <v>706</v>
      </c>
      <c r="E46">
        <v>841</v>
      </c>
      <c r="F46">
        <v>83.9</v>
      </c>
    </row>
    <row r="47" spans="1:6" x14ac:dyDescent="0.25">
      <c r="A47" s="10" t="str">
        <f>VLOOKUP(B47,Lookup!$B$2:$C$17,2,0)</f>
        <v>S08000029</v>
      </c>
      <c r="B47" t="s">
        <v>53</v>
      </c>
      <c r="C47" t="s">
        <v>128</v>
      </c>
      <c r="D47">
        <v>1678</v>
      </c>
      <c r="E47">
        <v>2677</v>
      </c>
      <c r="F47">
        <v>62.7</v>
      </c>
    </row>
    <row r="48" spans="1:6" x14ac:dyDescent="0.25">
      <c r="A48" s="10" t="str">
        <f>VLOOKUP(B48,Lookup!$B$2:$C$17,2,0)</f>
        <v>S08000029</v>
      </c>
      <c r="B48" t="s">
        <v>53</v>
      </c>
      <c r="C48" t="s">
        <v>130</v>
      </c>
      <c r="D48">
        <v>3094</v>
      </c>
      <c r="E48">
        <v>4729</v>
      </c>
      <c r="F48">
        <v>65.400000000000006</v>
      </c>
    </row>
    <row r="49" spans="1:6" x14ac:dyDescent="0.25">
      <c r="A49" s="10" t="str">
        <f>VLOOKUP(B49,Lookup!$B$2:$C$17,2,0)</f>
        <v>S08000029</v>
      </c>
      <c r="B49" t="s">
        <v>53</v>
      </c>
      <c r="C49" t="s">
        <v>131</v>
      </c>
      <c r="D49">
        <v>3089</v>
      </c>
      <c r="E49">
        <v>4484</v>
      </c>
      <c r="F49">
        <v>68.900000000000006</v>
      </c>
    </row>
    <row r="50" spans="1:6" x14ac:dyDescent="0.25">
      <c r="A50" s="10" t="str">
        <f>VLOOKUP(B50,Lookup!$B$2:$C$17,2,0)</f>
        <v>S08000029</v>
      </c>
      <c r="B50" t="s">
        <v>53</v>
      </c>
      <c r="C50" t="s">
        <v>132</v>
      </c>
      <c r="D50">
        <v>3943</v>
      </c>
      <c r="E50">
        <v>5279</v>
      </c>
      <c r="F50">
        <v>74.7</v>
      </c>
    </row>
    <row r="51" spans="1:6" x14ac:dyDescent="0.25">
      <c r="A51" s="10" t="str">
        <f>VLOOKUP(B51,Lookup!$B$2:$C$17,2,0)</f>
        <v>S08000029</v>
      </c>
      <c r="B51" t="s">
        <v>53</v>
      </c>
      <c r="C51" t="s">
        <v>133</v>
      </c>
      <c r="D51">
        <v>3781</v>
      </c>
      <c r="E51">
        <v>5151</v>
      </c>
      <c r="F51">
        <v>73.400000000000006</v>
      </c>
    </row>
    <row r="52" spans="1:6" x14ac:dyDescent="0.25">
      <c r="A52" s="10" t="str">
        <f>VLOOKUP(B52,Lookup!$B$2:$C$17,2,0)</f>
        <v>S08000029</v>
      </c>
      <c r="B52" t="s">
        <v>53</v>
      </c>
      <c r="C52" t="s">
        <v>134</v>
      </c>
      <c r="D52">
        <v>2941</v>
      </c>
      <c r="E52">
        <v>3869</v>
      </c>
      <c r="F52">
        <v>76</v>
      </c>
    </row>
    <row r="53" spans="1:6" x14ac:dyDescent="0.25">
      <c r="A53" s="10" t="str">
        <f>VLOOKUP(B53,Lookup!$B$2:$C$17,2,0)</f>
        <v>S08000029</v>
      </c>
      <c r="B53" t="s">
        <v>53</v>
      </c>
      <c r="C53" t="s">
        <v>135</v>
      </c>
      <c r="D53">
        <v>3594</v>
      </c>
      <c r="E53">
        <v>4589</v>
      </c>
      <c r="F53">
        <v>78.3</v>
      </c>
    </row>
    <row r="54" spans="1:6" x14ac:dyDescent="0.25">
      <c r="A54" s="10" t="str">
        <f>VLOOKUP(B54,Lookup!$B$2:$C$17,2,0)</f>
        <v>S08000029</v>
      </c>
      <c r="B54" t="s">
        <v>53</v>
      </c>
      <c r="C54" t="s">
        <v>136</v>
      </c>
      <c r="D54">
        <v>4952</v>
      </c>
      <c r="E54">
        <v>6214</v>
      </c>
      <c r="F54">
        <v>79.7</v>
      </c>
    </row>
    <row r="55" spans="1:6" x14ac:dyDescent="0.25">
      <c r="A55" s="10" t="str">
        <f>VLOOKUP(B55,Lookup!$B$2:$C$17,2,0)</f>
        <v>S08000029</v>
      </c>
      <c r="B55" t="s">
        <v>53</v>
      </c>
      <c r="C55" t="s">
        <v>137</v>
      </c>
      <c r="D55">
        <v>3708</v>
      </c>
      <c r="E55">
        <v>4840</v>
      </c>
      <c r="F55">
        <v>76.599999999999994</v>
      </c>
    </row>
    <row r="56" spans="1:6" x14ac:dyDescent="0.25">
      <c r="A56" s="10" t="str">
        <f>VLOOKUP(B56,Lookup!$B$2:$C$17,2,0)</f>
        <v>S08000029</v>
      </c>
      <c r="B56" t="s">
        <v>53</v>
      </c>
      <c r="C56" t="s">
        <v>129</v>
      </c>
      <c r="D56">
        <v>3550</v>
      </c>
      <c r="E56">
        <v>4300</v>
      </c>
      <c r="F56">
        <v>82.6</v>
      </c>
    </row>
    <row r="57" spans="1:6" x14ac:dyDescent="0.25">
      <c r="A57" s="10" t="str">
        <f>VLOOKUP(B57,Lookup!$B$2:$C$17,2,0)</f>
        <v>S08000019</v>
      </c>
      <c r="B57" t="s">
        <v>54</v>
      </c>
      <c r="C57" t="s">
        <v>128</v>
      </c>
      <c r="D57">
        <v>1144</v>
      </c>
      <c r="E57">
        <v>1724</v>
      </c>
      <c r="F57">
        <v>66.400000000000006</v>
      </c>
    </row>
    <row r="58" spans="1:6" x14ac:dyDescent="0.25">
      <c r="A58" s="10" t="str">
        <f>VLOOKUP(B58,Lookup!$B$2:$C$17,2,0)</f>
        <v>S08000019</v>
      </c>
      <c r="B58" t="s">
        <v>54</v>
      </c>
      <c r="C58" t="s">
        <v>130</v>
      </c>
      <c r="D58">
        <v>2337</v>
      </c>
      <c r="E58">
        <v>3285</v>
      </c>
      <c r="F58">
        <v>71.099999999999994</v>
      </c>
    </row>
    <row r="59" spans="1:6" x14ac:dyDescent="0.25">
      <c r="A59" s="10" t="str">
        <f>VLOOKUP(B59,Lookup!$B$2:$C$17,2,0)</f>
        <v>S08000019</v>
      </c>
      <c r="B59" t="s">
        <v>54</v>
      </c>
      <c r="C59" t="s">
        <v>131</v>
      </c>
      <c r="D59">
        <v>2550</v>
      </c>
      <c r="E59">
        <v>3513</v>
      </c>
      <c r="F59">
        <v>72.599999999999994</v>
      </c>
    </row>
    <row r="60" spans="1:6" x14ac:dyDescent="0.25">
      <c r="A60" s="10" t="str">
        <f>VLOOKUP(B60,Lookup!$B$2:$C$17,2,0)</f>
        <v>S08000019</v>
      </c>
      <c r="B60" t="s">
        <v>54</v>
      </c>
      <c r="C60" t="s">
        <v>132</v>
      </c>
      <c r="D60">
        <v>2676</v>
      </c>
      <c r="E60">
        <v>3584</v>
      </c>
      <c r="F60">
        <v>74.7</v>
      </c>
    </row>
    <row r="61" spans="1:6" x14ac:dyDescent="0.25">
      <c r="A61" s="10" t="str">
        <f>VLOOKUP(B61,Lookup!$B$2:$C$17,2,0)</f>
        <v>S08000019</v>
      </c>
      <c r="B61" t="s">
        <v>54</v>
      </c>
      <c r="C61" t="s">
        <v>133</v>
      </c>
      <c r="D61">
        <v>3065</v>
      </c>
      <c r="E61">
        <v>4054</v>
      </c>
      <c r="F61">
        <v>75.599999999999994</v>
      </c>
    </row>
    <row r="62" spans="1:6" x14ac:dyDescent="0.25">
      <c r="A62" s="10" t="str">
        <f>VLOOKUP(B62,Lookup!$B$2:$C$17,2,0)</f>
        <v>S08000019</v>
      </c>
      <c r="B62" t="s">
        <v>54</v>
      </c>
      <c r="C62" t="s">
        <v>134</v>
      </c>
      <c r="D62">
        <v>2653</v>
      </c>
      <c r="E62">
        <v>3484</v>
      </c>
      <c r="F62">
        <v>76.099999999999994</v>
      </c>
    </row>
    <row r="63" spans="1:6" x14ac:dyDescent="0.25">
      <c r="A63" s="10" t="str">
        <f>VLOOKUP(B63,Lookup!$B$2:$C$17,2,0)</f>
        <v>S08000019</v>
      </c>
      <c r="B63" t="s">
        <v>54</v>
      </c>
      <c r="C63" t="s">
        <v>135</v>
      </c>
      <c r="D63">
        <v>3220</v>
      </c>
      <c r="E63">
        <v>4080</v>
      </c>
      <c r="F63">
        <v>78.900000000000006</v>
      </c>
    </row>
    <row r="64" spans="1:6" x14ac:dyDescent="0.25">
      <c r="A64" s="10" t="str">
        <f>VLOOKUP(B64,Lookup!$B$2:$C$17,2,0)</f>
        <v>S08000019</v>
      </c>
      <c r="B64" t="s">
        <v>54</v>
      </c>
      <c r="C64" t="s">
        <v>136</v>
      </c>
      <c r="D64">
        <v>3336</v>
      </c>
      <c r="E64">
        <v>4129</v>
      </c>
      <c r="F64">
        <v>80.8</v>
      </c>
    </row>
    <row r="65" spans="1:6" x14ac:dyDescent="0.25">
      <c r="A65" s="10" t="str">
        <f>VLOOKUP(B65,Lookup!$B$2:$C$17,2,0)</f>
        <v>S08000019</v>
      </c>
      <c r="B65" t="s">
        <v>54</v>
      </c>
      <c r="C65" t="s">
        <v>137</v>
      </c>
      <c r="D65">
        <v>3577</v>
      </c>
      <c r="E65">
        <v>4445</v>
      </c>
      <c r="F65">
        <v>80.5</v>
      </c>
    </row>
    <row r="66" spans="1:6" x14ac:dyDescent="0.25">
      <c r="A66" s="10" t="str">
        <f>VLOOKUP(B66,Lookup!$B$2:$C$17,2,0)</f>
        <v>S08000019</v>
      </c>
      <c r="B66" t="s">
        <v>54</v>
      </c>
      <c r="C66" t="s">
        <v>129</v>
      </c>
      <c r="D66">
        <v>2986</v>
      </c>
      <c r="E66">
        <v>3607</v>
      </c>
      <c r="F66">
        <v>82.8</v>
      </c>
    </row>
    <row r="67" spans="1:6" x14ac:dyDescent="0.25">
      <c r="A67" s="10" t="str">
        <f>VLOOKUP(B67,Lookup!$B$2:$C$17,2,0)</f>
        <v>S08000020</v>
      </c>
      <c r="B67" t="s">
        <v>55</v>
      </c>
      <c r="C67" t="s">
        <v>128</v>
      </c>
      <c r="D67">
        <v>251</v>
      </c>
      <c r="E67">
        <v>419</v>
      </c>
      <c r="F67">
        <v>59.9</v>
      </c>
    </row>
    <row r="68" spans="1:6" x14ac:dyDescent="0.25">
      <c r="A68" s="10" t="str">
        <f>VLOOKUP(B68,Lookup!$B$2:$C$17,2,0)</f>
        <v>S08000020</v>
      </c>
      <c r="B68" t="s">
        <v>55</v>
      </c>
      <c r="C68" t="s">
        <v>130</v>
      </c>
      <c r="D68">
        <v>1563</v>
      </c>
      <c r="E68">
        <v>2280</v>
      </c>
      <c r="F68">
        <v>68.599999999999994</v>
      </c>
    </row>
    <row r="69" spans="1:6" x14ac:dyDescent="0.25">
      <c r="A69" s="10" t="str">
        <f>VLOOKUP(B69,Lookup!$B$2:$C$17,2,0)</f>
        <v>S08000020</v>
      </c>
      <c r="B69" t="s">
        <v>55</v>
      </c>
      <c r="C69" t="s">
        <v>131</v>
      </c>
      <c r="D69">
        <v>2588</v>
      </c>
      <c r="E69">
        <v>3553</v>
      </c>
      <c r="F69">
        <v>72.8</v>
      </c>
    </row>
    <row r="70" spans="1:6" x14ac:dyDescent="0.25">
      <c r="A70" s="10" t="str">
        <f>VLOOKUP(B70,Lookup!$B$2:$C$17,2,0)</f>
        <v>S08000020</v>
      </c>
      <c r="B70" t="s">
        <v>55</v>
      </c>
      <c r="C70" t="s">
        <v>132</v>
      </c>
      <c r="D70">
        <v>3981</v>
      </c>
      <c r="E70">
        <v>5336</v>
      </c>
      <c r="F70">
        <v>74.599999999999994</v>
      </c>
    </row>
    <row r="71" spans="1:6" x14ac:dyDescent="0.25">
      <c r="A71" s="10" t="str">
        <f>VLOOKUP(B71,Lookup!$B$2:$C$17,2,0)</f>
        <v>S08000020</v>
      </c>
      <c r="B71" t="s">
        <v>55</v>
      </c>
      <c r="C71" t="s">
        <v>133</v>
      </c>
      <c r="D71">
        <v>4623</v>
      </c>
      <c r="E71">
        <v>6170</v>
      </c>
      <c r="F71">
        <v>74.900000000000006</v>
      </c>
    </row>
    <row r="72" spans="1:6" x14ac:dyDescent="0.25">
      <c r="A72" s="10" t="str">
        <f>VLOOKUP(B72,Lookup!$B$2:$C$17,2,0)</f>
        <v>S08000020</v>
      </c>
      <c r="B72" t="s">
        <v>55</v>
      </c>
      <c r="C72" t="s">
        <v>134</v>
      </c>
      <c r="D72">
        <v>6551</v>
      </c>
      <c r="E72">
        <v>8357</v>
      </c>
      <c r="F72">
        <v>78.400000000000006</v>
      </c>
    </row>
    <row r="73" spans="1:6" x14ac:dyDescent="0.25">
      <c r="A73" s="10" t="str">
        <f>VLOOKUP(B73,Lookup!$B$2:$C$17,2,0)</f>
        <v>S08000020</v>
      </c>
      <c r="B73" t="s">
        <v>55</v>
      </c>
      <c r="C73" t="s">
        <v>135</v>
      </c>
      <c r="D73">
        <v>7479</v>
      </c>
      <c r="E73">
        <v>9475</v>
      </c>
      <c r="F73">
        <v>78.900000000000006</v>
      </c>
    </row>
    <row r="74" spans="1:6" x14ac:dyDescent="0.25">
      <c r="A74" s="10" t="str">
        <f>VLOOKUP(B74,Lookup!$B$2:$C$17,2,0)</f>
        <v>S08000020</v>
      </c>
      <c r="B74" t="s">
        <v>55</v>
      </c>
      <c r="C74" t="s">
        <v>136</v>
      </c>
      <c r="D74">
        <v>8151</v>
      </c>
      <c r="E74">
        <v>10287</v>
      </c>
      <c r="F74">
        <v>79.2</v>
      </c>
    </row>
    <row r="75" spans="1:6" x14ac:dyDescent="0.25">
      <c r="A75" s="10" t="str">
        <f>VLOOKUP(B75,Lookup!$B$2:$C$17,2,0)</f>
        <v>S08000020</v>
      </c>
      <c r="B75" t="s">
        <v>55</v>
      </c>
      <c r="C75" t="s">
        <v>137</v>
      </c>
      <c r="D75">
        <v>7554</v>
      </c>
      <c r="E75">
        <v>9388</v>
      </c>
      <c r="F75">
        <v>80.5</v>
      </c>
    </row>
    <row r="76" spans="1:6" x14ac:dyDescent="0.25">
      <c r="A76" s="10" t="str">
        <f>VLOOKUP(B76,Lookup!$B$2:$C$17,2,0)</f>
        <v>S08000020</v>
      </c>
      <c r="B76" t="s">
        <v>55</v>
      </c>
      <c r="C76" t="s">
        <v>129</v>
      </c>
      <c r="D76">
        <v>8023</v>
      </c>
      <c r="E76">
        <v>9632</v>
      </c>
      <c r="F76">
        <v>83.3</v>
      </c>
    </row>
    <row r="77" spans="1:6" x14ac:dyDescent="0.25">
      <c r="A77" s="10" t="str">
        <f>VLOOKUP(B77,Lookup!$B$2:$C$17,2,0)</f>
        <v>S08000031</v>
      </c>
      <c r="B77" t="s">
        <v>56</v>
      </c>
      <c r="C77" t="s">
        <v>128</v>
      </c>
      <c r="D77">
        <v>12839</v>
      </c>
      <c r="E77">
        <v>21708</v>
      </c>
      <c r="F77">
        <v>59.1</v>
      </c>
    </row>
    <row r="78" spans="1:6" x14ac:dyDescent="0.25">
      <c r="A78" s="10" t="str">
        <f>VLOOKUP(B78,Lookup!$B$2:$C$17,2,0)</f>
        <v>S08000031</v>
      </c>
      <c r="B78" t="s">
        <v>56</v>
      </c>
      <c r="C78" t="s">
        <v>130</v>
      </c>
      <c r="D78">
        <v>8685</v>
      </c>
      <c r="E78">
        <v>13617</v>
      </c>
      <c r="F78">
        <v>63.8</v>
      </c>
    </row>
    <row r="79" spans="1:6" x14ac:dyDescent="0.25">
      <c r="A79" s="10" t="str">
        <f>VLOOKUP(B79,Lookup!$B$2:$C$17,2,0)</f>
        <v>S08000031</v>
      </c>
      <c r="B79" t="s">
        <v>56</v>
      </c>
      <c r="C79" t="s">
        <v>131</v>
      </c>
      <c r="D79">
        <v>7983</v>
      </c>
      <c r="E79">
        <v>12190</v>
      </c>
      <c r="F79">
        <v>65.5</v>
      </c>
    </row>
    <row r="80" spans="1:6" x14ac:dyDescent="0.25">
      <c r="A80" s="10" t="str">
        <f>VLOOKUP(B80,Lookup!$B$2:$C$17,2,0)</f>
        <v>S08000031</v>
      </c>
      <c r="B80" t="s">
        <v>56</v>
      </c>
      <c r="C80" t="s">
        <v>132</v>
      </c>
      <c r="D80">
        <v>6482</v>
      </c>
      <c r="E80">
        <v>9405</v>
      </c>
      <c r="F80">
        <v>68.900000000000006</v>
      </c>
    </row>
    <row r="81" spans="1:6" x14ac:dyDescent="0.25">
      <c r="A81" s="10" t="str">
        <f>VLOOKUP(B81,Lookup!$B$2:$C$17,2,0)</f>
        <v>S08000031</v>
      </c>
      <c r="B81" t="s">
        <v>56</v>
      </c>
      <c r="C81" t="s">
        <v>133</v>
      </c>
      <c r="D81">
        <v>5844</v>
      </c>
      <c r="E81">
        <v>8302</v>
      </c>
      <c r="F81">
        <v>70.400000000000006</v>
      </c>
    </row>
    <row r="82" spans="1:6" x14ac:dyDescent="0.25">
      <c r="A82" s="10" t="str">
        <f>VLOOKUP(B82,Lookup!$B$2:$C$17,2,0)</f>
        <v>S08000031</v>
      </c>
      <c r="B82" t="s">
        <v>56</v>
      </c>
      <c r="C82" t="s">
        <v>134</v>
      </c>
      <c r="D82">
        <v>5669</v>
      </c>
      <c r="E82">
        <v>7813</v>
      </c>
      <c r="F82">
        <v>72.599999999999994</v>
      </c>
    </row>
    <row r="83" spans="1:6" x14ac:dyDescent="0.25">
      <c r="A83" s="10" t="str">
        <f>VLOOKUP(B83,Lookup!$B$2:$C$17,2,0)</f>
        <v>S08000031</v>
      </c>
      <c r="B83" t="s">
        <v>56</v>
      </c>
      <c r="C83" t="s">
        <v>135</v>
      </c>
      <c r="D83">
        <v>6199</v>
      </c>
      <c r="E83">
        <v>8373</v>
      </c>
      <c r="F83">
        <v>74</v>
      </c>
    </row>
    <row r="84" spans="1:6" x14ac:dyDescent="0.25">
      <c r="A84" s="10" t="str">
        <f>VLOOKUP(B84,Lookup!$B$2:$C$17,2,0)</f>
        <v>S08000031</v>
      </c>
      <c r="B84" t="s">
        <v>56</v>
      </c>
      <c r="C84" t="s">
        <v>136</v>
      </c>
      <c r="D84">
        <v>7575</v>
      </c>
      <c r="E84">
        <v>9959</v>
      </c>
      <c r="F84">
        <v>76.099999999999994</v>
      </c>
    </row>
    <row r="85" spans="1:6" x14ac:dyDescent="0.25">
      <c r="A85" s="10" t="str">
        <f>VLOOKUP(B85,Lookup!$B$2:$C$17,2,0)</f>
        <v>S08000031</v>
      </c>
      <c r="B85" t="s">
        <v>56</v>
      </c>
      <c r="C85" t="s">
        <v>137</v>
      </c>
      <c r="D85">
        <v>11094</v>
      </c>
      <c r="E85">
        <v>14221</v>
      </c>
      <c r="F85">
        <v>78</v>
      </c>
    </row>
    <row r="86" spans="1:6" x14ac:dyDescent="0.25">
      <c r="A86" s="10" t="str">
        <f>VLOOKUP(B86,Lookup!$B$2:$C$17,2,0)</f>
        <v>S08000031</v>
      </c>
      <c r="B86" t="s">
        <v>56</v>
      </c>
      <c r="C86" t="s">
        <v>129</v>
      </c>
      <c r="D86">
        <v>11494</v>
      </c>
      <c r="E86">
        <v>14375</v>
      </c>
      <c r="F86">
        <v>80</v>
      </c>
    </row>
    <row r="87" spans="1:6" x14ac:dyDescent="0.25">
      <c r="A87" s="10" t="str">
        <f>VLOOKUP(B87,Lookup!$B$2:$C$17,2,0)</f>
        <v>S08000022</v>
      </c>
      <c r="B87" t="s">
        <v>57</v>
      </c>
      <c r="C87" t="s">
        <v>128</v>
      </c>
      <c r="D87">
        <v>672</v>
      </c>
      <c r="E87">
        <v>1102</v>
      </c>
      <c r="F87">
        <v>61</v>
      </c>
    </row>
    <row r="88" spans="1:6" x14ac:dyDescent="0.25">
      <c r="A88" s="10" t="str">
        <f>VLOOKUP(B88,Lookup!$B$2:$C$17,2,0)</f>
        <v>S08000022</v>
      </c>
      <c r="B88" t="s">
        <v>57</v>
      </c>
      <c r="C88" t="s">
        <v>130</v>
      </c>
      <c r="D88">
        <v>1308</v>
      </c>
      <c r="E88">
        <v>1910</v>
      </c>
      <c r="F88">
        <v>68.5</v>
      </c>
    </row>
    <row r="89" spans="1:6" x14ac:dyDescent="0.25">
      <c r="A89" s="10" t="str">
        <f>VLOOKUP(B89,Lookup!$B$2:$C$17,2,0)</f>
        <v>S08000022</v>
      </c>
      <c r="B89" t="s">
        <v>57</v>
      </c>
      <c r="C89" t="s">
        <v>131</v>
      </c>
      <c r="D89">
        <v>1880</v>
      </c>
      <c r="E89">
        <v>2573</v>
      </c>
      <c r="F89">
        <v>73.099999999999994</v>
      </c>
    </row>
    <row r="90" spans="1:6" x14ac:dyDescent="0.25">
      <c r="A90" s="10" t="str">
        <f>VLOOKUP(B90,Lookup!$B$2:$C$17,2,0)</f>
        <v>S08000022</v>
      </c>
      <c r="B90" t="s">
        <v>57</v>
      </c>
      <c r="C90" t="s">
        <v>132</v>
      </c>
      <c r="D90">
        <v>3251</v>
      </c>
      <c r="E90">
        <v>4524</v>
      </c>
      <c r="F90">
        <v>71.900000000000006</v>
      </c>
    </row>
    <row r="91" spans="1:6" x14ac:dyDescent="0.25">
      <c r="A91" s="10" t="str">
        <f>VLOOKUP(B91,Lookup!$B$2:$C$17,2,0)</f>
        <v>S08000022</v>
      </c>
      <c r="B91" t="s">
        <v>57</v>
      </c>
      <c r="C91" t="s">
        <v>133</v>
      </c>
      <c r="D91">
        <v>5675</v>
      </c>
      <c r="E91">
        <v>7838</v>
      </c>
      <c r="F91">
        <v>72.400000000000006</v>
      </c>
    </row>
    <row r="92" spans="1:6" x14ac:dyDescent="0.25">
      <c r="A92" s="10" t="str">
        <f>VLOOKUP(B92,Lookup!$B$2:$C$17,2,0)</f>
        <v>S08000022</v>
      </c>
      <c r="B92" t="s">
        <v>57</v>
      </c>
      <c r="C92" t="s">
        <v>134</v>
      </c>
      <c r="D92">
        <v>7253</v>
      </c>
      <c r="E92">
        <v>9727</v>
      </c>
      <c r="F92">
        <v>74.599999999999994</v>
      </c>
    </row>
    <row r="93" spans="1:6" x14ac:dyDescent="0.25">
      <c r="A93" s="10" t="str">
        <f>VLOOKUP(B93,Lookup!$B$2:$C$17,2,0)</f>
        <v>S08000022</v>
      </c>
      <c r="B93" t="s">
        <v>57</v>
      </c>
      <c r="C93" t="s">
        <v>135</v>
      </c>
      <c r="D93">
        <v>6242</v>
      </c>
      <c r="E93">
        <v>8309</v>
      </c>
      <c r="F93">
        <v>75.099999999999994</v>
      </c>
    </row>
    <row r="94" spans="1:6" x14ac:dyDescent="0.25">
      <c r="A94" s="10" t="str">
        <f>VLOOKUP(B94,Lookup!$B$2:$C$17,2,0)</f>
        <v>S08000022</v>
      </c>
      <c r="B94" t="s">
        <v>57</v>
      </c>
      <c r="C94" t="s">
        <v>136</v>
      </c>
      <c r="D94">
        <v>3732</v>
      </c>
      <c r="E94">
        <v>4814</v>
      </c>
      <c r="F94">
        <v>77.5</v>
      </c>
    </row>
    <row r="95" spans="1:6" x14ac:dyDescent="0.25">
      <c r="A95" s="10" t="str">
        <f>VLOOKUP(B95,Lookup!$B$2:$C$17,2,0)</f>
        <v>S08000022</v>
      </c>
      <c r="B95" t="s">
        <v>57</v>
      </c>
      <c r="C95" t="s">
        <v>137</v>
      </c>
      <c r="D95">
        <v>1880</v>
      </c>
      <c r="E95">
        <v>2371</v>
      </c>
      <c r="F95">
        <v>79.3</v>
      </c>
    </row>
    <row r="96" spans="1:6" x14ac:dyDescent="0.25">
      <c r="A96" s="10" t="str">
        <f>VLOOKUP(B96,Lookup!$B$2:$C$17,2,0)</f>
        <v>S08000022</v>
      </c>
      <c r="B96" t="s">
        <v>57</v>
      </c>
      <c r="C96" t="s">
        <v>129</v>
      </c>
      <c r="D96">
        <v>1247</v>
      </c>
      <c r="E96">
        <v>1498</v>
      </c>
      <c r="F96">
        <v>83.2</v>
      </c>
    </row>
    <row r="97" spans="1:6" x14ac:dyDescent="0.25">
      <c r="A97" s="10" t="str">
        <f>VLOOKUP(B97,Lookup!$B$2:$C$17,2,0)</f>
        <v>S08000032</v>
      </c>
      <c r="B97" t="s">
        <v>58</v>
      </c>
      <c r="C97" t="s">
        <v>128</v>
      </c>
      <c r="D97">
        <v>4343</v>
      </c>
      <c r="E97">
        <v>6764</v>
      </c>
      <c r="F97">
        <v>64.2</v>
      </c>
    </row>
    <row r="98" spans="1:6" x14ac:dyDescent="0.25">
      <c r="A98" s="10" t="str">
        <f>VLOOKUP(B98,Lookup!$B$2:$C$17,2,0)</f>
        <v>S08000032</v>
      </c>
      <c r="B98" t="s">
        <v>58</v>
      </c>
      <c r="C98" t="s">
        <v>130</v>
      </c>
      <c r="D98">
        <v>6908</v>
      </c>
      <c r="E98">
        <v>10335</v>
      </c>
      <c r="F98">
        <v>66.8</v>
      </c>
    </row>
    <row r="99" spans="1:6" x14ac:dyDescent="0.25">
      <c r="A99" s="10" t="str">
        <f>VLOOKUP(B99,Lookup!$B$2:$C$17,2,0)</f>
        <v>S08000032</v>
      </c>
      <c r="B99" t="s">
        <v>58</v>
      </c>
      <c r="C99" t="s">
        <v>131</v>
      </c>
      <c r="D99">
        <v>7392</v>
      </c>
      <c r="E99">
        <v>10449</v>
      </c>
      <c r="F99">
        <v>70.7</v>
      </c>
    </row>
    <row r="100" spans="1:6" x14ac:dyDescent="0.25">
      <c r="A100" s="10" t="str">
        <f>VLOOKUP(B100,Lookup!$B$2:$C$17,2,0)</f>
        <v>S08000032</v>
      </c>
      <c r="B100" t="s">
        <v>58</v>
      </c>
      <c r="C100" t="s">
        <v>132</v>
      </c>
      <c r="D100">
        <v>6450</v>
      </c>
      <c r="E100">
        <v>9078</v>
      </c>
      <c r="F100">
        <v>71.099999999999994</v>
      </c>
    </row>
    <row r="101" spans="1:6" x14ac:dyDescent="0.25">
      <c r="A101" s="10" t="str">
        <f>VLOOKUP(B101,Lookup!$B$2:$C$17,2,0)</f>
        <v>S08000032</v>
      </c>
      <c r="B101" t="s">
        <v>58</v>
      </c>
      <c r="C101" t="s">
        <v>133</v>
      </c>
      <c r="D101">
        <v>6133</v>
      </c>
      <c r="E101">
        <v>8106</v>
      </c>
      <c r="F101">
        <v>75.7</v>
      </c>
    </row>
    <row r="102" spans="1:6" x14ac:dyDescent="0.25">
      <c r="A102" s="10" t="str">
        <f>VLOOKUP(B102,Lookup!$B$2:$C$17,2,0)</f>
        <v>S08000032</v>
      </c>
      <c r="B102" t="s">
        <v>58</v>
      </c>
      <c r="C102" t="s">
        <v>134</v>
      </c>
      <c r="D102">
        <v>4004</v>
      </c>
      <c r="E102">
        <v>5383</v>
      </c>
      <c r="F102">
        <v>74.400000000000006</v>
      </c>
    </row>
    <row r="103" spans="1:6" x14ac:dyDescent="0.25">
      <c r="A103" s="10" t="str">
        <f>VLOOKUP(B103,Lookup!$B$2:$C$17,2,0)</f>
        <v>S08000032</v>
      </c>
      <c r="B103" t="s">
        <v>58</v>
      </c>
      <c r="C103" t="s">
        <v>135</v>
      </c>
      <c r="D103">
        <v>4427</v>
      </c>
      <c r="E103">
        <v>5901</v>
      </c>
      <c r="F103">
        <v>75</v>
      </c>
    </row>
    <row r="104" spans="1:6" x14ac:dyDescent="0.25">
      <c r="A104" s="10" t="str">
        <f>VLOOKUP(B104,Lookup!$B$2:$C$17,2,0)</f>
        <v>S08000032</v>
      </c>
      <c r="B104" t="s">
        <v>58</v>
      </c>
      <c r="C104" t="s">
        <v>136</v>
      </c>
      <c r="D104">
        <v>4492</v>
      </c>
      <c r="E104">
        <v>6008</v>
      </c>
      <c r="F104">
        <v>74.8</v>
      </c>
    </row>
    <row r="105" spans="1:6" x14ac:dyDescent="0.25">
      <c r="A105" s="10" t="str">
        <f>VLOOKUP(B105,Lookup!$B$2:$C$17,2,0)</f>
        <v>S08000032</v>
      </c>
      <c r="B105" t="s">
        <v>58</v>
      </c>
      <c r="C105" t="s">
        <v>137</v>
      </c>
      <c r="D105">
        <v>5959</v>
      </c>
      <c r="E105">
        <v>7602</v>
      </c>
      <c r="F105">
        <v>78.400000000000006</v>
      </c>
    </row>
    <row r="106" spans="1:6" x14ac:dyDescent="0.25">
      <c r="A106" s="10" t="str">
        <f>VLOOKUP(B106,Lookup!$B$2:$C$17,2,0)</f>
        <v>S08000032</v>
      </c>
      <c r="B106" t="s">
        <v>58</v>
      </c>
      <c r="C106" t="s">
        <v>129</v>
      </c>
      <c r="D106">
        <v>1842</v>
      </c>
      <c r="E106">
        <v>2322</v>
      </c>
      <c r="F106">
        <v>79.3</v>
      </c>
    </row>
    <row r="107" spans="1:6" x14ac:dyDescent="0.25">
      <c r="A107" s="10" t="str">
        <f>VLOOKUP(B107,Lookup!$B$2:$C$17,2,0)</f>
        <v>S08000024</v>
      </c>
      <c r="B107" t="s">
        <v>59</v>
      </c>
      <c r="C107" t="s">
        <v>128</v>
      </c>
      <c r="D107">
        <v>1634</v>
      </c>
      <c r="E107">
        <v>2695</v>
      </c>
      <c r="F107">
        <v>60.6</v>
      </c>
    </row>
    <row r="108" spans="1:6" x14ac:dyDescent="0.25">
      <c r="A108" s="10" t="str">
        <f>VLOOKUP(B108,Lookup!$B$2:$C$17,2,0)</f>
        <v>S08000024</v>
      </c>
      <c r="B108" t="s">
        <v>59</v>
      </c>
      <c r="C108" t="s">
        <v>130</v>
      </c>
      <c r="D108">
        <v>3661</v>
      </c>
      <c r="E108">
        <v>5602</v>
      </c>
      <c r="F108">
        <v>65.400000000000006</v>
      </c>
    </row>
    <row r="109" spans="1:6" x14ac:dyDescent="0.25">
      <c r="A109" s="10" t="str">
        <f>VLOOKUP(B109,Lookup!$B$2:$C$17,2,0)</f>
        <v>S08000024</v>
      </c>
      <c r="B109" t="s">
        <v>59</v>
      </c>
      <c r="C109" t="s">
        <v>131</v>
      </c>
      <c r="D109">
        <v>6938</v>
      </c>
      <c r="E109">
        <v>9737</v>
      </c>
      <c r="F109">
        <v>71.3</v>
      </c>
    </row>
    <row r="110" spans="1:6" x14ac:dyDescent="0.25">
      <c r="A110" s="10" t="str">
        <f>VLOOKUP(B110,Lookup!$B$2:$C$17,2,0)</f>
        <v>S08000024</v>
      </c>
      <c r="B110" t="s">
        <v>59</v>
      </c>
      <c r="C110" t="s">
        <v>132</v>
      </c>
      <c r="D110">
        <v>6574</v>
      </c>
      <c r="E110">
        <v>9074</v>
      </c>
      <c r="F110">
        <v>72.400000000000006</v>
      </c>
    </row>
    <row r="111" spans="1:6" x14ac:dyDescent="0.25">
      <c r="A111" s="10" t="str">
        <f>VLOOKUP(B111,Lookup!$B$2:$C$17,2,0)</f>
        <v>S08000024</v>
      </c>
      <c r="B111" t="s">
        <v>59</v>
      </c>
      <c r="C111" t="s">
        <v>133</v>
      </c>
      <c r="D111">
        <v>4542</v>
      </c>
      <c r="E111">
        <v>6093</v>
      </c>
      <c r="F111">
        <v>74.5</v>
      </c>
    </row>
    <row r="112" spans="1:6" x14ac:dyDescent="0.25">
      <c r="A112" s="10" t="str">
        <f>VLOOKUP(B112,Lookup!$B$2:$C$17,2,0)</f>
        <v>S08000024</v>
      </c>
      <c r="B112" t="s">
        <v>59</v>
      </c>
      <c r="C112" t="s">
        <v>134</v>
      </c>
      <c r="D112">
        <v>6652</v>
      </c>
      <c r="E112">
        <v>8890</v>
      </c>
      <c r="F112">
        <v>74.8</v>
      </c>
    </row>
    <row r="113" spans="1:6" x14ac:dyDescent="0.25">
      <c r="A113" s="10" t="str">
        <f>VLOOKUP(B113,Lookup!$B$2:$C$17,2,0)</f>
        <v>S08000024</v>
      </c>
      <c r="B113" t="s">
        <v>59</v>
      </c>
      <c r="C113" t="s">
        <v>135</v>
      </c>
      <c r="D113">
        <v>4946</v>
      </c>
      <c r="E113">
        <v>6706</v>
      </c>
      <c r="F113">
        <v>73.8</v>
      </c>
    </row>
    <row r="114" spans="1:6" x14ac:dyDescent="0.25">
      <c r="A114" s="10" t="str">
        <f>VLOOKUP(B114,Lookup!$B$2:$C$17,2,0)</f>
        <v>S08000024</v>
      </c>
      <c r="B114" t="s">
        <v>59</v>
      </c>
      <c r="C114" t="s">
        <v>136</v>
      </c>
      <c r="D114">
        <v>8092</v>
      </c>
      <c r="E114">
        <v>10324</v>
      </c>
      <c r="F114">
        <v>78.400000000000006</v>
      </c>
    </row>
    <row r="115" spans="1:6" x14ac:dyDescent="0.25">
      <c r="A115" s="10" t="str">
        <f>VLOOKUP(B115,Lookup!$B$2:$C$17,2,0)</f>
        <v>S08000024</v>
      </c>
      <c r="B115" t="s">
        <v>59</v>
      </c>
      <c r="C115" t="s">
        <v>137</v>
      </c>
      <c r="D115">
        <v>8040</v>
      </c>
      <c r="E115">
        <v>10004</v>
      </c>
      <c r="F115">
        <v>80.400000000000006</v>
      </c>
    </row>
    <row r="116" spans="1:6" x14ac:dyDescent="0.25">
      <c r="A116" s="10" t="str">
        <f>VLOOKUP(B116,Lookup!$B$2:$C$17,2,0)</f>
        <v>S08000024</v>
      </c>
      <c r="B116" t="s">
        <v>59</v>
      </c>
      <c r="C116" t="s">
        <v>129</v>
      </c>
      <c r="D116">
        <v>19309</v>
      </c>
      <c r="E116">
        <v>23649</v>
      </c>
      <c r="F116">
        <v>81.599999999999994</v>
      </c>
    </row>
    <row r="117" spans="1:6" x14ac:dyDescent="0.25">
      <c r="A117" s="10" t="str">
        <f>VLOOKUP(B117,Lookup!$B$2:$C$17,2,0)</f>
        <v>S08000025</v>
      </c>
      <c r="B117" t="s">
        <v>60</v>
      </c>
      <c r="C117" t="s">
        <v>131</v>
      </c>
      <c r="D117">
        <v>106</v>
      </c>
      <c r="E117">
        <v>129</v>
      </c>
      <c r="F117">
        <v>82.2</v>
      </c>
    </row>
    <row r="118" spans="1:6" x14ac:dyDescent="0.25">
      <c r="A118" s="10" t="str">
        <f>VLOOKUP(B118,Lookup!$B$2:$C$17,2,0)</f>
        <v>S08000025</v>
      </c>
      <c r="B118" t="s">
        <v>60</v>
      </c>
      <c r="C118" t="s">
        <v>132</v>
      </c>
      <c r="D118">
        <v>283</v>
      </c>
      <c r="E118">
        <v>386</v>
      </c>
      <c r="F118">
        <v>73.3</v>
      </c>
    </row>
    <row r="119" spans="1:6" x14ac:dyDescent="0.25">
      <c r="A119" s="10" t="str">
        <f>VLOOKUP(B119,Lookup!$B$2:$C$17,2,0)</f>
        <v>S08000025</v>
      </c>
      <c r="B119" t="s">
        <v>60</v>
      </c>
      <c r="C119" t="s">
        <v>133</v>
      </c>
      <c r="D119">
        <v>464</v>
      </c>
      <c r="E119">
        <v>614</v>
      </c>
      <c r="F119">
        <v>75.599999999999994</v>
      </c>
    </row>
    <row r="120" spans="1:6" x14ac:dyDescent="0.25">
      <c r="A120" s="10" t="str">
        <f>VLOOKUP(B120,Lookup!$B$2:$C$17,2,0)</f>
        <v>S08000025</v>
      </c>
      <c r="B120" t="s">
        <v>60</v>
      </c>
      <c r="C120" t="s">
        <v>135</v>
      </c>
      <c r="D120">
        <v>1080</v>
      </c>
      <c r="E120">
        <v>1366</v>
      </c>
      <c r="F120">
        <v>79.099999999999994</v>
      </c>
    </row>
    <row r="121" spans="1:6" x14ac:dyDescent="0.25">
      <c r="A121" s="10" t="str">
        <f>VLOOKUP(B121,Lookup!$B$2:$C$17,2,0)</f>
        <v>S08000025</v>
      </c>
      <c r="B121" t="s">
        <v>60</v>
      </c>
      <c r="C121" t="s">
        <v>136</v>
      </c>
      <c r="D121">
        <v>465</v>
      </c>
      <c r="E121">
        <v>591</v>
      </c>
      <c r="F121">
        <v>78.7</v>
      </c>
    </row>
    <row r="122" spans="1:6" x14ac:dyDescent="0.25">
      <c r="A122" s="10" t="str">
        <f>VLOOKUP(B122,Lookup!$B$2:$C$17,2,0)</f>
        <v>S08000026</v>
      </c>
      <c r="B122" t="s">
        <v>61</v>
      </c>
      <c r="C122" t="s">
        <v>131</v>
      </c>
      <c r="D122">
        <v>75</v>
      </c>
      <c r="E122">
        <v>89</v>
      </c>
      <c r="F122">
        <v>84.3</v>
      </c>
    </row>
    <row r="123" spans="1:6" x14ac:dyDescent="0.25">
      <c r="A123" s="10" t="str">
        <f>VLOOKUP(B123,Lookup!$B$2:$C$17,2,0)</f>
        <v>S08000026</v>
      </c>
      <c r="B123" t="s">
        <v>61</v>
      </c>
      <c r="C123" t="s">
        <v>132</v>
      </c>
      <c r="D123">
        <v>82</v>
      </c>
      <c r="E123">
        <v>98</v>
      </c>
      <c r="F123">
        <v>83.7</v>
      </c>
    </row>
    <row r="124" spans="1:6" x14ac:dyDescent="0.25">
      <c r="A124" s="10" t="str">
        <f>VLOOKUP(B124,Lookup!$B$2:$C$17,2,0)</f>
        <v>S08000026</v>
      </c>
      <c r="B124" t="s">
        <v>61</v>
      </c>
      <c r="C124" t="s">
        <v>133</v>
      </c>
      <c r="D124">
        <v>222</v>
      </c>
      <c r="E124">
        <v>265</v>
      </c>
      <c r="F124">
        <v>83.8</v>
      </c>
    </row>
    <row r="125" spans="1:6" x14ac:dyDescent="0.25">
      <c r="A125" s="10" t="str">
        <f>VLOOKUP(B125,Lookup!$B$2:$C$17,2,0)</f>
        <v>S08000026</v>
      </c>
      <c r="B125" t="s">
        <v>61</v>
      </c>
      <c r="C125" t="s">
        <v>134</v>
      </c>
      <c r="D125">
        <v>791</v>
      </c>
      <c r="E125">
        <v>977</v>
      </c>
      <c r="F125">
        <v>81</v>
      </c>
    </row>
    <row r="126" spans="1:6" x14ac:dyDescent="0.25">
      <c r="A126" s="10" t="str">
        <f>VLOOKUP(B126,Lookup!$B$2:$C$17,2,0)</f>
        <v>S08000026</v>
      </c>
      <c r="B126" t="s">
        <v>61</v>
      </c>
      <c r="C126" t="s">
        <v>135</v>
      </c>
      <c r="D126">
        <v>909</v>
      </c>
      <c r="E126">
        <v>1136</v>
      </c>
      <c r="F126">
        <v>80</v>
      </c>
    </row>
    <row r="127" spans="1:6" x14ac:dyDescent="0.25">
      <c r="A127" s="10" t="str">
        <f>VLOOKUP(B127,Lookup!$B$2:$C$17,2,0)</f>
        <v>S08000026</v>
      </c>
      <c r="B127" t="s">
        <v>61</v>
      </c>
      <c r="C127" t="s">
        <v>136</v>
      </c>
      <c r="D127">
        <v>293</v>
      </c>
      <c r="E127">
        <v>353</v>
      </c>
      <c r="F127">
        <v>83</v>
      </c>
    </row>
    <row r="128" spans="1:6" x14ac:dyDescent="0.25">
      <c r="A128" s="10" t="str">
        <f>VLOOKUP(B128,Lookup!$B$2:$C$17,2,0)</f>
        <v>S08000030</v>
      </c>
      <c r="B128" t="s">
        <v>62</v>
      </c>
      <c r="C128" t="s">
        <v>128</v>
      </c>
      <c r="D128">
        <v>1868</v>
      </c>
      <c r="E128">
        <v>3003</v>
      </c>
      <c r="F128">
        <v>62.2</v>
      </c>
    </row>
    <row r="129" spans="1:6" x14ac:dyDescent="0.25">
      <c r="A129" s="10" t="str">
        <f>VLOOKUP(B129,Lookup!$B$2:$C$17,2,0)</f>
        <v>S08000030</v>
      </c>
      <c r="B129" t="s">
        <v>62</v>
      </c>
      <c r="C129" t="s">
        <v>130</v>
      </c>
      <c r="D129">
        <v>2243</v>
      </c>
      <c r="E129">
        <v>3227</v>
      </c>
      <c r="F129">
        <v>69.5</v>
      </c>
    </row>
    <row r="130" spans="1:6" x14ac:dyDescent="0.25">
      <c r="A130" s="10" t="str">
        <f>VLOOKUP(B130,Lookup!$B$2:$C$17,2,0)</f>
        <v>S08000030</v>
      </c>
      <c r="B130" t="s">
        <v>62</v>
      </c>
      <c r="C130" t="s">
        <v>131</v>
      </c>
      <c r="D130">
        <v>3195</v>
      </c>
      <c r="E130">
        <v>4418</v>
      </c>
      <c r="F130">
        <v>72.3</v>
      </c>
    </row>
    <row r="131" spans="1:6" x14ac:dyDescent="0.25">
      <c r="A131" s="10" t="str">
        <f>VLOOKUP(B131,Lookup!$B$2:$C$17,2,0)</f>
        <v>S08000030</v>
      </c>
      <c r="B131" t="s">
        <v>62</v>
      </c>
      <c r="C131" t="s">
        <v>132</v>
      </c>
      <c r="D131">
        <v>2836</v>
      </c>
      <c r="E131">
        <v>3729</v>
      </c>
      <c r="F131">
        <v>76.099999999999994</v>
      </c>
    </row>
    <row r="132" spans="1:6" x14ac:dyDescent="0.25">
      <c r="A132" s="10" t="str">
        <f>VLOOKUP(B132,Lookup!$B$2:$C$17,2,0)</f>
        <v>S08000030</v>
      </c>
      <c r="B132" t="s">
        <v>62</v>
      </c>
      <c r="C132" t="s">
        <v>133</v>
      </c>
      <c r="D132">
        <v>3916</v>
      </c>
      <c r="E132">
        <v>5073</v>
      </c>
      <c r="F132">
        <v>77.2</v>
      </c>
    </row>
    <row r="133" spans="1:6" x14ac:dyDescent="0.25">
      <c r="A133" s="10" t="str">
        <f>VLOOKUP(B133,Lookup!$B$2:$C$17,2,0)</f>
        <v>S08000030</v>
      </c>
      <c r="B133" t="s">
        <v>62</v>
      </c>
      <c r="C133" t="s">
        <v>134</v>
      </c>
      <c r="D133">
        <v>5023</v>
      </c>
      <c r="E133">
        <v>6330</v>
      </c>
      <c r="F133">
        <v>79.400000000000006</v>
      </c>
    </row>
    <row r="134" spans="1:6" x14ac:dyDescent="0.25">
      <c r="A134" s="10" t="str">
        <f>VLOOKUP(B134,Lookup!$B$2:$C$17,2,0)</f>
        <v>S08000030</v>
      </c>
      <c r="B134" t="s">
        <v>62</v>
      </c>
      <c r="C134" t="s">
        <v>135</v>
      </c>
      <c r="D134">
        <v>7035</v>
      </c>
      <c r="E134">
        <v>8828</v>
      </c>
      <c r="F134">
        <v>79.7</v>
      </c>
    </row>
    <row r="135" spans="1:6" x14ac:dyDescent="0.25">
      <c r="A135" s="10" t="str">
        <f>VLOOKUP(B135,Lookup!$B$2:$C$17,2,0)</f>
        <v>S08000030</v>
      </c>
      <c r="B135" t="s">
        <v>62</v>
      </c>
      <c r="C135" t="s">
        <v>136</v>
      </c>
      <c r="D135">
        <v>5820</v>
      </c>
      <c r="E135">
        <v>7174</v>
      </c>
      <c r="F135">
        <v>81.099999999999994</v>
      </c>
    </row>
    <row r="136" spans="1:6" x14ac:dyDescent="0.25">
      <c r="A136" s="10" t="str">
        <f>VLOOKUP(B136,Lookup!$B$2:$C$17,2,0)</f>
        <v>S08000030</v>
      </c>
      <c r="B136" t="s">
        <v>62</v>
      </c>
      <c r="C136" t="s">
        <v>137</v>
      </c>
      <c r="D136">
        <v>6057</v>
      </c>
      <c r="E136">
        <v>7263</v>
      </c>
      <c r="F136">
        <v>83.4</v>
      </c>
    </row>
    <row r="137" spans="1:6" x14ac:dyDescent="0.25">
      <c r="A137" s="10" t="str">
        <f>VLOOKUP(B137,Lookup!$B$2:$C$17,2,0)</f>
        <v>S08000030</v>
      </c>
      <c r="B137" t="s">
        <v>62</v>
      </c>
      <c r="C137" t="s">
        <v>129</v>
      </c>
      <c r="D137">
        <v>3774</v>
      </c>
      <c r="E137">
        <v>4448</v>
      </c>
      <c r="F137">
        <v>84.8</v>
      </c>
    </row>
    <row r="138" spans="1:6" x14ac:dyDescent="0.25">
      <c r="A138" s="10" t="str">
        <f>VLOOKUP(B138,Lookup!$B$2:$C$17,2,0)</f>
        <v>S08000028</v>
      </c>
      <c r="B138" t="s">
        <v>63</v>
      </c>
      <c r="C138" t="s">
        <v>131</v>
      </c>
      <c r="D138">
        <v>141</v>
      </c>
      <c r="E138">
        <v>190</v>
      </c>
      <c r="F138">
        <v>74.2</v>
      </c>
    </row>
    <row r="139" spans="1:6" x14ac:dyDescent="0.25">
      <c r="A139" s="10" t="str">
        <f>VLOOKUP(B139,Lookup!$B$2:$C$17,2,0)</f>
        <v>S08000028</v>
      </c>
      <c r="B139" t="s">
        <v>63</v>
      </c>
      <c r="C139" t="s">
        <v>132</v>
      </c>
      <c r="D139">
        <v>300</v>
      </c>
      <c r="E139">
        <v>396</v>
      </c>
      <c r="F139">
        <v>75.8</v>
      </c>
    </row>
    <row r="140" spans="1:6" x14ac:dyDescent="0.25">
      <c r="A140" s="10" t="str">
        <f>VLOOKUP(B140,Lookup!$B$2:$C$17,2,0)</f>
        <v>S08000028</v>
      </c>
      <c r="B140" t="s">
        <v>63</v>
      </c>
      <c r="C140" t="s">
        <v>133</v>
      </c>
      <c r="D140">
        <v>1481</v>
      </c>
      <c r="E140">
        <v>1933</v>
      </c>
      <c r="F140">
        <v>76.599999999999994</v>
      </c>
    </row>
    <row r="141" spans="1:6" x14ac:dyDescent="0.25">
      <c r="A141" s="10" t="str">
        <f>VLOOKUP(B141,Lookup!$B$2:$C$17,2,0)</f>
        <v>S08000028</v>
      </c>
      <c r="B141" t="s">
        <v>63</v>
      </c>
      <c r="C141" t="s">
        <v>134</v>
      </c>
      <c r="D141">
        <v>1020</v>
      </c>
      <c r="E141">
        <v>1396</v>
      </c>
      <c r="F141">
        <v>73.099999999999994</v>
      </c>
    </row>
    <row r="142" spans="1:6" x14ac:dyDescent="0.25">
      <c r="B142"/>
    </row>
  </sheetData>
  <autoFilter ref="A5:F142" xr:uid="{00000000-0001-0000-0500-000000000000}"/>
  <pageMargins left="0.7" right="0.7" top="0.75" bottom="0.75" header="0.3" footer="0.3"/>
  <pageSetup paperSize="9" orientation="portrait" horizontalDpi="300" verticalDpi="30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55B26A-A054-45C8-9FB1-67F9F3AB94CF}">
  <dimension ref="A1:I48"/>
  <sheetViews>
    <sheetView workbookViewId="0"/>
  </sheetViews>
  <sheetFormatPr defaultColWidth="9.140625" defaultRowHeight="15" x14ac:dyDescent="0.25"/>
  <cols>
    <col min="1" max="1" width="44.140625" style="2" customWidth="1"/>
    <col min="2" max="2" width="16.5703125" style="2" customWidth="1"/>
    <col min="3" max="3" width="14.7109375" style="2" customWidth="1"/>
    <col min="4" max="4" width="31.140625" style="2" customWidth="1"/>
    <col min="5" max="5" width="22.85546875" style="2" bestFit="1" customWidth="1"/>
    <col min="6" max="16384" width="9.140625" style="2"/>
  </cols>
  <sheetData>
    <row r="1" spans="1:5" x14ac:dyDescent="0.25">
      <c r="A1" s="5" t="s">
        <v>142</v>
      </c>
    </row>
    <row r="2" spans="1:5" x14ac:dyDescent="0.25">
      <c r="A2" s="6" t="s">
        <v>86</v>
      </c>
    </row>
    <row r="3" spans="1:5" x14ac:dyDescent="0.25">
      <c r="A3" s="13" t="s">
        <v>88</v>
      </c>
    </row>
    <row r="4" spans="1:5" x14ac:dyDescent="0.25">
      <c r="A4" s="3"/>
    </row>
    <row r="5" spans="1:5" ht="60" customHeight="1" x14ac:dyDescent="0.25">
      <c r="A5" s="5" t="s">
        <v>48</v>
      </c>
      <c r="B5" s="4" t="s">
        <v>9</v>
      </c>
      <c r="C5" s="1" t="s">
        <v>6</v>
      </c>
      <c r="D5" s="1" t="s">
        <v>89</v>
      </c>
      <c r="E5" s="1" t="s">
        <v>7</v>
      </c>
    </row>
    <row r="6" spans="1:5" ht="14.45" customHeight="1" x14ac:dyDescent="0.25">
      <c r="A6" s="34" t="s">
        <v>147</v>
      </c>
      <c r="B6" t="s">
        <v>128</v>
      </c>
      <c r="C6" s="32">
        <v>28827</v>
      </c>
      <c r="D6" s="32">
        <v>46293</v>
      </c>
      <c r="E6" s="33">
        <v>62.270753677661851</v>
      </c>
    </row>
    <row r="7" spans="1:5" ht="14.45" customHeight="1" x14ac:dyDescent="0.25">
      <c r="A7" s="34" t="s">
        <v>147</v>
      </c>
      <c r="B7" t="s">
        <v>130</v>
      </c>
      <c r="C7" s="32">
        <v>35758</v>
      </c>
      <c r="D7" s="32">
        <v>53009</v>
      </c>
      <c r="E7" s="33">
        <v>67.456469656096132</v>
      </c>
    </row>
    <row r="8" spans="1:5" ht="14.45" customHeight="1" x14ac:dyDescent="0.25">
      <c r="A8" s="34" t="s">
        <v>147</v>
      </c>
      <c r="B8" t="s">
        <v>131</v>
      </c>
      <c r="C8" s="32">
        <v>41840</v>
      </c>
      <c r="D8" s="32">
        <v>59207</v>
      </c>
      <c r="E8" s="33">
        <v>70.667319742597996</v>
      </c>
    </row>
    <row r="9" spans="1:5" ht="14.45" customHeight="1" x14ac:dyDescent="0.25">
      <c r="A9" s="34" t="s">
        <v>147</v>
      </c>
      <c r="B9" t="s">
        <v>132</v>
      </c>
      <c r="C9" s="32">
        <v>45821</v>
      </c>
      <c r="D9" s="32">
        <v>62551</v>
      </c>
      <c r="E9" s="33">
        <v>73.253824878898826</v>
      </c>
    </row>
    <row r="10" spans="1:5" ht="14.45" customHeight="1" x14ac:dyDescent="0.25">
      <c r="A10" s="34" t="s">
        <v>147</v>
      </c>
      <c r="B10" t="s">
        <v>133</v>
      </c>
      <c r="C10" s="32">
        <v>50490</v>
      </c>
      <c r="D10" s="32">
        <v>67123</v>
      </c>
      <c r="E10" s="33">
        <v>75.220118290302878</v>
      </c>
    </row>
    <row r="11" spans="1:5" ht="14.45" customHeight="1" x14ac:dyDescent="0.25">
      <c r="A11" s="34" t="s">
        <v>147</v>
      </c>
      <c r="B11" t="s">
        <v>134</v>
      </c>
      <c r="C11" s="32">
        <v>52873</v>
      </c>
      <c r="D11" s="32">
        <v>69010</v>
      </c>
      <c r="E11" s="33">
        <v>76.616432401101292</v>
      </c>
    </row>
    <row r="12" spans="1:5" ht="14.45" customHeight="1" x14ac:dyDescent="0.25">
      <c r="A12" s="34" t="s">
        <v>147</v>
      </c>
      <c r="B12" t="s">
        <v>135</v>
      </c>
      <c r="C12" s="32">
        <v>53011</v>
      </c>
      <c r="D12" s="32">
        <v>68680</v>
      </c>
      <c r="E12" s="33">
        <v>77.18549796156087</v>
      </c>
    </row>
    <row r="13" spans="1:5" ht="14.45" customHeight="1" x14ac:dyDescent="0.25">
      <c r="A13" s="34" t="s">
        <v>147</v>
      </c>
      <c r="B13" t="s">
        <v>136</v>
      </c>
      <c r="C13" s="32">
        <v>53784</v>
      </c>
      <c r="D13" s="32">
        <v>68432</v>
      </c>
      <c r="E13" s="33">
        <v>78.594809445873267</v>
      </c>
    </row>
    <row r="14" spans="1:5" ht="14.45" customHeight="1" x14ac:dyDescent="0.25">
      <c r="A14" s="34" t="s">
        <v>147</v>
      </c>
      <c r="B14" t="s">
        <v>137</v>
      </c>
      <c r="C14" s="32">
        <v>53955</v>
      </c>
      <c r="D14" s="32">
        <v>67382</v>
      </c>
      <c r="E14" s="33">
        <v>80.073313347778338</v>
      </c>
    </row>
    <row r="15" spans="1:5" ht="14.45" customHeight="1" x14ac:dyDescent="0.25">
      <c r="A15" s="34" t="s">
        <v>147</v>
      </c>
      <c r="B15" t="s">
        <v>129</v>
      </c>
      <c r="C15" s="32">
        <v>55954</v>
      </c>
      <c r="D15" s="32">
        <v>68302</v>
      </c>
      <c r="E15" s="33">
        <v>81.92146642850868</v>
      </c>
    </row>
    <row r="16" spans="1:5" ht="14.45" customHeight="1" x14ac:dyDescent="0.25">
      <c r="A16" s="34" t="s">
        <v>147</v>
      </c>
      <c r="B16" t="s">
        <v>49</v>
      </c>
      <c r="C16">
        <v>281</v>
      </c>
      <c r="D16">
        <v>381</v>
      </c>
      <c r="E16">
        <v>73.7</v>
      </c>
    </row>
    <row r="17" spans="1:5" x14ac:dyDescent="0.25">
      <c r="A17" t="s">
        <v>99</v>
      </c>
      <c r="B17" t="s">
        <v>128</v>
      </c>
      <c r="C17">
        <v>23878</v>
      </c>
      <c r="D17">
        <v>33637</v>
      </c>
      <c r="E17">
        <v>71</v>
      </c>
    </row>
    <row r="18" spans="1:5" x14ac:dyDescent="0.25">
      <c r="A18" t="s">
        <v>99</v>
      </c>
      <c r="B18" t="s">
        <v>130</v>
      </c>
      <c r="C18">
        <v>30036</v>
      </c>
      <c r="D18">
        <v>39993</v>
      </c>
      <c r="E18">
        <v>75.099999999999994</v>
      </c>
    </row>
    <row r="19" spans="1:5" x14ac:dyDescent="0.25">
      <c r="A19" t="s">
        <v>99</v>
      </c>
      <c r="B19" t="s">
        <v>131</v>
      </c>
      <c r="C19">
        <v>35717</v>
      </c>
      <c r="D19">
        <v>46107</v>
      </c>
      <c r="E19">
        <v>77.5</v>
      </c>
    </row>
    <row r="20" spans="1:5" x14ac:dyDescent="0.25">
      <c r="A20" t="s">
        <v>99</v>
      </c>
      <c r="B20" t="s">
        <v>132</v>
      </c>
      <c r="C20">
        <v>39485</v>
      </c>
      <c r="D20">
        <v>49371</v>
      </c>
      <c r="E20">
        <v>80</v>
      </c>
    </row>
    <row r="21" spans="1:5" x14ac:dyDescent="0.25">
      <c r="A21" t="s">
        <v>99</v>
      </c>
      <c r="B21" t="s">
        <v>133</v>
      </c>
      <c r="C21">
        <v>43688</v>
      </c>
      <c r="D21">
        <v>53846</v>
      </c>
      <c r="E21">
        <v>81.099999999999994</v>
      </c>
    </row>
    <row r="22" spans="1:5" x14ac:dyDescent="0.25">
      <c r="A22" t="s">
        <v>99</v>
      </c>
      <c r="B22" t="s">
        <v>134</v>
      </c>
      <c r="C22">
        <v>45522</v>
      </c>
      <c r="D22">
        <v>55402</v>
      </c>
      <c r="E22">
        <v>82.2</v>
      </c>
    </row>
    <row r="23" spans="1:5" x14ac:dyDescent="0.25">
      <c r="A23" t="s">
        <v>99</v>
      </c>
      <c r="B23" t="s">
        <v>135</v>
      </c>
      <c r="C23">
        <v>45835</v>
      </c>
      <c r="D23">
        <v>55261</v>
      </c>
      <c r="E23">
        <v>82.9</v>
      </c>
    </row>
    <row r="24" spans="1:5" x14ac:dyDescent="0.25">
      <c r="A24" t="s">
        <v>99</v>
      </c>
      <c r="B24" t="s">
        <v>136</v>
      </c>
      <c r="C24">
        <v>46391</v>
      </c>
      <c r="D24">
        <v>54870</v>
      </c>
      <c r="E24">
        <v>84.5</v>
      </c>
    </row>
    <row r="25" spans="1:5" x14ac:dyDescent="0.25">
      <c r="A25" t="s">
        <v>99</v>
      </c>
      <c r="B25" t="s">
        <v>137</v>
      </c>
      <c r="C25">
        <v>46726</v>
      </c>
      <c r="D25">
        <v>54560</v>
      </c>
      <c r="E25">
        <v>85.6</v>
      </c>
    </row>
    <row r="26" spans="1:5" customFormat="1" x14ac:dyDescent="0.25">
      <c r="A26" t="s">
        <v>99</v>
      </c>
      <c r="B26" t="s">
        <v>129</v>
      </c>
      <c r="C26">
        <v>49516</v>
      </c>
      <c r="D26">
        <v>56768</v>
      </c>
      <c r="E26">
        <v>87.2</v>
      </c>
    </row>
    <row r="27" spans="1:5" customFormat="1" x14ac:dyDescent="0.25">
      <c r="A27" t="s">
        <v>99</v>
      </c>
      <c r="B27" t="s">
        <v>49</v>
      </c>
      <c r="C27">
        <v>267</v>
      </c>
      <c r="D27">
        <v>336</v>
      </c>
      <c r="E27">
        <v>79.5</v>
      </c>
    </row>
    <row r="28" spans="1:5" customFormat="1" x14ac:dyDescent="0.25">
      <c r="A28" t="s">
        <v>102</v>
      </c>
      <c r="B28" t="s">
        <v>128</v>
      </c>
      <c r="C28">
        <v>1846</v>
      </c>
      <c r="D28">
        <v>2081</v>
      </c>
      <c r="E28">
        <v>88.7</v>
      </c>
    </row>
    <row r="29" spans="1:5" x14ac:dyDescent="0.25">
      <c r="A29" t="s">
        <v>102</v>
      </c>
      <c r="B29" t="s">
        <v>130</v>
      </c>
      <c r="C29">
        <v>2582</v>
      </c>
      <c r="D29">
        <v>2870</v>
      </c>
      <c r="E29">
        <v>90</v>
      </c>
    </row>
    <row r="30" spans="1:5" x14ac:dyDescent="0.25">
      <c r="A30" t="s">
        <v>102</v>
      </c>
      <c r="B30" t="s">
        <v>131</v>
      </c>
      <c r="C30">
        <v>2213</v>
      </c>
      <c r="D30">
        <v>2467</v>
      </c>
      <c r="E30">
        <v>89.7</v>
      </c>
    </row>
    <row r="31" spans="1:5" x14ac:dyDescent="0.25">
      <c r="A31" t="s">
        <v>102</v>
      </c>
      <c r="B31" t="s">
        <v>132</v>
      </c>
      <c r="C31">
        <v>1960</v>
      </c>
      <c r="D31">
        <v>2154</v>
      </c>
      <c r="E31">
        <v>91</v>
      </c>
    </row>
    <row r="32" spans="1:5" x14ac:dyDescent="0.25">
      <c r="A32" t="s">
        <v>102</v>
      </c>
      <c r="B32" t="s">
        <v>133</v>
      </c>
      <c r="C32">
        <v>2523</v>
      </c>
      <c r="D32">
        <v>2781</v>
      </c>
      <c r="E32">
        <v>90.7</v>
      </c>
    </row>
    <row r="33" spans="1:9" x14ac:dyDescent="0.25">
      <c r="A33" t="s">
        <v>102</v>
      </c>
      <c r="B33" t="s">
        <v>134</v>
      </c>
      <c r="C33">
        <v>2286</v>
      </c>
      <c r="D33">
        <v>2591</v>
      </c>
      <c r="E33">
        <v>88.2</v>
      </c>
    </row>
    <row r="34" spans="1:9" x14ac:dyDescent="0.25">
      <c r="A34" t="s">
        <v>102</v>
      </c>
      <c r="B34" t="s">
        <v>135</v>
      </c>
      <c r="C34">
        <v>2546</v>
      </c>
      <c r="D34">
        <v>2819</v>
      </c>
      <c r="E34">
        <v>90.3</v>
      </c>
    </row>
    <row r="35" spans="1:9" x14ac:dyDescent="0.25">
      <c r="A35" t="s">
        <v>102</v>
      </c>
      <c r="B35" t="s">
        <v>136</v>
      </c>
      <c r="C35">
        <v>2483</v>
      </c>
      <c r="D35">
        <v>2745</v>
      </c>
      <c r="E35">
        <v>90.5</v>
      </c>
    </row>
    <row r="36" spans="1:9" x14ac:dyDescent="0.25">
      <c r="A36" t="s">
        <v>102</v>
      </c>
      <c r="B36" t="s">
        <v>137</v>
      </c>
      <c r="C36">
        <v>2621</v>
      </c>
      <c r="D36">
        <v>2885</v>
      </c>
      <c r="E36">
        <v>90.8</v>
      </c>
    </row>
    <row r="37" spans="1:9" customFormat="1" x14ac:dyDescent="0.25">
      <c r="A37" t="s">
        <v>102</v>
      </c>
      <c r="B37" t="s">
        <v>129</v>
      </c>
      <c r="C37">
        <v>1732</v>
      </c>
      <c r="D37">
        <v>1875</v>
      </c>
      <c r="E37">
        <v>92.4</v>
      </c>
    </row>
    <row r="38" spans="1:9" customFormat="1" x14ac:dyDescent="0.25">
      <c r="A38" t="s">
        <v>145</v>
      </c>
      <c r="B38" t="s">
        <v>128</v>
      </c>
      <c r="C38">
        <v>6265</v>
      </c>
      <c r="D38">
        <v>14560</v>
      </c>
      <c r="E38" s="28">
        <v>43.028846153846153</v>
      </c>
    </row>
    <row r="39" spans="1:9" x14ac:dyDescent="0.25">
      <c r="A39" t="s">
        <v>145</v>
      </c>
      <c r="B39" t="s">
        <v>130</v>
      </c>
      <c r="C39">
        <v>7317</v>
      </c>
      <c r="D39">
        <v>15249</v>
      </c>
      <c r="E39" s="28">
        <v>47.983474326185323</v>
      </c>
      <c r="G39"/>
      <c r="H39"/>
      <c r="I39"/>
    </row>
    <row r="40" spans="1:9" x14ac:dyDescent="0.25">
      <c r="A40" t="s">
        <v>145</v>
      </c>
      <c r="B40" t="s">
        <v>131</v>
      </c>
      <c r="C40">
        <v>8125</v>
      </c>
      <c r="D40">
        <v>15769</v>
      </c>
      <c r="E40" s="28">
        <v>51.525144270403956</v>
      </c>
      <c r="G40"/>
      <c r="H40"/>
      <c r="I40"/>
    </row>
    <row r="41" spans="1:9" x14ac:dyDescent="0.25">
      <c r="A41" t="s">
        <v>145</v>
      </c>
      <c r="B41" t="s">
        <v>132</v>
      </c>
      <c r="C41">
        <v>8731</v>
      </c>
      <c r="D41">
        <v>16237</v>
      </c>
      <c r="E41" s="28">
        <v>53.772248568085232</v>
      </c>
      <c r="G41"/>
      <c r="H41"/>
      <c r="I41"/>
    </row>
    <row r="42" spans="1:9" x14ac:dyDescent="0.25">
      <c r="A42" t="s">
        <v>145</v>
      </c>
      <c r="B42" t="s">
        <v>133</v>
      </c>
      <c r="C42">
        <v>9540</v>
      </c>
      <c r="D42">
        <v>16656</v>
      </c>
      <c r="E42" s="28">
        <v>57.27665706051873</v>
      </c>
      <c r="G42"/>
      <c r="H42"/>
      <c r="I42"/>
    </row>
    <row r="43" spans="1:9" x14ac:dyDescent="0.25">
      <c r="A43" t="s">
        <v>145</v>
      </c>
      <c r="B43" t="s">
        <v>134</v>
      </c>
      <c r="C43">
        <v>10362</v>
      </c>
      <c r="D43">
        <v>17288</v>
      </c>
      <c r="E43" s="28">
        <v>59.937528921795469</v>
      </c>
      <c r="G43"/>
      <c r="H43"/>
      <c r="I43"/>
    </row>
    <row r="44" spans="1:9" x14ac:dyDescent="0.25">
      <c r="A44" t="s">
        <v>145</v>
      </c>
      <c r="B44" t="s">
        <v>135</v>
      </c>
      <c r="C44">
        <v>10195</v>
      </c>
      <c r="D44">
        <v>17052</v>
      </c>
      <c r="E44" s="28">
        <v>59.787708186722966</v>
      </c>
      <c r="G44"/>
      <c r="H44"/>
      <c r="I44"/>
    </row>
    <row r="45" spans="1:9" x14ac:dyDescent="0.25">
      <c r="A45" t="s">
        <v>145</v>
      </c>
      <c r="B45" t="s">
        <v>136</v>
      </c>
      <c r="C45">
        <v>10436</v>
      </c>
      <c r="D45">
        <v>17185</v>
      </c>
      <c r="E45" s="28">
        <v>60.727378527785859</v>
      </c>
      <c r="G45"/>
      <c r="H45"/>
      <c r="I45"/>
    </row>
    <row r="46" spans="1:9" x14ac:dyDescent="0.25">
      <c r="A46" t="s">
        <v>145</v>
      </c>
      <c r="B46" t="s">
        <v>137</v>
      </c>
      <c r="C46">
        <v>10253</v>
      </c>
      <c r="D46">
        <v>16382</v>
      </c>
      <c r="E46" s="28">
        <v>62.586985716029787</v>
      </c>
      <c r="G46"/>
      <c r="H46"/>
      <c r="I46"/>
    </row>
    <row r="47" spans="1:9" customFormat="1" x14ac:dyDescent="0.25">
      <c r="A47" t="s">
        <v>145</v>
      </c>
      <c r="B47" t="s">
        <v>129</v>
      </c>
      <c r="C47">
        <v>9858</v>
      </c>
      <c r="D47">
        <v>15477</v>
      </c>
      <c r="E47" s="28">
        <v>63.694514440783102</v>
      </c>
    </row>
    <row r="48" spans="1:9" customFormat="1" x14ac:dyDescent="0.25">
      <c r="A48" t="s">
        <v>145</v>
      </c>
      <c r="B48" t="s">
        <v>49</v>
      </c>
      <c r="C48">
        <v>34</v>
      </c>
      <c r="D48">
        <v>70</v>
      </c>
      <c r="E48" s="28">
        <v>48.571428571428569</v>
      </c>
    </row>
  </sheetData>
  <autoFilter ref="A5:E5" xr:uid="{B155B26A-A054-45C8-9FB1-67F9F3AB94CF}"/>
  <pageMargins left="0.7" right="0.7" top="0.75" bottom="0.75" header="0.3" footer="0.3"/>
  <pageSetup paperSize="9" orientation="portrait" horizontalDpi="300" verticalDpi="30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B8DB68-A618-4FE8-A71D-F957544BB01E}">
  <dimension ref="A1:F88"/>
  <sheetViews>
    <sheetView workbookViewId="0"/>
  </sheetViews>
  <sheetFormatPr defaultColWidth="9.140625" defaultRowHeight="15" x14ac:dyDescent="0.25"/>
  <cols>
    <col min="1" max="1" width="17.7109375" style="10" bestFit="1" customWidth="1"/>
    <col min="2" max="2" width="29.7109375" style="2" customWidth="1"/>
    <col min="3" max="3" width="33.7109375" style="2" customWidth="1"/>
    <col min="4" max="4" width="14.7109375" style="10" customWidth="1"/>
    <col min="5" max="5" width="31.140625" style="10" customWidth="1"/>
    <col min="6" max="6" width="22.85546875" style="10" bestFit="1" customWidth="1"/>
    <col min="7" max="16384" width="9.140625" style="2"/>
  </cols>
  <sheetData>
    <row r="1" spans="1:6" x14ac:dyDescent="0.25">
      <c r="A1" s="7" t="s">
        <v>144</v>
      </c>
    </row>
    <row r="2" spans="1:6" x14ac:dyDescent="0.25">
      <c r="A2" s="12" t="s">
        <v>83</v>
      </c>
    </row>
    <row r="3" spans="1:6" x14ac:dyDescent="0.25">
      <c r="A3" s="13" t="s">
        <v>149</v>
      </c>
    </row>
    <row r="4" spans="1:6" x14ac:dyDescent="0.25">
      <c r="A4" s="27" t="s">
        <v>97</v>
      </c>
    </row>
    <row r="5" spans="1:6" x14ac:dyDescent="0.25">
      <c r="A5" s="8"/>
    </row>
    <row r="6" spans="1:6" ht="60" customHeight="1" x14ac:dyDescent="0.25">
      <c r="A6" s="9" t="s">
        <v>4</v>
      </c>
      <c r="B6" s="1" t="s">
        <v>5</v>
      </c>
      <c r="C6" s="4" t="s">
        <v>98</v>
      </c>
      <c r="D6" s="9" t="s">
        <v>6</v>
      </c>
      <c r="E6" s="9" t="s">
        <v>89</v>
      </c>
      <c r="F6" s="9" t="s">
        <v>7</v>
      </c>
    </row>
    <row r="7" spans="1:6" ht="14.45" customHeight="1" x14ac:dyDescent="0.25">
      <c r="A7" s="11" t="s">
        <v>87</v>
      </c>
      <c r="B7" t="s">
        <v>64</v>
      </c>
      <c r="C7" t="s">
        <v>127</v>
      </c>
      <c r="D7" s="30">
        <v>140723</v>
      </c>
      <c r="E7" s="30">
        <v>197183</v>
      </c>
      <c r="F7" s="31">
        <v>71.366699969064271</v>
      </c>
    </row>
    <row r="8" spans="1:6" ht="14.45" customHeight="1" x14ac:dyDescent="0.25">
      <c r="A8" s="11" t="s">
        <v>87</v>
      </c>
      <c r="B8" t="s">
        <v>64</v>
      </c>
      <c r="C8" t="s">
        <v>122</v>
      </c>
      <c r="D8" s="30">
        <v>163266</v>
      </c>
      <c r="E8" s="30">
        <v>214721</v>
      </c>
      <c r="F8" s="31">
        <v>76.036344838185371</v>
      </c>
    </row>
    <row r="9" spans="1:6" ht="14.45" customHeight="1" x14ac:dyDescent="0.25">
      <c r="A9" s="11" t="s">
        <v>87</v>
      </c>
      <c r="B9" t="s">
        <v>64</v>
      </c>
      <c r="C9" t="s">
        <v>123</v>
      </c>
      <c r="D9" s="30">
        <v>47017</v>
      </c>
      <c r="E9" s="30">
        <v>60635</v>
      </c>
      <c r="F9" s="31">
        <v>77.541024160963133</v>
      </c>
    </row>
    <row r="10" spans="1:6" ht="14.45" customHeight="1" x14ac:dyDescent="0.25">
      <c r="A10" s="11" t="s">
        <v>87</v>
      </c>
      <c r="B10" t="s">
        <v>64</v>
      </c>
      <c r="C10" t="s">
        <v>124</v>
      </c>
      <c r="D10" s="30">
        <v>16191</v>
      </c>
      <c r="E10" s="30">
        <v>20942</v>
      </c>
      <c r="F10" s="31">
        <v>77.313532613885968</v>
      </c>
    </row>
    <row r="11" spans="1:6" ht="14.45" customHeight="1" x14ac:dyDescent="0.25">
      <c r="A11" s="11" t="s">
        <v>87</v>
      </c>
      <c r="B11" t="s">
        <v>64</v>
      </c>
      <c r="C11" t="s">
        <v>125</v>
      </c>
      <c r="D11" s="30">
        <v>64941</v>
      </c>
      <c r="E11" s="30">
        <v>83928</v>
      </c>
      <c r="F11" s="31">
        <v>77.377037460680583</v>
      </c>
    </row>
    <row r="12" spans="1:6" ht="14.45" customHeight="1" x14ac:dyDescent="0.25">
      <c r="A12" s="11" t="s">
        <v>87</v>
      </c>
      <c r="B12" t="s">
        <v>64</v>
      </c>
      <c r="C12" t="s">
        <v>126</v>
      </c>
      <c r="D12" s="30">
        <v>34652</v>
      </c>
      <c r="E12" s="30">
        <v>45113</v>
      </c>
      <c r="F12" s="31">
        <v>76.811562077449963</v>
      </c>
    </row>
    <row r="13" spans="1:6" ht="14.45" customHeight="1" x14ac:dyDescent="0.25">
      <c r="A13" s="11" t="s">
        <v>87</v>
      </c>
      <c r="B13" t="s">
        <v>64</v>
      </c>
      <c r="C13" t="s">
        <v>49</v>
      </c>
      <c r="D13" s="30">
        <v>5804</v>
      </c>
      <c r="E13" s="30">
        <v>7848</v>
      </c>
      <c r="F13" s="31">
        <v>73.955147808358817</v>
      </c>
    </row>
    <row r="14" spans="1:6" x14ac:dyDescent="0.25">
      <c r="A14" s="10" t="str">
        <f>VLOOKUP(B14,Lookup!$B$2:$C$17,2,0)</f>
        <v>S08000015</v>
      </c>
      <c r="B14" t="s">
        <v>50</v>
      </c>
      <c r="C14" t="s">
        <v>122</v>
      </c>
      <c r="D14" s="11">
        <v>22906</v>
      </c>
      <c r="E14" s="11">
        <v>29605</v>
      </c>
      <c r="F14" s="11">
        <v>77.400000000000006</v>
      </c>
    </row>
    <row r="15" spans="1:6" x14ac:dyDescent="0.25">
      <c r="A15" s="10" t="str">
        <f>VLOOKUP(B15,Lookup!$B$2:$C$17,2,0)</f>
        <v>S08000015</v>
      </c>
      <c r="B15" t="s">
        <v>50</v>
      </c>
      <c r="C15" t="s">
        <v>123</v>
      </c>
      <c r="D15" s="11">
        <v>5769</v>
      </c>
      <c r="E15" s="11">
        <v>8078</v>
      </c>
      <c r="F15" s="11">
        <v>71.400000000000006</v>
      </c>
    </row>
    <row r="16" spans="1:6" x14ac:dyDescent="0.25">
      <c r="A16" s="10" t="str">
        <f>VLOOKUP(B16,Lookup!$B$2:$C$17,2,0)</f>
        <v>S08000015</v>
      </c>
      <c r="B16" t="s">
        <v>50</v>
      </c>
      <c r="C16" t="s">
        <v>124</v>
      </c>
      <c r="D16" s="11">
        <v>776</v>
      </c>
      <c r="E16" s="11">
        <v>993</v>
      </c>
      <c r="F16" s="11">
        <v>78.099999999999994</v>
      </c>
    </row>
    <row r="17" spans="1:6" x14ac:dyDescent="0.25">
      <c r="A17" s="10" t="str">
        <f>VLOOKUP(B17,Lookup!$B$2:$C$17,2,0)</f>
        <v>S08000015</v>
      </c>
      <c r="B17" t="s">
        <v>50</v>
      </c>
      <c r="C17" t="s">
        <v>125</v>
      </c>
      <c r="D17" s="11">
        <v>5655</v>
      </c>
      <c r="E17" s="11">
        <v>7715</v>
      </c>
      <c r="F17" s="11">
        <v>73.3</v>
      </c>
    </row>
    <row r="18" spans="1:6" x14ac:dyDescent="0.25">
      <c r="A18" s="10" t="str">
        <f>VLOOKUP(B18,Lookup!$B$2:$C$17,2,0)</f>
        <v>S08000015</v>
      </c>
      <c r="B18" t="s">
        <v>50</v>
      </c>
      <c r="C18" t="s">
        <v>126</v>
      </c>
      <c r="D18" s="11">
        <v>2185</v>
      </c>
      <c r="E18" s="11">
        <v>2837</v>
      </c>
      <c r="F18" s="11">
        <v>77</v>
      </c>
    </row>
    <row r="19" spans="1:6" x14ac:dyDescent="0.25">
      <c r="A19" s="10" t="str">
        <f>VLOOKUP(B19,Lookup!$B$2:$C$17,2,0)</f>
        <v>S08000015</v>
      </c>
      <c r="B19" t="s">
        <v>50</v>
      </c>
      <c r="C19" t="s">
        <v>49</v>
      </c>
      <c r="D19" s="11">
        <v>293</v>
      </c>
      <c r="E19" s="11">
        <v>404</v>
      </c>
      <c r="F19" s="11">
        <v>72.5</v>
      </c>
    </row>
    <row r="20" spans="1:6" x14ac:dyDescent="0.25">
      <c r="A20" s="10" t="str">
        <f>VLOOKUP(B20,Lookup!$B$2:$C$17,2,0)</f>
        <v>S08000016</v>
      </c>
      <c r="B20" t="s">
        <v>51</v>
      </c>
      <c r="C20" t="s">
        <v>122</v>
      </c>
      <c r="D20" s="11">
        <v>3085</v>
      </c>
      <c r="E20" s="11">
        <v>3789</v>
      </c>
      <c r="F20" s="11">
        <v>81.400000000000006</v>
      </c>
    </row>
    <row r="21" spans="1:6" x14ac:dyDescent="0.25">
      <c r="A21" s="10" t="str">
        <f>VLOOKUP(B21,Lookup!$B$2:$C$17,2,0)</f>
        <v>S08000016</v>
      </c>
      <c r="B21" t="s">
        <v>51</v>
      </c>
      <c r="C21" t="s">
        <v>123</v>
      </c>
      <c r="D21" s="11">
        <v>3240</v>
      </c>
      <c r="E21" s="11">
        <v>3832</v>
      </c>
      <c r="F21" s="11">
        <v>84.6</v>
      </c>
    </row>
    <row r="22" spans="1:6" x14ac:dyDescent="0.25">
      <c r="A22" s="10" t="str">
        <f>VLOOKUP(B22,Lookup!$B$2:$C$17,2,0)</f>
        <v>S08000016</v>
      </c>
      <c r="B22" t="s">
        <v>51</v>
      </c>
      <c r="C22" t="s">
        <v>124</v>
      </c>
      <c r="D22" s="11">
        <v>1107</v>
      </c>
      <c r="E22" s="11">
        <v>1256</v>
      </c>
      <c r="F22" s="11">
        <v>88.1</v>
      </c>
    </row>
    <row r="23" spans="1:6" x14ac:dyDescent="0.25">
      <c r="A23" s="10" t="str">
        <f>VLOOKUP(B23,Lookup!$B$2:$C$17,2,0)</f>
        <v>S08000016</v>
      </c>
      <c r="B23" t="s">
        <v>51</v>
      </c>
      <c r="C23" t="s">
        <v>125</v>
      </c>
      <c r="D23" s="11">
        <v>5658</v>
      </c>
      <c r="E23" s="11">
        <v>6823</v>
      </c>
      <c r="F23" s="11">
        <v>82.9</v>
      </c>
    </row>
    <row r="24" spans="1:6" x14ac:dyDescent="0.25">
      <c r="A24" s="10" t="str">
        <f>VLOOKUP(B24,Lookup!$B$2:$C$17,2,0)</f>
        <v>S08000016</v>
      </c>
      <c r="B24" t="s">
        <v>51</v>
      </c>
      <c r="C24" t="s">
        <v>126</v>
      </c>
      <c r="D24" s="11">
        <v>1236</v>
      </c>
      <c r="E24" s="11">
        <v>1481</v>
      </c>
      <c r="F24" s="11">
        <v>83.5</v>
      </c>
    </row>
    <row r="25" spans="1:6" x14ac:dyDescent="0.25">
      <c r="A25" s="10" t="str">
        <f>VLOOKUP(B25,Lookup!$B$2:$C$17,2,0)</f>
        <v>S08000016</v>
      </c>
      <c r="B25" t="s">
        <v>51</v>
      </c>
      <c r="C25" t="s">
        <v>49</v>
      </c>
      <c r="D25" s="11">
        <v>174</v>
      </c>
      <c r="E25" s="11">
        <v>208</v>
      </c>
      <c r="F25" s="11">
        <v>83.7</v>
      </c>
    </row>
    <row r="26" spans="1:6" x14ac:dyDescent="0.25">
      <c r="A26" s="10" t="str">
        <f>VLOOKUP(B26,Lookup!$B$2:$C$17,2,0)</f>
        <v>S08000017</v>
      </c>
      <c r="B26" t="s">
        <v>52</v>
      </c>
      <c r="C26" t="s">
        <v>122</v>
      </c>
      <c r="D26" s="11">
        <v>4875</v>
      </c>
      <c r="E26" s="11">
        <v>6001</v>
      </c>
      <c r="F26" s="11">
        <v>81.2</v>
      </c>
    </row>
    <row r="27" spans="1:6" x14ac:dyDescent="0.25">
      <c r="A27" s="10" t="str">
        <f>VLOOKUP(B27,Lookup!$B$2:$C$17,2,0)</f>
        <v>S08000017</v>
      </c>
      <c r="B27" t="s">
        <v>52</v>
      </c>
      <c r="C27" t="s">
        <v>123</v>
      </c>
      <c r="D27" s="11">
        <v>3912</v>
      </c>
      <c r="E27" s="11">
        <v>4823</v>
      </c>
      <c r="F27" s="11">
        <v>81.099999999999994</v>
      </c>
    </row>
    <row r="28" spans="1:6" x14ac:dyDescent="0.25">
      <c r="A28" s="10" t="str">
        <f>VLOOKUP(B28,Lookup!$B$2:$C$17,2,0)</f>
        <v>S08000017</v>
      </c>
      <c r="B28" t="s">
        <v>52</v>
      </c>
      <c r="C28" t="s">
        <v>124</v>
      </c>
      <c r="D28" s="11">
        <v>1113</v>
      </c>
      <c r="E28" s="11">
        <v>1340</v>
      </c>
      <c r="F28" s="11">
        <v>83.1</v>
      </c>
    </row>
    <row r="29" spans="1:6" x14ac:dyDescent="0.25">
      <c r="A29" s="10" t="str">
        <f>VLOOKUP(B29,Lookup!$B$2:$C$17,2,0)</f>
        <v>S08000017</v>
      </c>
      <c r="B29" t="s">
        <v>52</v>
      </c>
      <c r="C29" t="s">
        <v>125</v>
      </c>
      <c r="D29" s="11">
        <v>4726</v>
      </c>
      <c r="E29" s="11">
        <v>5853</v>
      </c>
      <c r="F29" s="11">
        <v>80.7</v>
      </c>
    </row>
    <row r="30" spans="1:6" x14ac:dyDescent="0.25">
      <c r="A30" s="10" t="str">
        <f>VLOOKUP(B30,Lookup!$B$2:$C$17,2,0)</f>
        <v>S08000017</v>
      </c>
      <c r="B30" t="s">
        <v>52</v>
      </c>
      <c r="C30" t="s">
        <v>126</v>
      </c>
      <c r="D30" s="11">
        <v>3980</v>
      </c>
      <c r="E30" s="11">
        <v>5044</v>
      </c>
      <c r="F30" s="11">
        <v>78.900000000000006</v>
      </c>
    </row>
    <row r="31" spans="1:6" x14ac:dyDescent="0.25">
      <c r="A31" s="10" t="str">
        <f>VLOOKUP(B31,Lookup!$B$2:$C$17,2,0)</f>
        <v>S08000017</v>
      </c>
      <c r="B31" t="s">
        <v>52</v>
      </c>
      <c r="C31" t="s">
        <v>49</v>
      </c>
      <c r="D31" s="11">
        <v>165</v>
      </c>
      <c r="E31" s="11">
        <v>211</v>
      </c>
      <c r="F31" s="11">
        <v>78.2</v>
      </c>
    </row>
    <row r="32" spans="1:6" x14ac:dyDescent="0.25">
      <c r="A32" s="10" t="str">
        <f>VLOOKUP(B32,Lookup!$B$2:$C$17,2,0)</f>
        <v>S08000029</v>
      </c>
      <c r="B32" t="s">
        <v>53</v>
      </c>
      <c r="C32" t="s">
        <v>122</v>
      </c>
      <c r="D32" s="11">
        <v>19805</v>
      </c>
      <c r="E32" s="11">
        <v>26922</v>
      </c>
      <c r="F32" s="11">
        <v>73.599999999999994</v>
      </c>
    </row>
    <row r="33" spans="1:6" x14ac:dyDescent="0.25">
      <c r="A33" s="10" t="str">
        <f>VLOOKUP(B33,Lookup!$B$2:$C$17,2,0)</f>
        <v>S08000029</v>
      </c>
      <c r="B33" t="s">
        <v>53</v>
      </c>
      <c r="C33" t="s">
        <v>123</v>
      </c>
      <c r="D33" s="11">
        <v>6346</v>
      </c>
      <c r="E33" s="11">
        <v>8531</v>
      </c>
      <c r="F33" s="11">
        <v>74.400000000000006</v>
      </c>
    </row>
    <row r="34" spans="1:6" x14ac:dyDescent="0.25">
      <c r="A34" s="10" t="str">
        <f>VLOOKUP(B34,Lookup!$B$2:$C$17,2,0)</f>
        <v>S08000029</v>
      </c>
      <c r="B34" t="s">
        <v>53</v>
      </c>
      <c r="C34" t="s">
        <v>125</v>
      </c>
      <c r="D34" s="11">
        <v>7800</v>
      </c>
      <c r="E34" s="11">
        <v>10197</v>
      </c>
      <c r="F34" s="11">
        <v>76.5</v>
      </c>
    </row>
    <row r="35" spans="1:6" x14ac:dyDescent="0.25">
      <c r="A35" s="10" t="str">
        <f>VLOOKUP(B35,Lookup!$B$2:$C$17,2,0)</f>
        <v>S08000029</v>
      </c>
      <c r="B35" t="s">
        <v>53</v>
      </c>
      <c r="C35" t="s">
        <v>126</v>
      </c>
      <c r="D35" s="11" t="s">
        <v>146</v>
      </c>
      <c r="E35" s="11" t="s">
        <v>146</v>
      </c>
      <c r="F35" s="11" t="s">
        <v>146</v>
      </c>
    </row>
    <row r="36" spans="1:6" x14ac:dyDescent="0.25">
      <c r="A36" s="10" t="str">
        <f>VLOOKUP(B36,Lookup!$B$2:$C$17,2,0)</f>
        <v>S08000029</v>
      </c>
      <c r="B36" t="s">
        <v>53</v>
      </c>
      <c r="C36" t="s">
        <v>49</v>
      </c>
      <c r="D36" s="11" t="s">
        <v>146</v>
      </c>
      <c r="E36" s="11" t="s">
        <v>146</v>
      </c>
      <c r="F36" s="11" t="s">
        <v>146</v>
      </c>
    </row>
    <row r="37" spans="1:6" x14ac:dyDescent="0.25">
      <c r="A37" s="10" t="str">
        <f>VLOOKUP(B37,Lookup!$B$2:$C$17,2,0)</f>
        <v>S08000019</v>
      </c>
      <c r="B37" t="s">
        <v>54</v>
      </c>
      <c r="C37" t="s">
        <v>122</v>
      </c>
      <c r="D37" s="11">
        <v>18500</v>
      </c>
      <c r="E37" s="11">
        <v>24039</v>
      </c>
      <c r="F37" s="11">
        <v>77</v>
      </c>
    </row>
    <row r="38" spans="1:6" x14ac:dyDescent="0.25">
      <c r="A38" s="10" t="str">
        <f>VLOOKUP(B38,Lookup!$B$2:$C$17,2,0)</f>
        <v>S08000019</v>
      </c>
      <c r="B38" t="s">
        <v>54</v>
      </c>
      <c r="C38" t="s">
        <v>123</v>
      </c>
      <c r="D38" s="11">
        <v>3758</v>
      </c>
      <c r="E38" s="11">
        <v>4830</v>
      </c>
      <c r="F38" s="11">
        <v>77.8</v>
      </c>
    </row>
    <row r="39" spans="1:6" x14ac:dyDescent="0.25">
      <c r="A39" s="10" t="str">
        <f>VLOOKUP(B39,Lookup!$B$2:$C$17,2,0)</f>
        <v>S08000019</v>
      </c>
      <c r="B39" t="s">
        <v>54</v>
      </c>
      <c r="C39" t="s">
        <v>125</v>
      </c>
      <c r="D39" s="11">
        <v>4638</v>
      </c>
      <c r="E39" s="11">
        <v>6139</v>
      </c>
      <c r="F39" s="11">
        <v>75.5</v>
      </c>
    </row>
    <row r="40" spans="1:6" x14ac:dyDescent="0.25">
      <c r="A40" s="10" t="str">
        <f>VLOOKUP(B40,Lookup!$B$2:$C$17,2,0)</f>
        <v>S08000019</v>
      </c>
      <c r="B40" t="s">
        <v>54</v>
      </c>
      <c r="C40" t="s">
        <v>126</v>
      </c>
      <c r="D40" s="11">
        <v>360</v>
      </c>
      <c r="E40" s="11">
        <v>512</v>
      </c>
      <c r="F40" s="11">
        <v>70.3</v>
      </c>
    </row>
    <row r="41" spans="1:6" x14ac:dyDescent="0.25">
      <c r="A41" s="10" t="str">
        <f>VLOOKUP(B41,Lookup!$B$2:$C$17,2,0)</f>
        <v>S08000019</v>
      </c>
      <c r="B41" t="s">
        <v>54</v>
      </c>
      <c r="C41" t="s">
        <v>49</v>
      </c>
      <c r="D41" s="11">
        <v>288</v>
      </c>
      <c r="E41" s="11">
        <v>385</v>
      </c>
      <c r="F41" s="11">
        <v>74.8</v>
      </c>
    </row>
    <row r="42" spans="1:6" x14ac:dyDescent="0.25">
      <c r="A42" s="10" t="str">
        <f>VLOOKUP(B42,Lookup!$B$2:$C$17,2,0)</f>
        <v>S08000020</v>
      </c>
      <c r="B42" t="s">
        <v>55</v>
      </c>
      <c r="C42" t="s">
        <v>127</v>
      </c>
      <c r="D42" s="11">
        <v>15925</v>
      </c>
      <c r="E42" s="11">
        <v>20812</v>
      </c>
      <c r="F42" s="11">
        <v>76.5</v>
      </c>
    </row>
    <row r="43" spans="1:6" x14ac:dyDescent="0.25">
      <c r="A43" s="10" t="str">
        <f>VLOOKUP(B43,Lookup!$B$2:$C$17,2,0)</f>
        <v>S08000020</v>
      </c>
      <c r="B43" t="s">
        <v>55</v>
      </c>
      <c r="C43" t="s">
        <v>122</v>
      </c>
      <c r="D43" s="11">
        <v>9000</v>
      </c>
      <c r="E43" s="11">
        <v>11450</v>
      </c>
      <c r="F43" s="11">
        <v>78.599999999999994</v>
      </c>
    </row>
    <row r="44" spans="1:6" x14ac:dyDescent="0.25">
      <c r="A44" s="10" t="str">
        <f>VLOOKUP(B44,Lookup!$B$2:$C$17,2,0)</f>
        <v>S08000020</v>
      </c>
      <c r="B44" t="s">
        <v>55</v>
      </c>
      <c r="C44" t="s">
        <v>123</v>
      </c>
      <c r="D44" s="11">
        <v>6205</v>
      </c>
      <c r="E44" s="11">
        <v>7762</v>
      </c>
      <c r="F44" s="11">
        <v>79.900000000000006</v>
      </c>
    </row>
    <row r="45" spans="1:6" x14ac:dyDescent="0.25">
      <c r="A45" s="10" t="str">
        <f>VLOOKUP(B45,Lookup!$B$2:$C$17,2,0)</f>
        <v>S08000020</v>
      </c>
      <c r="B45" t="s">
        <v>55</v>
      </c>
      <c r="C45" t="s">
        <v>124</v>
      </c>
      <c r="D45" s="11">
        <v>2623</v>
      </c>
      <c r="E45" s="11">
        <v>3270</v>
      </c>
      <c r="F45" s="11">
        <v>80.2</v>
      </c>
    </row>
    <row r="46" spans="1:6" x14ac:dyDescent="0.25">
      <c r="A46" s="10" t="str">
        <f>VLOOKUP(B46,Lookup!$B$2:$C$17,2,0)</f>
        <v>S08000020</v>
      </c>
      <c r="B46" t="s">
        <v>55</v>
      </c>
      <c r="C46" t="s">
        <v>125</v>
      </c>
      <c r="D46" s="11">
        <v>11417</v>
      </c>
      <c r="E46" s="11">
        <v>14671</v>
      </c>
      <c r="F46" s="11">
        <v>77.8</v>
      </c>
    </row>
    <row r="47" spans="1:6" x14ac:dyDescent="0.25">
      <c r="A47" s="10" t="str">
        <f>VLOOKUP(B47,Lookup!$B$2:$C$17,2,0)</f>
        <v>S08000020</v>
      </c>
      <c r="B47" t="s">
        <v>55</v>
      </c>
      <c r="C47" t="s">
        <v>126</v>
      </c>
      <c r="D47" s="11">
        <v>4475</v>
      </c>
      <c r="E47" s="11">
        <v>5589</v>
      </c>
      <c r="F47" s="11">
        <v>80.099999999999994</v>
      </c>
    </row>
    <row r="48" spans="1:6" x14ac:dyDescent="0.25">
      <c r="A48" s="10" t="str">
        <f>VLOOKUP(B48,Lookup!$B$2:$C$17,2,0)</f>
        <v>S08000020</v>
      </c>
      <c r="B48" t="s">
        <v>55</v>
      </c>
      <c r="C48" t="s">
        <v>49</v>
      </c>
      <c r="D48" s="11">
        <v>1119</v>
      </c>
      <c r="E48" s="11">
        <v>1343</v>
      </c>
      <c r="F48" s="11">
        <v>83.3</v>
      </c>
    </row>
    <row r="49" spans="1:6" x14ac:dyDescent="0.25">
      <c r="A49" s="10" t="str">
        <f>VLOOKUP(B49,Lookup!$B$2:$C$17,2,0)</f>
        <v>S08000031</v>
      </c>
      <c r="B49" t="s">
        <v>56</v>
      </c>
      <c r="C49" t="s">
        <v>127</v>
      </c>
      <c r="D49" s="11">
        <v>61649</v>
      </c>
      <c r="E49" s="11">
        <v>89981</v>
      </c>
      <c r="F49" s="11">
        <v>68.5</v>
      </c>
    </row>
    <row r="50" spans="1:6" x14ac:dyDescent="0.25">
      <c r="A50" s="10" t="str">
        <f>VLOOKUP(B50,Lookup!$B$2:$C$17,2,0)</f>
        <v>S08000031</v>
      </c>
      <c r="B50" t="s">
        <v>56</v>
      </c>
      <c r="C50" t="s">
        <v>122</v>
      </c>
      <c r="D50" s="11">
        <v>14163</v>
      </c>
      <c r="E50" s="11">
        <v>19283</v>
      </c>
      <c r="F50" s="11">
        <v>73.400000000000006</v>
      </c>
    </row>
    <row r="51" spans="1:6" x14ac:dyDescent="0.25">
      <c r="A51" s="10" t="str">
        <f>VLOOKUP(B51,Lookup!$B$2:$C$17,2,0)</f>
        <v>S08000031</v>
      </c>
      <c r="B51" t="s">
        <v>56</v>
      </c>
      <c r="C51" t="s">
        <v>123</v>
      </c>
      <c r="D51" s="11">
        <v>4344</v>
      </c>
      <c r="E51" s="11">
        <v>5571</v>
      </c>
      <c r="F51" s="11">
        <v>78</v>
      </c>
    </row>
    <row r="52" spans="1:6" x14ac:dyDescent="0.25">
      <c r="A52" s="10" t="str">
        <f>VLOOKUP(B52,Lookup!$B$2:$C$17,2,0)</f>
        <v>S08000031</v>
      </c>
      <c r="B52" t="s">
        <v>56</v>
      </c>
      <c r="C52" t="s">
        <v>125</v>
      </c>
      <c r="D52" s="11">
        <v>2474</v>
      </c>
      <c r="E52" s="11">
        <v>3251</v>
      </c>
      <c r="F52" s="11">
        <v>76.099999999999994</v>
      </c>
    </row>
    <row r="53" spans="1:6" x14ac:dyDescent="0.25">
      <c r="A53" s="10" t="str">
        <f>VLOOKUP(B53,Lookup!$B$2:$C$17,2,0)</f>
        <v>S08000031</v>
      </c>
      <c r="B53" t="s">
        <v>56</v>
      </c>
      <c r="C53" t="s">
        <v>126</v>
      </c>
      <c r="D53" s="11" t="s">
        <v>146</v>
      </c>
      <c r="E53" s="11" t="s">
        <v>146</v>
      </c>
      <c r="F53" s="11" t="s">
        <v>146</v>
      </c>
    </row>
    <row r="54" spans="1:6" x14ac:dyDescent="0.25">
      <c r="A54" s="10" t="str">
        <f>VLOOKUP(B54,Lookup!$B$2:$C$17,2,0)</f>
        <v>S08000031</v>
      </c>
      <c r="B54" t="s">
        <v>56</v>
      </c>
      <c r="C54" t="s">
        <v>49</v>
      </c>
      <c r="D54" s="11" t="s">
        <v>146</v>
      </c>
      <c r="E54" s="11" t="s">
        <v>146</v>
      </c>
      <c r="F54" s="11" t="s">
        <v>146</v>
      </c>
    </row>
    <row r="55" spans="1:6" x14ac:dyDescent="0.25">
      <c r="A55" s="10" t="str">
        <f>VLOOKUP(B55,Lookup!$B$2:$C$17,2,0)</f>
        <v>S08000022</v>
      </c>
      <c r="B55" t="s">
        <v>57</v>
      </c>
      <c r="C55" t="s">
        <v>122</v>
      </c>
      <c r="D55" s="11">
        <v>9561</v>
      </c>
      <c r="E55" s="11">
        <v>12471</v>
      </c>
      <c r="F55" s="11">
        <v>76.7</v>
      </c>
    </row>
    <row r="56" spans="1:6" x14ac:dyDescent="0.25">
      <c r="A56" s="10" t="str">
        <f>VLOOKUP(B56,Lookup!$B$2:$C$17,2,0)</f>
        <v>S08000022</v>
      </c>
      <c r="B56" t="s">
        <v>57</v>
      </c>
      <c r="C56" t="s">
        <v>123</v>
      </c>
      <c r="D56" s="11">
        <v>376</v>
      </c>
      <c r="E56" s="11">
        <v>551</v>
      </c>
      <c r="F56" s="11">
        <v>68.2</v>
      </c>
    </row>
    <row r="57" spans="1:6" x14ac:dyDescent="0.25">
      <c r="A57" s="10" t="str">
        <f>VLOOKUP(B57,Lookup!$B$2:$C$17,2,0)</f>
        <v>S08000022</v>
      </c>
      <c r="B57" t="s">
        <v>57</v>
      </c>
      <c r="C57" t="s">
        <v>124</v>
      </c>
      <c r="D57" s="11">
        <v>5979</v>
      </c>
      <c r="E57" s="11">
        <v>8251</v>
      </c>
      <c r="F57" s="11">
        <v>72.5</v>
      </c>
    </row>
    <row r="58" spans="1:6" x14ac:dyDescent="0.25">
      <c r="A58" s="10" t="str">
        <f>VLOOKUP(B58,Lookup!$B$2:$C$17,2,0)</f>
        <v>S08000022</v>
      </c>
      <c r="B58" t="s">
        <v>57</v>
      </c>
      <c r="C58" t="s">
        <v>125</v>
      </c>
      <c r="D58" s="11">
        <v>2922</v>
      </c>
      <c r="E58" s="11">
        <v>3964</v>
      </c>
      <c r="F58" s="11">
        <v>73.7</v>
      </c>
    </row>
    <row r="59" spans="1:6" x14ac:dyDescent="0.25">
      <c r="A59" s="10" t="str">
        <f>VLOOKUP(B59,Lookup!$B$2:$C$17,2,0)</f>
        <v>S08000022</v>
      </c>
      <c r="B59" t="s">
        <v>57</v>
      </c>
      <c r="C59" t="s">
        <v>126</v>
      </c>
      <c r="D59" s="11">
        <v>14043</v>
      </c>
      <c r="E59" s="11">
        <v>19049</v>
      </c>
      <c r="F59" s="11">
        <v>73.7</v>
      </c>
    </row>
    <row r="60" spans="1:6" x14ac:dyDescent="0.25">
      <c r="A60" s="10" t="str">
        <f>VLOOKUP(B60,Lookup!$B$2:$C$17,2,0)</f>
        <v>S08000022</v>
      </c>
      <c r="B60" t="s">
        <v>57</v>
      </c>
      <c r="C60" t="s">
        <v>49</v>
      </c>
      <c r="D60" s="11">
        <v>259</v>
      </c>
      <c r="E60" s="11">
        <v>380</v>
      </c>
      <c r="F60" s="11">
        <v>68.2</v>
      </c>
    </row>
    <row r="61" spans="1:6" x14ac:dyDescent="0.25">
      <c r="A61" s="10" t="str">
        <f>VLOOKUP(B61,Lookup!$B$2:$C$17,2,0)</f>
        <v>S08000032</v>
      </c>
      <c r="B61" t="s">
        <v>58</v>
      </c>
      <c r="C61" t="s">
        <v>127</v>
      </c>
      <c r="D61" s="11">
        <v>13519</v>
      </c>
      <c r="E61" s="11">
        <v>19705</v>
      </c>
      <c r="F61" s="11">
        <v>68.599999999999994</v>
      </c>
    </row>
    <row r="62" spans="1:6" x14ac:dyDescent="0.25">
      <c r="A62" s="10" t="str">
        <f>VLOOKUP(B62,Lookup!$B$2:$C$17,2,0)</f>
        <v>S08000032</v>
      </c>
      <c r="B62" t="s">
        <v>58</v>
      </c>
      <c r="C62" t="s">
        <v>122</v>
      </c>
      <c r="D62" s="11">
        <v>28307</v>
      </c>
      <c r="E62" s="11">
        <v>38616</v>
      </c>
      <c r="F62" s="11">
        <v>73.3</v>
      </c>
    </row>
    <row r="63" spans="1:6" x14ac:dyDescent="0.25">
      <c r="A63" s="10" t="str">
        <f>VLOOKUP(B63,Lookup!$B$2:$C$17,2,0)</f>
        <v>S08000032</v>
      </c>
      <c r="B63" t="s">
        <v>58</v>
      </c>
      <c r="C63" t="s">
        <v>123</v>
      </c>
      <c r="D63" s="11">
        <v>4538</v>
      </c>
      <c r="E63" s="11">
        <v>5972</v>
      </c>
      <c r="F63" s="11">
        <v>76</v>
      </c>
    </row>
    <row r="64" spans="1:6" x14ac:dyDescent="0.25">
      <c r="A64" s="10" t="str">
        <f>VLOOKUP(B64,Lookup!$B$2:$C$17,2,0)</f>
        <v>S08000032</v>
      </c>
      <c r="B64" t="s">
        <v>58</v>
      </c>
      <c r="C64" t="s">
        <v>125</v>
      </c>
      <c r="D64" s="11">
        <v>4581</v>
      </c>
      <c r="E64" s="11">
        <v>6329</v>
      </c>
      <c r="F64" s="11">
        <v>72.400000000000006</v>
      </c>
    </row>
    <row r="65" spans="1:6" x14ac:dyDescent="0.25">
      <c r="A65" s="10" t="str">
        <f>VLOOKUP(B65,Lookup!$B$2:$C$17,2,0)</f>
        <v>S08000032</v>
      </c>
      <c r="B65" t="s">
        <v>58</v>
      </c>
      <c r="C65" t="s">
        <v>126</v>
      </c>
      <c r="D65" s="11">
        <v>672</v>
      </c>
      <c r="E65" s="11">
        <v>827</v>
      </c>
      <c r="F65" s="11">
        <v>81.3</v>
      </c>
    </row>
    <row r="66" spans="1:6" x14ac:dyDescent="0.25">
      <c r="A66" s="10" t="str">
        <f>VLOOKUP(B66,Lookup!$B$2:$C$17,2,0)</f>
        <v>S08000032</v>
      </c>
      <c r="B66" t="s">
        <v>58</v>
      </c>
      <c r="C66" t="s">
        <v>49</v>
      </c>
      <c r="D66" s="11">
        <v>333</v>
      </c>
      <c r="E66" s="11">
        <v>499</v>
      </c>
      <c r="F66" s="11">
        <v>66.7</v>
      </c>
    </row>
    <row r="67" spans="1:6" x14ac:dyDescent="0.25">
      <c r="A67" s="10" t="str">
        <f>VLOOKUP(B67,Lookup!$B$2:$C$17,2,0)</f>
        <v>S08000024</v>
      </c>
      <c r="B67" t="s">
        <v>59</v>
      </c>
      <c r="C67" t="s">
        <v>127</v>
      </c>
      <c r="D67" s="11">
        <v>37108</v>
      </c>
      <c r="E67" s="11">
        <v>49690</v>
      </c>
      <c r="F67" s="11">
        <v>74.7</v>
      </c>
    </row>
    <row r="68" spans="1:6" x14ac:dyDescent="0.25">
      <c r="A68" s="10" t="str">
        <f>VLOOKUP(B68,Lookup!$B$2:$C$17,2,0)</f>
        <v>S08000024</v>
      </c>
      <c r="B68" t="s">
        <v>59</v>
      </c>
      <c r="C68" t="s">
        <v>122</v>
      </c>
      <c r="D68" s="11">
        <v>22092</v>
      </c>
      <c r="E68" s="11">
        <v>28699</v>
      </c>
      <c r="F68" s="11">
        <v>77</v>
      </c>
    </row>
    <row r="69" spans="1:6" x14ac:dyDescent="0.25">
      <c r="A69" s="10" t="str">
        <f>VLOOKUP(B69,Lookup!$B$2:$C$17,2,0)</f>
        <v>S08000024</v>
      </c>
      <c r="B69" t="s">
        <v>59</v>
      </c>
      <c r="C69" t="s">
        <v>123</v>
      </c>
      <c r="D69" s="11">
        <v>4523</v>
      </c>
      <c r="E69" s="11">
        <v>5856</v>
      </c>
      <c r="F69" s="11">
        <v>77.2</v>
      </c>
    </row>
    <row r="70" spans="1:6" x14ac:dyDescent="0.25">
      <c r="A70" s="10" t="str">
        <f>VLOOKUP(B70,Lookup!$B$2:$C$17,2,0)</f>
        <v>S08000024</v>
      </c>
      <c r="B70" t="s">
        <v>59</v>
      </c>
      <c r="C70" t="s">
        <v>125</v>
      </c>
      <c r="D70" s="11">
        <v>5924</v>
      </c>
      <c r="E70" s="11">
        <v>7528</v>
      </c>
      <c r="F70" s="11">
        <v>78.7</v>
      </c>
    </row>
    <row r="71" spans="1:6" x14ac:dyDescent="0.25">
      <c r="A71" s="10" t="str">
        <f>VLOOKUP(B71,Lookup!$B$2:$C$17,2,0)</f>
        <v>S08000024</v>
      </c>
      <c r="B71" t="s">
        <v>59</v>
      </c>
      <c r="C71" t="s">
        <v>49</v>
      </c>
      <c r="D71" s="11">
        <v>741</v>
      </c>
      <c r="E71" s="11">
        <v>1001</v>
      </c>
      <c r="F71" s="11">
        <v>74</v>
      </c>
    </row>
    <row r="72" spans="1:6" x14ac:dyDescent="0.25">
      <c r="A72" s="10" t="str">
        <f>VLOOKUP(B72,Lookup!$B$2:$C$17,2,0)</f>
        <v>S08000025</v>
      </c>
      <c r="B72" t="s">
        <v>60</v>
      </c>
      <c r="C72" t="s">
        <v>124</v>
      </c>
      <c r="D72" s="11">
        <v>793</v>
      </c>
      <c r="E72" s="11">
        <v>1010</v>
      </c>
      <c r="F72" s="11">
        <v>78.5</v>
      </c>
    </row>
    <row r="73" spans="1:6" x14ac:dyDescent="0.25">
      <c r="A73" s="10" t="str">
        <f>VLOOKUP(B73,Lookup!$B$2:$C$17,2,0)</f>
        <v>S08000025</v>
      </c>
      <c r="B73" t="s">
        <v>60</v>
      </c>
      <c r="C73" t="s">
        <v>126</v>
      </c>
      <c r="D73" s="11">
        <v>1600</v>
      </c>
      <c r="E73" s="11">
        <v>2069</v>
      </c>
      <c r="F73" s="11">
        <v>77.3</v>
      </c>
    </row>
    <row r="74" spans="1:6" x14ac:dyDescent="0.25">
      <c r="A74" s="10" t="str">
        <f>VLOOKUP(B74,Lookup!$B$2:$C$17,2,0)</f>
        <v>S08000025</v>
      </c>
      <c r="B74" t="s">
        <v>60</v>
      </c>
      <c r="C74" t="s">
        <v>49</v>
      </c>
      <c r="D74" s="11" t="s">
        <v>146</v>
      </c>
      <c r="E74" s="11" t="s">
        <v>146</v>
      </c>
      <c r="F74" s="11" t="s">
        <v>146</v>
      </c>
    </row>
    <row r="75" spans="1:6" x14ac:dyDescent="0.25">
      <c r="A75" s="10" t="str">
        <f>VLOOKUP(B75,Lookup!$B$2:$C$17,2,0)</f>
        <v>S08000026</v>
      </c>
      <c r="B75" t="s">
        <v>61</v>
      </c>
      <c r="C75" t="s">
        <v>124</v>
      </c>
      <c r="D75" s="11">
        <v>721</v>
      </c>
      <c r="E75" s="11">
        <v>894</v>
      </c>
      <c r="F75" s="11">
        <v>80.599999999999994</v>
      </c>
    </row>
    <row r="76" spans="1:6" x14ac:dyDescent="0.25">
      <c r="A76" s="10" t="str">
        <f>VLOOKUP(B76,Lookup!$B$2:$C$17,2,0)</f>
        <v>S08000026</v>
      </c>
      <c r="B76" t="s">
        <v>61</v>
      </c>
      <c r="C76" t="s">
        <v>126</v>
      </c>
      <c r="D76" s="11">
        <v>1640</v>
      </c>
      <c r="E76" s="11">
        <v>2010</v>
      </c>
      <c r="F76" s="11">
        <v>81.599999999999994</v>
      </c>
    </row>
    <row r="77" spans="1:6" x14ac:dyDescent="0.25">
      <c r="A77" s="10" t="str">
        <f>VLOOKUP(B77,Lookup!$B$2:$C$17,2,0)</f>
        <v>S08000026</v>
      </c>
      <c r="B77" t="s">
        <v>61</v>
      </c>
      <c r="C77" t="s">
        <v>49</v>
      </c>
      <c r="D77" s="11">
        <v>11</v>
      </c>
      <c r="E77" s="11">
        <v>14</v>
      </c>
      <c r="F77" s="11">
        <v>78.599999999999994</v>
      </c>
    </row>
    <row r="78" spans="1:6" x14ac:dyDescent="0.25">
      <c r="A78" s="10" t="str">
        <f>VLOOKUP(B78,Lookup!$B$2:$C$17,2,0)</f>
        <v>S08000030</v>
      </c>
      <c r="B78" t="s">
        <v>62</v>
      </c>
      <c r="C78" t="s">
        <v>127</v>
      </c>
      <c r="D78" s="11">
        <v>12522</v>
      </c>
      <c r="E78" s="11">
        <v>16995</v>
      </c>
      <c r="F78" s="11">
        <v>73.7</v>
      </c>
    </row>
    <row r="79" spans="1:6" x14ac:dyDescent="0.25">
      <c r="A79" s="10" t="str">
        <f>VLOOKUP(B79,Lookup!$B$2:$C$17,2,0)</f>
        <v>S08000030</v>
      </c>
      <c r="B79" t="s">
        <v>62</v>
      </c>
      <c r="C79" t="s">
        <v>122</v>
      </c>
      <c r="D79" s="11">
        <v>10972</v>
      </c>
      <c r="E79" s="11">
        <v>13846</v>
      </c>
      <c r="F79" s="11">
        <v>79.2</v>
      </c>
    </row>
    <row r="80" spans="1:6" x14ac:dyDescent="0.25">
      <c r="A80" s="10" t="str">
        <f>VLOOKUP(B80,Lookup!$B$2:$C$17,2,0)</f>
        <v>S08000030</v>
      </c>
      <c r="B80" t="s">
        <v>62</v>
      </c>
      <c r="C80" t="s">
        <v>123</v>
      </c>
      <c r="D80" s="11">
        <v>4006</v>
      </c>
      <c r="E80" s="11">
        <v>4829</v>
      </c>
      <c r="F80" s="11">
        <v>83</v>
      </c>
    </row>
    <row r="81" spans="1:6" x14ac:dyDescent="0.25">
      <c r="A81" s="10" t="str">
        <f>VLOOKUP(B81,Lookup!$B$2:$C$17,2,0)</f>
        <v>S08000030</v>
      </c>
      <c r="B81" t="s">
        <v>62</v>
      </c>
      <c r="C81" t="s">
        <v>124</v>
      </c>
      <c r="D81" s="11">
        <v>2319</v>
      </c>
      <c r="E81" s="11">
        <v>2889</v>
      </c>
      <c r="F81" s="11">
        <v>80.3</v>
      </c>
    </row>
    <row r="82" spans="1:6" x14ac:dyDescent="0.25">
      <c r="A82" s="10" t="str">
        <f>VLOOKUP(B82,Lookup!$B$2:$C$17,2,0)</f>
        <v>S08000030</v>
      </c>
      <c r="B82" t="s">
        <v>62</v>
      </c>
      <c r="C82" t="s">
        <v>125</v>
      </c>
      <c r="D82" s="11">
        <v>9146</v>
      </c>
      <c r="E82" s="11">
        <v>11458</v>
      </c>
      <c r="F82" s="11">
        <v>79.8</v>
      </c>
    </row>
    <row r="83" spans="1:6" x14ac:dyDescent="0.25">
      <c r="A83" s="10" t="str">
        <f>VLOOKUP(B83,Lookup!$B$2:$C$17,2,0)</f>
        <v>S08000030</v>
      </c>
      <c r="B83" t="s">
        <v>62</v>
      </c>
      <c r="C83" t="s">
        <v>126</v>
      </c>
      <c r="D83" s="11">
        <v>2281</v>
      </c>
      <c r="E83" s="11">
        <v>2822</v>
      </c>
      <c r="F83" s="11">
        <v>80.8</v>
      </c>
    </row>
    <row r="84" spans="1:6" x14ac:dyDescent="0.25">
      <c r="A84" s="10" t="str">
        <f>VLOOKUP(B84,Lookup!$B$2:$C$17,2,0)</f>
        <v>S08000030</v>
      </c>
      <c r="B84" t="s">
        <v>62</v>
      </c>
      <c r="C84" t="s">
        <v>49</v>
      </c>
      <c r="D84" s="11">
        <v>521</v>
      </c>
      <c r="E84" s="11">
        <v>654</v>
      </c>
      <c r="F84" s="11">
        <v>79.7</v>
      </c>
    </row>
    <row r="85" spans="1:6" x14ac:dyDescent="0.25">
      <c r="A85" s="10" t="str">
        <f>VLOOKUP(B85,Lookup!$B$2:$C$17,2,0)</f>
        <v>S08000028</v>
      </c>
      <c r="B85" t="s">
        <v>63</v>
      </c>
      <c r="C85" t="s">
        <v>124</v>
      </c>
      <c r="D85" s="11">
        <v>760</v>
      </c>
      <c r="E85" s="11">
        <v>1039</v>
      </c>
      <c r="F85" s="11">
        <v>73.099999999999994</v>
      </c>
    </row>
    <row r="86" spans="1:6" x14ac:dyDescent="0.25">
      <c r="A86" s="10" t="str">
        <f>VLOOKUP(B86,Lookup!$B$2:$C$17,2,0)</f>
        <v>S08000028</v>
      </c>
      <c r="B86" t="s">
        <v>63</v>
      </c>
      <c r="C86" t="s">
        <v>126</v>
      </c>
      <c r="D86" s="11">
        <v>2178</v>
      </c>
      <c r="E86" s="11">
        <v>2869</v>
      </c>
      <c r="F86" s="11">
        <v>75.900000000000006</v>
      </c>
    </row>
    <row r="87" spans="1:6" x14ac:dyDescent="0.25">
      <c r="A87" s="10" t="str">
        <f>VLOOKUP(B87,Lookup!$B$2:$C$17,2,0)</f>
        <v>S08000028</v>
      </c>
      <c r="B87" t="s">
        <v>63</v>
      </c>
      <c r="C87" t="s">
        <v>49</v>
      </c>
      <c r="D87" s="11" t="s">
        <v>146</v>
      </c>
      <c r="E87" s="11" t="s">
        <v>146</v>
      </c>
      <c r="F87" s="11" t="s">
        <v>146</v>
      </c>
    </row>
    <row r="88" spans="1:6" x14ac:dyDescent="0.25">
      <c r="A88" s="10" t="str">
        <f>VLOOKUP(B88,Lookup!$B$2:$C$17,2,0)</f>
        <v>Not Known</v>
      </c>
      <c r="B88" t="s">
        <v>49</v>
      </c>
      <c r="C88" t="s">
        <v>49</v>
      </c>
      <c r="D88" s="11">
        <v>280</v>
      </c>
      <c r="E88" s="11">
        <v>380</v>
      </c>
      <c r="F88" s="11">
        <v>73.7</v>
      </c>
    </row>
  </sheetData>
  <autoFilter ref="A6:F88" xr:uid="{00000000-0001-0000-0500-000000000000}"/>
  <hyperlinks>
    <hyperlink ref="A4" r:id="rId1" xr:uid="{08FA5E13-523A-4020-9E2C-3F303DC91D56}"/>
  </hyperlinks>
  <pageMargins left="0.7" right="0.7" top="0.75" bottom="0.75" header="0.3" footer="0.3"/>
  <pageSetup paperSize="9" orientation="portrait" horizontalDpi="300" verticalDpi="300"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F8E0E5-70C3-444A-BBB5-C878E630A10B}">
  <dimension ref="A2:C17"/>
  <sheetViews>
    <sheetView workbookViewId="0">
      <selection activeCell="A2" sqref="A2:B2"/>
    </sheetView>
  </sheetViews>
  <sheetFormatPr defaultRowHeight="15" x14ac:dyDescent="0.25"/>
  <cols>
    <col min="1" max="1" width="13.7109375" customWidth="1"/>
  </cols>
  <sheetData>
    <row r="2" spans="1:3" x14ac:dyDescent="0.25">
      <c r="A2" s="11" t="s">
        <v>87</v>
      </c>
      <c r="B2" t="s">
        <v>64</v>
      </c>
      <c r="C2" s="11" t="s">
        <v>87</v>
      </c>
    </row>
    <row r="3" spans="1:3" x14ac:dyDescent="0.25">
      <c r="A3" s="10" t="s">
        <v>66</v>
      </c>
      <c r="B3" t="s">
        <v>50</v>
      </c>
      <c r="C3" s="10" t="s">
        <v>66</v>
      </c>
    </row>
    <row r="4" spans="1:3" x14ac:dyDescent="0.25">
      <c r="A4" s="10" t="s">
        <v>67</v>
      </c>
      <c r="B4" t="s">
        <v>51</v>
      </c>
      <c r="C4" s="10" t="s">
        <v>67</v>
      </c>
    </row>
    <row r="5" spans="1:3" x14ac:dyDescent="0.25">
      <c r="A5" s="10" t="s">
        <v>68</v>
      </c>
      <c r="B5" t="s">
        <v>52</v>
      </c>
      <c r="C5" s="10" t="s">
        <v>68</v>
      </c>
    </row>
    <row r="6" spans="1:3" x14ac:dyDescent="0.25">
      <c r="A6" s="10" t="s">
        <v>69</v>
      </c>
      <c r="B6" t="s">
        <v>53</v>
      </c>
      <c r="C6" s="10" t="s">
        <v>69</v>
      </c>
    </row>
    <row r="7" spans="1:3" x14ac:dyDescent="0.25">
      <c r="A7" s="10" t="s">
        <v>70</v>
      </c>
      <c r="B7" t="s">
        <v>54</v>
      </c>
      <c r="C7" s="10" t="s">
        <v>70</v>
      </c>
    </row>
    <row r="8" spans="1:3" x14ac:dyDescent="0.25">
      <c r="A8" s="10" t="s">
        <v>71</v>
      </c>
      <c r="B8" t="s">
        <v>55</v>
      </c>
      <c r="C8" s="10" t="s">
        <v>71</v>
      </c>
    </row>
    <row r="9" spans="1:3" x14ac:dyDescent="0.25">
      <c r="A9" s="10" t="s">
        <v>72</v>
      </c>
      <c r="B9" t="s">
        <v>56</v>
      </c>
      <c r="C9" s="10" t="s">
        <v>72</v>
      </c>
    </row>
    <row r="10" spans="1:3" x14ac:dyDescent="0.25">
      <c r="A10" s="10" t="s">
        <v>73</v>
      </c>
      <c r="B10" t="s">
        <v>57</v>
      </c>
      <c r="C10" s="10" t="s">
        <v>73</v>
      </c>
    </row>
    <row r="11" spans="1:3" x14ac:dyDescent="0.25">
      <c r="A11" s="10" t="s">
        <v>74</v>
      </c>
      <c r="B11" t="s">
        <v>58</v>
      </c>
      <c r="C11" s="10" t="s">
        <v>74</v>
      </c>
    </row>
    <row r="12" spans="1:3" x14ac:dyDescent="0.25">
      <c r="A12" s="10" t="s">
        <v>75</v>
      </c>
      <c r="B12" t="s">
        <v>59</v>
      </c>
      <c r="C12" s="10" t="s">
        <v>75</v>
      </c>
    </row>
    <row r="13" spans="1:3" x14ac:dyDescent="0.25">
      <c r="A13" s="10" t="s">
        <v>76</v>
      </c>
      <c r="B13" t="s">
        <v>60</v>
      </c>
      <c r="C13" s="10" t="s">
        <v>76</v>
      </c>
    </row>
    <row r="14" spans="1:3" x14ac:dyDescent="0.25">
      <c r="A14" s="10" t="s">
        <v>77</v>
      </c>
      <c r="B14" t="s">
        <v>61</v>
      </c>
      <c r="C14" s="10" t="s">
        <v>77</v>
      </c>
    </row>
    <row r="15" spans="1:3" x14ac:dyDescent="0.25">
      <c r="A15" s="10" t="s">
        <v>78</v>
      </c>
      <c r="B15" t="s">
        <v>62</v>
      </c>
      <c r="C15" s="10" t="s">
        <v>78</v>
      </c>
    </row>
    <row r="16" spans="1:3" x14ac:dyDescent="0.25">
      <c r="A16" s="10" t="s">
        <v>79</v>
      </c>
      <c r="B16" t="s">
        <v>63</v>
      </c>
      <c r="C16" s="10" t="s">
        <v>79</v>
      </c>
    </row>
    <row r="17" spans="1:3" x14ac:dyDescent="0.25">
      <c r="A17" s="10" t="s">
        <v>49</v>
      </c>
      <c r="B17" t="s">
        <v>49</v>
      </c>
      <c r="C17" s="10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Notes</vt:lpstr>
      <vt:lpstr>Ethnic Group - JCVI Group</vt:lpstr>
      <vt:lpstr>Ethnicity - JCVI Group</vt:lpstr>
      <vt:lpstr>Ethnic Group - HB</vt:lpstr>
      <vt:lpstr>SIMD - HB</vt:lpstr>
      <vt:lpstr>SIMD - JCVI Group</vt:lpstr>
      <vt:lpstr>UrbanRural - HB</vt:lpstr>
      <vt:lpstr>Lookup</vt:lpstr>
    </vt:vector>
  </TitlesOfParts>
  <Company>NHS NSS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Alistair Smith</dc:creator>
  <cp:lastModifiedBy>Sian Guy</cp:lastModifiedBy>
  <dcterms:created xsi:type="dcterms:W3CDTF">2021-04-25T20:57:16Z</dcterms:created>
  <dcterms:modified xsi:type="dcterms:W3CDTF">2023-06-22T07:41:40Z</dcterms:modified>
</cp:coreProperties>
</file>