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Y:\Publications\Ophthalmic\2023\output\"/>
    </mc:Choice>
  </mc:AlternateContent>
  <xr:revisionPtr revIDLastSave="0" documentId="13_ncr:1_{A20CB1ED-5C90-4ACD-B732-6628515665F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Definitions" sheetId="3" r:id="rId1"/>
    <sheet name="Table 4b.2" sheetId="2" r:id="rId2"/>
    <sheet name="0614data" sheetId="5" state="hidden" r:id="rId3"/>
  </sheets>
  <definedNames>
    <definedName name="_xlnm.Print_Area" localSheetId="1">'Table 4b.2'!$A$1:$K$62</definedName>
    <definedName name="SPSS">#REF!</definedName>
  </definedNames>
  <calcPr calcId="191029"/>
  <pivotCaches>
    <pivotCache cacheId="9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9" i="2" l="1"/>
  <c r="G59" i="2"/>
  <c r="F59" i="2"/>
  <c r="E59" i="2"/>
  <c r="D59" i="2"/>
  <c r="C59" i="2"/>
  <c r="H58" i="2"/>
  <c r="G58" i="2"/>
  <c r="F58" i="2"/>
  <c r="E58" i="2"/>
  <c r="D58" i="2"/>
  <c r="C58" i="2"/>
  <c r="H57" i="2"/>
  <c r="G57" i="2"/>
  <c r="F57" i="2"/>
  <c r="E57" i="2"/>
  <c r="D57" i="2"/>
  <c r="C57" i="2"/>
  <c r="H56" i="2"/>
  <c r="G56" i="2"/>
  <c r="F56" i="2"/>
  <c r="E56" i="2"/>
  <c r="D56" i="2"/>
  <c r="C56" i="2"/>
  <c r="H55" i="2"/>
  <c r="G55" i="2"/>
  <c r="F55" i="2"/>
  <c r="E55" i="2"/>
  <c r="D55" i="2"/>
  <c r="C55" i="2"/>
  <c r="H54" i="2"/>
  <c r="G54" i="2"/>
  <c r="F54" i="2"/>
  <c r="E54" i="2"/>
  <c r="D54" i="2"/>
  <c r="C54" i="2"/>
  <c r="H53" i="2"/>
  <c r="G53" i="2"/>
  <c r="F53" i="2"/>
  <c r="E53" i="2"/>
  <c r="D53" i="2"/>
  <c r="C53" i="2"/>
  <c r="H52" i="2"/>
  <c r="G52" i="2"/>
  <c r="F52" i="2"/>
  <c r="E52" i="2"/>
  <c r="D52" i="2"/>
  <c r="C52" i="2"/>
  <c r="H51" i="2"/>
  <c r="G51" i="2"/>
  <c r="F51" i="2"/>
  <c r="E51" i="2"/>
  <c r="D51" i="2"/>
  <c r="C51" i="2"/>
  <c r="H50" i="2"/>
  <c r="G50" i="2"/>
  <c r="F50" i="2"/>
  <c r="E50" i="2"/>
  <c r="D50" i="2"/>
  <c r="C50" i="2"/>
  <c r="H49" i="2"/>
  <c r="G49" i="2"/>
  <c r="F49" i="2"/>
  <c r="E49" i="2"/>
  <c r="D49" i="2"/>
  <c r="C49" i="2"/>
  <c r="H48" i="2"/>
  <c r="G48" i="2"/>
  <c r="F48" i="2"/>
  <c r="E48" i="2"/>
  <c r="D48" i="2"/>
  <c r="C48" i="2"/>
  <c r="H47" i="2"/>
  <c r="G47" i="2"/>
  <c r="F47" i="2"/>
  <c r="E47" i="2"/>
  <c r="D47" i="2"/>
  <c r="C47" i="2"/>
  <c r="H46" i="2"/>
  <c r="G46" i="2"/>
  <c r="F46" i="2"/>
  <c r="E46" i="2"/>
  <c r="D46" i="2"/>
  <c r="C46" i="2"/>
  <c r="H45" i="2"/>
  <c r="G45" i="2"/>
  <c r="F45" i="2"/>
  <c r="E45" i="2"/>
  <c r="D45" i="2"/>
  <c r="C45" i="2"/>
  <c r="H40" i="2"/>
  <c r="G40" i="2"/>
  <c r="F40" i="2"/>
  <c r="E40" i="2"/>
  <c r="D40" i="2"/>
  <c r="C40" i="2"/>
  <c r="B40" i="2"/>
  <c r="H39" i="2"/>
  <c r="G39" i="2"/>
  <c r="F39" i="2"/>
  <c r="E39" i="2"/>
  <c r="D39" i="2"/>
  <c r="C39" i="2"/>
  <c r="B39" i="2"/>
  <c r="H38" i="2"/>
  <c r="G38" i="2"/>
  <c r="F38" i="2"/>
  <c r="E38" i="2"/>
  <c r="D38" i="2"/>
  <c r="C38" i="2"/>
  <c r="B38" i="2"/>
  <c r="H37" i="2"/>
  <c r="G37" i="2"/>
  <c r="F37" i="2"/>
  <c r="E37" i="2"/>
  <c r="D37" i="2"/>
  <c r="C37" i="2"/>
  <c r="B37" i="2"/>
  <c r="H36" i="2"/>
  <c r="G36" i="2"/>
  <c r="F36" i="2"/>
  <c r="E36" i="2"/>
  <c r="D36" i="2"/>
  <c r="C36" i="2"/>
  <c r="B36" i="2"/>
  <c r="H35" i="2"/>
  <c r="G35" i="2"/>
  <c r="F35" i="2"/>
  <c r="E35" i="2"/>
  <c r="D35" i="2"/>
  <c r="C35" i="2"/>
  <c r="B35" i="2"/>
  <c r="H34" i="2"/>
  <c r="G34" i="2"/>
  <c r="F34" i="2"/>
  <c r="E34" i="2"/>
  <c r="D34" i="2"/>
  <c r="C34" i="2"/>
  <c r="B34" i="2"/>
  <c r="H33" i="2"/>
  <c r="G33" i="2"/>
  <c r="F33" i="2"/>
  <c r="E33" i="2"/>
  <c r="D33" i="2"/>
  <c r="C33" i="2"/>
  <c r="B33" i="2"/>
  <c r="H32" i="2"/>
  <c r="G32" i="2"/>
  <c r="F32" i="2"/>
  <c r="E32" i="2"/>
  <c r="D32" i="2"/>
  <c r="C32" i="2"/>
  <c r="B32" i="2"/>
  <c r="H31" i="2"/>
  <c r="G31" i="2"/>
  <c r="F31" i="2"/>
  <c r="E31" i="2"/>
  <c r="D31" i="2"/>
  <c r="C31" i="2"/>
  <c r="B31" i="2"/>
  <c r="H30" i="2"/>
  <c r="G30" i="2"/>
  <c r="F30" i="2"/>
  <c r="E30" i="2"/>
  <c r="D30" i="2"/>
  <c r="C30" i="2"/>
  <c r="B30" i="2"/>
  <c r="H29" i="2"/>
  <c r="G29" i="2"/>
  <c r="F29" i="2"/>
  <c r="E29" i="2"/>
  <c r="D29" i="2"/>
  <c r="C29" i="2"/>
  <c r="B29" i="2"/>
  <c r="H28" i="2"/>
  <c r="G28" i="2"/>
  <c r="F28" i="2"/>
  <c r="E28" i="2"/>
  <c r="D28" i="2"/>
  <c r="C28" i="2"/>
  <c r="B28" i="2"/>
  <c r="H27" i="2"/>
  <c r="G27" i="2"/>
  <c r="F27" i="2"/>
  <c r="E27" i="2"/>
  <c r="D27" i="2"/>
  <c r="C27" i="2"/>
  <c r="B27" i="2"/>
  <c r="H26" i="2"/>
  <c r="G26" i="2"/>
  <c r="F26" i="2"/>
  <c r="E26" i="2"/>
  <c r="D26" i="2"/>
  <c r="C26" i="2"/>
  <c r="B26" i="2"/>
</calcChain>
</file>

<file path=xl/sharedStrings.xml><?xml version="1.0" encoding="utf-8"?>
<sst xmlns="http://schemas.openxmlformats.org/spreadsheetml/2006/main" count="359" uniqueCount="85">
  <si>
    <t>year</t>
  </si>
  <si>
    <t>CP</t>
  </si>
  <si>
    <t>GP</t>
  </si>
  <si>
    <t>Hosp</t>
  </si>
  <si>
    <t>NR</t>
  </si>
  <si>
    <t>OP</t>
  </si>
  <si>
    <t>total</t>
  </si>
  <si>
    <t>2006/07</t>
  </si>
  <si>
    <t>Borders</t>
  </si>
  <si>
    <t>Dumfries &amp; Galloway</t>
  </si>
  <si>
    <t>Fife</t>
  </si>
  <si>
    <t>Forth Valley</t>
  </si>
  <si>
    <t>Grampian</t>
  </si>
  <si>
    <t>Highland</t>
  </si>
  <si>
    <t>Lanarkshire</t>
  </si>
  <si>
    <t>Lothian</t>
  </si>
  <si>
    <t>Orkney</t>
  </si>
  <si>
    <t>Scotland</t>
  </si>
  <si>
    <t>Shetland</t>
  </si>
  <si>
    <t>Tayside</t>
  </si>
  <si>
    <t>Western Isles</t>
  </si>
  <si>
    <t>2007/08</t>
  </si>
  <si>
    <t>2008/09</t>
  </si>
  <si>
    <t>2009/10</t>
  </si>
  <si>
    <t>2010/11</t>
  </si>
  <si>
    <t>2011/12</t>
  </si>
  <si>
    <t>2012/13</t>
  </si>
  <si>
    <t>2013/14</t>
  </si>
  <si>
    <t>Data</t>
  </si>
  <si>
    <t>Numbers of referrals</t>
  </si>
  <si>
    <t>NHS Board</t>
  </si>
  <si>
    <t>A General Practitioner</t>
  </si>
  <si>
    <t>A Hospital</t>
  </si>
  <si>
    <t>Another Optometrist</t>
  </si>
  <si>
    <t>Other Care Professional</t>
  </si>
  <si>
    <t>Ayrshire &amp; Arran</t>
  </si>
  <si>
    <t>Greater Glasgow &amp; Clyde</t>
  </si>
  <si>
    <t>Data Source</t>
  </si>
  <si>
    <t>Extraction of data</t>
  </si>
  <si>
    <t>Health boards</t>
  </si>
  <si>
    <t>Health board is based on health boards of practice.</t>
  </si>
  <si>
    <t>Health board is based on 2006 boundaries.</t>
  </si>
  <si>
    <t>Further information including policy impacts on eye examinations can be found in the Ophthalmic report.</t>
  </si>
  <si>
    <t>Referrals</t>
  </si>
  <si>
    <t>Referrals are based on the total number of eye examinations</t>
  </si>
  <si>
    <t>Percentages of referrals</t>
  </si>
  <si>
    <t>If referral information is not captured the referrals are unknown and it cannot be determined why the patient had an eye examination and subsequently whether they were referred elsewhere.</t>
  </si>
  <si>
    <t xml:space="preserve">Therefore unknowns are shown in a stand-alone category. </t>
  </si>
  <si>
    <t>NHS General Ophthalmic Services</t>
  </si>
  <si>
    <t>Ophthalmic payment system OPTIX.</t>
  </si>
  <si>
    <t>Total Examinations</t>
  </si>
  <si>
    <t>Sum of total</t>
  </si>
  <si>
    <t>No referral data recorded</t>
  </si>
  <si>
    <t>Referred to</t>
  </si>
  <si>
    <t>Not referred</t>
  </si>
  <si>
    <t>Healthboard</t>
  </si>
  <si>
    <t>Sum of GP</t>
  </si>
  <si>
    <t>Sum of Hosp</t>
  </si>
  <si>
    <t>Sum of OP</t>
  </si>
  <si>
    <t>Sum of CP</t>
  </si>
  <si>
    <t>Sum of NR</t>
  </si>
  <si>
    <t>Sum of Nodata</t>
  </si>
  <si>
    <t>Sum of PGP</t>
  </si>
  <si>
    <t>Sum of PHosp</t>
  </si>
  <si>
    <t>Sum of POP</t>
  </si>
  <si>
    <t>Sum of PCP</t>
  </si>
  <si>
    <t>Sum of PNR</t>
  </si>
  <si>
    <t>Sum of PNodata</t>
  </si>
  <si>
    <r>
      <t>Table 4b.2: Who a patient was referred to following eye examination, by NHS Board and year; 2006/07 - 2013/14.</t>
    </r>
    <r>
      <rPr>
        <b/>
        <sz val="12"/>
        <color rgb="FFFF0000"/>
        <rFont val="Arial"/>
        <family val="2"/>
      </rPr>
      <t xml:space="preserve"> Revised</t>
    </r>
  </si>
  <si>
    <t>Source OPTIX</t>
  </si>
  <si>
    <t>Revised</t>
  </si>
  <si>
    <t>These tables incorporate drop-down lists to allow figures to be displayed by year.</t>
  </si>
  <si>
    <t>All data was extracted in September 2017.</t>
  </si>
  <si>
    <t>Revisions</t>
  </si>
  <si>
    <t xml:space="preserve">Due to errors in previous reports, all figures within these tables were revised in October 2017. </t>
  </si>
  <si>
    <t>click on filter to select year</t>
  </si>
  <si>
    <t>Nodata</t>
  </si>
  <si>
    <t>PGP</t>
  </si>
  <si>
    <t>PHosp</t>
  </si>
  <si>
    <t>PCP</t>
  </si>
  <si>
    <t>POP</t>
  </si>
  <si>
    <t>PNR</t>
  </si>
  <si>
    <t>PNodata</t>
  </si>
  <si>
    <t>Financial Year</t>
  </si>
  <si>
    <t>If you have any problems accessing these tables, please email phs.ophthalmicInfo@phs.scot.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</si>
</sst>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.00"/>
    <numFmt numFmtId="165" formatCode="#,##0;\ #,##0;\-;@"/>
    <numFmt numFmtId="166" formatCode="#,##0.0"/>
    <numFmt numFmtId="167" formatCode="#,##0;\ #,##0;\-;"/>
  </numFmts>
  <fonts count="13" x14ac:knownFonts="1">
    <font>
      <sz val="8"/>
      <name val="Courier"/>
    </font>
    <font>
      <sz val="8"/>
      <name val="Courier"/>
      <family val="3"/>
    </font>
    <font>
      <b/>
      <sz val="14"/>
      <color indexed="57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05">
    <xf numFmtId="0" fontId="0" fillId="0" borderId="0" xfId="0"/>
    <xf numFmtId="0" fontId="3" fillId="2" borderId="0" xfId="0" applyFont="1" applyFill="1"/>
    <xf numFmtId="0" fontId="0" fillId="2" borderId="0" xfId="0" applyFill="1"/>
    <xf numFmtId="0" fontId="4" fillId="2" borderId="0" xfId="0" applyFont="1" applyFill="1"/>
    <xf numFmtId="0" fontId="6" fillId="2" borderId="0" xfId="0" applyFont="1" applyFill="1"/>
    <xf numFmtId="0" fontId="5" fillId="2" borderId="0" xfId="0" applyFont="1" applyFill="1"/>
    <xf numFmtId="0" fontId="6" fillId="2" borderId="9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right" wrapText="1"/>
    </xf>
    <xf numFmtId="0" fontId="6" fillId="2" borderId="11" xfId="0" applyFont="1" applyFill="1" applyBorder="1" applyAlignment="1">
      <alignment horizontal="right" wrapText="1"/>
    </xf>
    <xf numFmtId="0" fontId="6" fillId="2" borderId="12" xfId="0" applyFont="1" applyFill="1" applyBorder="1" applyAlignment="1">
      <alignment horizontal="right" wrapText="1"/>
    </xf>
    <xf numFmtId="0" fontId="6" fillId="2" borderId="13" xfId="0" applyFont="1" applyFill="1" applyBorder="1" applyAlignment="1">
      <alignment horizontal="right" wrapText="1"/>
    </xf>
    <xf numFmtId="0" fontId="6" fillId="2" borderId="17" xfId="0" applyFont="1" applyFill="1" applyBorder="1"/>
    <xf numFmtId="166" fontId="5" fillId="2" borderId="21" xfId="0" applyNumberFormat="1" applyFont="1" applyFill="1" applyBorder="1"/>
    <xf numFmtId="0" fontId="0" fillId="2" borderId="10" xfId="0" applyFill="1" applyBorder="1"/>
    <xf numFmtId="0" fontId="0" fillId="2" borderId="21" xfId="0" applyFill="1" applyBorder="1"/>
    <xf numFmtId="0" fontId="0" fillId="2" borderId="22" xfId="0" applyFill="1" applyBorder="1"/>
    <xf numFmtId="0" fontId="0" fillId="2" borderId="23" xfId="0" applyFill="1" applyBorder="1"/>
    <xf numFmtId="0" fontId="0" fillId="2" borderId="15" xfId="0" applyFill="1" applyBorder="1"/>
    <xf numFmtId="0" fontId="4" fillId="2" borderId="23" xfId="0" applyFont="1" applyFill="1" applyBorder="1"/>
    <xf numFmtId="0" fontId="4" fillId="2" borderId="15" xfId="0" applyFont="1" applyFill="1" applyBorder="1"/>
    <xf numFmtId="0" fontId="7" fillId="2" borderId="0" xfId="0" applyFont="1" applyFill="1"/>
    <xf numFmtId="0" fontId="7" fillId="2" borderId="23" xfId="0" applyFont="1" applyFill="1" applyBorder="1"/>
    <xf numFmtId="0" fontId="7" fillId="2" borderId="15" xfId="0" applyFont="1" applyFill="1" applyBorder="1"/>
    <xf numFmtId="0" fontId="8" fillId="2" borderId="0" xfId="0" applyFont="1" applyFill="1"/>
    <xf numFmtId="0" fontId="8" fillId="2" borderId="23" xfId="0" applyFont="1" applyFill="1" applyBorder="1"/>
    <xf numFmtId="0" fontId="8" fillId="2" borderId="15" xfId="0" applyFont="1" applyFill="1" applyBorder="1"/>
    <xf numFmtId="0" fontId="9" fillId="2" borderId="0" xfId="0" applyFont="1" applyFill="1"/>
    <xf numFmtId="0" fontId="5" fillId="2" borderId="0" xfId="2" applyFill="1"/>
    <xf numFmtId="0" fontId="5" fillId="2" borderId="0" xfId="1" applyFont="1" applyFill="1"/>
    <xf numFmtId="0" fontId="5" fillId="2" borderId="23" xfId="1" applyFont="1" applyFill="1" applyBorder="1"/>
    <xf numFmtId="0" fontId="7" fillId="2" borderId="0" xfId="0" applyFont="1" applyFill="1" applyAlignment="1">
      <alignment vertical="top"/>
    </xf>
    <xf numFmtId="0" fontId="7" fillId="2" borderId="23" xfId="0" applyFont="1" applyFill="1" applyBorder="1" applyAlignment="1">
      <alignment vertical="top"/>
    </xf>
    <xf numFmtId="0" fontId="7" fillId="2" borderId="15" xfId="0" applyFont="1" applyFill="1" applyBorder="1" applyAlignment="1">
      <alignment vertical="top"/>
    </xf>
    <xf numFmtId="0" fontId="7" fillId="2" borderId="17" xfId="0" applyFont="1" applyFill="1" applyBorder="1"/>
    <xf numFmtId="0" fontId="7" fillId="2" borderId="19" xfId="0" applyFont="1" applyFill="1" applyBorder="1"/>
    <xf numFmtId="0" fontId="7" fillId="2" borderId="20" xfId="0" applyFont="1" applyFill="1" applyBorder="1"/>
    <xf numFmtId="0" fontId="1" fillId="2" borderId="0" xfId="0" applyFont="1" applyFill="1" applyAlignment="1">
      <alignment wrapText="1"/>
    </xf>
    <xf numFmtId="0" fontId="5" fillId="2" borderId="0" xfId="0" applyFont="1" applyFill="1" applyAlignment="1">
      <alignment wrapText="1"/>
    </xf>
    <xf numFmtId="0" fontId="5" fillId="2" borderId="0" xfId="1" applyFont="1" applyFill="1" applyAlignment="1">
      <alignment horizontal="left" vertical="top" wrapText="1"/>
    </xf>
    <xf numFmtId="0" fontId="5" fillId="2" borderId="15" xfId="1" applyFont="1" applyFill="1" applyBorder="1" applyAlignment="1">
      <alignment horizontal="left" vertical="top" wrapText="1"/>
    </xf>
    <xf numFmtId="0" fontId="5" fillId="2" borderId="19" xfId="0" applyFont="1" applyFill="1" applyBorder="1" applyAlignment="1">
      <alignment vertical="top"/>
    </xf>
    <xf numFmtId="0" fontId="5" fillId="2" borderId="0" xfId="0" applyFont="1" applyFill="1" applyAlignment="1">
      <alignment vertical="top"/>
    </xf>
    <xf numFmtId="0" fontId="5" fillId="0" borderId="4" xfId="0" pivotButton="1" applyFont="1" applyBorder="1"/>
    <xf numFmtId="0" fontId="5" fillId="0" borderId="4" xfId="0" applyFont="1" applyBorder="1"/>
    <xf numFmtId="0" fontId="2" fillId="2" borderId="0" xfId="0" applyFont="1" applyFill="1"/>
    <xf numFmtId="165" fontId="6" fillId="2" borderId="14" xfId="0" applyNumberFormat="1" applyFont="1" applyFill="1" applyBorder="1"/>
    <xf numFmtId="165" fontId="6" fillId="2" borderId="16" xfId="0" applyNumberFormat="1" applyFont="1" applyFill="1" applyBorder="1"/>
    <xf numFmtId="165" fontId="6" fillId="2" borderId="18" xfId="0" applyNumberFormat="1" applyFont="1" applyFill="1" applyBorder="1"/>
    <xf numFmtId="165" fontId="6" fillId="2" borderId="17" xfId="0" applyNumberFormat="1" applyFont="1" applyFill="1" applyBorder="1"/>
    <xf numFmtId="0" fontId="6" fillId="2" borderId="21" xfId="0" applyFont="1" applyFill="1" applyBorder="1" applyAlignment="1">
      <alignment horizontal="right" wrapText="1"/>
    </xf>
    <xf numFmtId="0" fontId="6" fillId="2" borderId="22" xfId="0" applyFont="1" applyFill="1" applyBorder="1" applyAlignment="1">
      <alignment horizontal="right" wrapText="1"/>
    </xf>
    <xf numFmtId="165" fontId="6" fillId="2" borderId="10" xfId="0" applyNumberFormat="1" applyFont="1" applyFill="1" applyBorder="1"/>
    <xf numFmtId="166" fontId="5" fillId="2" borderId="10" xfId="0" applyNumberFormat="1" applyFont="1" applyFill="1" applyBorder="1"/>
    <xf numFmtId="166" fontId="5" fillId="2" borderId="22" xfId="0" applyNumberFormat="1" applyFont="1" applyFill="1" applyBorder="1"/>
    <xf numFmtId="165" fontId="6" fillId="2" borderId="23" xfId="0" applyNumberFormat="1" applyFont="1" applyFill="1" applyBorder="1"/>
    <xf numFmtId="166" fontId="5" fillId="2" borderId="23" xfId="0" applyNumberFormat="1" applyFont="1" applyFill="1" applyBorder="1"/>
    <xf numFmtId="166" fontId="5" fillId="2" borderId="0" xfId="0" applyNumberFormat="1" applyFont="1" applyFill="1"/>
    <xf numFmtId="166" fontId="5" fillId="2" borderId="15" xfId="0" applyNumberFormat="1" applyFont="1" applyFill="1" applyBorder="1"/>
    <xf numFmtId="166" fontId="6" fillId="2" borderId="17" xfId="0" applyNumberFormat="1" applyFont="1" applyFill="1" applyBorder="1"/>
    <xf numFmtId="166" fontId="6" fillId="2" borderId="19" xfId="0" applyNumberFormat="1" applyFont="1" applyFill="1" applyBorder="1"/>
    <xf numFmtId="166" fontId="6" fillId="2" borderId="20" xfId="0" applyNumberFormat="1" applyFont="1" applyFill="1" applyBorder="1"/>
    <xf numFmtId="167" fontId="5" fillId="2" borderId="10" xfId="0" applyNumberFormat="1" applyFont="1" applyFill="1" applyBorder="1"/>
    <xf numFmtId="167" fontId="5" fillId="2" borderId="21" xfId="0" applyNumberFormat="1" applyFont="1" applyFill="1" applyBorder="1"/>
    <xf numFmtId="167" fontId="5" fillId="2" borderId="22" xfId="0" applyNumberFormat="1" applyFont="1" applyFill="1" applyBorder="1"/>
    <xf numFmtId="167" fontId="5" fillId="2" borderId="23" xfId="0" applyNumberFormat="1" applyFont="1" applyFill="1" applyBorder="1"/>
    <xf numFmtId="167" fontId="5" fillId="2" borderId="0" xfId="0" applyNumberFormat="1" applyFont="1" applyFill="1"/>
    <xf numFmtId="167" fontId="5" fillId="2" borderId="15" xfId="0" applyNumberFormat="1" applyFont="1" applyFill="1" applyBorder="1"/>
    <xf numFmtId="167" fontId="6" fillId="2" borderId="17" xfId="0" applyNumberFormat="1" applyFont="1" applyFill="1" applyBorder="1"/>
    <xf numFmtId="167" fontId="6" fillId="2" borderId="19" xfId="0" applyNumberFormat="1" applyFont="1" applyFill="1" applyBorder="1"/>
    <xf numFmtId="167" fontId="6" fillId="2" borderId="20" xfId="0" applyNumberFormat="1" applyFont="1" applyFill="1" applyBorder="1"/>
    <xf numFmtId="0" fontId="5" fillId="0" borderId="0" xfId="0" applyFont="1"/>
    <xf numFmtId="0" fontId="5" fillId="0" borderId="1" xfId="0" applyFont="1" applyBorder="1"/>
    <xf numFmtId="0" fontId="5" fillId="0" borderId="1" xfId="0" pivotButton="1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8" xfId="0" applyFont="1" applyBorder="1"/>
    <xf numFmtId="0" fontId="5" fillId="0" borderId="6" xfId="0" applyFont="1" applyBorder="1"/>
    <xf numFmtId="0" fontId="5" fillId="0" borderId="5" xfId="0" applyFont="1" applyBorder="1"/>
    <xf numFmtId="0" fontId="5" fillId="0" borderId="7" xfId="0" applyFont="1" applyBorder="1"/>
    <xf numFmtId="0" fontId="5" fillId="0" borderId="24" xfId="0" applyFont="1" applyBorder="1"/>
    <xf numFmtId="0" fontId="5" fillId="0" borderId="25" xfId="0" applyFont="1" applyBorder="1"/>
    <xf numFmtId="0" fontId="5" fillId="0" borderId="26" xfId="0" applyFont="1" applyBorder="1"/>
    <xf numFmtId="0" fontId="11" fillId="2" borderId="0" xfId="0" applyFont="1" applyFill="1"/>
    <xf numFmtId="0" fontId="6" fillId="2" borderId="0" xfId="1" applyFont="1" applyFill="1" applyAlignment="1">
      <alignment horizontal="left" vertical="top" wrapText="1"/>
    </xf>
    <xf numFmtId="0" fontId="5" fillId="2" borderId="0" xfId="1" applyFont="1" applyFill="1" applyAlignment="1">
      <alignment horizontal="left" vertical="top"/>
    </xf>
    <xf numFmtId="0" fontId="5" fillId="2" borderId="16" xfId="0" applyFont="1" applyFill="1" applyBorder="1"/>
    <xf numFmtId="0" fontId="6" fillId="2" borderId="18" xfId="0" applyFont="1" applyFill="1" applyBorder="1"/>
    <xf numFmtId="0" fontId="6" fillId="2" borderId="23" xfId="0" applyFont="1" applyFill="1" applyBorder="1"/>
    <xf numFmtId="0" fontId="5" fillId="2" borderId="23" xfId="0" applyFont="1" applyFill="1" applyBorder="1"/>
    <xf numFmtId="0" fontId="12" fillId="0" borderId="0" xfId="0" applyFont="1"/>
    <xf numFmtId="0" fontId="1" fillId="0" borderId="0" xfId="1"/>
    <xf numFmtId="0" fontId="1" fillId="0" borderId="0" xfId="1" applyAlignment="1" applyProtection="1">
      <alignment horizontal="left"/>
      <protection locked="0"/>
    </xf>
    <xf numFmtId="0" fontId="1" fillId="0" borderId="0" xfId="1" applyAlignment="1" applyProtection="1">
      <alignment horizontal="right"/>
      <protection locked="0"/>
    </xf>
    <xf numFmtId="164" fontId="1" fillId="0" borderId="0" xfId="1" applyNumberFormat="1" applyAlignment="1" applyProtection="1">
      <alignment horizontal="right"/>
      <protection locked="0"/>
    </xf>
    <xf numFmtId="0" fontId="5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0" fillId="2" borderId="15" xfId="0" applyFill="1" applyBorder="1" applyAlignment="1">
      <alignment wrapText="1"/>
    </xf>
    <xf numFmtId="0" fontId="1" fillId="2" borderId="0" xfId="0" applyFont="1" applyFill="1" applyAlignment="1">
      <alignment wrapText="1"/>
    </xf>
    <xf numFmtId="0" fontId="2" fillId="2" borderId="0" xfId="0" applyFont="1" applyFill="1"/>
    <xf numFmtId="0" fontId="6" fillId="2" borderId="0" xfId="0" applyFont="1" applyFill="1"/>
    <xf numFmtId="0" fontId="7" fillId="2" borderId="0" xfId="0" applyFont="1" applyFill="1" applyAlignment="1">
      <alignment wrapText="1"/>
    </xf>
    <xf numFmtId="0" fontId="7" fillId="2" borderId="0" xfId="0" applyFont="1" applyFill="1"/>
    <xf numFmtId="0" fontId="6" fillId="2" borderId="11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2 3" xfId="2" xr:uid="{00000000-0005-0000-0000-000002000000}"/>
  </cellStyles>
  <dxfs count="4">
    <dxf>
      <font>
        <sz val="10"/>
      </font>
    </dxf>
    <dxf>
      <font>
        <name val="Arial"/>
        <scheme val="none"/>
      </font>
    </dxf>
    <dxf>
      <font>
        <sz val="10"/>
      </font>
    </dxf>
    <dxf>
      <font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illif05" refreshedDate="43726.586672453705" createdVersion="3" refreshedVersion="3" minRefreshableVersion="3" recordCount="120" xr:uid="{00000000-000A-0000-FFFF-FFFF08000000}">
  <cacheSource type="worksheet">
    <worksheetSource ref="A1:O121" sheet="0614data"/>
  </cacheSource>
  <cacheFields count="15">
    <cacheField name="year" numFmtId="0">
      <sharedItems count="8">
        <s v="2006/07"/>
        <s v="2007/08"/>
        <s v="2008/09"/>
        <s v="2009/10"/>
        <s v="2010/11"/>
        <s v="2011/12"/>
        <s v="2012/13"/>
        <s v="2013/14"/>
      </sharedItems>
    </cacheField>
    <cacheField name="Healthboard" numFmtId="0">
      <sharedItems count="15">
        <s v="Ayrshire &amp; Arran"/>
        <s v="Borders"/>
        <s v="Dumfries &amp; Galloway"/>
        <s v="Fife"/>
        <s v="Forth Valley"/>
        <s v="Grampian"/>
        <s v="Greater Glasgow &amp; Clyde"/>
        <s v="Highland"/>
        <s v="Lanarkshire"/>
        <s v="Lothian"/>
        <s v="Orkney"/>
        <s v="Scotland"/>
        <s v="Shetland"/>
        <s v="Tayside"/>
        <s v="Western Isles"/>
      </sharedItems>
    </cacheField>
    <cacheField name="CP" numFmtId="164">
      <sharedItems containsSemiMixedTypes="0" containsString="0" containsNumber="1" containsInteger="1" minValue="0" maxValue="10504"/>
    </cacheField>
    <cacheField name="GP" numFmtId="164">
      <sharedItems containsSemiMixedTypes="0" containsString="0" containsNumber="1" containsInteger="1" minValue="141" maxValue="45000"/>
    </cacheField>
    <cacheField name="Hosp" numFmtId="164">
      <sharedItems containsSemiMixedTypes="0" containsString="0" containsNumber="1" containsInteger="1" minValue="3" maxValue="66621"/>
    </cacheField>
    <cacheField name="Nodata" numFmtId="164">
      <sharedItems containsSemiMixedTypes="0" containsString="0" containsNumber="1" containsInteger="1" minValue="0" maxValue="28466"/>
    </cacheField>
    <cacheField name="NR" numFmtId="164">
      <sharedItems containsSemiMixedTypes="0" containsString="0" containsNumber="1" containsInteger="1" minValue="3413" maxValue="1918908"/>
    </cacheField>
    <cacheField name="OP" numFmtId="164">
      <sharedItems containsSemiMixedTypes="0" containsString="0" containsNumber="1" containsInteger="1" minValue="0" maxValue="2920"/>
    </cacheField>
    <cacheField name="total" numFmtId="164">
      <sharedItems containsSemiMixedTypes="0" containsString="0" containsNumber="1" containsInteger="1" minValue="3709" maxValue="2030614"/>
    </cacheField>
    <cacheField name="PGP" numFmtId="164">
      <sharedItems containsSemiMixedTypes="0" containsString="0" containsNumber="1" minValue="0.85230652749986491" maxValue="5.9535059535059531"/>
    </cacheField>
    <cacheField name="PHosp" numFmtId="164">
      <sharedItems containsSemiMixedTypes="0" containsString="0" containsNumber="1" minValue="8.0884335400377455E-2" maxValue="4.1696464662168458"/>
    </cacheField>
    <cacheField name="PCP" numFmtId="164">
      <sharedItems containsSemiMixedTypes="0" containsString="0" containsNumber="1" minValue="0" maxValue="2.8368955070525748"/>
    </cacheField>
    <cacheField name="POP" numFmtId="164">
      <sharedItems containsSemiMixedTypes="0" containsString="0" containsNumber="1" minValue="0" maxValue="0.45289717640989852"/>
    </cacheField>
    <cacheField name="PNR" numFmtId="164">
      <sharedItems containsSemiMixedTypes="0" containsString="0" containsNumber="1" minValue="87.790587790587793" maxValue="96.158323632130376"/>
    </cacheField>
    <cacheField name="PNodata" numFmtId="164">
      <sharedItems containsSemiMixedTypes="0" containsString="0" containsNumber="1" minValue="0" maxValue="5.764505764505764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0">
  <r>
    <x v="0"/>
    <x v="0"/>
    <n v="977"/>
    <n v="3210"/>
    <n v="1250"/>
    <n v="2605"/>
    <n v="104722"/>
    <n v="65"/>
    <n v="112829"/>
    <n v="2.8450132501395919"/>
    <n v="1.1078712033253861"/>
    <n v="0.8659121325191218"/>
    <n v="5.7609302572920087E-2"/>
    <n v="92.814790523712873"/>
    <n v="2.3088035877301047"/>
  </r>
  <r>
    <x v="0"/>
    <x v="1"/>
    <n v="8"/>
    <n v="759"/>
    <n v="534"/>
    <n v="623"/>
    <n v="24104"/>
    <n v="5"/>
    <n v="26033"/>
    <n v="2.9155302884800061"/>
    <n v="2.0512426535551032"/>
    <n v="3.0730227019552109E-2"/>
    <n v="1.9206391887220068E-2"/>
    <n v="92.590174009910498"/>
    <n v="2.3931164291476201"/>
  </r>
  <r>
    <x v="0"/>
    <x v="2"/>
    <n v="142"/>
    <n v="1564"/>
    <n v="416"/>
    <n v="795"/>
    <n v="40936"/>
    <n v="17"/>
    <n v="43870"/>
    <n v="3.5650786414406199"/>
    <n v="0.94825621153407802"/>
    <n v="0.32368361066788237"/>
    <n v="3.8750854798267613E-2"/>
    <n v="93.312058354228398"/>
    <n v="1.8121723273307502"/>
  </r>
  <r>
    <x v="0"/>
    <x v="3"/>
    <n v="133"/>
    <n v="3532"/>
    <n v="1363"/>
    <n v="2016"/>
    <n v="96880"/>
    <n v="32"/>
    <n v="103956"/>
    <n v="3.3975912886221096"/>
    <n v="1.3111316326137981"/>
    <n v="0.12793874331447921"/>
    <n v="3.078225403055139E-2"/>
    <n v="93.193274077494323"/>
    <n v="1.9392820039247374"/>
  </r>
  <r>
    <x v="0"/>
    <x v="4"/>
    <n v="80"/>
    <n v="1621"/>
    <n v="1663"/>
    <n v="1234"/>
    <n v="76471"/>
    <n v="37"/>
    <n v="81106"/>
    <n v="1.9986190910660124"/>
    <n v="2.0504031760905486"/>
    <n v="9.8636352427687216E-2"/>
    <n v="4.561931299780534E-2"/>
    <n v="94.285256331220864"/>
    <n v="1.5214657361970756"/>
  </r>
  <r>
    <x v="0"/>
    <x v="5"/>
    <n v="359"/>
    <n v="4100"/>
    <n v="1979"/>
    <n v="3129"/>
    <n v="159687"/>
    <n v="69"/>
    <n v="169323"/>
    <n v="2.4214076055822304"/>
    <n v="1.1687721101090816"/>
    <n v="0.2120208122936636"/>
    <n v="4.0750518240286318E-2"/>
    <n v="94.309101539660887"/>
    <n v="1.8479474141138534"/>
  </r>
  <r>
    <x v="0"/>
    <x v="6"/>
    <n v="172"/>
    <n v="11301"/>
    <n v="5882"/>
    <n v="6889"/>
    <n v="366611"/>
    <n v="201"/>
    <n v="391056"/>
    <n v="2.8898674358659631"/>
    <n v="1.5041324004746124"/>
    <n v="4.3983470398101555E-2"/>
    <n v="5.1399288081502389E-2"/>
    <n v="93.748977128595385"/>
    <n v="1.7616402765844277"/>
  </r>
  <r>
    <x v="0"/>
    <x v="7"/>
    <n v="69"/>
    <n v="2716"/>
    <n v="1333"/>
    <n v="2067"/>
    <n v="80463"/>
    <n v="22"/>
    <n v="86670"/>
    <n v="3.1337256259374642"/>
    <n v="1.5380177685473637"/>
    <n v="7.9612322602976807E-2"/>
    <n v="2.53836390908042E-2"/>
    <n v="92.838352371062655"/>
    <n v="2.3849082727587403"/>
  </r>
  <r>
    <x v="0"/>
    <x v="8"/>
    <n v="322"/>
    <n v="6157"/>
    <n v="1707"/>
    <n v="2353"/>
    <n v="153880"/>
    <n v="101"/>
    <n v="164520"/>
    <n v="3.7424021395575005"/>
    <n v="1.037563822027717"/>
    <n v="0.19572088499878434"/>
    <n v="6.139071237539509E-2"/>
    <n v="93.532701191344515"/>
    <n v="1.4302212496960856"/>
  </r>
  <r>
    <x v="0"/>
    <x v="9"/>
    <n v="1976"/>
    <n v="6577"/>
    <n v="3141"/>
    <n v="4008"/>
    <n v="234089"/>
    <n v="201"/>
    <n v="249992"/>
    <n v="2.6308841882940257"/>
    <n v="1.2564402060865949"/>
    <n v="0.79042529360939551"/>
    <n v="8.0402572882332227E-2"/>
    <n v="93.638596435085915"/>
    <n v="1.6032513040417293"/>
  </r>
  <r>
    <x v="0"/>
    <x v="10"/>
    <n v="0"/>
    <n v="141"/>
    <n v="3"/>
    <n v="152"/>
    <n v="3413"/>
    <n v="0"/>
    <n v="3709"/>
    <n v="3.8015637638177404"/>
    <n v="8.0884335400377455E-2"/>
    <n v="0"/>
    <n v="0"/>
    <n v="92.019412240496095"/>
    <n v="4.0981396602857911"/>
  </r>
  <r>
    <x v="0"/>
    <x v="11"/>
    <n v="4348"/>
    <n v="45000"/>
    <n v="21461"/>
    <n v="28466"/>
    <n v="1472399"/>
    <n v="781"/>
    <n v="1572455"/>
    <n v="2.8617671093926376"/>
    <n v="1.3648085318816756"/>
    <n v="0.27651029759198198"/>
    <n v="4.9667558054125552E-2"/>
    <n v="93.636956224502455"/>
    <n v="1.8102902785771293"/>
  </r>
  <r>
    <x v="0"/>
    <x v="12"/>
    <n v="10"/>
    <n v="234"/>
    <n v="59"/>
    <n v="98"/>
    <n v="5519"/>
    <n v="0"/>
    <n v="5920"/>
    <n v="3.9527027027027026"/>
    <n v="0.99662162162162171"/>
    <n v="0.16891891891891891"/>
    <n v="0"/>
    <n v="93.226351351351354"/>
    <n v="1.6554054054054055"/>
  </r>
  <r>
    <x v="0"/>
    <x v="13"/>
    <n v="100"/>
    <n v="2773"/>
    <n v="2106"/>
    <n v="2192"/>
    <n v="120979"/>
    <n v="30"/>
    <n v="128180"/>
    <n v="2.1633640193477919"/>
    <n v="1.6430020283975659"/>
    <n v="7.8015290997035414E-2"/>
    <n v="2.3404587299110626E-2"/>
    <n v="94.382118895303478"/>
    <n v="1.7100951786550165"/>
  </r>
  <r>
    <x v="0"/>
    <x v="14"/>
    <n v="0"/>
    <n v="315"/>
    <n v="25"/>
    <n v="305"/>
    <n v="4645"/>
    <n v="1"/>
    <n v="5291"/>
    <n v="5.9535059535059531"/>
    <n v="0.4725004725004725"/>
    <n v="0"/>
    <n v="1.8900018900018901E-2"/>
    <n v="87.790587790587793"/>
    <n v="5.7645057645057642"/>
  </r>
  <r>
    <x v="1"/>
    <x v="0"/>
    <n v="1892"/>
    <n v="3205"/>
    <n v="1539"/>
    <n v="17"/>
    <n v="112340"/>
    <n v="27"/>
    <n v="119020"/>
    <n v="2.6928247353385988"/>
    <n v="1.2930599899176609"/>
    <n v="1.5896487985212568"/>
    <n v="2.2685262981011593E-2"/>
    <n v="94.387497899512681"/>
    <n v="1.4283313728785076E-2"/>
  </r>
  <r>
    <x v="1"/>
    <x v="1"/>
    <n v="15"/>
    <n v="745"/>
    <n v="608"/>
    <n v="4"/>
    <n v="26752"/>
    <n v="3"/>
    <n v="28127"/>
    <n v="2.648700536850713"/>
    <n v="2.1616240622889036"/>
    <n v="5.3329541010417036E-2"/>
    <n v="1.0665908202083407E-2"/>
    <n v="95.111458740711768"/>
    <n v="1.4221210936111211E-2"/>
  </r>
  <r>
    <x v="1"/>
    <x v="2"/>
    <n v="83"/>
    <n v="1698"/>
    <n v="548"/>
    <n v="0"/>
    <n v="41729"/>
    <n v="9"/>
    <n v="44067"/>
    <n v="3.8532235005786641"/>
    <n v="1.2435609412939388"/>
    <n v="0.18834955862663671"/>
    <n v="2.0423446116141331E-2"/>
    <n v="94.694442553384619"/>
    <n v="0"/>
  </r>
  <r>
    <x v="1"/>
    <x v="3"/>
    <n v="157"/>
    <n v="1789"/>
    <n v="3085"/>
    <n v="16"/>
    <n v="102259"/>
    <n v="148"/>
    <n v="107454"/>
    <n v="1.6648984681817338"/>
    <n v="2.8709959610624081"/>
    <n v="0.14610903270236567"/>
    <n v="0.13773335566847211"/>
    <n v="95.165373089880319"/>
    <n v="1.4890092504699685E-2"/>
  </r>
  <r>
    <x v="1"/>
    <x v="4"/>
    <n v="93"/>
    <n v="1053"/>
    <n v="2840"/>
    <n v="20"/>
    <n v="82451"/>
    <n v="24"/>
    <n v="86481"/>
    <n v="1.2176084920387136"/>
    <n v="3.2839583261063119"/>
    <n v="0.10753807194643909"/>
    <n v="2.7751760502306867E-2"/>
    <n v="95.340016882320981"/>
    <n v="2.3126467085255724E-2"/>
  </r>
  <r>
    <x v="1"/>
    <x v="5"/>
    <n v="507"/>
    <n v="4038"/>
    <n v="3385"/>
    <n v="11"/>
    <n v="166571"/>
    <n v="123"/>
    <n v="174635"/>
    <n v="2.3122512669281647"/>
    <n v="1.9383285137572652"/>
    <n v="0.29031980988919748"/>
    <n v="7.0432616600337852E-2"/>
    <n v="95.382368940933944"/>
    <n v="6.2988518910871254E-3"/>
  </r>
  <r>
    <x v="1"/>
    <x v="6"/>
    <n v="290"/>
    <n v="10820"/>
    <n v="6620"/>
    <n v="165"/>
    <n v="381951"/>
    <n v="452"/>
    <n v="400298"/>
    <n v="2.7029862752249572"/>
    <n v="1.6537679428825522"/>
    <n v="7.2446027709356528E-2"/>
    <n v="0.11291587767113501"/>
    <n v="95.416664584884259"/>
    <n v="4.1219291627737333E-2"/>
  </r>
  <r>
    <x v="1"/>
    <x v="7"/>
    <n v="277"/>
    <n v="2739"/>
    <n v="1861"/>
    <n v="1"/>
    <n v="84366"/>
    <n v="150"/>
    <n v="89394"/>
    <n v="3.0639640244311699"/>
    <n v="2.081795198782916"/>
    <n v="0.30986419670223952"/>
    <n v="0.16779649640915498"/>
    <n v="94.375461440365129"/>
    <n v="1.1186433093943666E-3"/>
  </r>
  <r>
    <x v="1"/>
    <x v="8"/>
    <n v="1169"/>
    <n v="5279"/>
    <n v="2681"/>
    <n v="23"/>
    <n v="162520"/>
    <n v="118"/>
    <n v="171790"/>
    <n v="3.0729378892834274"/>
    <n v="1.560626346120263"/>
    <n v="0.68048198381745151"/>
    <n v="6.8688515047441653E-2"/>
    <n v="94.603876826357762"/>
    <n v="1.3388439373653881E-2"/>
  </r>
  <r>
    <x v="1"/>
    <x v="9"/>
    <n v="1451"/>
    <n v="6829"/>
    <n v="3996"/>
    <n v="16"/>
    <n v="235761"/>
    <n v="213"/>
    <n v="248266"/>
    <n v="2.7506787075153265"/>
    <n v="1.6095639354563251"/>
    <n v="0.58445377135814014"/>
    <n v="8.5795074637686999E-2"/>
    <n v="94.963063810590256"/>
    <n v="6.4447004422675674E-3"/>
  </r>
  <r>
    <x v="1"/>
    <x v="10"/>
    <n v="8"/>
    <n v="168"/>
    <n v="5"/>
    <n v="0"/>
    <n v="3997"/>
    <n v="0"/>
    <n v="4178"/>
    <n v="4.0210627094303497"/>
    <n v="0.11967448539971279"/>
    <n v="0.19147917663954045"/>
    <n v="0"/>
    <n v="95.667783628530401"/>
    <n v="0"/>
  </r>
  <r>
    <x v="1"/>
    <x v="11"/>
    <n v="6039"/>
    <n v="40697"/>
    <n v="30827"/>
    <n v="279"/>
    <n v="1542186"/>
    <n v="1325"/>
    <n v="1621353"/>
    <n v="2.510064125455715"/>
    <n v="1.9013132858791391"/>
    <n v="0.37246669910870739"/>
    <n v="8.1721870561191789E-2"/>
    <n v="95.117226168514819"/>
    <n v="1.7207850480432083E-2"/>
  </r>
  <r>
    <x v="1"/>
    <x v="12"/>
    <n v="5"/>
    <n v="252"/>
    <n v="69"/>
    <n v="0"/>
    <n v="6713"/>
    <n v="1"/>
    <n v="7040"/>
    <n v="3.5795454545454546"/>
    <n v="0.98011363636363646"/>
    <n v="7.1022727272727279E-2"/>
    <n v="1.4204545454545454E-2"/>
    <n v="95.355113636363626"/>
    <n v="0"/>
  </r>
  <r>
    <x v="1"/>
    <x v="13"/>
    <n v="75"/>
    <n v="1717"/>
    <n v="3554"/>
    <n v="6"/>
    <n v="128880"/>
    <n v="55"/>
    <n v="134287"/>
    <n v="1.2786047793159427"/>
    <n v="2.6465704051769716"/>
    <n v="5.5850529090678919E-2"/>
    <n v="4.0957054666497877E-2"/>
    <n v="95.973549189422656"/>
    <n v="4.4680423272543133E-3"/>
  </r>
  <r>
    <x v="1"/>
    <x v="14"/>
    <n v="17"/>
    <n v="365"/>
    <n v="36"/>
    <n v="0"/>
    <n v="5896"/>
    <n v="2"/>
    <n v="6316"/>
    <n v="5.7789740341988605"/>
    <n v="0.56998100063331225"/>
    <n v="0.26915769474350854"/>
    <n v="3.1665611146295125E-2"/>
    <n v="93.35022165927802"/>
    <n v="0"/>
  </r>
  <r>
    <x v="2"/>
    <x v="0"/>
    <n v="3161"/>
    <n v="2082"/>
    <n v="3126"/>
    <n v="16"/>
    <n v="118819"/>
    <n v="32"/>
    <n v="127236"/>
    <n v="1.6363293407526174"/>
    <n v="2.4568518343864945"/>
    <n v="2.4843597723914614"/>
    <n v="2.5150114747398533E-2"/>
    <n v="93.384733880348321"/>
    <n v="1.2575057373699267E-2"/>
  </r>
  <r>
    <x v="2"/>
    <x v="1"/>
    <n v="24"/>
    <n v="813"/>
    <n v="897"/>
    <n v="37"/>
    <n v="28084"/>
    <n v="8"/>
    <n v="29863"/>
    <n v="2.7224324414827712"/>
    <n v="3.0037169741820984"/>
    <n v="8.0367009342664844E-2"/>
    <n v="2.678900311422161E-2"/>
    <n v="94.042795432474975"/>
    <n v="0.12389913940327496"/>
  </r>
  <r>
    <x v="2"/>
    <x v="2"/>
    <n v="56"/>
    <n v="1756"/>
    <n v="659"/>
    <n v="1"/>
    <n v="45820"/>
    <n v="24"/>
    <n v="48316"/>
    <n v="3.6344068217567678"/>
    <n v="1.3639374120374204"/>
    <n v="0.11590363440682175"/>
    <n v="4.9672986174352181E-2"/>
    <n v="94.834009437867365"/>
    <n v="2.0697077572646742E-3"/>
  </r>
  <r>
    <x v="2"/>
    <x v="3"/>
    <n v="245"/>
    <n v="1190"/>
    <n v="4038"/>
    <n v="4"/>
    <n v="108050"/>
    <n v="304"/>
    <n v="113831"/>
    <n v="1.0454094227407296"/>
    <n v="3.5473640748126609"/>
    <n v="0.21523135174073846"/>
    <n v="0.26706257522116117"/>
    <n v="94.921418594231795"/>
    <n v="3.5139812529100161E-3"/>
  </r>
  <r>
    <x v="2"/>
    <x v="4"/>
    <n v="108"/>
    <n v="1067"/>
    <n v="2806"/>
    <n v="12"/>
    <n v="87182"/>
    <n v="107"/>
    <n v="91282"/>
    <n v="1.1689051510703095"/>
    <n v="3.0739904910058939"/>
    <n v="0.11831467321049058"/>
    <n v="0.11721916697706009"/>
    <n v="95.50842444293508"/>
    <n v="1.3146074801165619E-2"/>
  </r>
  <r>
    <x v="2"/>
    <x v="5"/>
    <n v="646"/>
    <n v="4307"/>
    <n v="4680"/>
    <n v="2"/>
    <n v="178233"/>
    <n v="196"/>
    <n v="188064"/>
    <n v="2.2901778118087459"/>
    <n v="2.4885145482388973"/>
    <n v="0.34350008507742047"/>
    <n v="0.10421984005444954"/>
    <n v="94.772524247064823"/>
    <n v="1.0634677556576484E-3"/>
  </r>
  <r>
    <x v="2"/>
    <x v="6"/>
    <n v="552"/>
    <n v="10584"/>
    <n v="7360"/>
    <n v="172"/>
    <n v="399921"/>
    <n v="483"/>
    <n v="419072"/>
    <n v="2.5255803298717168"/>
    <n v="1.7562614538790471"/>
    <n v="0.13171960904092853"/>
    <n v="0.11525465791081246"/>
    <n v="95.43014088271228"/>
    <n v="4.1043066585216857E-2"/>
  </r>
  <r>
    <x v="2"/>
    <x v="7"/>
    <n v="502"/>
    <n v="3212"/>
    <n v="2046"/>
    <n v="4"/>
    <n v="88409"/>
    <n v="191"/>
    <n v="94364"/>
    <n v="3.4038404476283328"/>
    <n v="2.1681997371879107"/>
    <n v="0.53198253571277188"/>
    <n v="0.20240769785087534"/>
    <n v="93.689330676953077"/>
    <n v="4.2389046670340391E-3"/>
  </r>
  <r>
    <x v="2"/>
    <x v="8"/>
    <n v="1403"/>
    <n v="5086"/>
    <n v="2864"/>
    <n v="11"/>
    <n v="174694"/>
    <n v="158"/>
    <n v="184216"/>
    <n v="2.7608893907152474"/>
    <n v="1.5546966604420898"/>
    <n v="0.76160594085204325"/>
    <n v="8.5768880010422544E-2"/>
    <n v="94.831067876840237"/>
    <n v="5.9712511399661267E-3"/>
  </r>
  <r>
    <x v="2"/>
    <x v="9"/>
    <n v="1385"/>
    <n v="7292"/>
    <n v="4553"/>
    <n v="20"/>
    <n v="248016"/>
    <n v="88"/>
    <n v="261354"/>
    <n v="2.7900854779341433"/>
    <n v="1.7420816210962908"/>
    <n v="0.52993258186214864"/>
    <n v="3.3670806645392834E-2"/>
    <n v="94.896577056406244"/>
    <n v="7.6524560557710997E-3"/>
  </r>
  <r>
    <x v="2"/>
    <x v="10"/>
    <n v="13"/>
    <n v="174"/>
    <n v="6"/>
    <n v="0"/>
    <n v="4623"/>
    <n v="0"/>
    <n v="4816"/>
    <n v="3.6129568106312293"/>
    <n v="0.12458471760797342"/>
    <n v="0.26993355481727571"/>
    <n v="0"/>
    <n v="95.992524916943523"/>
    <n v="0"/>
  </r>
  <r>
    <x v="2"/>
    <x v="11"/>
    <n v="8306"/>
    <n v="39475"/>
    <n v="37871"/>
    <n v="282"/>
    <n v="1631169"/>
    <n v="1716"/>
    <n v="1718819"/>
    <n v="2.2966350732683312"/>
    <n v="2.2033151832740971"/>
    <n v="0.48323878197762532"/>
    <n v="9.9835992038719595E-2"/>
    <n v="94.900568355364939"/>
    <n v="1.6406614076293083E-2"/>
  </r>
  <r>
    <x v="2"/>
    <x v="12"/>
    <n v="6"/>
    <n v="204"/>
    <n v="142"/>
    <n v="0"/>
    <n v="7294"/>
    <n v="1"/>
    <n v="7647"/>
    <n v="2.6677128285602194"/>
    <n v="1.8569373610566235"/>
    <n v="7.8462142016477054E-2"/>
    <n v="1.3077023669412841E-2"/>
    <n v="95.383810644697263"/>
    <n v="0"/>
  </r>
  <r>
    <x v="2"/>
    <x v="13"/>
    <n v="145"/>
    <n v="1350"/>
    <n v="4567"/>
    <n v="3"/>
    <n v="135397"/>
    <n v="123"/>
    <n v="141585"/>
    <n v="0.95349083589363282"/>
    <n v="3.2256241833527564"/>
    <n v="0.10241197867005686"/>
    <n v="8.6873609492530979E-2"/>
    <n v="95.629480524066807"/>
    <n v="2.1188685242080731E-3"/>
  </r>
  <r>
    <x v="2"/>
    <x v="14"/>
    <n v="60"/>
    <n v="358"/>
    <n v="127"/>
    <n v="0"/>
    <n v="6627"/>
    <n v="1"/>
    <n v="7173"/>
    <n v="4.9909382406245646"/>
    <n v="1.7705283702774293"/>
    <n v="0.8364700961940611"/>
    <n v="1.3941168269901019E-2"/>
    <n v="92.388122124634037"/>
    <n v="0"/>
  </r>
  <r>
    <x v="3"/>
    <x v="0"/>
    <n v="3755"/>
    <n v="1827"/>
    <n v="4212"/>
    <n v="18"/>
    <n v="122488"/>
    <n v="63"/>
    <n v="132363"/>
    <n v="1.3802950975725845"/>
    <n v="3.1821581559801455"/>
    <n v="2.8368955070525748"/>
    <n v="4.7596382674916705E-2"/>
    <n v="92.539455890241229"/>
    <n v="1.3598966478547631E-2"/>
  </r>
  <r>
    <x v="3"/>
    <x v="1"/>
    <n v="30"/>
    <n v="736"/>
    <n v="1026"/>
    <n v="13"/>
    <n v="28126"/>
    <n v="4"/>
    <n v="29935"/>
    <n v="2.4586604309336897"/>
    <n v="3.4274260898613664"/>
    <n v="0.1002171371304493"/>
    <n v="1.3362284950726574E-2"/>
    <n v="93.956906631033917"/>
    <n v="4.3427426089861366E-2"/>
  </r>
  <r>
    <x v="3"/>
    <x v="2"/>
    <n v="100"/>
    <n v="1818"/>
    <n v="881"/>
    <n v="0"/>
    <n v="49942"/>
    <n v="8"/>
    <n v="52749"/>
    <n v="3.4465108343286128"/>
    <n v="1.6701738421581451"/>
    <n v="0.18957705359343305"/>
    <n v="1.5166164287474644E-2"/>
    <n v="94.678572105632327"/>
    <n v="0"/>
  </r>
  <r>
    <x v="3"/>
    <x v="3"/>
    <n v="280"/>
    <n v="1340"/>
    <n v="4518"/>
    <n v="0"/>
    <n v="114011"/>
    <n v="263"/>
    <n v="120412"/>
    <n v="1.1128458957578979"/>
    <n v="3.7521177291299868"/>
    <n v="0.23253496329269507"/>
    <n v="0.21841676909278143"/>
    <n v="94.684084642726646"/>
    <n v="0"/>
  </r>
  <r>
    <x v="3"/>
    <x v="4"/>
    <n v="164"/>
    <n v="1008"/>
    <n v="3132"/>
    <n v="1"/>
    <n v="89658"/>
    <n v="54"/>
    <n v="94017"/>
    <n v="1.0721465266919812"/>
    <n v="3.3313124222215134"/>
    <n v="0.17443653807290169"/>
    <n v="5.743642107278471E-2"/>
    <n v="95.363604454513549"/>
    <n v="1.0636374272737911E-3"/>
  </r>
  <r>
    <x v="3"/>
    <x v="5"/>
    <n v="726"/>
    <n v="4387"/>
    <n v="5216"/>
    <n v="0"/>
    <n v="183079"/>
    <n v="211"/>
    <n v="193619"/>
    <n v="2.2657900309370467"/>
    <n v="2.6939504903960869"/>
    <n v="0.37496320092552898"/>
    <n v="0.10897690825797055"/>
    <n v="94.556319369483361"/>
    <n v="0"/>
  </r>
  <r>
    <x v="3"/>
    <x v="6"/>
    <n v="719"/>
    <n v="11196"/>
    <n v="8648"/>
    <n v="210"/>
    <n v="399540"/>
    <n v="661"/>
    <n v="420974"/>
    <n v="2.6595466703406863"/>
    <n v="2.0542836374692972"/>
    <n v="0.17079439585342562"/>
    <n v="0.15701682289167501"/>
    <n v="94.908474157548923"/>
    <n v="4.988431589599357E-2"/>
  </r>
  <r>
    <x v="3"/>
    <x v="7"/>
    <n v="667"/>
    <n v="3555"/>
    <n v="2137"/>
    <n v="2"/>
    <n v="90583"/>
    <n v="205"/>
    <n v="97149"/>
    <n v="3.6593274248834269"/>
    <n v="2.1997138416247206"/>
    <n v="0.68657423133537143"/>
    <n v="0.21101606810157592"/>
    <n v="93.241309740707564"/>
    <n v="2.0586933473324483E-3"/>
  </r>
  <r>
    <x v="3"/>
    <x v="8"/>
    <n v="1637"/>
    <n v="5091"/>
    <n v="3075"/>
    <n v="5"/>
    <n v="177082"/>
    <n v="199"/>
    <n v="187089"/>
    <n v="2.7211647932267531"/>
    <n v="1.643602777287815"/>
    <n v="0.87498463298216356"/>
    <n v="0.10636648867651224"/>
    <n v="94.651208782985634"/>
    <n v="2.6725248411183984E-3"/>
  </r>
  <r>
    <x v="3"/>
    <x v="9"/>
    <n v="1829"/>
    <n v="7806"/>
    <n v="5757"/>
    <n v="1"/>
    <n v="257208"/>
    <n v="230"/>
    <n v="272831"/>
    <n v="2.8611118238030135"/>
    <n v="2.1100974595995323"/>
    <n v="0.67037836609476187"/>
    <n v="8.4301270750024734E-2"/>
    <n v="94.273744552488537"/>
    <n v="3.6652726413054237E-4"/>
  </r>
  <r>
    <x v="3"/>
    <x v="10"/>
    <n v="12"/>
    <n v="160"/>
    <n v="21"/>
    <n v="0"/>
    <n v="4282"/>
    <n v="1"/>
    <n v="4476"/>
    <n v="3.5746201966041107"/>
    <n v="0.46916890080428952"/>
    <n v="0.26809651474530832"/>
    <n v="2.2341376228775692E-2"/>
    <n v="95.665773011617517"/>
    <n v="0"/>
  </r>
  <r>
    <x v="3"/>
    <x v="11"/>
    <n v="10266"/>
    <n v="40897"/>
    <n v="44192"/>
    <n v="250"/>
    <n v="1667952"/>
    <n v="2106"/>
    <n v="1765663"/>
    <n v="2.3162404150735445"/>
    <n v="2.5028558677392008"/>
    <n v="0.58142465464814064"/>
    <n v="0.11927530904821589"/>
    <n v="94.466044766186968"/>
    <n v="1.4158987303919263E-2"/>
  </r>
  <r>
    <x v="3"/>
    <x v="12"/>
    <n v="2"/>
    <n v="165"/>
    <n v="178"/>
    <n v="0"/>
    <n v="6911"/>
    <n v="1"/>
    <n v="7257"/>
    <n v="2.2736668044646549"/>
    <n v="2.4528041890588397"/>
    <n v="2.7559597629874606E-2"/>
    <n v="1.3779798814937303E-2"/>
    <n v="95.232189610031696"/>
    <n v="0"/>
  </r>
  <r>
    <x v="3"/>
    <x v="13"/>
    <n v="173"/>
    <n v="1480"/>
    <n v="5285"/>
    <n v="0"/>
    <n v="138078"/>
    <n v="206"/>
    <n v="145222"/>
    <n v="1.0191293330211677"/>
    <n v="3.6392557601465341"/>
    <n v="0.11912795581936621"/>
    <n v="0.14185178554213548"/>
    <n v="95.080635165470795"/>
    <n v="0"/>
  </r>
  <r>
    <x v="3"/>
    <x v="14"/>
    <n v="172"/>
    <n v="328"/>
    <n v="106"/>
    <n v="0"/>
    <n v="6964"/>
    <n v="0"/>
    <n v="7570"/>
    <n v="4.3328929986789957"/>
    <n v="1.4002642007926023"/>
    <n v="2.2721268163804491"/>
    <n v="0"/>
    <n v="91.994715984147959"/>
    <n v="0"/>
  </r>
  <r>
    <x v="4"/>
    <x v="0"/>
    <n v="3581"/>
    <n v="1733"/>
    <n v="4245"/>
    <n v="10"/>
    <n v="126286"/>
    <n v="105"/>
    <n v="135960"/>
    <n v="1.2746395998823183"/>
    <n v="3.1222418358340689"/>
    <n v="2.6338629008531922"/>
    <n v="7.7228596646072373E-2"/>
    <n v="92.884671962341869"/>
    <n v="7.3551044424830826E-3"/>
  </r>
  <r>
    <x v="4"/>
    <x v="1"/>
    <n v="32"/>
    <n v="585"/>
    <n v="1090"/>
    <n v="6"/>
    <n v="28876"/>
    <n v="3"/>
    <n v="30592"/>
    <n v="1.9122646443514646"/>
    <n v="3.5630230125523012"/>
    <n v="0.10460251046025104"/>
    <n v="9.8064853556485351E-3"/>
    <n v="94.39069037656904"/>
    <n v="1.961297071129707E-2"/>
  </r>
  <r>
    <x v="4"/>
    <x v="2"/>
    <n v="122"/>
    <n v="1571"/>
    <n v="835"/>
    <n v="2"/>
    <n v="50698"/>
    <n v="15"/>
    <n v="53243"/>
    <n v="2.9506226170576415"/>
    <n v="1.5682812764119227"/>
    <n v="0.22913810266138274"/>
    <n v="2.8172717540333944E-2"/>
    <n v="95.220028923990014"/>
    <n v="3.7563623387111924E-3"/>
  </r>
  <r>
    <x v="4"/>
    <x v="3"/>
    <n v="382"/>
    <n v="1111"/>
    <n v="4635"/>
    <n v="19"/>
    <n v="118007"/>
    <n v="492"/>
    <n v="124646"/>
    <n v="0.89132423021998297"/>
    <n v="3.7185308794506042"/>
    <n v="0.30646791714134425"/>
    <n v="0.394717840925501"/>
    <n v="94.673715963608942"/>
    <n v="1.5243168653627072E-2"/>
  </r>
  <r>
    <x v="4"/>
    <x v="4"/>
    <n v="59"/>
    <n v="788"/>
    <n v="2974"/>
    <n v="15"/>
    <n v="88589"/>
    <n v="30"/>
    <n v="92455"/>
    <n v="0.85230652749986491"/>
    <n v="3.2167000162241091"/>
    <n v="6.3814828835649776E-2"/>
    <n v="3.2448218052025309E-2"/>
    <n v="95.818506300362344"/>
    <n v="1.6224109026012654E-2"/>
  </r>
  <r>
    <x v="4"/>
    <x v="5"/>
    <n v="846"/>
    <n v="3742"/>
    <n v="5277"/>
    <n v="24"/>
    <n v="185070"/>
    <n v="339"/>
    <n v="195298"/>
    <n v="1.9160462472733977"/>
    <n v="2.7020245983061781"/>
    <n v="0.43318415959200812"/>
    <n v="0.17358088664502452"/>
    <n v="94.762875195854548"/>
    <n v="1.2288912328851294E-2"/>
  </r>
  <r>
    <x v="4"/>
    <x v="6"/>
    <n v="1041"/>
    <n v="10497"/>
    <n v="8597"/>
    <n v="547"/>
    <n v="405022"/>
    <n v="713"/>
    <n v="426417"/>
    <n v="2.461674839417753"/>
    <n v="2.0161016094574093"/>
    <n v="0.2441272275730095"/>
    <n v="0.16720721734827645"/>
    <n v="94.982610918420235"/>
    <n v="0.12827818778332009"/>
  </r>
  <r>
    <x v="4"/>
    <x v="7"/>
    <n v="641"/>
    <n v="3430"/>
    <n v="2089"/>
    <n v="16"/>
    <n v="95309"/>
    <n v="115"/>
    <n v="101600"/>
    <n v="3.3759842519685037"/>
    <n v="2.0561023622047245"/>
    <n v="0.63090551181102361"/>
    <n v="0.11318897637795275"/>
    <n v="93.808070866141733"/>
    <n v="1.5748031496062992E-2"/>
  </r>
  <r>
    <x v="4"/>
    <x v="8"/>
    <n v="1470"/>
    <n v="4524"/>
    <n v="3126"/>
    <n v="19"/>
    <n v="184658"/>
    <n v="269"/>
    <n v="194066"/>
    <n v="2.3311656859006731"/>
    <n v="1.6107922047138603"/>
    <n v="0.75747426133377305"/>
    <n v="0.13861263693794892"/>
    <n v="95.152164727463855"/>
    <n v="9.790483649892304E-3"/>
  </r>
  <r>
    <x v="4"/>
    <x v="9"/>
    <n v="1944"/>
    <n v="7151"/>
    <n v="5888"/>
    <n v="10"/>
    <n v="261128"/>
    <n v="226"/>
    <n v="276347"/>
    <n v="2.5876886667848753"/>
    <n v="2.1306545755879385"/>
    <n v="0.70346339927699597"/>
    <n v="8.1781238804835954E-2"/>
    <n v="94.492793480660183"/>
    <n v="3.6186388851697322E-3"/>
  </r>
  <r>
    <x v="4"/>
    <x v="10"/>
    <n v="7"/>
    <n v="212"/>
    <n v="8"/>
    <n v="1"/>
    <n v="4385"/>
    <n v="0"/>
    <n v="4613"/>
    <n v="4.5957077823542161"/>
    <n v="0.17342293518317797"/>
    <n v="0.15174506828528073"/>
    <n v="0"/>
    <n v="95.057446347279424"/>
    <n v="2.1677866897897247E-2"/>
  </r>
  <r>
    <x v="4"/>
    <x v="11"/>
    <n v="10504"/>
    <n v="37366"/>
    <n v="44174"/>
    <n v="686"/>
    <n v="1702753"/>
    <n v="2477"/>
    <n v="1797960"/>
    <n v="2.0782442323522212"/>
    <n v="2.4568955927829315"/>
    <n v="0.58421766891365767"/>
    <n v="0.13776724732474582"/>
    <n v="94.704720905915593"/>
    <n v="3.8154352710850076E-2"/>
  </r>
  <r>
    <x v="4"/>
    <x v="12"/>
    <n v="4"/>
    <n v="157"/>
    <n v="205"/>
    <n v="0"/>
    <n v="7308"/>
    <n v="5"/>
    <n v="7679"/>
    <n v="2.0445370490949339"/>
    <n v="2.6696184399010288"/>
    <n v="5.2090115900507876E-2"/>
    <n v="6.5112644875634854E-2"/>
    <n v="95.168641750227891"/>
    <n v="0"/>
  </r>
  <r>
    <x v="4"/>
    <x v="13"/>
    <n v="228"/>
    <n v="1548"/>
    <n v="5117"/>
    <n v="17"/>
    <n v="140510"/>
    <n v="165"/>
    <n v="147585"/>
    <n v="1.0488870820205305"/>
    <n v="3.4671545211234203"/>
    <n v="0.1544872446386828"/>
    <n v="0.11179997967273098"/>
    <n v="95.206152386760166"/>
    <n v="1.1518785784463191E-2"/>
  </r>
  <r>
    <x v="4"/>
    <x v="14"/>
    <n v="147"/>
    <n v="317"/>
    <n v="88"/>
    <n v="0"/>
    <n v="6907"/>
    <n v="0"/>
    <n v="7459"/>
    <n v="4.2498994503284617"/>
    <n v="1.1797828127094785"/>
    <n v="1.9707735621396969"/>
    <n v="0"/>
    <n v="92.599544174822356"/>
    <n v="0"/>
  </r>
  <r>
    <x v="5"/>
    <x v="0"/>
    <n v="3416"/>
    <n v="1729"/>
    <n v="4337"/>
    <n v="3"/>
    <n v="131814"/>
    <n v="139"/>
    <n v="141438"/>
    <n v="1.2224437562748343"/>
    <n v="3.0663612324834908"/>
    <n v="2.415192522518701"/>
    <n v="9.8276276531059539E-2"/>
    <n v="93.195605141475411"/>
    <n v="2.1210707164976881E-3"/>
  </r>
  <r>
    <x v="5"/>
    <x v="1"/>
    <n v="18"/>
    <n v="586"/>
    <n v="1341"/>
    <n v="0"/>
    <n v="30195"/>
    <n v="21"/>
    <n v="32161"/>
    <n v="1.8220826466838715"/>
    <n v="4.1696464662168458"/>
    <n v="5.5968408942508006E-2"/>
    <n v="6.5296477099592673E-2"/>
    <n v="93.887006001057188"/>
    <n v="0"/>
  </r>
  <r>
    <x v="5"/>
    <x v="2"/>
    <n v="136"/>
    <n v="1358"/>
    <n v="803"/>
    <n v="0"/>
    <n v="52723"/>
    <n v="5"/>
    <n v="55025"/>
    <n v="2.4679691049522945"/>
    <n v="1.4593366651522035"/>
    <n v="0.24716038164470694"/>
    <n v="9.0867787369377558E-3"/>
    <n v="95.816447069513856"/>
    <n v="0"/>
  </r>
  <r>
    <x v="5"/>
    <x v="3"/>
    <n v="388"/>
    <n v="1248"/>
    <n v="4498"/>
    <n v="0"/>
    <n v="125924"/>
    <n v="551"/>
    <n v="132609"/>
    <n v="0.94111259416781667"/>
    <n v="3.3919266414798392"/>
    <n v="0.29258949241755838"/>
    <n v="0.41550724309813064"/>
    <n v="94.958864028836658"/>
    <n v="0"/>
  </r>
  <r>
    <x v="5"/>
    <x v="4"/>
    <n v="68"/>
    <n v="915"/>
    <n v="3222"/>
    <n v="0"/>
    <n v="95545"/>
    <n v="20"/>
    <n v="99770"/>
    <n v="0.91710935150846951"/>
    <n v="3.2294276836724465"/>
    <n v="6.8156760549263298E-2"/>
    <n v="2.0046106043900974E-2"/>
    <n v="95.765260098225923"/>
    <n v="0"/>
  </r>
  <r>
    <x v="5"/>
    <x v="5"/>
    <n v="755"/>
    <n v="3006"/>
    <n v="6610"/>
    <n v="0"/>
    <n v="198816"/>
    <n v="339"/>
    <n v="209526"/>
    <n v="1.4346668193923429"/>
    <n v="3.1547397459026563"/>
    <n v="0.36033714192987981"/>
    <n v="0.16179376306520432"/>
    <n v="94.888462529709912"/>
    <n v="0"/>
  </r>
  <r>
    <x v="5"/>
    <x v="6"/>
    <n v="1213"/>
    <n v="6373"/>
    <n v="12949"/>
    <n v="323"/>
    <n v="429544"/>
    <n v="727"/>
    <n v="451129"/>
    <n v="1.4126779701593115"/>
    <n v="2.8703541559066252"/>
    <n v="0.26888096309481324"/>
    <n v="0.1611512449875756"/>
    <n v="95.215337519866821"/>
    <n v="7.1598145984851341E-2"/>
  </r>
  <r>
    <x v="5"/>
    <x v="7"/>
    <n v="716"/>
    <n v="3217"/>
    <n v="2306"/>
    <n v="1"/>
    <n v="100389"/>
    <n v="70"/>
    <n v="106699"/>
    <n v="3.0150235709800466"/>
    <n v="2.1612198802238072"/>
    <n v="0.67104658900270853"/>
    <n v="6.5605113449985472E-2"/>
    <n v="94.086167630437018"/>
    <n v="9.3721590642836382E-4"/>
  </r>
  <r>
    <x v="5"/>
    <x v="8"/>
    <n v="1631"/>
    <n v="4666"/>
    <n v="3722"/>
    <n v="0"/>
    <n v="195648"/>
    <n v="334"/>
    <n v="206001"/>
    <n v="2.2650375483614158"/>
    <n v="1.8067873456924965"/>
    <n v="0.79174372939937177"/>
    <n v="0.16213513526633366"/>
    <n v="94.974296241280385"/>
    <n v="0"/>
  </r>
  <r>
    <x v="5"/>
    <x v="9"/>
    <n v="1838"/>
    <n v="6842"/>
    <n v="6372"/>
    <n v="0"/>
    <n v="281506"/>
    <n v="397"/>
    <n v="296955"/>
    <n v="2.3040528026131906"/>
    <n v="2.1457796635853916"/>
    <n v="0.61894899900658351"/>
    <n v="0.13369028977454497"/>
    <n v="94.797528245020288"/>
    <n v="0"/>
  </r>
  <r>
    <x v="5"/>
    <x v="10"/>
    <n v="4"/>
    <n v="219"/>
    <n v="16"/>
    <n v="0"/>
    <n v="4607"/>
    <n v="0"/>
    <n v="4846"/>
    <n v="4.5191910854312836"/>
    <n v="0.33016921172100705"/>
    <n v="8.2542302930251762E-2"/>
    <n v="0"/>
    <n v="95.068097399917463"/>
    <n v="0"/>
  </r>
  <r>
    <x v="5"/>
    <x v="11"/>
    <n v="10502"/>
    <n v="32266"/>
    <n v="51783"/>
    <n v="327"/>
    <n v="1809973"/>
    <n v="2775"/>
    <n v="1907626"/>
    <n v="1.6914216937701625"/>
    <n v="2.7145258032759041"/>
    <n v="0.5505271997760568"/>
    <n v="0.14546876589016924"/>
    <n v="94.880914812442271"/>
    <n v="1.7141724845436159E-2"/>
  </r>
  <r>
    <x v="5"/>
    <x v="12"/>
    <n v="8"/>
    <n v="244"/>
    <n v="297"/>
    <n v="0"/>
    <n v="8308"/>
    <n v="9"/>
    <n v="8866"/>
    <n v="2.7520866230543652"/>
    <n v="3.3498759305210917"/>
    <n v="9.0232348296864426E-2"/>
    <n v="0.10151139183397248"/>
    <n v="93.706293706293707"/>
    <n v="0"/>
  </r>
  <r>
    <x v="5"/>
    <x v="13"/>
    <n v="241"/>
    <n v="1588"/>
    <n v="5225"/>
    <n v="0"/>
    <n v="147407"/>
    <n v="158"/>
    <n v="154619"/>
    <n v="1.0270406612382696"/>
    <n v="3.3792742159760443"/>
    <n v="0.15586700211487592"/>
    <n v="0.10218666528693111"/>
    <n v="95.33563145538389"/>
    <n v="0"/>
  </r>
  <r>
    <x v="5"/>
    <x v="14"/>
    <n v="70"/>
    <n v="275"/>
    <n v="85"/>
    <n v="0"/>
    <n v="7547"/>
    <n v="5"/>
    <n v="7982"/>
    <n v="3.4452518165873212"/>
    <n v="1.0648960160360812"/>
    <n v="0.87697318967677274"/>
    <n v="6.2640942119769491E-2"/>
    <n v="94.550238035580065"/>
    <n v="0"/>
  </r>
  <r>
    <x v="6"/>
    <x v="0"/>
    <n v="2530"/>
    <n v="1499"/>
    <n v="4659"/>
    <n v="2"/>
    <n v="132752"/>
    <n v="150"/>
    <n v="141592"/>
    <n v="1.0586756313916039"/>
    <n v="3.2904401378608963"/>
    <n v="1.7868241143567432"/>
    <n v="0.10593818859822587"/>
    <n v="93.756709418611223"/>
    <n v="1.4125091813096786E-3"/>
  </r>
  <r>
    <x v="6"/>
    <x v="1"/>
    <n v="35"/>
    <n v="578"/>
    <n v="1170"/>
    <n v="0"/>
    <n v="30233"/>
    <n v="21"/>
    <n v="32037"/>
    <n v="1.8041639354496364"/>
    <n v="3.6520273433842121"/>
    <n v="0.10924868121234824"/>
    <n v="6.5549208727408936E-2"/>
    <n v="94.36901083122639"/>
    <n v="0"/>
  </r>
  <r>
    <x v="6"/>
    <x v="2"/>
    <n v="159"/>
    <n v="1179"/>
    <n v="750"/>
    <n v="0"/>
    <n v="53690"/>
    <n v="57"/>
    <n v="55835"/>
    <n v="2.1115787588430197"/>
    <n v="1.3432434852690964"/>
    <n v="0.28476761887704843"/>
    <n v="0.10208650488045133"/>
    <n v="96.158323632130376"/>
    <n v="0"/>
  </r>
  <r>
    <x v="6"/>
    <x v="3"/>
    <n v="318"/>
    <n v="1345"/>
    <n v="4739"/>
    <n v="0"/>
    <n v="124819"/>
    <n v="597"/>
    <n v="131818"/>
    <n v="1.0203462349603241"/>
    <n v="3.5951084070460784"/>
    <n v="0.24124171205753389"/>
    <n v="0.45289717640989852"/>
    <n v="94.690406469526167"/>
    <n v="0"/>
  </r>
  <r>
    <x v="6"/>
    <x v="4"/>
    <n v="92"/>
    <n v="1056"/>
    <n v="3559"/>
    <n v="0"/>
    <n v="94310"/>
    <n v="25"/>
    <n v="99042"/>
    <n v="1.0662143333131398"/>
    <n v="3.5934250116112358"/>
    <n v="9.2889885099250835E-2"/>
    <n v="2.5241816603057288E-2"/>
    <n v="95.222228953373317"/>
    <n v="0"/>
  </r>
  <r>
    <x v="6"/>
    <x v="5"/>
    <n v="816"/>
    <n v="2757"/>
    <n v="7244"/>
    <n v="0"/>
    <n v="198905"/>
    <n v="263"/>
    <n v="209985"/>
    <n v="1.3129509250660762"/>
    <n v="3.4497702216825012"/>
    <n v="0.38859918565611828"/>
    <n v="0.12524704145534205"/>
    <n v="94.723432626139953"/>
    <n v="0"/>
  </r>
  <r>
    <x v="6"/>
    <x v="6"/>
    <n v="1192"/>
    <n v="5204"/>
    <n v="16606"/>
    <n v="456"/>
    <n v="439056"/>
    <n v="766"/>
    <n v="463280"/>
    <n v="1.1232947677430496"/>
    <n v="3.5844413745467105"/>
    <n v="0.25729580383353479"/>
    <n v="0.16534277326886548"/>
    <n v="94.771196684510457"/>
    <n v="9.8428596097392518E-2"/>
  </r>
  <r>
    <x v="6"/>
    <x v="7"/>
    <n v="676"/>
    <n v="3375"/>
    <n v="2440"/>
    <n v="1"/>
    <n v="100587"/>
    <n v="112"/>
    <n v="107191"/>
    <n v="3.1485852357007587"/>
    <n v="2.2763105111436595"/>
    <n v="0.63064996128406303"/>
    <n v="0.10448638411806961"/>
    <n v="93.839034993609545"/>
    <n v="9.3291414391133583E-4"/>
  </r>
  <r>
    <x v="6"/>
    <x v="8"/>
    <n v="1802"/>
    <n v="4697"/>
    <n v="4426"/>
    <n v="6"/>
    <n v="198833"/>
    <n v="290"/>
    <n v="210054"/>
    <n v="2.2360916716653816"/>
    <n v="2.1070772277604806"/>
    <n v="0.85787464175878581"/>
    <n v="0.13805973702000437"/>
    <n v="94.658040313443209"/>
    <n v="2.8564083521380218E-3"/>
  </r>
  <r>
    <x v="6"/>
    <x v="9"/>
    <n v="1913"/>
    <n v="6826"/>
    <n v="7429"/>
    <n v="0"/>
    <n v="282444"/>
    <n v="402"/>
    <n v="299014"/>
    <n v="2.282836255158621"/>
    <n v="2.484499053556021"/>
    <n v="0.63976937534697376"/>
    <n v="0.13444186559826629"/>
    <n v="94.458453450340116"/>
    <n v="0"/>
  </r>
  <r>
    <x v="6"/>
    <x v="10"/>
    <n v="1"/>
    <n v="259"/>
    <n v="35"/>
    <n v="0"/>
    <n v="5166"/>
    <n v="2"/>
    <n v="5463"/>
    <n v="4.7409848068826648"/>
    <n v="0.64067362255171156"/>
    <n v="1.8304960644334616E-2"/>
    <n v="3.6609921288669231E-2"/>
    <n v="94.563426688632617"/>
    <n v="0"/>
  </r>
  <r>
    <x v="6"/>
    <x v="11"/>
    <n v="9902"/>
    <n v="30939"/>
    <n v="59120"/>
    <n v="465"/>
    <n v="1823735"/>
    <n v="2920"/>
    <n v="1927081"/>
    <n v="1.6054851871820646"/>
    <n v="3.0678523632374564"/>
    <n v="0.51383413566943992"/>
    <n v="0.15152450779183646"/>
    <n v="94.637174047172905"/>
    <n v="2.4129758946302725E-2"/>
  </r>
  <r>
    <x v="6"/>
    <x v="12"/>
    <n v="10"/>
    <n v="250"/>
    <n v="312"/>
    <n v="0"/>
    <n v="8310"/>
    <n v="5"/>
    <n v="8887"/>
    <n v="2.8130977832789466"/>
    <n v="3.5107460335321257"/>
    <n v="0.11252391133115787"/>
    <n v="5.6261955665578935E-2"/>
    <n v="93.507370316192194"/>
    <n v="0"/>
  </r>
  <r>
    <x v="6"/>
    <x v="13"/>
    <n v="305"/>
    <n v="1664"/>
    <n v="5616"/>
    <n v="0"/>
    <n v="147931"/>
    <n v="223"/>
    <n v="155739"/>
    <n v="1.0684542728539415"/>
    <n v="3.6060331708820526"/>
    <n v="0.19584047669498325"/>
    <n v="0.14318828296059433"/>
    <n v="94.986483796608425"/>
    <n v="0"/>
  </r>
  <r>
    <x v="6"/>
    <x v="14"/>
    <n v="53"/>
    <n v="250"/>
    <n v="135"/>
    <n v="0"/>
    <n v="6699"/>
    <n v="7"/>
    <n v="7144"/>
    <n v="3.4994400895856663"/>
    <n v="1.88969764837626"/>
    <n v="0.74188129899216126"/>
    <n v="9.7984322508398655E-2"/>
    <n v="93.770996640537518"/>
    <n v="0"/>
  </r>
  <r>
    <x v="7"/>
    <x v="0"/>
    <n v="2324"/>
    <n v="1473"/>
    <n v="5897"/>
    <n v="2"/>
    <n v="137719"/>
    <n v="90"/>
    <n v="147505"/>
    <n v="0.99861021660282689"/>
    <n v="3.9978305820141689"/>
    <n v="1.5755398122097555"/>
    <n v="6.1014880851496561E-2"/>
    <n v="93.365648622080613"/>
    <n v="1.3558862411443681E-3"/>
  </r>
  <r>
    <x v="7"/>
    <x v="1"/>
    <n v="86"/>
    <n v="590"/>
    <n v="1315"/>
    <n v="0"/>
    <n v="31733"/>
    <n v="28"/>
    <n v="33752"/>
    <n v="1.7480445603223513"/>
    <n v="3.8960654183455796"/>
    <n v="0.25479971557241055"/>
    <n v="8.2958046930552268E-2"/>
    <n v="94.018132258829098"/>
    <n v="0"/>
  </r>
  <r>
    <x v="7"/>
    <x v="2"/>
    <n v="148"/>
    <n v="1347"/>
    <n v="882"/>
    <n v="0"/>
    <n v="56354"/>
    <n v="23"/>
    <n v="58754"/>
    <n v="2.2926098648602649"/>
    <n v="1.5011743881267658"/>
    <n v="0.25189774313238245"/>
    <n v="3.9146270892194572E-2"/>
    <n v="95.915171732988398"/>
    <n v="0"/>
  </r>
  <r>
    <x v="7"/>
    <x v="3"/>
    <n v="353"/>
    <n v="1307"/>
    <n v="5095"/>
    <n v="0"/>
    <n v="132179"/>
    <n v="402"/>
    <n v="139336"/>
    <n v="0.9380203249698571"/>
    <n v="3.6566285812711721"/>
    <n v="0.25334443359935693"/>
    <n v="0.28851122466555662"/>
    <n v="94.863495435494059"/>
    <n v="0"/>
  </r>
  <r>
    <x v="7"/>
    <x v="4"/>
    <n v="78"/>
    <n v="1201"/>
    <n v="3762"/>
    <n v="2"/>
    <n v="97998"/>
    <n v="43"/>
    <n v="103084"/>
    <n v="1.1650692639012843"/>
    <n v="3.6494509332195104"/>
    <n v="7.5666446781265759E-2"/>
    <n v="4.1713553994800361E-2"/>
    <n v="95.066159636801046"/>
    <n v="1.9401653020837376E-3"/>
  </r>
  <r>
    <x v="7"/>
    <x v="5"/>
    <n v="940"/>
    <n v="2505"/>
    <n v="8441"/>
    <n v="1"/>
    <n v="213017"/>
    <n v="314"/>
    <n v="225218"/>
    <n v="1.1122556811622517"/>
    <n v="3.7479242334094076"/>
    <n v="0.41737338933832996"/>
    <n v="0.13942047260876128"/>
    <n v="94.582582209237273"/>
    <n v="4.4401424397694678E-4"/>
  </r>
  <r>
    <x v="7"/>
    <x v="6"/>
    <n v="1335"/>
    <n v="5180"/>
    <n v="18260"/>
    <n v="738"/>
    <n v="460026"/>
    <n v="686"/>
    <n v="486225"/>
    <n v="1.0653504036197234"/>
    <n v="3.7554630058100678"/>
    <n v="0.27456424494832637"/>
    <n v="0.14108694534423363"/>
    <n v="94.611753817676998"/>
    <n v="0.15178158260064786"/>
  </r>
  <r>
    <x v="7"/>
    <x v="7"/>
    <n v="626"/>
    <n v="3288"/>
    <n v="2925"/>
    <n v="1"/>
    <n v="104380"/>
    <n v="101"/>
    <n v="111321"/>
    <n v="2.9536206106664511"/>
    <n v="2.6275365833939688"/>
    <n v="0.56233774400158099"/>
    <n v="9.0728613648817388E-2"/>
    <n v="93.764878145183744"/>
    <n v="8.9830310543383542E-4"/>
  </r>
  <r>
    <x v="7"/>
    <x v="8"/>
    <n v="1690"/>
    <n v="4749"/>
    <n v="5064"/>
    <n v="19"/>
    <n v="208873"/>
    <n v="337"/>
    <n v="220732"/>
    <n v="2.151477810195169"/>
    <n v="2.2941848032908685"/>
    <n v="0.76563434391026219"/>
    <n v="0.15267383070873278"/>
    <n v="94.627421488501895"/>
    <n v="8.607723393073953E-3"/>
  </r>
  <r>
    <x v="7"/>
    <x v="9"/>
    <n v="2034"/>
    <n v="7418"/>
    <n v="8389"/>
    <n v="0"/>
    <n v="298264"/>
    <n v="492"/>
    <n v="316597"/>
    <n v="2.3430417849821699"/>
    <n v="2.6497408377211409"/>
    <n v="0.64245713004229354"/>
    <n v="0.15540260962674945"/>
    <n v="94.209357637627647"/>
    <n v="0"/>
  </r>
  <r>
    <x v="7"/>
    <x v="10"/>
    <n v="2"/>
    <n v="259"/>
    <n v="53"/>
    <n v="0"/>
    <n v="5263"/>
    <n v="5"/>
    <n v="5582"/>
    <n v="4.6399140093156577"/>
    <n v="0.94948047294876392"/>
    <n v="3.5829451809387312E-2"/>
    <n v="8.9573629523468284E-2"/>
    <n v="94.285202436402727"/>
    <n v="0"/>
  </r>
  <r>
    <x v="7"/>
    <x v="11"/>
    <n v="10053"/>
    <n v="31655"/>
    <n v="66621"/>
    <n v="763"/>
    <n v="1918908"/>
    <n v="2614"/>
    <n v="2030614"/>
    <n v="1.5588880998555117"/>
    <n v="3.2808303301365993"/>
    <n v="0.49507193390767523"/>
    <n v="0.12872953697748563"/>
    <n v="94.498905257227619"/>
    <n v="3.7574841895111531E-2"/>
  </r>
  <r>
    <x v="7"/>
    <x v="12"/>
    <n v="12"/>
    <n v="240"/>
    <n v="423"/>
    <n v="0"/>
    <n v="10068"/>
    <n v="4"/>
    <n v="10747"/>
    <n v="2.233181352935703"/>
    <n v="3.9359821345491763"/>
    <n v="0.11165906764678515"/>
    <n v="3.7219689215595049E-2"/>
    <n v="93.681957755652746"/>
    <n v="0"/>
  </r>
  <r>
    <x v="7"/>
    <x v="13"/>
    <n v="375"/>
    <n v="1784"/>
    <n v="5939"/>
    <n v="0"/>
    <n v="155287"/>
    <n v="84"/>
    <n v="163469"/>
    <n v="1.0913384189051136"/>
    <n v="3.6331047476891642"/>
    <n v="0.22940129321155694"/>
    <n v="5.1385889679388751E-2"/>
    <n v="94.994769650514783"/>
    <n v="0"/>
  </r>
  <r>
    <x v="7"/>
    <x v="14"/>
    <n v="50"/>
    <n v="314"/>
    <n v="176"/>
    <n v="0"/>
    <n v="7747"/>
    <n v="5"/>
    <n v="8292"/>
    <n v="3.7867824409068982"/>
    <n v="2.1225277375783889"/>
    <n v="0.60299083453931501"/>
    <n v="6.02990834539315E-2"/>
    <n v="93.42739990352146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8" cacheId="9" applyNumberFormats="0" applyBorderFormats="0" applyFontFormats="0" applyPatternFormats="0" applyAlignmentFormats="0" applyWidthHeightFormats="1" dataCaption="Data" missingCaption="-" updatedVersion="3" showMemberPropertyTips="0" rowGrandTotals="0" colGrandTotals="0" itemPrintTitles="1" createdVersion="1" indent="0" compact="0" compactData="0" gridDropZones="1">
  <location ref="A6:N22" firstHeaderRow="1" firstDataRow="2" firstDataCol="1" rowPageCount="1" colPageCount="1"/>
  <pivotFields count="15">
    <pivotField name="Financial Year" axis="axisPage" compact="0" outline="0" subtotalTop="0" showAll="0" includeNewItemsInFilter="1">
      <items count="9">
        <item x="7"/>
        <item x="6"/>
        <item x="5"/>
        <item x="4"/>
        <item x="3"/>
        <item x="2"/>
        <item x="1"/>
        <item x="0"/>
        <item t="default"/>
      </items>
    </pivotField>
    <pivotField axis="axisRow" compact="0" outline="0" subtotalTop="0" showAll="0" includeNewItemsInFilter="1">
      <items count="16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x="14"/>
        <item x="11"/>
        <item t="default"/>
      </items>
    </pivotField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  <pivotField dataField="1" compact="0" numFmtId="164" outline="0" subtotalTop="0" showAll="0" includeNewItemsInFilter="1"/>
  </pivotFields>
  <rowFields count="1">
    <field x="1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</rowItems>
  <colFields count="1">
    <field x="-2"/>
  </colFields>
  <colItems count="13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</colItems>
  <pageFields count="1">
    <pageField fld="0" item="0" hier="-1"/>
  </pageFields>
  <dataFields count="13">
    <dataField name="Sum of total" fld="8" baseField="0" baseItem="0"/>
    <dataField name="Sum of GP" fld="3" baseField="0" baseItem="0"/>
    <dataField name="Sum of Hosp" fld="4" baseField="0" baseItem="0"/>
    <dataField name="Sum of OP" fld="7" baseField="0" baseItem="0"/>
    <dataField name="Sum of CP" fld="2" baseField="0" baseItem="0"/>
    <dataField name="Sum of NR" fld="6" baseField="0" baseItem="0"/>
    <dataField name="Sum of Nodata" fld="5" baseField="0" baseItem="0"/>
    <dataField name="Sum of PGP" fld="9" baseField="0" baseItem="0"/>
    <dataField name="Sum of PHosp" fld="10" baseField="0" baseItem="0"/>
    <dataField name="Sum of POP" fld="12" baseField="0" baseItem="0"/>
    <dataField name="Sum of PCP" fld="11" baseField="0" baseItem="0"/>
    <dataField name="Sum of PNR" fld="13" baseField="0" baseItem="0"/>
    <dataField name="Sum of PNodata" fld="14" baseField="0" baseItem="0"/>
  </dataFields>
  <formats count="4">
    <format dxfId="3">
      <pivotArea type="all" dataOnly="0" outline="0" fieldPosition="0"/>
    </format>
    <format dxfId="2">
      <pivotArea type="all" dataOnly="0" outline="0" fieldPosition="0"/>
    </format>
    <format dxfId="1">
      <pivotArea field="0" type="button" dataOnly="0" labelOnly="1" outline="0" axis="axisPage" fieldPosition="0"/>
    </format>
    <format dxfId="0">
      <pivotArea field="0" type="button" dataOnly="0" labelOnly="1" outline="0" axis="axisPage" fieldPosition="0"/>
    </format>
  </format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L30"/>
  <sheetViews>
    <sheetView tabSelected="1" workbookViewId="0"/>
  </sheetViews>
  <sheetFormatPr defaultColWidth="9" defaultRowHeight="10" x14ac:dyDescent="0.2"/>
  <cols>
    <col min="1" max="1" width="2.6640625" style="2" customWidth="1"/>
    <col min="2" max="2" width="1.44140625" style="2" customWidth="1"/>
    <col min="3" max="3" width="28" style="2" customWidth="1"/>
    <col min="4" max="4" width="9.77734375" style="2" customWidth="1"/>
    <col min="5" max="5" width="13" style="2" customWidth="1"/>
    <col min="6" max="6" width="9" style="2"/>
    <col min="7" max="7" width="32.21875" style="2" customWidth="1"/>
    <col min="8" max="11" width="9" style="2"/>
    <col min="12" max="12" width="18.6640625" style="2" customWidth="1"/>
    <col min="13" max="16384" width="9" style="2"/>
  </cols>
  <sheetData>
    <row r="2" spans="2:12" x14ac:dyDescent="0.2">
      <c r="B2" s="13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2:12" ht="18" x14ac:dyDescent="0.4">
      <c r="B3" s="16"/>
      <c r="C3" s="98" t="s">
        <v>48</v>
      </c>
      <c r="D3" s="98"/>
      <c r="E3" s="98"/>
      <c r="F3" s="98"/>
      <c r="G3" s="98"/>
      <c r="H3" s="98"/>
      <c r="I3" s="98"/>
      <c r="J3" s="98"/>
      <c r="K3" s="98"/>
      <c r="L3" s="17"/>
    </row>
    <row r="4" spans="2:12" x14ac:dyDescent="0.2">
      <c r="B4" s="16"/>
      <c r="L4" s="17"/>
    </row>
    <row r="5" spans="2:12" s="3" customFormat="1" ht="14" x14ac:dyDescent="0.3">
      <c r="B5" s="18"/>
      <c r="C5" s="5" t="s">
        <v>71</v>
      </c>
      <c r="L5" s="19"/>
    </row>
    <row r="6" spans="2:12" s="3" customFormat="1" ht="14" x14ac:dyDescent="0.3">
      <c r="B6" s="18"/>
      <c r="C6" s="5" t="s">
        <v>84</v>
      </c>
      <c r="L6" s="19"/>
    </row>
    <row r="7" spans="2:12" s="3" customFormat="1" ht="14" x14ac:dyDescent="0.3">
      <c r="B7" s="18"/>
      <c r="L7" s="19"/>
    </row>
    <row r="8" spans="2:12" s="20" customFormat="1" ht="13" x14ac:dyDescent="0.3">
      <c r="B8" s="21"/>
      <c r="C8" s="99" t="s">
        <v>37</v>
      </c>
      <c r="D8" s="99"/>
      <c r="E8" s="99"/>
      <c r="F8" s="99"/>
      <c r="G8" s="99"/>
      <c r="H8" s="99"/>
      <c r="I8" s="99"/>
      <c r="J8" s="99"/>
      <c r="K8" s="99"/>
      <c r="L8" s="22"/>
    </row>
    <row r="9" spans="2:12" s="20" customFormat="1" ht="12.75" customHeight="1" x14ac:dyDescent="0.25">
      <c r="B9" s="21"/>
      <c r="C9" s="100" t="s">
        <v>49</v>
      </c>
      <c r="D9" s="101"/>
      <c r="E9" s="101"/>
      <c r="F9" s="101"/>
      <c r="G9" s="101"/>
      <c r="H9" s="101"/>
      <c r="I9" s="101"/>
      <c r="J9" s="101"/>
      <c r="K9" s="101"/>
      <c r="L9" s="22"/>
    </row>
    <row r="10" spans="2:12" s="23" customFormat="1" ht="12.5" x14ac:dyDescent="0.25">
      <c r="B10" s="24"/>
      <c r="C10" s="5"/>
      <c r="D10" s="5"/>
      <c r="E10" s="5"/>
      <c r="F10" s="5"/>
      <c r="G10" s="5"/>
      <c r="H10" s="5"/>
      <c r="I10" s="5"/>
      <c r="J10" s="5"/>
      <c r="K10" s="5"/>
      <c r="L10" s="25"/>
    </row>
    <row r="11" spans="2:12" s="23" customFormat="1" ht="13" x14ac:dyDescent="0.3">
      <c r="B11" s="24"/>
      <c r="C11" s="26" t="s">
        <v>38</v>
      </c>
      <c r="D11" s="20"/>
      <c r="E11" s="20"/>
      <c r="F11" s="20"/>
      <c r="G11" s="5"/>
      <c r="H11" s="5"/>
      <c r="I11" s="5"/>
      <c r="J11" s="5"/>
      <c r="K11" s="5"/>
      <c r="L11" s="25"/>
    </row>
    <row r="12" spans="2:12" s="23" customFormat="1" ht="12.5" x14ac:dyDescent="0.25">
      <c r="B12" s="24"/>
      <c r="C12" s="27" t="s">
        <v>72</v>
      </c>
      <c r="D12" s="27"/>
      <c r="E12" s="27"/>
      <c r="F12" s="27"/>
      <c r="G12" s="5"/>
      <c r="H12" s="5"/>
      <c r="I12" s="5"/>
      <c r="J12" s="5"/>
      <c r="K12" s="5"/>
      <c r="L12" s="25"/>
    </row>
    <row r="13" spans="2:12" s="28" customFormat="1" ht="12.5" x14ac:dyDescent="0.25">
      <c r="B13" s="29"/>
      <c r="C13" s="38"/>
      <c r="D13" s="38"/>
      <c r="E13" s="38"/>
      <c r="F13" s="38"/>
      <c r="G13" s="38"/>
      <c r="H13" s="38"/>
      <c r="I13" s="38"/>
      <c r="J13" s="38"/>
      <c r="K13" s="38"/>
      <c r="L13" s="39"/>
    </row>
    <row r="14" spans="2:12" s="28" customFormat="1" ht="13" x14ac:dyDescent="0.25">
      <c r="B14" s="29"/>
      <c r="C14" s="83" t="s">
        <v>73</v>
      </c>
      <c r="D14" s="38"/>
      <c r="E14" s="38"/>
      <c r="F14" s="38"/>
      <c r="G14" s="38"/>
      <c r="H14" s="38"/>
      <c r="I14" s="38"/>
      <c r="J14" s="38"/>
      <c r="K14" s="38"/>
      <c r="L14" s="39"/>
    </row>
    <row r="15" spans="2:12" s="28" customFormat="1" ht="12.5" x14ac:dyDescent="0.25">
      <c r="B15" s="29"/>
      <c r="C15" s="84" t="s">
        <v>74</v>
      </c>
      <c r="D15" s="38"/>
      <c r="E15" s="38"/>
      <c r="F15" s="38"/>
      <c r="G15" s="38"/>
      <c r="H15" s="38"/>
      <c r="I15" s="38"/>
      <c r="J15" s="38"/>
      <c r="K15" s="38"/>
      <c r="L15" s="39"/>
    </row>
    <row r="16" spans="2:12" s="28" customFormat="1" ht="12.5" x14ac:dyDescent="0.25">
      <c r="B16" s="29"/>
      <c r="C16" s="38"/>
      <c r="D16" s="38"/>
      <c r="E16" s="38"/>
      <c r="F16" s="38"/>
      <c r="G16" s="38"/>
      <c r="H16" s="38"/>
      <c r="I16" s="38"/>
      <c r="J16" s="38"/>
      <c r="K16" s="38"/>
      <c r="L16" s="39"/>
    </row>
    <row r="17" spans="2:12" s="28" customFormat="1" ht="13" x14ac:dyDescent="0.3">
      <c r="B17" s="29"/>
      <c r="C17" s="4" t="s">
        <v>39</v>
      </c>
      <c r="D17" s="38"/>
      <c r="E17" s="38"/>
      <c r="F17" s="38"/>
      <c r="G17" s="38"/>
      <c r="H17" s="38"/>
      <c r="I17" s="38"/>
      <c r="J17" s="38"/>
      <c r="K17" s="38"/>
      <c r="L17" s="39"/>
    </row>
    <row r="18" spans="2:12" s="28" customFormat="1" ht="12.5" x14ac:dyDescent="0.25">
      <c r="B18" s="29"/>
      <c r="C18" s="5" t="s">
        <v>40</v>
      </c>
      <c r="D18" s="38"/>
      <c r="E18" s="38"/>
      <c r="F18" s="38"/>
      <c r="G18" s="38"/>
      <c r="H18" s="38"/>
      <c r="I18" s="38"/>
      <c r="J18" s="38"/>
      <c r="K18" s="38"/>
      <c r="L18" s="39"/>
    </row>
    <row r="19" spans="2:12" s="28" customFormat="1" ht="12.5" x14ac:dyDescent="0.25">
      <c r="B19" s="29"/>
      <c r="C19" s="5" t="s">
        <v>41</v>
      </c>
      <c r="D19" s="38"/>
      <c r="E19" s="38"/>
      <c r="F19" s="38"/>
      <c r="G19" s="38"/>
      <c r="H19" s="38"/>
      <c r="I19" s="38"/>
      <c r="J19" s="38"/>
      <c r="K19" s="38"/>
      <c r="L19" s="39"/>
    </row>
    <row r="20" spans="2:12" s="28" customFormat="1" ht="12.5" x14ac:dyDescent="0.25">
      <c r="B20" s="29"/>
      <c r="C20" s="5"/>
      <c r="D20" s="38"/>
      <c r="E20" s="38"/>
      <c r="F20" s="38"/>
      <c r="G20" s="38"/>
      <c r="H20" s="38"/>
      <c r="I20" s="38"/>
      <c r="J20" s="38"/>
      <c r="K20" s="38"/>
      <c r="L20" s="39"/>
    </row>
    <row r="21" spans="2:12" s="30" customFormat="1" ht="12.75" customHeight="1" x14ac:dyDescent="0.3">
      <c r="B21" s="31"/>
      <c r="C21" s="4" t="s">
        <v>43</v>
      </c>
      <c r="D21" s="38"/>
      <c r="E21" s="38"/>
      <c r="F21" s="38"/>
      <c r="G21" s="38"/>
      <c r="H21" s="38"/>
      <c r="I21" s="38"/>
      <c r="J21" s="38"/>
      <c r="K21" s="38"/>
      <c r="L21" s="32"/>
    </row>
    <row r="22" spans="2:12" s="30" customFormat="1" ht="12.5" x14ac:dyDescent="0.25">
      <c r="B22" s="31"/>
      <c r="C22" s="94" t="s">
        <v>44</v>
      </c>
      <c r="D22" s="97"/>
      <c r="E22" s="97"/>
      <c r="F22" s="97"/>
      <c r="G22" s="97"/>
      <c r="H22" s="97"/>
      <c r="I22" s="97"/>
      <c r="J22" s="97"/>
      <c r="K22" s="97"/>
      <c r="L22" s="32"/>
    </row>
    <row r="23" spans="2:12" s="30" customFormat="1" ht="12.5" x14ac:dyDescent="0.25">
      <c r="B23" s="31"/>
      <c r="C23" s="37"/>
      <c r="D23" s="36"/>
      <c r="E23" s="36"/>
      <c r="F23" s="36"/>
      <c r="G23" s="36"/>
      <c r="H23" s="36"/>
      <c r="I23" s="36"/>
      <c r="J23" s="36"/>
      <c r="K23" s="36"/>
      <c r="L23" s="32"/>
    </row>
    <row r="24" spans="2:12" s="28" customFormat="1" ht="12.75" customHeight="1" x14ac:dyDescent="0.25">
      <c r="B24" s="29"/>
      <c r="C24" s="94" t="s">
        <v>46</v>
      </c>
      <c r="D24" s="95"/>
      <c r="E24" s="95"/>
      <c r="F24" s="95"/>
      <c r="G24" s="95"/>
      <c r="H24" s="95"/>
      <c r="I24" s="95"/>
      <c r="J24" s="95"/>
      <c r="K24" s="95"/>
      <c r="L24" s="96"/>
    </row>
    <row r="25" spans="2:12" s="28" customFormat="1" ht="12.5" x14ac:dyDescent="0.25">
      <c r="B25" s="29"/>
      <c r="C25" s="94" t="s">
        <v>47</v>
      </c>
      <c r="D25" s="95"/>
      <c r="E25" s="95"/>
      <c r="F25" s="95"/>
      <c r="G25" s="95"/>
      <c r="H25" s="95"/>
      <c r="I25" s="95"/>
      <c r="J25" s="95"/>
      <c r="K25" s="95"/>
      <c r="L25" s="96"/>
    </row>
    <row r="26" spans="2:12" s="30" customFormat="1" ht="12.5" x14ac:dyDescent="0.25">
      <c r="B26" s="31"/>
      <c r="C26" s="37"/>
      <c r="D26" s="36"/>
      <c r="E26" s="36"/>
      <c r="F26" s="36"/>
      <c r="G26" s="36"/>
      <c r="H26" s="36"/>
      <c r="I26" s="36"/>
      <c r="J26" s="36"/>
      <c r="K26" s="36"/>
      <c r="L26" s="32"/>
    </row>
    <row r="27" spans="2:12" s="30" customFormat="1" ht="12.5" x14ac:dyDescent="0.2">
      <c r="B27" s="31"/>
      <c r="C27" s="41" t="s">
        <v>42</v>
      </c>
      <c r="D27" s="36"/>
      <c r="E27" s="36"/>
      <c r="F27" s="36"/>
      <c r="G27" s="36"/>
      <c r="H27" s="36"/>
      <c r="I27" s="36"/>
      <c r="J27" s="36"/>
      <c r="K27" s="36"/>
      <c r="L27" s="32"/>
    </row>
    <row r="28" spans="2:12" s="20" customFormat="1" ht="12.75" customHeight="1" x14ac:dyDescent="0.25">
      <c r="B28" s="33"/>
      <c r="C28" s="40"/>
      <c r="D28" s="34"/>
      <c r="E28" s="34"/>
      <c r="F28" s="34"/>
      <c r="G28" s="34"/>
      <c r="H28" s="34"/>
      <c r="I28" s="34"/>
      <c r="J28" s="34"/>
      <c r="K28" s="34"/>
      <c r="L28" s="35"/>
    </row>
    <row r="29" spans="2:12" s="20" customFormat="1" ht="12.5" x14ac:dyDescent="0.25"/>
    <row r="30" spans="2:12" s="20" customFormat="1" ht="12.5" x14ac:dyDescent="0.25"/>
  </sheetData>
  <mergeCells count="6">
    <mergeCell ref="C24:L24"/>
    <mergeCell ref="C25:L25"/>
    <mergeCell ref="C22:K22"/>
    <mergeCell ref="C3:K3"/>
    <mergeCell ref="C8:K8"/>
    <mergeCell ref="C9:K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62"/>
  <sheetViews>
    <sheetView showGridLines="0" workbookViewId="0"/>
  </sheetViews>
  <sheetFormatPr defaultColWidth="9" defaultRowHeight="12.5" x14ac:dyDescent="0.25"/>
  <cols>
    <col min="1" max="1" width="28.88671875" style="5" customWidth="1"/>
    <col min="2" max="2" width="17.33203125" style="5" customWidth="1"/>
    <col min="3" max="3" width="14.109375" style="5" customWidth="1"/>
    <col min="4" max="4" width="11.44140625" style="5" customWidth="1"/>
    <col min="5" max="5" width="17.6640625" style="5" customWidth="1"/>
    <col min="6" max="6" width="16" style="5" customWidth="1"/>
    <col min="7" max="7" width="14.33203125" style="5" customWidth="1"/>
    <col min="8" max="8" width="16" style="5" customWidth="1"/>
    <col min="9" max="9" width="13" style="5" customWidth="1"/>
    <col min="10" max="13" width="11.88671875" style="5" customWidth="1"/>
    <col min="14" max="14" width="16" style="5" customWidth="1"/>
    <col min="15" max="16384" width="9" style="5"/>
  </cols>
  <sheetData>
    <row r="1" spans="1:14" ht="18" x14ac:dyDescent="0.4">
      <c r="A1" s="44" t="s">
        <v>48</v>
      </c>
      <c r="B1" s="44"/>
      <c r="C1" s="44"/>
      <c r="D1" s="44"/>
      <c r="E1" s="44"/>
      <c r="F1" s="44"/>
      <c r="G1" s="44"/>
      <c r="H1" s="44"/>
      <c r="I1" s="44"/>
    </row>
    <row r="2" spans="1:14" ht="17.25" customHeight="1" x14ac:dyDescent="0.35">
      <c r="A2" s="1" t="s">
        <v>68</v>
      </c>
    </row>
    <row r="4" spans="1:14" s="70" customFormat="1" ht="13" x14ac:dyDescent="0.3">
      <c r="A4" s="42" t="s">
        <v>83</v>
      </c>
      <c r="B4" s="43" t="s">
        <v>27</v>
      </c>
      <c r="C4" s="89" t="s">
        <v>75</v>
      </c>
    </row>
    <row r="5" spans="1:14" s="70" customFormat="1" x14ac:dyDescent="0.25"/>
    <row r="6" spans="1:14" s="70" customFormat="1" hidden="1" x14ac:dyDescent="0.25">
      <c r="A6" s="71"/>
      <c r="B6" s="72" t="s">
        <v>28</v>
      </c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4"/>
    </row>
    <row r="7" spans="1:14" s="70" customFormat="1" hidden="1" x14ac:dyDescent="0.25">
      <c r="A7" s="72" t="s">
        <v>55</v>
      </c>
      <c r="B7" s="71" t="s">
        <v>51</v>
      </c>
      <c r="C7" s="75" t="s">
        <v>56</v>
      </c>
      <c r="D7" s="75" t="s">
        <v>57</v>
      </c>
      <c r="E7" s="75" t="s">
        <v>58</v>
      </c>
      <c r="F7" s="75" t="s">
        <v>59</v>
      </c>
      <c r="G7" s="75" t="s">
        <v>60</v>
      </c>
      <c r="H7" s="75" t="s">
        <v>61</v>
      </c>
      <c r="I7" s="75" t="s">
        <v>62</v>
      </c>
      <c r="J7" s="75" t="s">
        <v>63</v>
      </c>
      <c r="K7" s="75" t="s">
        <v>64</v>
      </c>
      <c r="L7" s="75" t="s">
        <v>65</v>
      </c>
      <c r="M7" s="75" t="s">
        <v>66</v>
      </c>
      <c r="N7" s="76" t="s">
        <v>67</v>
      </c>
    </row>
    <row r="8" spans="1:14" s="70" customFormat="1" hidden="1" x14ac:dyDescent="0.25">
      <c r="A8" s="71" t="s">
        <v>35</v>
      </c>
      <c r="B8" s="71">
        <v>147505</v>
      </c>
      <c r="C8" s="75">
        <v>1473</v>
      </c>
      <c r="D8" s="75">
        <v>5897</v>
      </c>
      <c r="E8" s="75">
        <v>90</v>
      </c>
      <c r="F8" s="75">
        <v>2324</v>
      </c>
      <c r="G8" s="75">
        <v>137719</v>
      </c>
      <c r="H8" s="75">
        <v>2</v>
      </c>
      <c r="I8" s="75">
        <v>0.99861021660282689</v>
      </c>
      <c r="J8" s="75">
        <v>3.9978305820141689</v>
      </c>
      <c r="K8" s="75">
        <v>6.1014880851496561E-2</v>
      </c>
      <c r="L8" s="75">
        <v>1.5755398122097555</v>
      </c>
      <c r="M8" s="75">
        <v>93.365648622080613</v>
      </c>
      <c r="N8" s="76">
        <v>1.3558862411443681E-3</v>
      </c>
    </row>
    <row r="9" spans="1:14" s="70" customFormat="1" hidden="1" x14ac:dyDescent="0.25">
      <c r="A9" s="77" t="s">
        <v>8</v>
      </c>
      <c r="B9" s="77">
        <v>33752</v>
      </c>
      <c r="C9" s="70">
        <v>590</v>
      </c>
      <c r="D9" s="70">
        <v>1315</v>
      </c>
      <c r="E9" s="70">
        <v>28</v>
      </c>
      <c r="F9" s="70">
        <v>86</v>
      </c>
      <c r="G9" s="70">
        <v>31733</v>
      </c>
      <c r="H9" s="70">
        <v>0</v>
      </c>
      <c r="I9" s="70">
        <v>1.7480445603223513</v>
      </c>
      <c r="J9" s="70">
        <v>3.8960654183455796</v>
      </c>
      <c r="K9" s="70">
        <v>8.2958046930552268E-2</v>
      </c>
      <c r="L9" s="70">
        <v>0.25479971557241055</v>
      </c>
      <c r="M9" s="70">
        <v>94.018132258829098</v>
      </c>
      <c r="N9" s="78">
        <v>0</v>
      </c>
    </row>
    <row r="10" spans="1:14" s="70" customFormat="1" hidden="1" x14ac:dyDescent="0.25">
      <c r="A10" s="77" t="s">
        <v>9</v>
      </c>
      <c r="B10" s="77">
        <v>58754</v>
      </c>
      <c r="C10" s="70">
        <v>1347</v>
      </c>
      <c r="D10" s="70">
        <v>882</v>
      </c>
      <c r="E10" s="70">
        <v>23</v>
      </c>
      <c r="F10" s="70">
        <v>148</v>
      </c>
      <c r="G10" s="70">
        <v>56354</v>
      </c>
      <c r="H10" s="70">
        <v>0</v>
      </c>
      <c r="I10" s="70">
        <v>2.2926098648602649</v>
      </c>
      <c r="J10" s="70">
        <v>1.5011743881267658</v>
      </c>
      <c r="K10" s="70">
        <v>3.9146270892194572E-2</v>
      </c>
      <c r="L10" s="70">
        <v>0.25189774313238245</v>
      </c>
      <c r="M10" s="70">
        <v>95.915171732988398</v>
      </c>
      <c r="N10" s="78">
        <v>0</v>
      </c>
    </row>
    <row r="11" spans="1:14" s="70" customFormat="1" hidden="1" x14ac:dyDescent="0.25">
      <c r="A11" s="77" t="s">
        <v>10</v>
      </c>
      <c r="B11" s="77">
        <v>139336</v>
      </c>
      <c r="C11" s="70">
        <v>1307</v>
      </c>
      <c r="D11" s="70">
        <v>5095</v>
      </c>
      <c r="E11" s="70">
        <v>402</v>
      </c>
      <c r="F11" s="70">
        <v>353</v>
      </c>
      <c r="G11" s="70">
        <v>132179</v>
      </c>
      <c r="H11" s="70">
        <v>0</v>
      </c>
      <c r="I11" s="70">
        <v>0.9380203249698571</v>
      </c>
      <c r="J11" s="70">
        <v>3.6566285812711721</v>
      </c>
      <c r="K11" s="70">
        <v>0.28851122466555662</v>
      </c>
      <c r="L11" s="70">
        <v>0.25334443359935693</v>
      </c>
      <c r="M11" s="70">
        <v>94.863495435494059</v>
      </c>
      <c r="N11" s="78">
        <v>0</v>
      </c>
    </row>
    <row r="12" spans="1:14" s="70" customFormat="1" hidden="1" x14ac:dyDescent="0.25">
      <c r="A12" s="77" t="s">
        <v>11</v>
      </c>
      <c r="B12" s="77">
        <v>103084</v>
      </c>
      <c r="C12" s="70">
        <v>1201</v>
      </c>
      <c r="D12" s="70">
        <v>3762</v>
      </c>
      <c r="E12" s="70">
        <v>43</v>
      </c>
      <c r="F12" s="70">
        <v>78</v>
      </c>
      <c r="G12" s="70">
        <v>97998</v>
      </c>
      <c r="H12" s="70">
        <v>2</v>
      </c>
      <c r="I12" s="70">
        <v>1.1650692639012843</v>
      </c>
      <c r="J12" s="70">
        <v>3.6494509332195104</v>
      </c>
      <c r="K12" s="70">
        <v>4.1713553994800361E-2</v>
      </c>
      <c r="L12" s="70">
        <v>7.5666446781265759E-2</v>
      </c>
      <c r="M12" s="70">
        <v>95.066159636801046</v>
      </c>
      <c r="N12" s="78">
        <v>1.9401653020837376E-3</v>
      </c>
    </row>
    <row r="13" spans="1:14" s="70" customFormat="1" hidden="1" x14ac:dyDescent="0.25">
      <c r="A13" s="77" t="s">
        <v>12</v>
      </c>
      <c r="B13" s="77">
        <v>225218</v>
      </c>
      <c r="C13" s="70">
        <v>2505</v>
      </c>
      <c r="D13" s="70">
        <v>8441</v>
      </c>
      <c r="E13" s="70">
        <v>314</v>
      </c>
      <c r="F13" s="70">
        <v>940</v>
      </c>
      <c r="G13" s="70">
        <v>213017</v>
      </c>
      <c r="H13" s="70">
        <v>1</v>
      </c>
      <c r="I13" s="70">
        <v>1.1122556811622517</v>
      </c>
      <c r="J13" s="70">
        <v>3.7479242334094076</v>
      </c>
      <c r="K13" s="70">
        <v>0.13942047260876128</v>
      </c>
      <c r="L13" s="70">
        <v>0.41737338933832996</v>
      </c>
      <c r="M13" s="70">
        <v>94.582582209237273</v>
      </c>
      <c r="N13" s="78">
        <v>4.4401424397694678E-4</v>
      </c>
    </row>
    <row r="14" spans="1:14" s="70" customFormat="1" hidden="1" x14ac:dyDescent="0.25">
      <c r="A14" s="77" t="s">
        <v>36</v>
      </c>
      <c r="B14" s="77">
        <v>486225</v>
      </c>
      <c r="C14" s="70">
        <v>5180</v>
      </c>
      <c r="D14" s="70">
        <v>18260</v>
      </c>
      <c r="E14" s="70">
        <v>686</v>
      </c>
      <c r="F14" s="70">
        <v>1335</v>
      </c>
      <c r="G14" s="70">
        <v>460026</v>
      </c>
      <c r="H14" s="70">
        <v>738</v>
      </c>
      <c r="I14" s="70">
        <v>1.0653504036197234</v>
      </c>
      <c r="J14" s="70">
        <v>3.7554630058100678</v>
      </c>
      <c r="K14" s="70">
        <v>0.14108694534423363</v>
      </c>
      <c r="L14" s="70">
        <v>0.27456424494832637</v>
      </c>
      <c r="M14" s="70">
        <v>94.611753817676998</v>
      </c>
      <c r="N14" s="78">
        <v>0.15178158260064786</v>
      </c>
    </row>
    <row r="15" spans="1:14" s="70" customFormat="1" hidden="1" x14ac:dyDescent="0.25">
      <c r="A15" s="77" t="s">
        <v>13</v>
      </c>
      <c r="B15" s="77">
        <v>111321</v>
      </c>
      <c r="C15" s="70">
        <v>3288</v>
      </c>
      <c r="D15" s="70">
        <v>2925</v>
      </c>
      <c r="E15" s="70">
        <v>101</v>
      </c>
      <c r="F15" s="70">
        <v>626</v>
      </c>
      <c r="G15" s="70">
        <v>104380</v>
      </c>
      <c r="H15" s="70">
        <v>1</v>
      </c>
      <c r="I15" s="70">
        <v>2.9536206106664511</v>
      </c>
      <c r="J15" s="70">
        <v>2.6275365833939688</v>
      </c>
      <c r="K15" s="70">
        <v>9.0728613648817388E-2</v>
      </c>
      <c r="L15" s="70">
        <v>0.56233774400158099</v>
      </c>
      <c r="M15" s="70">
        <v>93.764878145183744</v>
      </c>
      <c r="N15" s="78">
        <v>8.9830310543383542E-4</v>
      </c>
    </row>
    <row r="16" spans="1:14" s="70" customFormat="1" hidden="1" x14ac:dyDescent="0.25">
      <c r="A16" s="77" t="s">
        <v>14</v>
      </c>
      <c r="B16" s="77">
        <v>220732</v>
      </c>
      <c r="C16" s="70">
        <v>4749</v>
      </c>
      <c r="D16" s="70">
        <v>5064</v>
      </c>
      <c r="E16" s="70">
        <v>337</v>
      </c>
      <c r="F16" s="70">
        <v>1690</v>
      </c>
      <c r="G16" s="70">
        <v>208873</v>
      </c>
      <c r="H16" s="70">
        <v>19</v>
      </c>
      <c r="I16" s="70">
        <v>2.151477810195169</v>
      </c>
      <c r="J16" s="70">
        <v>2.2941848032908685</v>
      </c>
      <c r="K16" s="70">
        <v>0.15267383070873278</v>
      </c>
      <c r="L16" s="70">
        <v>0.76563434391026219</v>
      </c>
      <c r="M16" s="70">
        <v>94.627421488501895</v>
      </c>
      <c r="N16" s="78">
        <v>8.607723393073953E-3</v>
      </c>
    </row>
    <row r="17" spans="1:14" s="70" customFormat="1" hidden="1" x14ac:dyDescent="0.25">
      <c r="A17" s="77" t="s">
        <v>15</v>
      </c>
      <c r="B17" s="77">
        <v>316597</v>
      </c>
      <c r="C17" s="70">
        <v>7418</v>
      </c>
      <c r="D17" s="70">
        <v>8389</v>
      </c>
      <c r="E17" s="70">
        <v>492</v>
      </c>
      <c r="F17" s="70">
        <v>2034</v>
      </c>
      <c r="G17" s="70">
        <v>298264</v>
      </c>
      <c r="H17" s="70">
        <v>0</v>
      </c>
      <c r="I17" s="70">
        <v>2.3430417849821699</v>
      </c>
      <c r="J17" s="70">
        <v>2.6497408377211409</v>
      </c>
      <c r="K17" s="70">
        <v>0.15540260962674945</v>
      </c>
      <c r="L17" s="70">
        <v>0.64245713004229354</v>
      </c>
      <c r="M17" s="70">
        <v>94.209357637627647</v>
      </c>
      <c r="N17" s="78">
        <v>0</v>
      </c>
    </row>
    <row r="18" spans="1:14" s="70" customFormat="1" hidden="1" x14ac:dyDescent="0.25">
      <c r="A18" s="77" t="s">
        <v>16</v>
      </c>
      <c r="B18" s="77">
        <v>5582</v>
      </c>
      <c r="C18" s="70">
        <v>259</v>
      </c>
      <c r="D18" s="70">
        <v>53</v>
      </c>
      <c r="E18" s="70">
        <v>5</v>
      </c>
      <c r="F18" s="70">
        <v>2</v>
      </c>
      <c r="G18" s="70">
        <v>5263</v>
      </c>
      <c r="H18" s="70">
        <v>0</v>
      </c>
      <c r="I18" s="70">
        <v>4.6399140093156577</v>
      </c>
      <c r="J18" s="70">
        <v>0.94948047294876392</v>
      </c>
      <c r="K18" s="70">
        <v>8.9573629523468284E-2</v>
      </c>
      <c r="L18" s="70">
        <v>3.5829451809387312E-2</v>
      </c>
      <c r="M18" s="70">
        <v>94.285202436402727</v>
      </c>
      <c r="N18" s="78">
        <v>0</v>
      </c>
    </row>
    <row r="19" spans="1:14" s="70" customFormat="1" hidden="1" x14ac:dyDescent="0.25">
      <c r="A19" s="77" t="s">
        <v>18</v>
      </c>
      <c r="B19" s="77">
        <v>10747</v>
      </c>
      <c r="C19" s="70">
        <v>240</v>
      </c>
      <c r="D19" s="70">
        <v>423</v>
      </c>
      <c r="E19" s="70">
        <v>4</v>
      </c>
      <c r="F19" s="70">
        <v>12</v>
      </c>
      <c r="G19" s="70">
        <v>10068</v>
      </c>
      <c r="H19" s="70">
        <v>0</v>
      </c>
      <c r="I19" s="70">
        <v>2.233181352935703</v>
      </c>
      <c r="J19" s="70">
        <v>3.9359821345491763</v>
      </c>
      <c r="K19" s="70">
        <v>3.7219689215595049E-2</v>
      </c>
      <c r="L19" s="70">
        <v>0.11165906764678515</v>
      </c>
      <c r="M19" s="70">
        <v>93.681957755652746</v>
      </c>
      <c r="N19" s="78">
        <v>0</v>
      </c>
    </row>
    <row r="20" spans="1:14" s="70" customFormat="1" hidden="1" x14ac:dyDescent="0.25">
      <c r="A20" s="77" t="s">
        <v>19</v>
      </c>
      <c r="B20" s="77">
        <v>163469</v>
      </c>
      <c r="C20" s="70">
        <v>1784</v>
      </c>
      <c r="D20" s="70">
        <v>5939</v>
      </c>
      <c r="E20" s="70">
        <v>84</v>
      </c>
      <c r="F20" s="70">
        <v>375</v>
      </c>
      <c r="G20" s="70">
        <v>155287</v>
      </c>
      <c r="H20" s="70">
        <v>0</v>
      </c>
      <c r="I20" s="70">
        <v>1.0913384189051136</v>
      </c>
      <c r="J20" s="70">
        <v>3.6331047476891642</v>
      </c>
      <c r="K20" s="70">
        <v>5.1385889679388751E-2</v>
      </c>
      <c r="L20" s="70">
        <v>0.22940129321155694</v>
      </c>
      <c r="M20" s="70">
        <v>94.994769650514783</v>
      </c>
      <c r="N20" s="78">
        <v>0</v>
      </c>
    </row>
    <row r="21" spans="1:14" s="70" customFormat="1" hidden="1" x14ac:dyDescent="0.25">
      <c r="A21" s="77" t="s">
        <v>20</v>
      </c>
      <c r="B21" s="77">
        <v>8292</v>
      </c>
      <c r="C21" s="70">
        <v>314</v>
      </c>
      <c r="D21" s="70">
        <v>176</v>
      </c>
      <c r="E21" s="70">
        <v>5</v>
      </c>
      <c r="F21" s="70">
        <v>50</v>
      </c>
      <c r="G21" s="70">
        <v>7747</v>
      </c>
      <c r="H21" s="70">
        <v>0</v>
      </c>
      <c r="I21" s="70">
        <v>3.7867824409068982</v>
      </c>
      <c r="J21" s="70">
        <v>2.1225277375783889</v>
      </c>
      <c r="K21" s="70">
        <v>6.02990834539315E-2</v>
      </c>
      <c r="L21" s="70">
        <v>0.60299083453931501</v>
      </c>
      <c r="M21" s="70">
        <v>93.427399903521462</v>
      </c>
      <c r="N21" s="78">
        <v>0</v>
      </c>
    </row>
    <row r="22" spans="1:14" s="70" customFormat="1" hidden="1" x14ac:dyDescent="0.25">
      <c r="A22" s="79" t="s">
        <v>17</v>
      </c>
      <c r="B22" s="79">
        <v>2030614</v>
      </c>
      <c r="C22" s="80">
        <v>31655</v>
      </c>
      <c r="D22" s="80">
        <v>66621</v>
      </c>
      <c r="E22" s="80">
        <v>2614</v>
      </c>
      <c r="F22" s="80">
        <v>10053</v>
      </c>
      <c r="G22" s="80">
        <v>1918908</v>
      </c>
      <c r="H22" s="80">
        <v>763</v>
      </c>
      <c r="I22" s="80">
        <v>1.5588880998555117</v>
      </c>
      <c r="J22" s="80">
        <v>3.2808303301365993</v>
      </c>
      <c r="K22" s="80">
        <v>0.12872953697748563</v>
      </c>
      <c r="L22" s="80">
        <v>0.49507193390767523</v>
      </c>
      <c r="M22" s="80">
        <v>94.498905257227619</v>
      </c>
      <c r="N22" s="81">
        <v>3.7574841895111531E-2</v>
      </c>
    </row>
    <row r="23" spans="1:14" x14ac:dyDescent="0.25">
      <c r="A23"/>
      <c r="B23"/>
      <c r="C23"/>
      <c r="D23"/>
      <c r="E23"/>
      <c r="F23"/>
      <c r="G23"/>
      <c r="H23"/>
      <c r="I23"/>
      <c r="J23"/>
      <c r="K23"/>
      <c r="L23"/>
    </row>
    <row r="24" spans="1:14" ht="13" x14ac:dyDescent="0.3">
      <c r="A24" s="87" t="s">
        <v>29</v>
      </c>
      <c r="B24" s="2"/>
      <c r="C24" s="102" t="s">
        <v>53</v>
      </c>
      <c r="D24" s="103"/>
      <c r="E24" s="103"/>
      <c r="F24" s="103"/>
      <c r="G24" s="104"/>
      <c r="H24" s="2"/>
    </row>
    <row r="25" spans="1:14" ht="26" x14ac:dyDescent="0.3">
      <c r="A25" s="6" t="s">
        <v>30</v>
      </c>
      <c r="B25" s="7" t="s">
        <v>50</v>
      </c>
      <c r="C25" s="8" t="s">
        <v>31</v>
      </c>
      <c r="D25" s="9" t="s">
        <v>32</v>
      </c>
      <c r="E25" s="9" t="s">
        <v>33</v>
      </c>
      <c r="F25" s="9" t="s">
        <v>34</v>
      </c>
      <c r="G25" s="10" t="s">
        <v>54</v>
      </c>
      <c r="H25" s="10" t="s">
        <v>52</v>
      </c>
    </row>
    <row r="26" spans="1:14" ht="13" x14ac:dyDescent="0.3">
      <c r="A26" s="88" t="s">
        <v>35</v>
      </c>
      <c r="B26" s="45">
        <f>IF(OR($B$4="(All)",$B$4="(Multiple Items)"),"-",B8)</f>
        <v>147505</v>
      </c>
      <c r="C26" s="61">
        <f t="shared" ref="C26:H40" si="0">IF(OR($B$4="(All)",$B$4="(Multiple Items)"),"-",C8)</f>
        <v>1473</v>
      </c>
      <c r="D26" s="62">
        <f t="shared" si="0"/>
        <v>5897</v>
      </c>
      <c r="E26" s="62">
        <f t="shared" si="0"/>
        <v>90</v>
      </c>
      <c r="F26" s="62">
        <f t="shared" si="0"/>
        <v>2324</v>
      </c>
      <c r="G26" s="63">
        <f t="shared" si="0"/>
        <v>137719</v>
      </c>
      <c r="H26" s="63">
        <f t="shared" si="0"/>
        <v>2</v>
      </c>
    </row>
    <row r="27" spans="1:14" ht="13" x14ac:dyDescent="0.3">
      <c r="A27" s="88" t="s">
        <v>8</v>
      </c>
      <c r="B27" s="46">
        <f t="shared" ref="B27:G40" si="1">IF(OR($B$4="(All)",$B$4="(Multiple Items)"),"-",B9)</f>
        <v>33752</v>
      </c>
      <c r="C27" s="64">
        <f t="shared" si="1"/>
        <v>590</v>
      </c>
      <c r="D27" s="65">
        <f t="shared" si="1"/>
        <v>1315</v>
      </c>
      <c r="E27" s="65">
        <f t="shared" si="1"/>
        <v>28</v>
      </c>
      <c r="F27" s="65">
        <f t="shared" si="1"/>
        <v>86</v>
      </c>
      <c r="G27" s="66">
        <f t="shared" si="1"/>
        <v>31733</v>
      </c>
      <c r="H27" s="66">
        <f t="shared" si="0"/>
        <v>0</v>
      </c>
    </row>
    <row r="28" spans="1:14" ht="13" x14ac:dyDescent="0.3">
      <c r="A28" s="88" t="s">
        <v>9</v>
      </c>
      <c r="B28" s="46">
        <f t="shared" si="1"/>
        <v>58754</v>
      </c>
      <c r="C28" s="64">
        <f t="shared" si="1"/>
        <v>1347</v>
      </c>
      <c r="D28" s="65">
        <f t="shared" si="1"/>
        <v>882</v>
      </c>
      <c r="E28" s="65">
        <f t="shared" si="1"/>
        <v>23</v>
      </c>
      <c r="F28" s="65">
        <f t="shared" si="1"/>
        <v>148</v>
      </c>
      <c r="G28" s="66">
        <f t="shared" si="1"/>
        <v>56354</v>
      </c>
      <c r="H28" s="66">
        <f t="shared" si="0"/>
        <v>0</v>
      </c>
    </row>
    <row r="29" spans="1:14" ht="13" x14ac:dyDescent="0.3">
      <c r="A29" s="88" t="s">
        <v>10</v>
      </c>
      <c r="B29" s="46">
        <f t="shared" si="1"/>
        <v>139336</v>
      </c>
      <c r="C29" s="64">
        <f t="shared" si="1"/>
        <v>1307</v>
      </c>
      <c r="D29" s="65">
        <f t="shared" si="1"/>
        <v>5095</v>
      </c>
      <c r="E29" s="65">
        <f t="shared" si="1"/>
        <v>402</v>
      </c>
      <c r="F29" s="65">
        <f t="shared" si="1"/>
        <v>353</v>
      </c>
      <c r="G29" s="66">
        <f t="shared" si="1"/>
        <v>132179</v>
      </c>
      <c r="H29" s="66">
        <f t="shared" si="0"/>
        <v>0</v>
      </c>
    </row>
    <row r="30" spans="1:14" ht="13" x14ac:dyDescent="0.3">
      <c r="A30" s="88" t="s">
        <v>11</v>
      </c>
      <c r="B30" s="46">
        <f t="shared" si="1"/>
        <v>103084</v>
      </c>
      <c r="C30" s="64">
        <f t="shared" si="1"/>
        <v>1201</v>
      </c>
      <c r="D30" s="65">
        <f t="shared" si="1"/>
        <v>3762</v>
      </c>
      <c r="E30" s="65">
        <f t="shared" si="1"/>
        <v>43</v>
      </c>
      <c r="F30" s="65">
        <f t="shared" si="1"/>
        <v>78</v>
      </c>
      <c r="G30" s="66">
        <f t="shared" si="1"/>
        <v>97998</v>
      </c>
      <c r="H30" s="66">
        <f t="shared" si="0"/>
        <v>2</v>
      </c>
    </row>
    <row r="31" spans="1:14" ht="13" x14ac:dyDescent="0.3">
      <c r="A31" s="88" t="s">
        <v>12</v>
      </c>
      <c r="B31" s="46">
        <f t="shared" si="1"/>
        <v>225218</v>
      </c>
      <c r="C31" s="64">
        <f t="shared" si="1"/>
        <v>2505</v>
      </c>
      <c r="D31" s="65">
        <f t="shared" si="1"/>
        <v>8441</v>
      </c>
      <c r="E31" s="65">
        <f t="shared" si="1"/>
        <v>314</v>
      </c>
      <c r="F31" s="65">
        <f t="shared" si="1"/>
        <v>940</v>
      </c>
      <c r="G31" s="66">
        <f t="shared" si="1"/>
        <v>213017</v>
      </c>
      <c r="H31" s="66">
        <f t="shared" si="0"/>
        <v>1</v>
      </c>
    </row>
    <row r="32" spans="1:14" ht="13" x14ac:dyDescent="0.3">
      <c r="A32" s="88" t="s">
        <v>36</v>
      </c>
      <c r="B32" s="46">
        <f t="shared" si="1"/>
        <v>486225</v>
      </c>
      <c r="C32" s="64">
        <f t="shared" si="1"/>
        <v>5180</v>
      </c>
      <c r="D32" s="65">
        <f t="shared" si="1"/>
        <v>18260</v>
      </c>
      <c r="E32" s="65">
        <f t="shared" si="1"/>
        <v>686</v>
      </c>
      <c r="F32" s="65">
        <f t="shared" si="1"/>
        <v>1335</v>
      </c>
      <c r="G32" s="66">
        <f t="shared" si="1"/>
        <v>460026</v>
      </c>
      <c r="H32" s="66">
        <f t="shared" si="0"/>
        <v>738</v>
      </c>
    </row>
    <row r="33" spans="1:8" ht="13" x14ac:dyDescent="0.3">
      <c r="A33" s="88" t="s">
        <v>13</v>
      </c>
      <c r="B33" s="46">
        <f t="shared" si="1"/>
        <v>111321</v>
      </c>
      <c r="C33" s="64">
        <f t="shared" si="1"/>
        <v>3288</v>
      </c>
      <c r="D33" s="65">
        <f t="shared" si="1"/>
        <v>2925</v>
      </c>
      <c r="E33" s="65">
        <f t="shared" si="1"/>
        <v>101</v>
      </c>
      <c r="F33" s="65">
        <f t="shared" si="1"/>
        <v>626</v>
      </c>
      <c r="G33" s="66">
        <f t="shared" si="1"/>
        <v>104380</v>
      </c>
      <c r="H33" s="66">
        <f t="shared" si="0"/>
        <v>1</v>
      </c>
    </row>
    <row r="34" spans="1:8" ht="13" x14ac:dyDescent="0.3">
      <c r="A34" s="88" t="s">
        <v>14</v>
      </c>
      <c r="B34" s="46">
        <f t="shared" si="1"/>
        <v>220732</v>
      </c>
      <c r="C34" s="64">
        <f t="shared" si="1"/>
        <v>4749</v>
      </c>
      <c r="D34" s="65">
        <f t="shared" si="1"/>
        <v>5064</v>
      </c>
      <c r="E34" s="65">
        <f t="shared" si="1"/>
        <v>337</v>
      </c>
      <c r="F34" s="65">
        <f t="shared" si="1"/>
        <v>1690</v>
      </c>
      <c r="G34" s="66">
        <f t="shared" si="1"/>
        <v>208873</v>
      </c>
      <c r="H34" s="66">
        <f t="shared" si="0"/>
        <v>19</v>
      </c>
    </row>
    <row r="35" spans="1:8" ht="13" x14ac:dyDescent="0.3">
      <c r="A35" s="88" t="s">
        <v>15</v>
      </c>
      <c r="B35" s="46">
        <f t="shared" si="1"/>
        <v>316597</v>
      </c>
      <c r="C35" s="64">
        <f t="shared" si="1"/>
        <v>7418</v>
      </c>
      <c r="D35" s="65">
        <f t="shared" si="1"/>
        <v>8389</v>
      </c>
      <c r="E35" s="65">
        <f t="shared" si="1"/>
        <v>492</v>
      </c>
      <c r="F35" s="65">
        <f t="shared" si="1"/>
        <v>2034</v>
      </c>
      <c r="G35" s="66">
        <f t="shared" si="1"/>
        <v>298264</v>
      </c>
      <c r="H35" s="66">
        <f t="shared" si="0"/>
        <v>0</v>
      </c>
    </row>
    <row r="36" spans="1:8" ht="13" x14ac:dyDescent="0.3">
      <c r="A36" s="88" t="s">
        <v>16</v>
      </c>
      <c r="B36" s="46">
        <f t="shared" si="1"/>
        <v>5582</v>
      </c>
      <c r="C36" s="64">
        <f t="shared" si="1"/>
        <v>259</v>
      </c>
      <c r="D36" s="65">
        <f t="shared" si="1"/>
        <v>53</v>
      </c>
      <c r="E36" s="65">
        <f t="shared" si="1"/>
        <v>5</v>
      </c>
      <c r="F36" s="65">
        <f t="shared" si="1"/>
        <v>2</v>
      </c>
      <c r="G36" s="66">
        <f t="shared" si="1"/>
        <v>5263</v>
      </c>
      <c r="H36" s="66">
        <f t="shared" si="0"/>
        <v>0</v>
      </c>
    </row>
    <row r="37" spans="1:8" ht="13" x14ac:dyDescent="0.3">
      <c r="A37" s="88" t="s">
        <v>18</v>
      </c>
      <c r="B37" s="46">
        <f t="shared" si="1"/>
        <v>10747</v>
      </c>
      <c r="C37" s="64">
        <f t="shared" si="1"/>
        <v>240</v>
      </c>
      <c r="D37" s="65">
        <f t="shared" si="1"/>
        <v>423</v>
      </c>
      <c r="E37" s="65">
        <f t="shared" si="1"/>
        <v>4</v>
      </c>
      <c r="F37" s="65">
        <f t="shared" si="1"/>
        <v>12</v>
      </c>
      <c r="G37" s="66">
        <f t="shared" si="1"/>
        <v>10068</v>
      </c>
      <c r="H37" s="66">
        <f t="shared" si="0"/>
        <v>0</v>
      </c>
    </row>
    <row r="38" spans="1:8" ht="13" x14ac:dyDescent="0.3">
      <c r="A38" s="88" t="s">
        <v>19</v>
      </c>
      <c r="B38" s="46">
        <f t="shared" si="1"/>
        <v>163469</v>
      </c>
      <c r="C38" s="64">
        <f t="shared" si="1"/>
        <v>1784</v>
      </c>
      <c r="D38" s="65">
        <f t="shared" si="1"/>
        <v>5939</v>
      </c>
      <c r="E38" s="65">
        <f t="shared" si="1"/>
        <v>84</v>
      </c>
      <c r="F38" s="65">
        <f t="shared" si="1"/>
        <v>375</v>
      </c>
      <c r="G38" s="66">
        <f t="shared" si="1"/>
        <v>155287</v>
      </c>
      <c r="H38" s="66">
        <f t="shared" si="0"/>
        <v>0</v>
      </c>
    </row>
    <row r="39" spans="1:8" ht="13" x14ac:dyDescent="0.3">
      <c r="A39" s="88" t="s">
        <v>20</v>
      </c>
      <c r="B39" s="46">
        <f t="shared" si="1"/>
        <v>8292</v>
      </c>
      <c r="C39" s="64">
        <f t="shared" si="1"/>
        <v>314</v>
      </c>
      <c r="D39" s="65">
        <f t="shared" si="1"/>
        <v>176</v>
      </c>
      <c r="E39" s="65">
        <f t="shared" si="1"/>
        <v>5</v>
      </c>
      <c r="F39" s="65">
        <f t="shared" si="1"/>
        <v>50</v>
      </c>
      <c r="G39" s="66">
        <f t="shared" si="1"/>
        <v>7747</v>
      </c>
      <c r="H39" s="66">
        <f t="shared" si="0"/>
        <v>0</v>
      </c>
    </row>
    <row r="40" spans="1:8" ht="13" x14ac:dyDescent="0.3">
      <c r="A40" s="11" t="s">
        <v>17</v>
      </c>
      <c r="B40" s="47">
        <f t="shared" si="1"/>
        <v>2030614</v>
      </c>
      <c r="C40" s="67">
        <f t="shared" si="1"/>
        <v>31655</v>
      </c>
      <c r="D40" s="68">
        <f t="shared" si="1"/>
        <v>66621</v>
      </c>
      <c r="E40" s="68">
        <f t="shared" si="1"/>
        <v>2614</v>
      </c>
      <c r="F40" s="68">
        <f t="shared" si="1"/>
        <v>10053</v>
      </c>
      <c r="G40" s="69">
        <f t="shared" si="1"/>
        <v>1918908</v>
      </c>
      <c r="H40" s="69">
        <f t="shared" si="0"/>
        <v>763</v>
      </c>
    </row>
    <row r="41" spans="1:8" x14ac:dyDescent="0.25">
      <c r="A41" s="2"/>
      <c r="B41" s="2"/>
      <c r="C41" s="2"/>
      <c r="D41" s="2"/>
      <c r="E41" s="2"/>
      <c r="F41" s="2"/>
      <c r="G41" s="2"/>
      <c r="H41" s="2"/>
    </row>
    <row r="42" spans="1:8" x14ac:dyDescent="0.25">
      <c r="A42" s="2"/>
      <c r="B42" s="2"/>
      <c r="C42" s="2"/>
      <c r="D42" s="2"/>
      <c r="E42" s="2"/>
      <c r="F42" s="2"/>
      <c r="G42" s="2"/>
      <c r="H42" s="2"/>
    </row>
    <row r="43" spans="1:8" ht="13" x14ac:dyDescent="0.3">
      <c r="A43" s="4" t="s">
        <v>45</v>
      </c>
      <c r="B43" s="2"/>
      <c r="C43" s="102" t="s">
        <v>53</v>
      </c>
      <c r="D43" s="103"/>
      <c r="E43" s="103"/>
      <c r="F43" s="103"/>
      <c r="G43" s="104"/>
    </row>
    <row r="44" spans="1:8" ht="39" customHeight="1" x14ac:dyDescent="0.3">
      <c r="A44" s="6" t="s">
        <v>30</v>
      </c>
      <c r="B44" s="7" t="s">
        <v>50</v>
      </c>
      <c r="C44" s="7" t="s">
        <v>31</v>
      </c>
      <c r="D44" s="49" t="s">
        <v>32</v>
      </c>
      <c r="E44" s="49" t="s">
        <v>33</v>
      </c>
      <c r="F44" s="49" t="s">
        <v>34</v>
      </c>
      <c r="G44" s="50" t="s">
        <v>54</v>
      </c>
      <c r="H44" s="10" t="s">
        <v>52</v>
      </c>
    </row>
    <row r="45" spans="1:8" ht="13" x14ac:dyDescent="0.3">
      <c r="A45" s="85" t="s">
        <v>35</v>
      </c>
      <c r="B45" s="51">
        <v>100</v>
      </c>
      <c r="C45" s="52">
        <f t="shared" ref="C45:C59" si="2">IF(OR($B$4="(All)",$B$4="(Multiple Items)"),"-",I8)</f>
        <v>0.99861021660282689</v>
      </c>
      <c r="D45" s="12">
        <f t="shared" ref="D45:D59" si="3">IF(OR($B$4="(All)",$B$4="(Multiple Items)"),"-",J8)</f>
        <v>3.9978305820141689</v>
      </c>
      <c r="E45" s="12">
        <f t="shared" ref="E45:E59" si="4">IF(OR($B$4="(All)",$B$4="(Multiple Items)"),"-",K8)</f>
        <v>6.1014880851496561E-2</v>
      </c>
      <c r="F45" s="12">
        <f t="shared" ref="F45:F59" si="5">IF(OR($B$4="(All)",$B$4="(Multiple Items)"),"-",L8)</f>
        <v>1.5755398122097555</v>
      </c>
      <c r="G45" s="53">
        <f t="shared" ref="G45:G59" si="6">IF(OR($B$4="(All)",$B$4="(Multiple Items)"),"-",M8)</f>
        <v>93.365648622080613</v>
      </c>
      <c r="H45" s="53">
        <f t="shared" ref="H45:H59" si="7">IF(OR($B$4="(All)",$B$4="(Multiple Items)"),"-",N8)</f>
        <v>1.3558862411443681E-3</v>
      </c>
    </row>
    <row r="46" spans="1:8" ht="13" x14ac:dyDescent="0.3">
      <c r="A46" s="85" t="s">
        <v>8</v>
      </c>
      <c r="B46" s="54">
        <v>100</v>
      </c>
      <c r="C46" s="55">
        <f t="shared" si="2"/>
        <v>1.7480445603223513</v>
      </c>
      <c r="D46" s="56">
        <f t="shared" si="3"/>
        <v>3.8960654183455796</v>
      </c>
      <c r="E46" s="56">
        <f t="shared" si="4"/>
        <v>8.2958046930552268E-2</v>
      </c>
      <c r="F46" s="56">
        <f t="shared" si="5"/>
        <v>0.25479971557241055</v>
      </c>
      <c r="G46" s="57">
        <f t="shared" si="6"/>
        <v>94.018132258829098</v>
      </c>
      <c r="H46" s="57">
        <f t="shared" si="7"/>
        <v>0</v>
      </c>
    </row>
    <row r="47" spans="1:8" ht="13" x14ac:dyDescent="0.3">
      <c r="A47" s="85" t="s">
        <v>9</v>
      </c>
      <c r="B47" s="54">
        <v>100</v>
      </c>
      <c r="C47" s="55">
        <f t="shared" si="2"/>
        <v>2.2926098648602649</v>
      </c>
      <c r="D47" s="56">
        <f t="shared" si="3"/>
        <v>1.5011743881267658</v>
      </c>
      <c r="E47" s="56">
        <f t="shared" si="4"/>
        <v>3.9146270892194572E-2</v>
      </c>
      <c r="F47" s="56">
        <f t="shared" si="5"/>
        <v>0.25189774313238245</v>
      </c>
      <c r="G47" s="57">
        <f t="shared" si="6"/>
        <v>95.915171732988398</v>
      </c>
      <c r="H47" s="57">
        <f t="shared" si="7"/>
        <v>0</v>
      </c>
    </row>
    <row r="48" spans="1:8" ht="13" x14ac:dyDescent="0.3">
      <c r="A48" s="85" t="s">
        <v>10</v>
      </c>
      <c r="B48" s="54">
        <v>100</v>
      </c>
      <c r="C48" s="55">
        <f t="shared" si="2"/>
        <v>0.9380203249698571</v>
      </c>
      <c r="D48" s="56">
        <f t="shared" si="3"/>
        <v>3.6566285812711721</v>
      </c>
      <c r="E48" s="56">
        <f t="shared" si="4"/>
        <v>0.28851122466555662</v>
      </c>
      <c r="F48" s="56">
        <f t="shared" si="5"/>
        <v>0.25334443359935693</v>
      </c>
      <c r="G48" s="57">
        <f t="shared" si="6"/>
        <v>94.863495435494059</v>
      </c>
      <c r="H48" s="57">
        <f t="shared" si="7"/>
        <v>0</v>
      </c>
    </row>
    <row r="49" spans="1:9" ht="13" x14ac:dyDescent="0.3">
      <c r="A49" s="85" t="s">
        <v>11</v>
      </c>
      <c r="B49" s="54">
        <v>100</v>
      </c>
      <c r="C49" s="55">
        <f t="shared" si="2"/>
        <v>1.1650692639012843</v>
      </c>
      <c r="D49" s="56">
        <f t="shared" si="3"/>
        <v>3.6494509332195104</v>
      </c>
      <c r="E49" s="56">
        <f t="shared" si="4"/>
        <v>4.1713553994800361E-2</v>
      </c>
      <c r="F49" s="56">
        <f t="shared" si="5"/>
        <v>7.5666446781265759E-2</v>
      </c>
      <c r="G49" s="57">
        <f t="shared" si="6"/>
        <v>95.066159636801046</v>
      </c>
      <c r="H49" s="57">
        <f t="shared" si="7"/>
        <v>1.9401653020837376E-3</v>
      </c>
    </row>
    <row r="50" spans="1:9" ht="13" x14ac:dyDescent="0.3">
      <c r="A50" s="85" t="s">
        <v>12</v>
      </c>
      <c r="B50" s="54">
        <v>100</v>
      </c>
      <c r="C50" s="55">
        <f t="shared" si="2"/>
        <v>1.1122556811622517</v>
      </c>
      <c r="D50" s="56">
        <f t="shared" si="3"/>
        <v>3.7479242334094076</v>
      </c>
      <c r="E50" s="56">
        <f t="shared" si="4"/>
        <v>0.13942047260876128</v>
      </c>
      <c r="F50" s="56">
        <f t="shared" si="5"/>
        <v>0.41737338933832996</v>
      </c>
      <c r="G50" s="57">
        <f t="shared" si="6"/>
        <v>94.582582209237273</v>
      </c>
      <c r="H50" s="57">
        <f t="shared" si="7"/>
        <v>4.4401424397694678E-4</v>
      </c>
    </row>
    <row r="51" spans="1:9" ht="13" x14ac:dyDescent="0.3">
      <c r="A51" s="85" t="s">
        <v>36</v>
      </c>
      <c r="B51" s="54">
        <v>100</v>
      </c>
      <c r="C51" s="55">
        <f t="shared" si="2"/>
        <v>1.0653504036197234</v>
      </c>
      <c r="D51" s="56">
        <f t="shared" si="3"/>
        <v>3.7554630058100678</v>
      </c>
      <c r="E51" s="56">
        <f t="shared" si="4"/>
        <v>0.14108694534423363</v>
      </c>
      <c r="F51" s="56">
        <f t="shared" si="5"/>
        <v>0.27456424494832637</v>
      </c>
      <c r="G51" s="57">
        <f t="shared" si="6"/>
        <v>94.611753817676998</v>
      </c>
      <c r="H51" s="57">
        <f t="shared" si="7"/>
        <v>0.15178158260064786</v>
      </c>
    </row>
    <row r="52" spans="1:9" ht="13" x14ac:dyDescent="0.3">
      <c r="A52" s="85" t="s">
        <v>13</v>
      </c>
      <c r="B52" s="54">
        <v>100</v>
      </c>
      <c r="C52" s="55">
        <f t="shared" si="2"/>
        <v>2.9536206106664511</v>
      </c>
      <c r="D52" s="56">
        <f t="shared" si="3"/>
        <v>2.6275365833939688</v>
      </c>
      <c r="E52" s="56">
        <f t="shared" si="4"/>
        <v>9.0728613648817388E-2</v>
      </c>
      <c r="F52" s="56">
        <f t="shared" si="5"/>
        <v>0.56233774400158099</v>
      </c>
      <c r="G52" s="57">
        <f t="shared" si="6"/>
        <v>93.764878145183744</v>
      </c>
      <c r="H52" s="57">
        <f t="shared" si="7"/>
        <v>8.9830310543383542E-4</v>
      </c>
    </row>
    <row r="53" spans="1:9" ht="13" x14ac:dyDescent="0.3">
      <c r="A53" s="85" t="s">
        <v>14</v>
      </c>
      <c r="B53" s="54">
        <v>100</v>
      </c>
      <c r="C53" s="55">
        <f t="shared" si="2"/>
        <v>2.151477810195169</v>
      </c>
      <c r="D53" s="56">
        <f t="shared" si="3"/>
        <v>2.2941848032908685</v>
      </c>
      <c r="E53" s="56">
        <f t="shared" si="4"/>
        <v>0.15267383070873278</v>
      </c>
      <c r="F53" s="56">
        <f t="shared" si="5"/>
        <v>0.76563434391026219</v>
      </c>
      <c r="G53" s="57">
        <f t="shared" si="6"/>
        <v>94.627421488501895</v>
      </c>
      <c r="H53" s="57">
        <f t="shared" si="7"/>
        <v>8.607723393073953E-3</v>
      </c>
    </row>
    <row r="54" spans="1:9" ht="13" x14ac:dyDescent="0.3">
      <c r="A54" s="85" t="s">
        <v>15</v>
      </c>
      <c r="B54" s="54">
        <v>100</v>
      </c>
      <c r="C54" s="55">
        <f t="shared" si="2"/>
        <v>2.3430417849821699</v>
      </c>
      <c r="D54" s="56">
        <f t="shared" si="3"/>
        <v>2.6497408377211409</v>
      </c>
      <c r="E54" s="56">
        <f t="shared" si="4"/>
        <v>0.15540260962674945</v>
      </c>
      <c r="F54" s="56">
        <f t="shared" si="5"/>
        <v>0.64245713004229354</v>
      </c>
      <c r="G54" s="57">
        <f t="shared" si="6"/>
        <v>94.209357637627647</v>
      </c>
      <c r="H54" s="57">
        <f t="shared" si="7"/>
        <v>0</v>
      </c>
    </row>
    <row r="55" spans="1:9" ht="13" x14ac:dyDescent="0.3">
      <c r="A55" s="85" t="s">
        <v>16</v>
      </c>
      <c r="B55" s="54">
        <v>100</v>
      </c>
      <c r="C55" s="55">
        <f t="shared" si="2"/>
        <v>4.6399140093156577</v>
      </c>
      <c r="D55" s="56">
        <f t="shared" si="3"/>
        <v>0.94948047294876392</v>
      </c>
      <c r="E55" s="56">
        <f t="shared" si="4"/>
        <v>8.9573629523468284E-2</v>
      </c>
      <c r="F55" s="56">
        <f t="shared" si="5"/>
        <v>3.5829451809387312E-2</v>
      </c>
      <c r="G55" s="57">
        <f t="shared" si="6"/>
        <v>94.285202436402727</v>
      </c>
      <c r="H55" s="57">
        <f t="shared" si="7"/>
        <v>0</v>
      </c>
    </row>
    <row r="56" spans="1:9" ht="13" x14ac:dyDescent="0.3">
      <c r="A56" s="85" t="s">
        <v>18</v>
      </c>
      <c r="B56" s="54">
        <v>100</v>
      </c>
      <c r="C56" s="55">
        <f t="shared" si="2"/>
        <v>2.233181352935703</v>
      </c>
      <c r="D56" s="56">
        <f t="shared" si="3"/>
        <v>3.9359821345491763</v>
      </c>
      <c r="E56" s="56">
        <f t="shared" si="4"/>
        <v>3.7219689215595049E-2</v>
      </c>
      <c r="F56" s="56">
        <f t="shared" si="5"/>
        <v>0.11165906764678515</v>
      </c>
      <c r="G56" s="57">
        <f t="shared" si="6"/>
        <v>93.681957755652746</v>
      </c>
      <c r="H56" s="57">
        <f t="shared" si="7"/>
        <v>0</v>
      </c>
    </row>
    <row r="57" spans="1:9" ht="13" x14ac:dyDescent="0.3">
      <c r="A57" s="85" t="s">
        <v>19</v>
      </c>
      <c r="B57" s="54">
        <v>100</v>
      </c>
      <c r="C57" s="55">
        <f t="shared" si="2"/>
        <v>1.0913384189051136</v>
      </c>
      <c r="D57" s="56">
        <f t="shared" si="3"/>
        <v>3.6331047476891642</v>
      </c>
      <c r="E57" s="56">
        <f t="shared" si="4"/>
        <v>5.1385889679388751E-2</v>
      </c>
      <c r="F57" s="56">
        <f t="shared" si="5"/>
        <v>0.22940129321155694</v>
      </c>
      <c r="G57" s="57">
        <f t="shared" si="6"/>
        <v>94.994769650514783</v>
      </c>
      <c r="H57" s="57">
        <f t="shared" si="7"/>
        <v>0</v>
      </c>
    </row>
    <row r="58" spans="1:9" ht="13" x14ac:dyDescent="0.3">
      <c r="A58" s="85" t="s">
        <v>20</v>
      </c>
      <c r="B58" s="54">
        <v>100</v>
      </c>
      <c r="C58" s="55">
        <f t="shared" si="2"/>
        <v>3.7867824409068982</v>
      </c>
      <c r="D58" s="56">
        <f t="shared" si="3"/>
        <v>2.1225277375783889</v>
      </c>
      <c r="E58" s="56">
        <f t="shared" si="4"/>
        <v>6.02990834539315E-2</v>
      </c>
      <c r="F58" s="56">
        <f t="shared" si="5"/>
        <v>0.60299083453931501</v>
      </c>
      <c r="G58" s="57">
        <f t="shared" si="6"/>
        <v>93.427399903521462</v>
      </c>
      <c r="H58" s="57">
        <f t="shared" si="7"/>
        <v>0</v>
      </c>
    </row>
    <row r="59" spans="1:9" ht="13" x14ac:dyDescent="0.3">
      <c r="A59" s="86" t="s">
        <v>17</v>
      </c>
      <c r="B59" s="48">
        <v>100</v>
      </c>
      <c r="C59" s="58">
        <f t="shared" si="2"/>
        <v>1.5588880998555117</v>
      </c>
      <c r="D59" s="59">
        <f t="shared" si="3"/>
        <v>3.2808303301365993</v>
      </c>
      <c r="E59" s="59">
        <f t="shared" si="4"/>
        <v>0.12872953697748563</v>
      </c>
      <c r="F59" s="59">
        <f t="shared" si="5"/>
        <v>0.49507193390767523</v>
      </c>
      <c r="G59" s="60">
        <f t="shared" si="6"/>
        <v>94.498905257227619</v>
      </c>
      <c r="H59" s="60">
        <f t="shared" si="7"/>
        <v>3.7574841895111531E-2</v>
      </c>
    </row>
    <row r="60" spans="1:9" x14ac:dyDescent="0.25">
      <c r="A60" s="2"/>
      <c r="B60" s="2"/>
      <c r="C60" s="12"/>
      <c r="D60" s="2"/>
      <c r="E60" s="2"/>
      <c r="F60" s="2"/>
      <c r="G60" s="2"/>
      <c r="H60" s="2"/>
      <c r="I60" s="2"/>
    </row>
    <row r="61" spans="1:9" x14ac:dyDescent="0.25">
      <c r="A61" s="5" t="s">
        <v>69</v>
      </c>
      <c r="B61" s="2"/>
      <c r="C61" s="2"/>
      <c r="D61" s="2"/>
      <c r="E61" s="2"/>
      <c r="F61" s="2"/>
      <c r="G61" s="2"/>
      <c r="H61" s="2"/>
      <c r="I61" s="2"/>
    </row>
    <row r="62" spans="1:9" x14ac:dyDescent="0.25">
      <c r="A62" s="82" t="s">
        <v>70</v>
      </c>
    </row>
  </sheetData>
  <mergeCells count="2">
    <mergeCell ref="C24:G24"/>
    <mergeCell ref="C43:G43"/>
  </mergeCells>
  <pageMargins left="0.70866141732283472" right="0.70866141732283472" top="0.64" bottom="0.42" header="0.31496062992125984" footer="0.31496062992125984"/>
  <pageSetup paperSize="9" scale="96" orientation="landscape" horizontalDpi="90" verticalDpi="9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166"/>
  <sheetViews>
    <sheetView workbookViewId="0"/>
  </sheetViews>
  <sheetFormatPr defaultColWidth="9" defaultRowHeight="10" x14ac:dyDescent="0.2"/>
  <cols>
    <col min="1" max="1" width="7.88671875" style="90" bestFit="1" customWidth="1"/>
    <col min="2" max="2" width="24.21875" style="90" bestFit="1" customWidth="1"/>
    <col min="3" max="6" width="8.88671875" style="90" bestFit="1" customWidth="1"/>
    <col min="7" max="7" width="10.88671875" style="90" bestFit="1" customWidth="1"/>
    <col min="8" max="8" width="7.88671875" style="90" bestFit="1" customWidth="1"/>
    <col min="9" max="9" width="10.88671875" style="90" bestFit="1" customWidth="1"/>
    <col min="10" max="10" width="4.88671875" style="90" bestFit="1" customWidth="1"/>
    <col min="11" max="11" width="5.88671875" style="90" bestFit="1" customWidth="1"/>
    <col min="12" max="12" width="4.88671875" style="90" bestFit="1" customWidth="1"/>
    <col min="13" max="13" width="3.88671875" style="90" bestFit="1" customWidth="1"/>
    <col min="14" max="14" width="5.88671875" style="90" bestFit="1" customWidth="1"/>
    <col min="15" max="15" width="7.88671875" style="90" bestFit="1" customWidth="1"/>
    <col min="16" max="16384" width="9" style="90"/>
  </cols>
  <sheetData>
    <row r="1" spans="1:15" x14ac:dyDescent="0.2">
      <c r="A1" s="91" t="s">
        <v>0</v>
      </c>
      <c r="B1" s="91" t="s">
        <v>55</v>
      </c>
      <c r="C1" s="92" t="s">
        <v>1</v>
      </c>
      <c r="D1" s="92" t="s">
        <v>2</v>
      </c>
      <c r="E1" s="92" t="s">
        <v>3</v>
      </c>
      <c r="F1" s="92" t="s">
        <v>76</v>
      </c>
      <c r="G1" s="92" t="s">
        <v>4</v>
      </c>
      <c r="H1" s="92" t="s">
        <v>5</v>
      </c>
      <c r="I1" s="92" t="s">
        <v>6</v>
      </c>
      <c r="J1" s="92" t="s">
        <v>77</v>
      </c>
      <c r="K1" s="92" t="s">
        <v>78</v>
      </c>
      <c r="L1" s="92" t="s">
        <v>79</v>
      </c>
      <c r="M1" s="92" t="s">
        <v>80</v>
      </c>
      <c r="N1" s="92" t="s">
        <v>81</v>
      </c>
      <c r="O1" s="92" t="s">
        <v>82</v>
      </c>
    </row>
    <row r="2" spans="1:15" x14ac:dyDescent="0.2">
      <c r="A2" s="91" t="s">
        <v>7</v>
      </c>
      <c r="B2" s="91" t="s">
        <v>35</v>
      </c>
      <c r="C2" s="93">
        <v>977</v>
      </c>
      <c r="D2" s="93">
        <v>3210</v>
      </c>
      <c r="E2" s="93">
        <v>1250</v>
      </c>
      <c r="F2" s="93">
        <v>2605</v>
      </c>
      <c r="G2" s="93">
        <v>104722</v>
      </c>
      <c r="H2" s="93">
        <v>65</v>
      </c>
      <c r="I2" s="93">
        <v>112829</v>
      </c>
      <c r="J2" s="93">
        <v>2.8450132501395919</v>
      </c>
      <c r="K2" s="93">
        <v>1.1078712033253861</v>
      </c>
      <c r="L2" s="93">
        <v>0.8659121325191218</v>
      </c>
      <c r="M2" s="93">
        <v>5.7609302572920087E-2</v>
      </c>
      <c r="N2" s="93">
        <v>92.814790523712873</v>
      </c>
      <c r="O2" s="93">
        <v>2.3088035877301047</v>
      </c>
    </row>
    <row r="3" spans="1:15" x14ac:dyDescent="0.2">
      <c r="A3" s="91" t="s">
        <v>7</v>
      </c>
      <c r="B3" s="91" t="s">
        <v>8</v>
      </c>
      <c r="C3" s="93">
        <v>8</v>
      </c>
      <c r="D3" s="93">
        <v>759</v>
      </c>
      <c r="E3" s="93">
        <v>534</v>
      </c>
      <c r="F3" s="93">
        <v>623</v>
      </c>
      <c r="G3" s="93">
        <v>24104</v>
      </c>
      <c r="H3" s="93">
        <v>5</v>
      </c>
      <c r="I3" s="93">
        <v>26033</v>
      </c>
      <c r="J3" s="93">
        <v>2.9155302884800061</v>
      </c>
      <c r="K3" s="93">
        <v>2.0512426535551032</v>
      </c>
      <c r="L3" s="93">
        <v>3.0730227019552109E-2</v>
      </c>
      <c r="M3" s="93">
        <v>1.9206391887220068E-2</v>
      </c>
      <c r="N3" s="93">
        <v>92.590174009910498</v>
      </c>
      <c r="O3" s="93">
        <v>2.3931164291476201</v>
      </c>
    </row>
    <row r="4" spans="1:15" x14ac:dyDescent="0.2">
      <c r="A4" s="91" t="s">
        <v>7</v>
      </c>
      <c r="B4" s="91" t="s">
        <v>9</v>
      </c>
      <c r="C4" s="93">
        <v>142</v>
      </c>
      <c r="D4" s="93">
        <v>1564</v>
      </c>
      <c r="E4" s="93">
        <v>416</v>
      </c>
      <c r="F4" s="93">
        <v>795</v>
      </c>
      <c r="G4" s="93">
        <v>40936</v>
      </c>
      <c r="H4" s="93">
        <v>17</v>
      </c>
      <c r="I4" s="93">
        <v>43870</v>
      </c>
      <c r="J4" s="93">
        <v>3.5650786414406199</v>
      </c>
      <c r="K4" s="93">
        <v>0.94825621153407802</v>
      </c>
      <c r="L4" s="93">
        <v>0.32368361066788237</v>
      </c>
      <c r="M4" s="93">
        <v>3.8750854798267613E-2</v>
      </c>
      <c r="N4" s="93">
        <v>93.312058354228398</v>
      </c>
      <c r="O4" s="93">
        <v>1.8121723273307502</v>
      </c>
    </row>
    <row r="5" spans="1:15" x14ac:dyDescent="0.2">
      <c r="A5" s="91" t="s">
        <v>7</v>
      </c>
      <c r="B5" s="91" t="s">
        <v>10</v>
      </c>
      <c r="C5" s="93">
        <v>133</v>
      </c>
      <c r="D5" s="93">
        <v>3532</v>
      </c>
      <c r="E5" s="93">
        <v>1363</v>
      </c>
      <c r="F5" s="93">
        <v>2016</v>
      </c>
      <c r="G5" s="93">
        <v>96880</v>
      </c>
      <c r="H5" s="93">
        <v>32</v>
      </c>
      <c r="I5" s="93">
        <v>103956</v>
      </c>
      <c r="J5" s="93">
        <v>3.3975912886221096</v>
      </c>
      <c r="K5" s="93">
        <v>1.3111316326137981</v>
      </c>
      <c r="L5" s="93">
        <v>0.12793874331447921</v>
      </c>
      <c r="M5" s="93">
        <v>3.078225403055139E-2</v>
      </c>
      <c r="N5" s="93">
        <v>93.193274077494323</v>
      </c>
      <c r="O5" s="93">
        <v>1.9392820039247374</v>
      </c>
    </row>
    <row r="6" spans="1:15" x14ac:dyDescent="0.2">
      <c r="A6" s="91" t="s">
        <v>7</v>
      </c>
      <c r="B6" s="91" t="s">
        <v>11</v>
      </c>
      <c r="C6" s="93">
        <v>80</v>
      </c>
      <c r="D6" s="93">
        <v>1621</v>
      </c>
      <c r="E6" s="93">
        <v>1663</v>
      </c>
      <c r="F6" s="93">
        <v>1234</v>
      </c>
      <c r="G6" s="93">
        <v>76471</v>
      </c>
      <c r="H6" s="93">
        <v>37</v>
      </c>
      <c r="I6" s="93">
        <v>81106</v>
      </c>
      <c r="J6" s="93">
        <v>1.9986190910660124</v>
      </c>
      <c r="K6" s="93">
        <v>2.0504031760905486</v>
      </c>
      <c r="L6" s="93">
        <v>9.8636352427687216E-2</v>
      </c>
      <c r="M6" s="93">
        <v>4.561931299780534E-2</v>
      </c>
      <c r="N6" s="93">
        <v>94.285256331220864</v>
      </c>
      <c r="O6" s="93">
        <v>1.5214657361970756</v>
      </c>
    </row>
    <row r="7" spans="1:15" x14ac:dyDescent="0.2">
      <c r="A7" s="91" t="s">
        <v>7</v>
      </c>
      <c r="B7" s="91" t="s">
        <v>12</v>
      </c>
      <c r="C7" s="93">
        <v>359</v>
      </c>
      <c r="D7" s="93">
        <v>4100</v>
      </c>
      <c r="E7" s="93">
        <v>1979</v>
      </c>
      <c r="F7" s="93">
        <v>3129</v>
      </c>
      <c r="G7" s="93">
        <v>159687</v>
      </c>
      <c r="H7" s="93">
        <v>69</v>
      </c>
      <c r="I7" s="93">
        <v>169323</v>
      </c>
      <c r="J7" s="93">
        <v>2.4214076055822304</v>
      </c>
      <c r="K7" s="93">
        <v>1.1687721101090816</v>
      </c>
      <c r="L7" s="93">
        <v>0.2120208122936636</v>
      </c>
      <c r="M7" s="93">
        <v>4.0750518240286318E-2</v>
      </c>
      <c r="N7" s="93">
        <v>94.309101539660887</v>
      </c>
      <c r="O7" s="93">
        <v>1.8479474141138534</v>
      </c>
    </row>
    <row r="8" spans="1:15" x14ac:dyDescent="0.2">
      <c r="A8" s="91" t="s">
        <v>7</v>
      </c>
      <c r="B8" s="91" t="s">
        <v>36</v>
      </c>
      <c r="C8" s="93">
        <v>172</v>
      </c>
      <c r="D8" s="93">
        <v>11301</v>
      </c>
      <c r="E8" s="93">
        <v>5882</v>
      </c>
      <c r="F8" s="93">
        <v>6889</v>
      </c>
      <c r="G8" s="93">
        <v>366611</v>
      </c>
      <c r="H8" s="93">
        <v>201</v>
      </c>
      <c r="I8" s="93">
        <v>391056</v>
      </c>
      <c r="J8" s="93">
        <v>2.8898674358659631</v>
      </c>
      <c r="K8" s="93">
        <v>1.5041324004746124</v>
      </c>
      <c r="L8" s="93">
        <v>4.3983470398101555E-2</v>
      </c>
      <c r="M8" s="93">
        <v>5.1399288081502389E-2</v>
      </c>
      <c r="N8" s="93">
        <v>93.748977128595385</v>
      </c>
      <c r="O8" s="93">
        <v>1.7616402765844277</v>
      </c>
    </row>
    <row r="9" spans="1:15" x14ac:dyDescent="0.2">
      <c r="A9" s="91" t="s">
        <v>7</v>
      </c>
      <c r="B9" s="91" t="s">
        <v>13</v>
      </c>
      <c r="C9" s="93">
        <v>69</v>
      </c>
      <c r="D9" s="93">
        <v>2716</v>
      </c>
      <c r="E9" s="93">
        <v>1333</v>
      </c>
      <c r="F9" s="93">
        <v>2067</v>
      </c>
      <c r="G9" s="93">
        <v>80463</v>
      </c>
      <c r="H9" s="93">
        <v>22</v>
      </c>
      <c r="I9" s="93">
        <v>86670</v>
      </c>
      <c r="J9" s="93">
        <v>3.1337256259374642</v>
      </c>
      <c r="K9" s="93">
        <v>1.5380177685473637</v>
      </c>
      <c r="L9" s="93">
        <v>7.9612322602976807E-2</v>
      </c>
      <c r="M9" s="93">
        <v>2.53836390908042E-2</v>
      </c>
      <c r="N9" s="93">
        <v>92.838352371062655</v>
      </c>
      <c r="O9" s="93">
        <v>2.3849082727587403</v>
      </c>
    </row>
    <row r="10" spans="1:15" x14ac:dyDescent="0.2">
      <c r="A10" s="91" t="s">
        <v>7</v>
      </c>
      <c r="B10" s="91" t="s">
        <v>14</v>
      </c>
      <c r="C10" s="93">
        <v>322</v>
      </c>
      <c r="D10" s="93">
        <v>6157</v>
      </c>
      <c r="E10" s="93">
        <v>1707</v>
      </c>
      <c r="F10" s="93">
        <v>2353</v>
      </c>
      <c r="G10" s="93">
        <v>153880</v>
      </c>
      <c r="H10" s="93">
        <v>101</v>
      </c>
      <c r="I10" s="93">
        <v>164520</v>
      </c>
      <c r="J10" s="93">
        <v>3.7424021395575005</v>
      </c>
      <c r="K10" s="93">
        <v>1.037563822027717</v>
      </c>
      <c r="L10" s="93">
        <v>0.19572088499878434</v>
      </c>
      <c r="M10" s="93">
        <v>6.139071237539509E-2</v>
      </c>
      <c r="N10" s="93">
        <v>93.532701191344515</v>
      </c>
      <c r="O10" s="93">
        <v>1.4302212496960856</v>
      </c>
    </row>
    <row r="11" spans="1:15" x14ac:dyDescent="0.2">
      <c r="A11" s="91" t="s">
        <v>7</v>
      </c>
      <c r="B11" s="91" t="s">
        <v>15</v>
      </c>
      <c r="C11" s="93">
        <v>1976</v>
      </c>
      <c r="D11" s="93">
        <v>6577</v>
      </c>
      <c r="E11" s="93">
        <v>3141</v>
      </c>
      <c r="F11" s="93">
        <v>4008</v>
      </c>
      <c r="G11" s="93">
        <v>234089</v>
      </c>
      <c r="H11" s="93">
        <v>201</v>
      </c>
      <c r="I11" s="93">
        <v>249992</v>
      </c>
      <c r="J11" s="93">
        <v>2.6308841882940257</v>
      </c>
      <c r="K11" s="93">
        <v>1.2564402060865949</v>
      </c>
      <c r="L11" s="93">
        <v>0.79042529360939551</v>
      </c>
      <c r="M11" s="93">
        <v>8.0402572882332227E-2</v>
      </c>
      <c r="N11" s="93">
        <v>93.638596435085915</v>
      </c>
      <c r="O11" s="93">
        <v>1.6032513040417293</v>
      </c>
    </row>
    <row r="12" spans="1:15" x14ac:dyDescent="0.2">
      <c r="A12" s="91" t="s">
        <v>7</v>
      </c>
      <c r="B12" s="91" t="s">
        <v>16</v>
      </c>
      <c r="C12" s="93">
        <v>0</v>
      </c>
      <c r="D12" s="93">
        <v>141</v>
      </c>
      <c r="E12" s="93">
        <v>3</v>
      </c>
      <c r="F12" s="93">
        <v>152</v>
      </c>
      <c r="G12" s="93">
        <v>3413</v>
      </c>
      <c r="H12" s="93">
        <v>0</v>
      </c>
      <c r="I12" s="93">
        <v>3709</v>
      </c>
      <c r="J12" s="93">
        <v>3.8015637638177404</v>
      </c>
      <c r="K12" s="93">
        <v>8.0884335400377455E-2</v>
      </c>
      <c r="L12" s="93">
        <v>0</v>
      </c>
      <c r="M12" s="93">
        <v>0</v>
      </c>
      <c r="N12" s="93">
        <v>92.019412240496095</v>
      </c>
      <c r="O12" s="93">
        <v>4.0981396602857911</v>
      </c>
    </row>
    <row r="13" spans="1:15" x14ac:dyDescent="0.2">
      <c r="A13" s="91" t="s">
        <v>7</v>
      </c>
      <c r="B13" s="91" t="s">
        <v>17</v>
      </c>
      <c r="C13" s="93">
        <v>4348</v>
      </c>
      <c r="D13" s="93">
        <v>45000</v>
      </c>
      <c r="E13" s="93">
        <v>21461</v>
      </c>
      <c r="F13" s="93">
        <v>28466</v>
      </c>
      <c r="G13" s="93">
        <v>1472399</v>
      </c>
      <c r="H13" s="93">
        <v>781</v>
      </c>
      <c r="I13" s="93">
        <v>1572455</v>
      </c>
      <c r="J13" s="93">
        <v>2.8617671093926376</v>
      </c>
      <c r="K13" s="93">
        <v>1.3648085318816756</v>
      </c>
      <c r="L13" s="93">
        <v>0.27651029759198198</v>
      </c>
      <c r="M13" s="93">
        <v>4.9667558054125552E-2</v>
      </c>
      <c r="N13" s="93">
        <v>93.636956224502455</v>
      </c>
      <c r="O13" s="93">
        <v>1.8102902785771293</v>
      </c>
    </row>
    <row r="14" spans="1:15" x14ac:dyDescent="0.2">
      <c r="A14" s="91" t="s">
        <v>7</v>
      </c>
      <c r="B14" s="91" t="s">
        <v>18</v>
      </c>
      <c r="C14" s="93">
        <v>10</v>
      </c>
      <c r="D14" s="93">
        <v>234</v>
      </c>
      <c r="E14" s="93">
        <v>59</v>
      </c>
      <c r="F14" s="93">
        <v>98</v>
      </c>
      <c r="G14" s="93">
        <v>5519</v>
      </c>
      <c r="H14" s="93">
        <v>0</v>
      </c>
      <c r="I14" s="93">
        <v>5920</v>
      </c>
      <c r="J14" s="93">
        <v>3.9527027027027026</v>
      </c>
      <c r="K14" s="93">
        <v>0.99662162162162171</v>
      </c>
      <c r="L14" s="93">
        <v>0.16891891891891891</v>
      </c>
      <c r="M14" s="93">
        <v>0</v>
      </c>
      <c r="N14" s="93">
        <v>93.226351351351354</v>
      </c>
      <c r="O14" s="93">
        <v>1.6554054054054055</v>
      </c>
    </row>
    <row r="15" spans="1:15" x14ac:dyDescent="0.2">
      <c r="A15" s="91" t="s">
        <v>7</v>
      </c>
      <c r="B15" s="91" t="s">
        <v>19</v>
      </c>
      <c r="C15" s="93">
        <v>100</v>
      </c>
      <c r="D15" s="93">
        <v>2773</v>
      </c>
      <c r="E15" s="93">
        <v>2106</v>
      </c>
      <c r="F15" s="93">
        <v>2192</v>
      </c>
      <c r="G15" s="93">
        <v>120979</v>
      </c>
      <c r="H15" s="93">
        <v>30</v>
      </c>
      <c r="I15" s="93">
        <v>128180</v>
      </c>
      <c r="J15" s="93">
        <v>2.1633640193477919</v>
      </c>
      <c r="K15" s="93">
        <v>1.6430020283975659</v>
      </c>
      <c r="L15" s="93">
        <v>7.8015290997035414E-2</v>
      </c>
      <c r="M15" s="93">
        <v>2.3404587299110626E-2</v>
      </c>
      <c r="N15" s="93">
        <v>94.382118895303478</v>
      </c>
      <c r="O15" s="93">
        <v>1.7100951786550165</v>
      </c>
    </row>
    <row r="16" spans="1:15" x14ac:dyDescent="0.2">
      <c r="A16" s="91" t="s">
        <v>7</v>
      </c>
      <c r="B16" s="91" t="s">
        <v>20</v>
      </c>
      <c r="C16" s="93">
        <v>0</v>
      </c>
      <c r="D16" s="93">
        <v>315</v>
      </c>
      <c r="E16" s="93">
        <v>25</v>
      </c>
      <c r="F16" s="93">
        <v>305</v>
      </c>
      <c r="G16" s="93">
        <v>4645</v>
      </c>
      <c r="H16" s="93">
        <v>1</v>
      </c>
      <c r="I16" s="93">
        <v>5291</v>
      </c>
      <c r="J16" s="93">
        <v>5.9535059535059531</v>
      </c>
      <c r="K16" s="93">
        <v>0.4725004725004725</v>
      </c>
      <c r="L16" s="93">
        <v>0</v>
      </c>
      <c r="M16" s="93">
        <v>1.8900018900018901E-2</v>
      </c>
      <c r="N16" s="93">
        <v>87.790587790587793</v>
      </c>
      <c r="O16" s="93">
        <v>5.7645057645057642</v>
      </c>
    </row>
    <row r="17" spans="1:15" x14ac:dyDescent="0.2">
      <c r="A17" s="91" t="s">
        <v>21</v>
      </c>
      <c r="B17" s="91" t="s">
        <v>35</v>
      </c>
      <c r="C17" s="93">
        <v>1892</v>
      </c>
      <c r="D17" s="93">
        <v>3205</v>
      </c>
      <c r="E17" s="93">
        <v>1539</v>
      </c>
      <c r="F17" s="93">
        <v>17</v>
      </c>
      <c r="G17" s="93">
        <v>112340</v>
      </c>
      <c r="H17" s="93">
        <v>27</v>
      </c>
      <c r="I17" s="93">
        <v>119020</v>
      </c>
      <c r="J17" s="93">
        <v>2.6928247353385988</v>
      </c>
      <c r="K17" s="93">
        <v>1.2930599899176609</v>
      </c>
      <c r="L17" s="93">
        <v>1.5896487985212568</v>
      </c>
      <c r="M17" s="93">
        <v>2.2685262981011593E-2</v>
      </c>
      <c r="N17" s="93">
        <v>94.387497899512681</v>
      </c>
      <c r="O17" s="93">
        <v>1.4283313728785076E-2</v>
      </c>
    </row>
    <row r="18" spans="1:15" x14ac:dyDescent="0.2">
      <c r="A18" s="91" t="s">
        <v>21</v>
      </c>
      <c r="B18" s="91" t="s">
        <v>8</v>
      </c>
      <c r="C18" s="93">
        <v>15</v>
      </c>
      <c r="D18" s="93">
        <v>745</v>
      </c>
      <c r="E18" s="93">
        <v>608</v>
      </c>
      <c r="F18" s="93">
        <v>4</v>
      </c>
      <c r="G18" s="93">
        <v>26752</v>
      </c>
      <c r="H18" s="93">
        <v>3</v>
      </c>
      <c r="I18" s="93">
        <v>28127</v>
      </c>
      <c r="J18" s="93">
        <v>2.648700536850713</v>
      </c>
      <c r="K18" s="93">
        <v>2.1616240622889036</v>
      </c>
      <c r="L18" s="93">
        <v>5.3329541010417036E-2</v>
      </c>
      <c r="M18" s="93">
        <v>1.0665908202083407E-2</v>
      </c>
      <c r="N18" s="93">
        <v>95.111458740711768</v>
      </c>
      <c r="O18" s="93">
        <v>1.4221210936111211E-2</v>
      </c>
    </row>
    <row r="19" spans="1:15" x14ac:dyDescent="0.2">
      <c r="A19" s="91" t="s">
        <v>21</v>
      </c>
      <c r="B19" s="91" t="s">
        <v>9</v>
      </c>
      <c r="C19" s="93">
        <v>83</v>
      </c>
      <c r="D19" s="93">
        <v>1698</v>
      </c>
      <c r="E19" s="93">
        <v>548</v>
      </c>
      <c r="F19" s="93">
        <v>0</v>
      </c>
      <c r="G19" s="93">
        <v>41729</v>
      </c>
      <c r="H19" s="93">
        <v>9</v>
      </c>
      <c r="I19" s="93">
        <v>44067</v>
      </c>
      <c r="J19" s="93">
        <v>3.8532235005786641</v>
      </c>
      <c r="K19" s="93">
        <v>1.2435609412939388</v>
      </c>
      <c r="L19" s="93">
        <v>0.18834955862663671</v>
      </c>
      <c r="M19" s="93">
        <v>2.0423446116141331E-2</v>
      </c>
      <c r="N19" s="93">
        <v>94.694442553384619</v>
      </c>
      <c r="O19" s="93">
        <v>0</v>
      </c>
    </row>
    <row r="20" spans="1:15" x14ac:dyDescent="0.2">
      <c r="A20" s="91" t="s">
        <v>21</v>
      </c>
      <c r="B20" s="91" t="s">
        <v>10</v>
      </c>
      <c r="C20" s="93">
        <v>157</v>
      </c>
      <c r="D20" s="93">
        <v>1789</v>
      </c>
      <c r="E20" s="93">
        <v>3085</v>
      </c>
      <c r="F20" s="93">
        <v>16</v>
      </c>
      <c r="G20" s="93">
        <v>102259</v>
      </c>
      <c r="H20" s="93">
        <v>148</v>
      </c>
      <c r="I20" s="93">
        <v>107454</v>
      </c>
      <c r="J20" s="93">
        <v>1.6648984681817338</v>
      </c>
      <c r="K20" s="93">
        <v>2.8709959610624081</v>
      </c>
      <c r="L20" s="93">
        <v>0.14610903270236567</v>
      </c>
      <c r="M20" s="93">
        <v>0.13773335566847211</v>
      </c>
      <c r="N20" s="93">
        <v>95.165373089880319</v>
      </c>
      <c r="O20" s="93">
        <v>1.4890092504699685E-2</v>
      </c>
    </row>
    <row r="21" spans="1:15" x14ac:dyDescent="0.2">
      <c r="A21" s="91" t="s">
        <v>21</v>
      </c>
      <c r="B21" s="91" t="s">
        <v>11</v>
      </c>
      <c r="C21" s="93">
        <v>93</v>
      </c>
      <c r="D21" s="93">
        <v>1053</v>
      </c>
      <c r="E21" s="93">
        <v>2840</v>
      </c>
      <c r="F21" s="93">
        <v>20</v>
      </c>
      <c r="G21" s="93">
        <v>82451</v>
      </c>
      <c r="H21" s="93">
        <v>24</v>
      </c>
      <c r="I21" s="93">
        <v>86481</v>
      </c>
      <c r="J21" s="93">
        <v>1.2176084920387136</v>
      </c>
      <c r="K21" s="93">
        <v>3.2839583261063119</v>
      </c>
      <c r="L21" s="93">
        <v>0.10753807194643909</v>
      </c>
      <c r="M21" s="93">
        <v>2.7751760502306867E-2</v>
      </c>
      <c r="N21" s="93">
        <v>95.340016882320981</v>
      </c>
      <c r="O21" s="93">
        <v>2.3126467085255724E-2</v>
      </c>
    </row>
    <row r="22" spans="1:15" x14ac:dyDescent="0.2">
      <c r="A22" s="91" t="s">
        <v>21</v>
      </c>
      <c r="B22" s="91" t="s">
        <v>12</v>
      </c>
      <c r="C22" s="93">
        <v>507</v>
      </c>
      <c r="D22" s="93">
        <v>4038</v>
      </c>
      <c r="E22" s="93">
        <v>3385</v>
      </c>
      <c r="F22" s="93">
        <v>11</v>
      </c>
      <c r="G22" s="93">
        <v>166571</v>
      </c>
      <c r="H22" s="93">
        <v>123</v>
      </c>
      <c r="I22" s="93">
        <v>174635</v>
      </c>
      <c r="J22" s="93">
        <v>2.3122512669281647</v>
      </c>
      <c r="K22" s="93">
        <v>1.9383285137572652</v>
      </c>
      <c r="L22" s="93">
        <v>0.29031980988919748</v>
      </c>
      <c r="M22" s="93">
        <v>7.0432616600337852E-2</v>
      </c>
      <c r="N22" s="93">
        <v>95.382368940933944</v>
      </c>
      <c r="O22" s="93">
        <v>6.2988518910871254E-3</v>
      </c>
    </row>
    <row r="23" spans="1:15" x14ac:dyDescent="0.2">
      <c r="A23" s="91" t="s">
        <v>21</v>
      </c>
      <c r="B23" s="91" t="s">
        <v>36</v>
      </c>
      <c r="C23" s="93">
        <v>290</v>
      </c>
      <c r="D23" s="93">
        <v>10820</v>
      </c>
      <c r="E23" s="93">
        <v>6620</v>
      </c>
      <c r="F23" s="93">
        <v>165</v>
      </c>
      <c r="G23" s="93">
        <v>381951</v>
      </c>
      <c r="H23" s="93">
        <v>452</v>
      </c>
      <c r="I23" s="93">
        <v>400298</v>
      </c>
      <c r="J23" s="93">
        <v>2.7029862752249572</v>
      </c>
      <c r="K23" s="93">
        <v>1.6537679428825522</v>
      </c>
      <c r="L23" s="93">
        <v>7.2446027709356528E-2</v>
      </c>
      <c r="M23" s="93">
        <v>0.11291587767113501</v>
      </c>
      <c r="N23" s="93">
        <v>95.416664584884259</v>
      </c>
      <c r="O23" s="93">
        <v>4.1219291627737333E-2</v>
      </c>
    </row>
    <row r="24" spans="1:15" x14ac:dyDescent="0.2">
      <c r="A24" s="91" t="s">
        <v>21</v>
      </c>
      <c r="B24" s="91" t="s">
        <v>13</v>
      </c>
      <c r="C24" s="93">
        <v>277</v>
      </c>
      <c r="D24" s="93">
        <v>2739</v>
      </c>
      <c r="E24" s="93">
        <v>1861</v>
      </c>
      <c r="F24" s="93">
        <v>1</v>
      </c>
      <c r="G24" s="93">
        <v>84366</v>
      </c>
      <c r="H24" s="93">
        <v>150</v>
      </c>
      <c r="I24" s="93">
        <v>89394</v>
      </c>
      <c r="J24" s="93">
        <v>3.0639640244311699</v>
      </c>
      <c r="K24" s="93">
        <v>2.081795198782916</v>
      </c>
      <c r="L24" s="93">
        <v>0.30986419670223952</v>
      </c>
      <c r="M24" s="93">
        <v>0.16779649640915498</v>
      </c>
      <c r="N24" s="93">
        <v>94.375461440365129</v>
      </c>
      <c r="O24" s="93">
        <v>1.1186433093943666E-3</v>
      </c>
    </row>
    <row r="25" spans="1:15" x14ac:dyDescent="0.2">
      <c r="A25" s="91" t="s">
        <v>21</v>
      </c>
      <c r="B25" s="91" t="s">
        <v>14</v>
      </c>
      <c r="C25" s="93">
        <v>1169</v>
      </c>
      <c r="D25" s="93">
        <v>5279</v>
      </c>
      <c r="E25" s="93">
        <v>2681</v>
      </c>
      <c r="F25" s="93">
        <v>23</v>
      </c>
      <c r="G25" s="93">
        <v>162520</v>
      </c>
      <c r="H25" s="93">
        <v>118</v>
      </c>
      <c r="I25" s="93">
        <v>171790</v>
      </c>
      <c r="J25" s="93">
        <v>3.0729378892834274</v>
      </c>
      <c r="K25" s="93">
        <v>1.560626346120263</v>
      </c>
      <c r="L25" s="93">
        <v>0.68048198381745151</v>
      </c>
      <c r="M25" s="93">
        <v>6.8688515047441653E-2</v>
      </c>
      <c r="N25" s="93">
        <v>94.603876826357762</v>
      </c>
      <c r="O25" s="93">
        <v>1.3388439373653881E-2</v>
      </c>
    </row>
    <row r="26" spans="1:15" x14ac:dyDescent="0.2">
      <c r="A26" s="91" t="s">
        <v>21</v>
      </c>
      <c r="B26" s="91" t="s">
        <v>15</v>
      </c>
      <c r="C26" s="93">
        <v>1451</v>
      </c>
      <c r="D26" s="93">
        <v>6829</v>
      </c>
      <c r="E26" s="93">
        <v>3996</v>
      </c>
      <c r="F26" s="93">
        <v>16</v>
      </c>
      <c r="G26" s="93">
        <v>235761</v>
      </c>
      <c r="H26" s="93">
        <v>213</v>
      </c>
      <c r="I26" s="93">
        <v>248266</v>
      </c>
      <c r="J26" s="93">
        <v>2.7506787075153265</v>
      </c>
      <c r="K26" s="93">
        <v>1.6095639354563251</v>
      </c>
      <c r="L26" s="93">
        <v>0.58445377135814014</v>
      </c>
      <c r="M26" s="93">
        <v>8.5795074637686999E-2</v>
      </c>
      <c r="N26" s="93">
        <v>94.963063810590256</v>
      </c>
      <c r="O26" s="93">
        <v>6.4447004422675674E-3</v>
      </c>
    </row>
    <row r="27" spans="1:15" x14ac:dyDescent="0.2">
      <c r="A27" s="91" t="s">
        <v>21</v>
      </c>
      <c r="B27" s="91" t="s">
        <v>16</v>
      </c>
      <c r="C27" s="93">
        <v>8</v>
      </c>
      <c r="D27" s="93">
        <v>168</v>
      </c>
      <c r="E27" s="93">
        <v>5</v>
      </c>
      <c r="F27" s="93">
        <v>0</v>
      </c>
      <c r="G27" s="93">
        <v>3997</v>
      </c>
      <c r="H27" s="93">
        <v>0</v>
      </c>
      <c r="I27" s="93">
        <v>4178</v>
      </c>
      <c r="J27" s="93">
        <v>4.0210627094303497</v>
      </c>
      <c r="K27" s="93">
        <v>0.11967448539971279</v>
      </c>
      <c r="L27" s="93">
        <v>0.19147917663954045</v>
      </c>
      <c r="M27" s="93">
        <v>0</v>
      </c>
      <c r="N27" s="93">
        <v>95.667783628530401</v>
      </c>
      <c r="O27" s="93">
        <v>0</v>
      </c>
    </row>
    <row r="28" spans="1:15" x14ac:dyDescent="0.2">
      <c r="A28" s="91" t="s">
        <v>21</v>
      </c>
      <c r="B28" s="91" t="s">
        <v>17</v>
      </c>
      <c r="C28" s="93">
        <v>6039</v>
      </c>
      <c r="D28" s="93">
        <v>40697</v>
      </c>
      <c r="E28" s="93">
        <v>30827</v>
      </c>
      <c r="F28" s="93">
        <v>279</v>
      </c>
      <c r="G28" s="93">
        <v>1542186</v>
      </c>
      <c r="H28" s="93">
        <v>1325</v>
      </c>
      <c r="I28" s="93">
        <v>1621353</v>
      </c>
      <c r="J28" s="93">
        <v>2.510064125455715</v>
      </c>
      <c r="K28" s="93">
        <v>1.9013132858791391</v>
      </c>
      <c r="L28" s="93">
        <v>0.37246669910870739</v>
      </c>
      <c r="M28" s="93">
        <v>8.1721870561191789E-2</v>
      </c>
      <c r="N28" s="93">
        <v>95.117226168514819</v>
      </c>
      <c r="O28" s="93">
        <v>1.7207850480432083E-2</v>
      </c>
    </row>
    <row r="29" spans="1:15" x14ac:dyDescent="0.2">
      <c r="A29" s="91" t="s">
        <v>21</v>
      </c>
      <c r="B29" s="91" t="s">
        <v>18</v>
      </c>
      <c r="C29" s="93">
        <v>5</v>
      </c>
      <c r="D29" s="93">
        <v>252</v>
      </c>
      <c r="E29" s="93">
        <v>69</v>
      </c>
      <c r="F29" s="93">
        <v>0</v>
      </c>
      <c r="G29" s="93">
        <v>6713</v>
      </c>
      <c r="H29" s="93">
        <v>1</v>
      </c>
      <c r="I29" s="93">
        <v>7040</v>
      </c>
      <c r="J29" s="93">
        <v>3.5795454545454546</v>
      </c>
      <c r="K29" s="93">
        <v>0.98011363636363646</v>
      </c>
      <c r="L29" s="93">
        <v>7.1022727272727279E-2</v>
      </c>
      <c r="M29" s="93">
        <v>1.4204545454545454E-2</v>
      </c>
      <c r="N29" s="93">
        <v>95.355113636363626</v>
      </c>
      <c r="O29" s="93">
        <v>0</v>
      </c>
    </row>
    <row r="30" spans="1:15" x14ac:dyDescent="0.2">
      <c r="A30" s="91" t="s">
        <v>21</v>
      </c>
      <c r="B30" s="91" t="s">
        <v>19</v>
      </c>
      <c r="C30" s="93">
        <v>75</v>
      </c>
      <c r="D30" s="93">
        <v>1717</v>
      </c>
      <c r="E30" s="93">
        <v>3554</v>
      </c>
      <c r="F30" s="93">
        <v>6</v>
      </c>
      <c r="G30" s="93">
        <v>128880</v>
      </c>
      <c r="H30" s="93">
        <v>55</v>
      </c>
      <c r="I30" s="93">
        <v>134287</v>
      </c>
      <c r="J30" s="93">
        <v>1.2786047793159427</v>
      </c>
      <c r="K30" s="93">
        <v>2.6465704051769716</v>
      </c>
      <c r="L30" s="93">
        <v>5.5850529090678919E-2</v>
      </c>
      <c r="M30" s="93">
        <v>4.0957054666497877E-2</v>
      </c>
      <c r="N30" s="93">
        <v>95.973549189422656</v>
      </c>
      <c r="O30" s="93">
        <v>4.4680423272543133E-3</v>
      </c>
    </row>
    <row r="31" spans="1:15" x14ac:dyDescent="0.2">
      <c r="A31" s="91" t="s">
        <v>21</v>
      </c>
      <c r="B31" s="91" t="s">
        <v>20</v>
      </c>
      <c r="C31" s="93">
        <v>17</v>
      </c>
      <c r="D31" s="93">
        <v>365</v>
      </c>
      <c r="E31" s="93">
        <v>36</v>
      </c>
      <c r="F31" s="93">
        <v>0</v>
      </c>
      <c r="G31" s="93">
        <v>5896</v>
      </c>
      <c r="H31" s="93">
        <v>2</v>
      </c>
      <c r="I31" s="93">
        <v>6316</v>
      </c>
      <c r="J31" s="93">
        <v>5.7789740341988605</v>
      </c>
      <c r="K31" s="93">
        <v>0.56998100063331225</v>
      </c>
      <c r="L31" s="93">
        <v>0.26915769474350854</v>
      </c>
      <c r="M31" s="93">
        <v>3.1665611146295125E-2</v>
      </c>
      <c r="N31" s="93">
        <v>93.35022165927802</v>
      </c>
      <c r="O31" s="93">
        <v>0</v>
      </c>
    </row>
    <row r="32" spans="1:15" x14ac:dyDescent="0.2">
      <c r="A32" s="91" t="s">
        <v>22</v>
      </c>
      <c r="B32" s="91" t="s">
        <v>35</v>
      </c>
      <c r="C32" s="93">
        <v>3161</v>
      </c>
      <c r="D32" s="93">
        <v>2082</v>
      </c>
      <c r="E32" s="93">
        <v>3126</v>
      </c>
      <c r="F32" s="93">
        <v>16</v>
      </c>
      <c r="G32" s="93">
        <v>118819</v>
      </c>
      <c r="H32" s="93">
        <v>32</v>
      </c>
      <c r="I32" s="93">
        <v>127236</v>
      </c>
      <c r="J32" s="93">
        <v>1.6363293407526174</v>
      </c>
      <c r="K32" s="93">
        <v>2.4568518343864945</v>
      </c>
      <c r="L32" s="93">
        <v>2.4843597723914614</v>
      </c>
      <c r="M32" s="93">
        <v>2.5150114747398533E-2</v>
      </c>
      <c r="N32" s="93">
        <v>93.384733880348321</v>
      </c>
      <c r="O32" s="93">
        <v>1.2575057373699267E-2</v>
      </c>
    </row>
    <row r="33" spans="1:15" x14ac:dyDescent="0.2">
      <c r="A33" s="91" t="s">
        <v>22</v>
      </c>
      <c r="B33" s="91" t="s">
        <v>8</v>
      </c>
      <c r="C33" s="93">
        <v>24</v>
      </c>
      <c r="D33" s="93">
        <v>813</v>
      </c>
      <c r="E33" s="93">
        <v>897</v>
      </c>
      <c r="F33" s="93">
        <v>37</v>
      </c>
      <c r="G33" s="93">
        <v>28084</v>
      </c>
      <c r="H33" s="93">
        <v>8</v>
      </c>
      <c r="I33" s="93">
        <v>29863</v>
      </c>
      <c r="J33" s="93">
        <v>2.7224324414827712</v>
      </c>
      <c r="K33" s="93">
        <v>3.0037169741820984</v>
      </c>
      <c r="L33" s="93">
        <v>8.0367009342664844E-2</v>
      </c>
      <c r="M33" s="93">
        <v>2.678900311422161E-2</v>
      </c>
      <c r="N33" s="93">
        <v>94.042795432474975</v>
      </c>
      <c r="O33" s="93">
        <v>0.12389913940327496</v>
      </c>
    </row>
    <row r="34" spans="1:15" x14ac:dyDescent="0.2">
      <c r="A34" s="91" t="s">
        <v>22</v>
      </c>
      <c r="B34" s="91" t="s">
        <v>9</v>
      </c>
      <c r="C34" s="93">
        <v>56</v>
      </c>
      <c r="D34" s="93">
        <v>1756</v>
      </c>
      <c r="E34" s="93">
        <v>659</v>
      </c>
      <c r="F34" s="93">
        <v>1</v>
      </c>
      <c r="G34" s="93">
        <v>45820</v>
      </c>
      <c r="H34" s="93">
        <v>24</v>
      </c>
      <c r="I34" s="93">
        <v>48316</v>
      </c>
      <c r="J34" s="93">
        <v>3.6344068217567678</v>
      </c>
      <c r="K34" s="93">
        <v>1.3639374120374204</v>
      </c>
      <c r="L34" s="93">
        <v>0.11590363440682175</v>
      </c>
      <c r="M34" s="93">
        <v>4.9672986174352181E-2</v>
      </c>
      <c r="N34" s="93">
        <v>94.834009437867365</v>
      </c>
      <c r="O34" s="93">
        <v>2.0697077572646742E-3</v>
      </c>
    </row>
    <row r="35" spans="1:15" x14ac:dyDescent="0.2">
      <c r="A35" s="91" t="s">
        <v>22</v>
      </c>
      <c r="B35" s="91" t="s">
        <v>10</v>
      </c>
      <c r="C35" s="93">
        <v>245</v>
      </c>
      <c r="D35" s="93">
        <v>1190</v>
      </c>
      <c r="E35" s="93">
        <v>4038</v>
      </c>
      <c r="F35" s="93">
        <v>4</v>
      </c>
      <c r="G35" s="93">
        <v>108050</v>
      </c>
      <c r="H35" s="93">
        <v>304</v>
      </c>
      <c r="I35" s="93">
        <v>113831</v>
      </c>
      <c r="J35" s="93">
        <v>1.0454094227407296</v>
      </c>
      <c r="K35" s="93">
        <v>3.5473640748126609</v>
      </c>
      <c r="L35" s="93">
        <v>0.21523135174073846</v>
      </c>
      <c r="M35" s="93">
        <v>0.26706257522116117</v>
      </c>
      <c r="N35" s="93">
        <v>94.921418594231795</v>
      </c>
      <c r="O35" s="93">
        <v>3.5139812529100161E-3</v>
      </c>
    </row>
    <row r="36" spans="1:15" x14ac:dyDescent="0.2">
      <c r="A36" s="91" t="s">
        <v>22</v>
      </c>
      <c r="B36" s="91" t="s">
        <v>11</v>
      </c>
      <c r="C36" s="93">
        <v>108</v>
      </c>
      <c r="D36" s="93">
        <v>1067</v>
      </c>
      <c r="E36" s="93">
        <v>2806</v>
      </c>
      <c r="F36" s="93">
        <v>12</v>
      </c>
      <c r="G36" s="93">
        <v>87182</v>
      </c>
      <c r="H36" s="93">
        <v>107</v>
      </c>
      <c r="I36" s="93">
        <v>91282</v>
      </c>
      <c r="J36" s="93">
        <v>1.1689051510703095</v>
      </c>
      <c r="K36" s="93">
        <v>3.0739904910058939</v>
      </c>
      <c r="L36" s="93">
        <v>0.11831467321049058</v>
      </c>
      <c r="M36" s="93">
        <v>0.11721916697706009</v>
      </c>
      <c r="N36" s="93">
        <v>95.50842444293508</v>
      </c>
      <c r="O36" s="93">
        <v>1.3146074801165619E-2</v>
      </c>
    </row>
    <row r="37" spans="1:15" x14ac:dyDescent="0.2">
      <c r="A37" s="91" t="s">
        <v>22</v>
      </c>
      <c r="B37" s="91" t="s">
        <v>12</v>
      </c>
      <c r="C37" s="93">
        <v>646</v>
      </c>
      <c r="D37" s="93">
        <v>4307</v>
      </c>
      <c r="E37" s="93">
        <v>4680</v>
      </c>
      <c r="F37" s="93">
        <v>2</v>
      </c>
      <c r="G37" s="93">
        <v>178233</v>
      </c>
      <c r="H37" s="93">
        <v>196</v>
      </c>
      <c r="I37" s="93">
        <v>188064</v>
      </c>
      <c r="J37" s="93">
        <v>2.2901778118087459</v>
      </c>
      <c r="K37" s="93">
        <v>2.4885145482388973</v>
      </c>
      <c r="L37" s="93">
        <v>0.34350008507742047</v>
      </c>
      <c r="M37" s="93">
        <v>0.10421984005444954</v>
      </c>
      <c r="N37" s="93">
        <v>94.772524247064823</v>
      </c>
      <c r="O37" s="93">
        <v>1.0634677556576484E-3</v>
      </c>
    </row>
    <row r="38" spans="1:15" x14ac:dyDescent="0.2">
      <c r="A38" s="91" t="s">
        <v>22</v>
      </c>
      <c r="B38" s="91" t="s">
        <v>36</v>
      </c>
      <c r="C38" s="93">
        <v>552</v>
      </c>
      <c r="D38" s="93">
        <v>10584</v>
      </c>
      <c r="E38" s="93">
        <v>7360</v>
      </c>
      <c r="F38" s="93">
        <v>172</v>
      </c>
      <c r="G38" s="93">
        <v>399921</v>
      </c>
      <c r="H38" s="93">
        <v>483</v>
      </c>
      <c r="I38" s="93">
        <v>419072</v>
      </c>
      <c r="J38" s="93">
        <v>2.5255803298717168</v>
      </c>
      <c r="K38" s="93">
        <v>1.7562614538790471</v>
      </c>
      <c r="L38" s="93">
        <v>0.13171960904092853</v>
      </c>
      <c r="M38" s="93">
        <v>0.11525465791081246</v>
      </c>
      <c r="N38" s="93">
        <v>95.43014088271228</v>
      </c>
      <c r="O38" s="93">
        <v>4.1043066585216857E-2</v>
      </c>
    </row>
    <row r="39" spans="1:15" x14ac:dyDescent="0.2">
      <c r="A39" s="91" t="s">
        <v>22</v>
      </c>
      <c r="B39" s="91" t="s">
        <v>13</v>
      </c>
      <c r="C39" s="93">
        <v>502</v>
      </c>
      <c r="D39" s="93">
        <v>3212</v>
      </c>
      <c r="E39" s="93">
        <v>2046</v>
      </c>
      <c r="F39" s="93">
        <v>4</v>
      </c>
      <c r="G39" s="93">
        <v>88409</v>
      </c>
      <c r="H39" s="93">
        <v>191</v>
      </c>
      <c r="I39" s="93">
        <v>94364</v>
      </c>
      <c r="J39" s="93">
        <v>3.4038404476283328</v>
      </c>
      <c r="K39" s="93">
        <v>2.1681997371879107</v>
      </c>
      <c r="L39" s="93">
        <v>0.53198253571277188</v>
      </c>
      <c r="M39" s="93">
        <v>0.20240769785087534</v>
      </c>
      <c r="N39" s="93">
        <v>93.689330676953077</v>
      </c>
      <c r="O39" s="93">
        <v>4.2389046670340391E-3</v>
      </c>
    </row>
    <row r="40" spans="1:15" x14ac:dyDescent="0.2">
      <c r="A40" s="91" t="s">
        <v>22</v>
      </c>
      <c r="B40" s="91" t="s">
        <v>14</v>
      </c>
      <c r="C40" s="93">
        <v>1403</v>
      </c>
      <c r="D40" s="93">
        <v>5086</v>
      </c>
      <c r="E40" s="93">
        <v>2864</v>
      </c>
      <c r="F40" s="93">
        <v>11</v>
      </c>
      <c r="G40" s="93">
        <v>174694</v>
      </c>
      <c r="H40" s="93">
        <v>158</v>
      </c>
      <c r="I40" s="93">
        <v>184216</v>
      </c>
      <c r="J40" s="93">
        <v>2.7608893907152474</v>
      </c>
      <c r="K40" s="93">
        <v>1.5546966604420898</v>
      </c>
      <c r="L40" s="93">
        <v>0.76160594085204325</v>
      </c>
      <c r="M40" s="93">
        <v>8.5768880010422544E-2</v>
      </c>
      <c r="N40" s="93">
        <v>94.831067876840237</v>
      </c>
      <c r="O40" s="93">
        <v>5.9712511399661267E-3</v>
      </c>
    </row>
    <row r="41" spans="1:15" x14ac:dyDescent="0.2">
      <c r="A41" s="91" t="s">
        <v>22</v>
      </c>
      <c r="B41" s="91" t="s">
        <v>15</v>
      </c>
      <c r="C41" s="93">
        <v>1385</v>
      </c>
      <c r="D41" s="93">
        <v>7292</v>
      </c>
      <c r="E41" s="93">
        <v>4553</v>
      </c>
      <c r="F41" s="93">
        <v>20</v>
      </c>
      <c r="G41" s="93">
        <v>248016</v>
      </c>
      <c r="H41" s="93">
        <v>88</v>
      </c>
      <c r="I41" s="93">
        <v>261354</v>
      </c>
      <c r="J41" s="93">
        <v>2.7900854779341433</v>
      </c>
      <c r="K41" s="93">
        <v>1.7420816210962908</v>
      </c>
      <c r="L41" s="93">
        <v>0.52993258186214864</v>
      </c>
      <c r="M41" s="93">
        <v>3.3670806645392834E-2</v>
      </c>
      <c r="N41" s="93">
        <v>94.896577056406244</v>
      </c>
      <c r="O41" s="93">
        <v>7.6524560557710997E-3</v>
      </c>
    </row>
    <row r="42" spans="1:15" x14ac:dyDescent="0.2">
      <c r="A42" s="91" t="s">
        <v>22</v>
      </c>
      <c r="B42" s="91" t="s">
        <v>16</v>
      </c>
      <c r="C42" s="93">
        <v>13</v>
      </c>
      <c r="D42" s="93">
        <v>174</v>
      </c>
      <c r="E42" s="93">
        <v>6</v>
      </c>
      <c r="F42" s="93">
        <v>0</v>
      </c>
      <c r="G42" s="93">
        <v>4623</v>
      </c>
      <c r="H42" s="93">
        <v>0</v>
      </c>
      <c r="I42" s="93">
        <v>4816</v>
      </c>
      <c r="J42" s="93">
        <v>3.6129568106312293</v>
      </c>
      <c r="K42" s="93">
        <v>0.12458471760797342</v>
      </c>
      <c r="L42" s="93">
        <v>0.26993355481727571</v>
      </c>
      <c r="M42" s="93">
        <v>0</v>
      </c>
      <c r="N42" s="93">
        <v>95.992524916943523</v>
      </c>
      <c r="O42" s="93">
        <v>0</v>
      </c>
    </row>
    <row r="43" spans="1:15" x14ac:dyDescent="0.2">
      <c r="A43" s="91" t="s">
        <v>22</v>
      </c>
      <c r="B43" s="91" t="s">
        <v>17</v>
      </c>
      <c r="C43" s="93">
        <v>8306</v>
      </c>
      <c r="D43" s="93">
        <v>39475</v>
      </c>
      <c r="E43" s="93">
        <v>37871</v>
      </c>
      <c r="F43" s="93">
        <v>282</v>
      </c>
      <c r="G43" s="93">
        <v>1631169</v>
      </c>
      <c r="H43" s="93">
        <v>1716</v>
      </c>
      <c r="I43" s="93">
        <v>1718819</v>
      </c>
      <c r="J43" s="93">
        <v>2.2966350732683312</v>
      </c>
      <c r="K43" s="93">
        <v>2.2033151832740971</v>
      </c>
      <c r="L43" s="93">
        <v>0.48323878197762532</v>
      </c>
      <c r="M43" s="93">
        <v>9.9835992038719595E-2</v>
      </c>
      <c r="N43" s="93">
        <v>94.900568355364939</v>
      </c>
      <c r="O43" s="93">
        <v>1.6406614076293083E-2</v>
      </c>
    </row>
    <row r="44" spans="1:15" x14ac:dyDescent="0.2">
      <c r="A44" s="91" t="s">
        <v>22</v>
      </c>
      <c r="B44" s="91" t="s">
        <v>18</v>
      </c>
      <c r="C44" s="93">
        <v>6</v>
      </c>
      <c r="D44" s="93">
        <v>204</v>
      </c>
      <c r="E44" s="93">
        <v>142</v>
      </c>
      <c r="F44" s="93">
        <v>0</v>
      </c>
      <c r="G44" s="93">
        <v>7294</v>
      </c>
      <c r="H44" s="93">
        <v>1</v>
      </c>
      <c r="I44" s="93">
        <v>7647</v>
      </c>
      <c r="J44" s="93">
        <v>2.6677128285602194</v>
      </c>
      <c r="K44" s="93">
        <v>1.8569373610566235</v>
      </c>
      <c r="L44" s="93">
        <v>7.8462142016477054E-2</v>
      </c>
      <c r="M44" s="93">
        <v>1.3077023669412841E-2</v>
      </c>
      <c r="N44" s="93">
        <v>95.383810644697263</v>
      </c>
      <c r="O44" s="93">
        <v>0</v>
      </c>
    </row>
    <row r="45" spans="1:15" x14ac:dyDescent="0.2">
      <c r="A45" s="91" t="s">
        <v>22</v>
      </c>
      <c r="B45" s="91" t="s">
        <v>19</v>
      </c>
      <c r="C45" s="93">
        <v>145</v>
      </c>
      <c r="D45" s="93">
        <v>1350</v>
      </c>
      <c r="E45" s="93">
        <v>4567</v>
      </c>
      <c r="F45" s="93">
        <v>3</v>
      </c>
      <c r="G45" s="93">
        <v>135397</v>
      </c>
      <c r="H45" s="93">
        <v>123</v>
      </c>
      <c r="I45" s="93">
        <v>141585</v>
      </c>
      <c r="J45" s="93">
        <v>0.95349083589363282</v>
      </c>
      <c r="K45" s="93">
        <v>3.2256241833527564</v>
      </c>
      <c r="L45" s="93">
        <v>0.10241197867005686</v>
      </c>
      <c r="M45" s="93">
        <v>8.6873609492530979E-2</v>
      </c>
      <c r="N45" s="93">
        <v>95.629480524066807</v>
      </c>
      <c r="O45" s="93">
        <v>2.1188685242080731E-3</v>
      </c>
    </row>
    <row r="46" spans="1:15" x14ac:dyDescent="0.2">
      <c r="A46" s="91" t="s">
        <v>22</v>
      </c>
      <c r="B46" s="91" t="s">
        <v>20</v>
      </c>
      <c r="C46" s="93">
        <v>60</v>
      </c>
      <c r="D46" s="93">
        <v>358</v>
      </c>
      <c r="E46" s="93">
        <v>127</v>
      </c>
      <c r="F46" s="93">
        <v>0</v>
      </c>
      <c r="G46" s="93">
        <v>6627</v>
      </c>
      <c r="H46" s="93">
        <v>1</v>
      </c>
      <c r="I46" s="93">
        <v>7173</v>
      </c>
      <c r="J46" s="93">
        <v>4.9909382406245646</v>
      </c>
      <c r="K46" s="93">
        <v>1.7705283702774293</v>
      </c>
      <c r="L46" s="93">
        <v>0.8364700961940611</v>
      </c>
      <c r="M46" s="93">
        <v>1.3941168269901019E-2</v>
      </c>
      <c r="N46" s="93">
        <v>92.388122124634037</v>
      </c>
      <c r="O46" s="93">
        <v>0</v>
      </c>
    </row>
    <row r="47" spans="1:15" x14ac:dyDescent="0.2">
      <c r="A47" s="91" t="s">
        <v>23</v>
      </c>
      <c r="B47" s="91" t="s">
        <v>35</v>
      </c>
      <c r="C47" s="93">
        <v>3755</v>
      </c>
      <c r="D47" s="93">
        <v>1827</v>
      </c>
      <c r="E47" s="93">
        <v>4212</v>
      </c>
      <c r="F47" s="93">
        <v>18</v>
      </c>
      <c r="G47" s="93">
        <v>122488</v>
      </c>
      <c r="H47" s="93">
        <v>63</v>
      </c>
      <c r="I47" s="93">
        <v>132363</v>
      </c>
      <c r="J47" s="93">
        <v>1.3802950975725845</v>
      </c>
      <c r="K47" s="93">
        <v>3.1821581559801455</v>
      </c>
      <c r="L47" s="93">
        <v>2.8368955070525748</v>
      </c>
      <c r="M47" s="93">
        <v>4.7596382674916705E-2</v>
      </c>
      <c r="N47" s="93">
        <v>92.539455890241229</v>
      </c>
      <c r="O47" s="93">
        <v>1.3598966478547631E-2</v>
      </c>
    </row>
    <row r="48" spans="1:15" x14ac:dyDescent="0.2">
      <c r="A48" s="91" t="s">
        <v>23</v>
      </c>
      <c r="B48" s="91" t="s">
        <v>8</v>
      </c>
      <c r="C48" s="93">
        <v>30</v>
      </c>
      <c r="D48" s="93">
        <v>736</v>
      </c>
      <c r="E48" s="93">
        <v>1026</v>
      </c>
      <c r="F48" s="93">
        <v>13</v>
      </c>
      <c r="G48" s="93">
        <v>28126</v>
      </c>
      <c r="H48" s="93">
        <v>4</v>
      </c>
      <c r="I48" s="93">
        <v>29935</v>
      </c>
      <c r="J48" s="93">
        <v>2.4586604309336897</v>
      </c>
      <c r="K48" s="93">
        <v>3.4274260898613664</v>
      </c>
      <c r="L48" s="93">
        <v>0.1002171371304493</v>
      </c>
      <c r="M48" s="93">
        <v>1.3362284950726574E-2</v>
      </c>
      <c r="N48" s="93">
        <v>93.956906631033917</v>
      </c>
      <c r="O48" s="93">
        <v>4.3427426089861366E-2</v>
      </c>
    </row>
    <row r="49" spans="1:15" x14ac:dyDescent="0.2">
      <c r="A49" s="91" t="s">
        <v>23</v>
      </c>
      <c r="B49" s="91" t="s">
        <v>9</v>
      </c>
      <c r="C49" s="93">
        <v>100</v>
      </c>
      <c r="D49" s="93">
        <v>1818</v>
      </c>
      <c r="E49" s="93">
        <v>881</v>
      </c>
      <c r="F49" s="93">
        <v>0</v>
      </c>
      <c r="G49" s="93">
        <v>49942</v>
      </c>
      <c r="H49" s="93">
        <v>8</v>
      </c>
      <c r="I49" s="93">
        <v>52749</v>
      </c>
      <c r="J49" s="93">
        <v>3.4465108343286128</v>
      </c>
      <c r="K49" s="93">
        <v>1.6701738421581451</v>
      </c>
      <c r="L49" s="93">
        <v>0.18957705359343305</v>
      </c>
      <c r="M49" s="93">
        <v>1.5166164287474644E-2</v>
      </c>
      <c r="N49" s="93">
        <v>94.678572105632327</v>
      </c>
      <c r="O49" s="93">
        <v>0</v>
      </c>
    </row>
    <row r="50" spans="1:15" x14ac:dyDescent="0.2">
      <c r="A50" s="91" t="s">
        <v>23</v>
      </c>
      <c r="B50" s="91" t="s">
        <v>10</v>
      </c>
      <c r="C50" s="93">
        <v>280</v>
      </c>
      <c r="D50" s="93">
        <v>1340</v>
      </c>
      <c r="E50" s="93">
        <v>4518</v>
      </c>
      <c r="F50" s="93">
        <v>0</v>
      </c>
      <c r="G50" s="93">
        <v>114011</v>
      </c>
      <c r="H50" s="93">
        <v>263</v>
      </c>
      <c r="I50" s="93">
        <v>120412</v>
      </c>
      <c r="J50" s="93">
        <v>1.1128458957578979</v>
      </c>
      <c r="K50" s="93">
        <v>3.7521177291299868</v>
      </c>
      <c r="L50" s="93">
        <v>0.23253496329269507</v>
      </c>
      <c r="M50" s="93">
        <v>0.21841676909278143</v>
      </c>
      <c r="N50" s="93">
        <v>94.684084642726646</v>
      </c>
      <c r="O50" s="93">
        <v>0</v>
      </c>
    </row>
    <row r="51" spans="1:15" x14ac:dyDescent="0.2">
      <c r="A51" s="91" t="s">
        <v>23</v>
      </c>
      <c r="B51" s="91" t="s">
        <v>11</v>
      </c>
      <c r="C51" s="93">
        <v>164</v>
      </c>
      <c r="D51" s="93">
        <v>1008</v>
      </c>
      <c r="E51" s="93">
        <v>3132</v>
      </c>
      <c r="F51" s="93">
        <v>1</v>
      </c>
      <c r="G51" s="93">
        <v>89658</v>
      </c>
      <c r="H51" s="93">
        <v>54</v>
      </c>
      <c r="I51" s="93">
        <v>94017</v>
      </c>
      <c r="J51" s="93">
        <v>1.0721465266919812</v>
      </c>
      <c r="K51" s="93">
        <v>3.3313124222215134</v>
      </c>
      <c r="L51" s="93">
        <v>0.17443653807290169</v>
      </c>
      <c r="M51" s="93">
        <v>5.743642107278471E-2</v>
      </c>
      <c r="N51" s="93">
        <v>95.363604454513549</v>
      </c>
      <c r="O51" s="93">
        <v>1.0636374272737911E-3</v>
      </c>
    </row>
    <row r="52" spans="1:15" x14ac:dyDescent="0.2">
      <c r="A52" s="91" t="s">
        <v>23</v>
      </c>
      <c r="B52" s="91" t="s">
        <v>12</v>
      </c>
      <c r="C52" s="93">
        <v>726</v>
      </c>
      <c r="D52" s="93">
        <v>4387</v>
      </c>
      <c r="E52" s="93">
        <v>5216</v>
      </c>
      <c r="F52" s="93">
        <v>0</v>
      </c>
      <c r="G52" s="93">
        <v>183079</v>
      </c>
      <c r="H52" s="93">
        <v>211</v>
      </c>
      <c r="I52" s="93">
        <v>193619</v>
      </c>
      <c r="J52" s="93">
        <v>2.2657900309370467</v>
      </c>
      <c r="K52" s="93">
        <v>2.6939504903960869</v>
      </c>
      <c r="L52" s="93">
        <v>0.37496320092552898</v>
      </c>
      <c r="M52" s="93">
        <v>0.10897690825797055</v>
      </c>
      <c r="N52" s="93">
        <v>94.556319369483361</v>
      </c>
      <c r="O52" s="93">
        <v>0</v>
      </c>
    </row>
    <row r="53" spans="1:15" x14ac:dyDescent="0.2">
      <c r="A53" s="91" t="s">
        <v>23</v>
      </c>
      <c r="B53" s="91" t="s">
        <v>36</v>
      </c>
      <c r="C53" s="93">
        <v>719</v>
      </c>
      <c r="D53" s="93">
        <v>11196</v>
      </c>
      <c r="E53" s="93">
        <v>8648</v>
      </c>
      <c r="F53" s="93">
        <v>210</v>
      </c>
      <c r="G53" s="93">
        <v>399540</v>
      </c>
      <c r="H53" s="93">
        <v>661</v>
      </c>
      <c r="I53" s="93">
        <v>420974</v>
      </c>
      <c r="J53" s="93">
        <v>2.6595466703406863</v>
      </c>
      <c r="K53" s="93">
        <v>2.0542836374692972</v>
      </c>
      <c r="L53" s="93">
        <v>0.17079439585342562</v>
      </c>
      <c r="M53" s="93">
        <v>0.15701682289167501</v>
      </c>
      <c r="N53" s="93">
        <v>94.908474157548923</v>
      </c>
      <c r="O53" s="93">
        <v>4.988431589599357E-2</v>
      </c>
    </row>
    <row r="54" spans="1:15" x14ac:dyDescent="0.2">
      <c r="A54" s="91" t="s">
        <v>23</v>
      </c>
      <c r="B54" s="91" t="s">
        <v>13</v>
      </c>
      <c r="C54" s="93">
        <v>667</v>
      </c>
      <c r="D54" s="93">
        <v>3555</v>
      </c>
      <c r="E54" s="93">
        <v>2137</v>
      </c>
      <c r="F54" s="93">
        <v>2</v>
      </c>
      <c r="G54" s="93">
        <v>90583</v>
      </c>
      <c r="H54" s="93">
        <v>205</v>
      </c>
      <c r="I54" s="93">
        <v>97149</v>
      </c>
      <c r="J54" s="93">
        <v>3.6593274248834269</v>
      </c>
      <c r="K54" s="93">
        <v>2.1997138416247206</v>
      </c>
      <c r="L54" s="93">
        <v>0.68657423133537143</v>
      </c>
      <c r="M54" s="93">
        <v>0.21101606810157592</v>
      </c>
      <c r="N54" s="93">
        <v>93.241309740707564</v>
      </c>
      <c r="O54" s="93">
        <v>2.0586933473324483E-3</v>
      </c>
    </row>
    <row r="55" spans="1:15" x14ac:dyDescent="0.2">
      <c r="A55" s="91" t="s">
        <v>23</v>
      </c>
      <c r="B55" s="91" t="s">
        <v>14</v>
      </c>
      <c r="C55" s="93">
        <v>1637</v>
      </c>
      <c r="D55" s="93">
        <v>5091</v>
      </c>
      <c r="E55" s="93">
        <v>3075</v>
      </c>
      <c r="F55" s="93">
        <v>5</v>
      </c>
      <c r="G55" s="93">
        <v>177082</v>
      </c>
      <c r="H55" s="93">
        <v>199</v>
      </c>
      <c r="I55" s="93">
        <v>187089</v>
      </c>
      <c r="J55" s="93">
        <v>2.7211647932267531</v>
      </c>
      <c r="K55" s="93">
        <v>1.643602777287815</v>
      </c>
      <c r="L55" s="93">
        <v>0.87498463298216356</v>
      </c>
      <c r="M55" s="93">
        <v>0.10636648867651224</v>
      </c>
      <c r="N55" s="93">
        <v>94.651208782985634</v>
      </c>
      <c r="O55" s="93">
        <v>2.6725248411183984E-3</v>
      </c>
    </row>
    <row r="56" spans="1:15" x14ac:dyDescent="0.2">
      <c r="A56" s="91" t="s">
        <v>23</v>
      </c>
      <c r="B56" s="91" t="s">
        <v>15</v>
      </c>
      <c r="C56" s="93">
        <v>1829</v>
      </c>
      <c r="D56" s="93">
        <v>7806</v>
      </c>
      <c r="E56" s="93">
        <v>5757</v>
      </c>
      <c r="F56" s="93">
        <v>1</v>
      </c>
      <c r="G56" s="93">
        <v>257208</v>
      </c>
      <c r="H56" s="93">
        <v>230</v>
      </c>
      <c r="I56" s="93">
        <v>272831</v>
      </c>
      <c r="J56" s="93">
        <v>2.8611118238030135</v>
      </c>
      <c r="K56" s="93">
        <v>2.1100974595995323</v>
      </c>
      <c r="L56" s="93">
        <v>0.67037836609476187</v>
      </c>
      <c r="M56" s="93">
        <v>8.4301270750024734E-2</v>
      </c>
      <c r="N56" s="93">
        <v>94.273744552488537</v>
      </c>
      <c r="O56" s="93">
        <v>3.6652726413054237E-4</v>
      </c>
    </row>
    <row r="57" spans="1:15" x14ac:dyDescent="0.2">
      <c r="A57" s="91" t="s">
        <v>23</v>
      </c>
      <c r="B57" s="91" t="s">
        <v>16</v>
      </c>
      <c r="C57" s="93">
        <v>12</v>
      </c>
      <c r="D57" s="93">
        <v>160</v>
      </c>
      <c r="E57" s="93">
        <v>21</v>
      </c>
      <c r="F57" s="93">
        <v>0</v>
      </c>
      <c r="G57" s="93">
        <v>4282</v>
      </c>
      <c r="H57" s="93">
        <v>1</v>
      </c>
      <c r="I57" s="93">
        <v>4476</v>
      </c>
      <c r="J57" s="93">
        <v>3.5746201966041107</v>
      </c>
      <c r="K57" s="93">
        <v>0.46916890080428952</v>
      </c>
      <c r="L57" s="93">
        <v>0.26809651474530832</v>
      </c>
      <c r="M57" s="93">
        <v>2.2341376228775692E-2</v>
      </c>
      <c r="N57" s="93">
        <v>95.665773011617517</v>
      </c>
      <c r="O57" s="93">
        <v>0</v>
      </c>
    </row>
    <row r="58" spans="1:15" x14ac:dyDescent="0.2">
      <c r="A58" s="91" t="s">
        <v>23</v>
      </c>
      <c r="B58" s="91" t="s">
        <v>17</v>
      </c>
      <c r="C58" s="93">
        <v>10266</v>
      </c>
      <c r="D58" s="93">
        <v>40897</v>
      </c>
      <c r="E58" s="93">
        <v>44192</v>
      </c>
      <c r="F58" s="93">
        <v>250</v>
      </c>
      <c r="G58" s="93">
        <v>1667952</v>
      </c>
      <c r="H58" s="93">
        <v>2106</v>
      </c>
      <c r="I58" s="93">
        <v>1765663</v>
      </c>
      <c r="J58" s="93">
        <v>2.3162404150735445</v>
      </c>
      <c r="K58" s="93">
        <v>2.5028558677392008</v>
      </c>
      <c r="L58" s="93">
        <v>0.58142465464814064</v>
      </c>
      <c r="M58" s="93">
        <v>0.11927530904821589</v>
      </c>
      <c r="N58" s="93">
        <v>94.466044766186968</v>
      </c>
      <c r="O58" s="93">
        <v>1.4158987303919263E-2</v>
      </c>
    </row>
    <row r="59" spans="1:15" x14ac:dyDescent="0.2">
      <c r="A59" s="91" t="s">
        <v>23</v>
      </c>
      <c r="B59" s="91" t="s">
        <v>18</v>
      </c>
      <c r="C59" s="93">
        <v>2</v>
      </c>
      <c r="D59" s="93">
        <v>165</v>
      </c>
      <c r="E59" s="93">
        <v>178</v>
      </c>
      <c r="F59" s="93">
        <v>0</v>
      </c>
      <c r="G59" s="93">
        <v>6911</v>
      </c>
      <c r="H59" s="93">
        <v>1</v>
      </c>
      <c r="I59" s="93">
        <v>7257</v>
      </c>
      <c r="J59" s="93">
        <v>2.2736668044646549</v>
      </c>
      <c r="K59" s="93">
        <v>2.4528041890588397</v>
      </c>
      <c r="L59" s="93">
        <v>2.7559597629874606E-2</v>
      </c>
      <c r="M59" s="93">
        <v>1.3779798814937303E-2</v>
      </c>
      <c r="N59" s="93">
        <v>95.232189610031696</v>
      </c>
      <c r="O59" s="93">
        <v>0</v>
      </c>
    </row>
    <row r="60" spans="1:15" x14ac:dyDescent="0.2">
      <c r="A60" s="91" t="s">
        <v>23</v>
      </c>
      <c r="B60" s="91" t="s">
        <v>19</v>
      </c>
      <c r="C60" s="93">
        <v>173</v>
      </c>
      <c r="D60" s="93">
        <v>1480</v>
      </c>
      <c r="E60" s="93">
        <v>5285</v>
      </c>
      <c r="F60" s="93">
        <v>0</v>
      </c>
      <c r="G60" s="93">
        <v>138078</v>
      </c>
      <c r="H60" s="93">
        <v>206</v>
      </c>
      <c r="I60" s="93">
        <v>145222</v>
      </c>
      <c r="J60" s="93">
        <v>1.0191293330211677</v>
      </c>
      <c r="K60" s="93">
        <v>3.6392557601465341</v>
      </c>
      <c r="L60" s="93">
        <v>0.11912795581936621</v>
      </c>
      <c r="M60" s="93">
        <v>0.14185178554213548</v>
      </c>
      <c r="N60" s="93">
        <v>95.080635165470795</v>
      </c>
      <c r="O60" s="93">
        <v>0</v>
      </c>
    </row>
    <row r="61" spans="1:15" x14ac:dyDescent="0.2">
      <c r="A61" s="91" t="s">
        <v>23</v>
      </c>
      <c r="B61" s="91" t="s">
        <v>20</v>
      </c>
      <c r="C61" s="93">
        <v>172</v>
      </c>
      <c r="D61" s="93">
        <v>328</v>
      </c>
      <c r="E61" s="93">
        <v>106</v>
      </c>
      <c r="F61" s="93">
        <v>0</v>
      </c>
      <c r="G61" s="93">
        <v>6964</v>
      </c>
      <c r="H61" s="93">
        <v>0</v>
      </c>
      <c r="I61" s="93">
        <v>7570</v>
      </c>
      <c r="J61" s="93">
        <v>4.3328929986789957</v>
      </c>
      <c r="K61" s="93">
        <v>1.4002642007926023</v>
      </c>
      <c r="L61" s="93">
        <v>2.2721268163804491</v>
      </c>
      <c r="M61" s="93">
        <v>0</v>
      </c>
      <c r="N61" s="93">
        <v>91.994715984147959</v>
      </c>
      <c r="O61" s="93">
        <v>0</v>
      </c>
    </row>
    <row r="62" spans="1:15" x14ac:dyDescent="0.2">
      <c r="A62" s="91" t="s">
        <v>24</v>
      </c>
      <c r="B62" s="91" t="s">
        <v>35</v>
      </c>
      <c r="C62" s="93">
        <v>3581</v>
      </c>
      <c r="D62" s="93">
        <v>1733</v>
      </c>
      <c r="E62" s="93">
        <v>4245</v>
      </c>
      <c r="F62" s="93">
        <v>10</v>
      </c>
      <c r="G62" s="93">
        <v>126286</v>
      </c>
      <c r="H62" s="93">
        <v>105</v>
      </c>
      <c r="I62" s="93">
        <v>135960</v>
      </c>
      <c r="J62" s="93">
        <v>1.2746395998823183</v>
      </c>
      <c r="K62" s="93">
        <v>3.1222418358340689</v>
      </c>
      <c r="L62" s="93">
        <v>2.6338629008531922</v>
      </c>
      <c r="M62" s="93">
        <v>7.7228596646072373E-2</v>
      </c>
      <c r="N62" s="93">
        <v>92.884671962341869</v>
      </c>
      <c r="O62" s="93">
        <v>7.3551044424830826E-3</v>
      </c>
    </row>
    <row r="63" spans="1:15" x14ac:dyDescent="0.2">
      <c r="A63" s="91" t="s">
        <v>24</v>
      </c>
      <c r="B63" s="91" t="s">
        <v>8</v>
      </c>
      <c r="C63" s="93">
        <v>32</v>
      </c>
      <c r="D63" s="93">
        <v>585</v>
      </c>
      <c r="E63" s="93">
        <v>1090</v>
      </c>
      <c r="F63" s="93">
        <v>6</v>
      </c>
      <c r="G63" s="93">
        <v>28876</v>
      </c>
      <c r="H63" s="93">
        <v>3</v>
      </c>
      <c r="I63" s="93">
        <v>30592</v>
      </c>
      <c r="J63" s="93">
        <v>1.9122646443514646</v>
      </c>
      <c r="K63" s="93">
        <v>3.5630230125523012</v>
      </c>
      <c r="L63" s="93">
        <v>0.10460251046025104</v>
      </c>
      <c r="M63" s="93">
        <v>9.8064853556485351E-3</v>
      </c>
      <c r="N63" s="93">
        <v>94.39069037656904</v>
      </c>
      <c r="O63" s="93">
        <v>1.961297071129707E-2</v>
      </c>
    </row>
    <row r="64" spans="1:15" x14ac:dyDescent="0.2">
      <c r="A64" s="91" t="s">
        <v>24</v>
      </c>
      <c r="B64" s="91" t="s">
        <v>9</v>
      </c>
      <c r="C64" s="93">
        <v>122</v>
      </c>
      <c r="D64" s="93">
        <v>1571</v>
      </c>
      <c r="E64" s="93">
        <v>835</v>
      </c>
      <c r="F64" s="93">
        <v>2</v>
      </c>
      <c r="G64" s="93">
        <v>50698</v>
      </c>
      <c r="H64" s="93">
        <v>15</v>
      </c>
      <c r="I64" s="93">
        <v>53243</v>
      </c>
      <c r="J64" s="93">
        <v>2.9506226170576415</v>
      </c>
      <c r="K64" s="93">
        <v>1.5682812764119227</v>
      </c>
      <c r="L64" s="93">
        <v>0.22913810266138274</v>
      </c>
      <c r="M64" s="93">
        <v>2.8172717540333944E-2</v>
      </c>
      <c r="N64" s="93">
        <v>95.220028923990014</v>
      </c>
      <c r="O64" s="93">
        <v>3.7563623387111924E-3</v>
      </c>
    </row>
    <row r="65" spans="1:15" x14ac:dyDescent="0.2">
      <c r="A65" s="91" t="s">
        <v>24</v>
      </c>
      <c r="B65" s="91" t="s">
        <v>10</v>
      </c>
      <c r="C65" s="93">
        <v>382</v>
      </c>
      <c r="D65" s="93">
        <v>1111</v>
      </c>
      <c r="E65" s="93">
        <v>4635</v>
      </c>
      <c r="F65" s="93">
        <v>19</v>
      </c>
      <c r="G65" s="93">
        <v>118007</v>
      </c>
      <c r="H65" s="93">
        <v>492</v>
      </c>
      <c r="I65" s="93">
        <v>124646</v>
      </c>
      <c r="J65" s="93">
        <v>0.89132423021998297</v>
      </c>
      <c r="K65" s="93">
        <v>3.7185308794506042</v>
      </c>
      <c r="L65" s="93">
        <v>0.30646791714134425</v>
      </c>
      <c r="M65" s="93">
        <v>0.394717840925501</v>
      </c>
      <c r="N65" s="93">
        <v>94.673715963608942</v>
      </c>
      <c r="O65" s="93">
        <v>1.5243168653627072E-2</v>
      </c>
    </row>
    <row r="66" spans="1:15" x14ac:dyDescent="0.2">
      <c r="A66" s="91" t="s">
        <v>24</v>
      </c>
      <c r="B66" s="91" t="s">
        <v>11</v>
      </c>
      <c r="C66" s="93">
        <v>59</v>
      </c>
      <c r="D66" s="93">
        <v>788</v>
      </c>
      <c r="E66" s="93">
        <v>2974</v>
      </c>
      <c r="F66" s="93">
        <v>15</v>
      </c>
      <c r="G66" s="93">
        <v>88589</v>
      </c>
      <c r="H66" s="93">
        <v>30</v>
      </c>
      <c r="I66" s="93">
        <v>92455</v>
      </c>
      <c r="J66" s="93">
        <v>0.85230652749986491</v>
      </c>
      <c r="K66" s="93">
        <v>3.2167000162241091</v>
      </c>
      <c r="L66" s="93">
        <v>6.3814828835649776E-2</v>
      </c>
      <c r="M66" s="93">
        <v>3.2448218052025309E-2</v>
      </c>
      <c r="N66" s="93">
        <v>95.818506300362344</v>
      </c>
      <c r="O66" s="93">
        <v>1.6224109026012654E-2</v>
      </c>
    </row>
    <row r="67" spans="1:15" x14ac:dyDescent="0.2">
      <c r="A67" s="91" t="s">
        <v>24</v>
      </c>
      <c r="B67" s="91" t="s">
        <v>12</v>
      </c>
      <c r="C67" s="93">
        <v>846</v>
      </c>
      <c r="D67" s="93">
        <v>3742</v>
      </c>
      <c r="E67" s="93">
        <v>5277</v>
      </c>
      <c r="F67" s="93">
        <v>24</v>
      </c>
      <c r="G67" s="93">
        <v>185070</v>
      </c>
      <c r="H67" s="93">
        <v>339</v>
      </c>
      <c r="I67" s="93">
        <v>195298</v>
      </c>
      <c r="J67" s="93">
        <v>1.9160462472733977</v>
      </c>
      <c r="K67" s="93">
        <v>2.7020245983061781</v>
      </c>
      <c r="L67" s="93">
        <v>0.43318415959200812</v>
      </c>
      <c r="M67" s="93">
        <v>0.17358088664502452</v>
      </c>
      <c r="N67" s="93">
        <v>94.762875195854548</v>
      </c>
      <c r="O67" s="93">
        <v>1.2288912328851294E-2</v>
      </c>
    </row>
    <row r="68" spans="1:15" x14ac:dyDescent="0.2">
      <c r="A68" s="91" t="s">
        <v>24</v>
      </c>
      <c r="B68" s="91" t="s">
        <v>36</v>
      </c>
      <c r="C68" s="93">
        <v>1041</v>
      </c>
      <c r="D68" s="93">
        <v>10497</v>
      </c>
      <c r="E68" s="93">
        <v>8597</v>
      </c>
      <c r="F68" s="93">
        <v>547</v>
      </c>
      <c r="G68" s="93">
        <v>405022</v>
      </c>
      <c r="H68" s="93">
        <v>713</v>
      </c>
      <c r="I68" s="93">
        <v>426417</v>
      </c>
      <c r="J68" s="93">
        <v>2.461674839417753</v>
      </c>
      <c r="K68" s="93">
        <v>2.0161016094574093</v>
      </c>
      <c r="L68" s="93">
        <v>0.2441272275730095</v>
      </c>
      <c r="M68" s="93">
        <v>0.16720721734827645</v>
      </c>
      <c r="N68" s="93">
        <v>94.982610918420235</v>
      </c>
      <c r="O68" s="93">
        <v>0.12827818778332009</v>
      </c>
    </row>
    <row r="69" spans="1:15" x14ac:dyDescent="0.2">
      <c r="A69" s="91" t="s">
        <v>24</v>
      </c>
      <c r="B69" s="91" t="s">
        <v>13</v>
      </c>
      <c r="C69" s="93">
        <v>641</v>
      </c>
      <c r="D69" s="93">
        <v>3430</v>
      </c>
      <c r="E69" s="93">
        <v>2089</v>
      </c>
      <c r="F69" s="93">
        <v>16</v>
      </c>
      <c r="G69" s="93">
        <v>95309</v>
      </c>
      <c r="H69" s="93">
        <v>115</v>
      </c>
      <c r="I69" s="93">
        <v>101600</v>
      </c>
      <c r="J69" s="93">
        <v>3.3759842519685037</v>
      </c>
      <c r="K69" s="93">
        <v>2.0561023622047245</v>
      </c>
      <c r="L69" s="93">
        <v>0.63090551181102361</v>
      </c>
      <c r="M69" s="93">
        <v>0.11318897637795275</v>
      </c>
      <c r="N69" s="93">
        <v>93.808070866141733</v>
      </c>
      <c r="O69" s="93">
        <v>1.5748031496062992E-2</v>
      </c>
    </row>
    <row r="70" spans="1:15" x14ac:dyDescent="0.2">
      <c r="A70" s="91" t="s">
        <v>24</v>
      </c>
      <c r="B70" s="91" t="s">
        <v>14</v>
      </c>
      <c r="C70" s="93">
        <v>1470</v>
      </c>
      <c r="D70" s="93">
        <v>4524</v>
      </c>
      <c r="E70" s="93">
        <v>3126</v>
      </c>
      <c r="F70" s="93">
        <v>19</v>
      </c>
      <c r="G70" s="93">
        <v>184658</v>
      </c>
      <c r="H70" s="93">
        <v>269</v>
      </c>
      <c r="I70" s="93">
        <v>194066</v>
      </c>
      <c r="J70" s="93">
        <v>2.3311656859006731</v>
      </c>
      <c r="K70" s="93">
        <v>1.6107922047138603</v>
      </c>
      <c r="L70" s="93">
        <v>0.75747426133377305</v>
      </c>
      <c r="M70" s="93">
        <v>0.13861263693794892</v>
      </c>
      <c r="N70" s="93">
        <v>95.152164727463855</v>
      </c>
      <c r="O70" s="93">
        <v>9.790483649892304E-3</v>
      </c>
    </row>
    <row r="71" spans="1:15" x14ac:dyDescent="0.2">
      <c r="A71" s="91" t="s">
        <v>24</v>
      </c>
      <c r="B71" s="91" t="s">
        <v>15</v>
      </c>
      <c r="C71" s="93">
        <v>1944</v>
      </c>
      <c r="D71" s="93">
        <v>7151</v>
      </c>
      <c r="E71" s="93">
        <v>5888</v>
      </c>
      <c r="F71" s="93">
        <v>10</v>
      </c>
      <c r="G71" s="93">
        <v>261128</v>
      </c>
      <c r="H71" s="93">
        <v>226</v>
      </c>
      <c r="I71" s="93">
        <v>276347</v>
      </c>
      <c r="J71" s="93">
        <v>2.5876886667848753</v>
      </c>
      <c r="K71" s="93">
        <v>2.1306545755879385</v>
      </c>
      <c r="L71" s="93">
        <v>0.70346339927699597</v>
      </c>
      <c r="M71" s="93">
        <v>8.1781238804835954E-2</v>
      </c>
      <c r="N71" s="93">
        <v>94.492793480660183</v>
      </c>
      <c r="O71" s="93">
        <v>3.6186388851697322E-3</v>
      </c>
    </row>
    <row r="72" spans="1:15" x14ac:dyDescent="0.2">
      <c r="A72" s="91" t="s">
        <v>24</v>
      </c>
      <c r="B72" s="91" t="s">
        <v>16</v>
      </c>
      <c r="C72" s="93">
        <v>7</v>
      </c>
      <c r="D72" s="93">
        <v>212</v>
      </c>
      <c r="E72" s="93">
        <v>8</v>
      </c>
      <c r="F72" s="93">
        <v>1</v>
      </c>
      <c r="G72" s="93">
        <v>4385</v>
      </c>
      <c r="H72" s="93">
        <v>0</v>
      </c>
      <c r="I72" s="93">
        <v>4613</v>
      </c>
      <c r="J72" s="93">
        <v>4.5957077823542161</v>
      </c>
      <c r="K72" s="93">
        <v>0.17342293518317797</v>
      </c>
      <c r="L72" s="93">
        <v>0.15174506828528073</v>
      </c>
      <c r="M72" s="93">
        <v>0</v>
      </c>
      <c r="N72" s="93">
        <v>95.057446347279424</v>
      </c>
      <c r="O72" s="93">
        <v>2.1677866897897247E-2</v>
      </c>
    </row>
    <row r="73" spans="1:15" x14ac:dyDescent="0.2">
      <c r="A73" s="91" t="s">
        <v>24</v>
      </c>
      <c r="B73" s="91" t="s">
        <v>17</v>
      </c>
      <c r="C73" s="93">
        <v>10504</v>
      </c>
      <c r="D73" s="93">
        <v>37366</v>
      </c>
      <c r="E73" s="93">
        <v>44174</v>
      </c>
      <c r="F73" s="93">
        <v>686</v>
      </c>
      <c r="G73" s="93">
        <v>1702753</v>
      </c>
      <c r="H73" s="93">
        <v>2477</v>
      </c>
      <c r="I73" s="93">
        <v>1797960</v>
      </c>
      <c r="J73" s="93">
        <v>2.0782442323522212</v>
      </c>
      <c r="K73" s="93">
        <v>2.4568955927829315</v>
      </c>
      <c r="L73" s="93">
        <v>0.58421766891365767</v>
      </c>
      <c r="M73" s="93">
        <v>0.13776724732474582</v>
      </c>
      <c r="N73" s="93">
        <v>94.704720905915593</v>
      </c>
      <c r="O73" s="93">
        <v>3.8154352710850076E-2</v>
      </c>
    </row>
    <row r="74" spans="1:15" x14ac:dyDescent="0.2">
      <c r="A74" s="91" t="s">
        <v>24</v>
      </c>
      <c r="B74" s="91" t="s">
        <v>18</v>
      </c>
      <c r="C74" s="93">
        <v>4</v>
      </c>
      <c r="D74" s="93">
        <v>157</v>
      </c>
      <c r="E74" s="93">
        <v>205</v>
      </c>
      <c r="F74" s="93">
        <v>0</v>
      </c>
      <c r="G74" s="93">
        <v>7308</v>
      </c>
      <c r="H74" s="93">
        <v>5</v>
      </c>
      <c r="I74" s="93">
        <v>7679</v>
      </c>
      <c r="J74" s="93">
        <v>2.0445370490949339</v>
      </c>
      <c r="K74" s="93">
        <v>2.6696184399010288</v>
      </c>
      <c r="L74" s="93">
        <v>5.2090115900507876E-2</v>
      </c>
      <c r="M74" s="93">
        <v>6.5112644875634854E-2</v>
      </c>
      <c r="N74" s="93">
        <v>95.168641750227891</v>
      </c>
      <c r="O74" s="93">
        <v>0</v>
      </c>
    </row>
    <row r="75" spans="1:15" x14ac:dyDescent="0.2">
      <c r="A75" s="91" t="s">
        <v>24</v>
      </c>
      <c r="B75" s="91" t="s">
        <v>19</v>
      </c>
      <c r="C75" s="93">
        <v>228</v>
      </c>
      <c r="D75" s="93">
        <v>1548</v>
      </c>
      <c r="E75" s="93">
        <v>5117</v>
      </c>
      <c r="F75" s="93">
        <v>17</v>
      </c>
      <c r="G75" s="93">
        <v>140510</v>
      </c>
      <c r="H75" s="93">
        <v>165</v>
      </c>
      <c r="I75" s="93">
        <v>147585</v>
      </c>
      <c r="J75" s="93">
        <v>1.0488870820205305</v>
      </c>
      <c r="K75" s="93">
        <v>3.4671545211234203</v>
      </c>
      <c r="L75" s="93">
        <v>0.1544872446386828</v>
      </c>
      <c r="M75" s="93">
        <v>0.11179997967273098</v>
      </c>
      <c r="N75" s="93">
        <v>95.206152386760166</v>
      </c>
      <c r="O75" s="93">
        <v>1.1518785784463191E-2</v>
      </c>
    </row>
    <row r="76" spans="1:15" x14ac:dyDescent="0.2">
      <c r="A76" s="91" t="s">
        <v>24</v>
      </c>
      <c r="B76" s="91" t="s">
        <v>20</v>
      </c>
      <c r="C76" s="93">
        <v>147</v>
      </c>
      <c r="D76" s="93">
        <v>317</v>
      </c>
      <c r="E76" s="93">
        <v>88</v>
      </c>
      <c r="F76" s="93">
        <v>0</v>
      </c>
      <c r="G76" s="93">
        <v>6907</v>
      </c>
      <c r="H76" s="93">
        <v>0</v>
      </c>
      <c r="I76" s="93">
        <v>7459</v>
      </c>
      <c r="J76" s="93">
        <v>4.2498994503284617</v>
      </c>
      <c r="K76" s="93">
        <v>1.1797828127094785</v>
      </c>
      <c r="L76" s="93">
        <v>1.9707735621396969</v>
      </c>
      <c r="M76" s="93">
        <v>0</v>
      </c>
      <c r="N76" s="93">
        <v>92.599544174822356</v>
      </c>
      <c r="O76" s="93">
        <v>0</v>
      </c>
    </row>
    <row r="77" spans="1:15" x14ac:dyDescent="0.2">
      <c r="A77" s="91" t="s">
        <v>25</v>
      </c>
      <c r="B77" s="91" t="s">
        <v>35</v>
      </c>
      <c r="C77" s="93">
        <v>3416</v>
      </c>
      <c r="D77" s="93">
        <v>1729</v>
      </c>
      <c r="E77" s="93">
        <v>4337</v>
      </c>
      <c r="F77" s="93">
        <v>3</v>
      </c>
      <c r="G77" s="93">
        <v>131814</v>
      </c>
      <c r="H77" s="93">
        <v>139</v>
      </c>
      <c r="I77" s="93">
        <v>141438</v>
      </c>
      <c r="J77" s="93">
        <v>1.2224437562748343</v>
      </c>
      <c r="K77" s="93">
        <v>3.0663612324834908</v>
      </c>
      <c r="L77" s="93">
        <v>2.415192522518701</v>
      </c>
      <c r="M77" s="93">
        <v>9.8276276531059539E-2</v>
      </c>
      <c r="N77" s="93">
        <v>93.195605141475411</v>
      </c>
      <c r="O77" s="93">
        <v>2.1210707164976881E-3</v>
      </c>
    </row>
    <row r="78" spans="1:15" x14ac:dyDescent="0.2">
      <c r="A78" s="91" t="s">
        <v>25</v>
      </c>
      <c r="B78" s="91" t="s">
        <v>8</v>
      </c>
      <c r="C78" s="93">
        <v>18</v>
      </c>
      <c r="D78" s="93">
        <v>586</v>
      </c>
      <c r="E78" s="93">
        <v>1341</v>
      </c>
      <c r="F78" s="93">
        <v>0</v>
      </c>
      <c r="G78" s="93">
        <v>30195</v>
      </c>
      <c r="H78" s="93">
        <v>21</v>
      </c>
      <c r="I78" s="93">
        <v>32161</v>
      </c>
      <c r="J78" s="93">
        <v>1.8220826466838715</v>
      </c>
      <c r="K78" s="93">
        <v>4.1696464662168458</v>
      </c>
      <c r="L78" s="93">
        <v>5.5968408942508006E-2</v>
      </c>
      <c r="M78" s="93">
        <v>6.5296477099592673E-2</v>
      </c>
      <c r="N78" s="93">
        <v>93.887006001057188</v>
      </c>
      <c r="O78" s="93">
        <v>0</v>
      </c>
    </row>
    <row r="79" spans="1:15" x14ac:dyDescent="0.2">
      <c r="A79" s="91" t="s">
        <v>25</v>
      </c>
      <c r="B79" s="91" t="s">
        <v>9</v>
      </c>
      <c r="C79" s="93">
        <v>136</v>
      </c>
      <c r="D79" s="93">
        <v>1358</v>
      </c>
      <c r="E79" s="93">
        <v>803</v>
      </c>
      <c r="F79" s="93">
        <v>0</v>
      </c>
      <c r="G79" s="93">
        <v>52723</v>
      </c>
      <c r="H79" s="93">
        <v>5</v>
      </c>
      <c r="I79" s="93">
        <v>55025</v>
      </c>
      <c r="J79" s="93">
        <v>2.4679691049522945</v>
      </c>
      <c r="K79" s="93">
        <v>1.4593366651522035</v>
      </c>
      <c r="L79" s="93">
        <v>0.24716038164470694</v>
      </c>
      <c r="M79" s="93">
        <v>9.0867787369377558E-3</v>
      </c>
      <c r="N79" s="93">
        <v>95.816447069513856</v>
      </c>
      <c r="O79" s="93">
        <v>0</v>
      </c>
    </row>
    <row r="80" spans="1:15" x14ac:dyDescent="0.2">
      <c r="A80" s="91" t="s">
        <v>25</v>
      </c>
      <c r="B80" s="91" t="s">
        <v>10</v>
      </c>
      <c r="C80" s="93">
        <v>388</v>
      </c>
      <c r="D80" s="93">
        <v>1248</v>
      </c>
      <c r="E80" s="93">
        <v>4498</v>
      </c>
      <c r="F80" s="93">
        <v>0</v>
      </c>
      <c r="G80" s="93">
        <v>125924</v>
      </c>
      <c r="H80" s="93">
        <v>551</v>
      </c>
      <c r="I80" s="93">
        <v>132609</v>
      </c>
      <c r="J80" s="93">
        <v>0.94111259416781667</v>
      </c>
      <c r="K80" s="93">
        <v>3.3919266414798392</v>
      </c>
      <c r="L80" s="93">
        <v>0.29258949241755838</v>
      </c>
      <c r="M80" s="93">
        <v>0.41550724309813064</v>
      </c>
      <c r="N80" s="93">
        <v>94.958864028836658</v>
      </c>
      <c r="O80" s="93">
        <v>0</v>
      </c>
    </row>
    <row r="81" spans="1:15" x14ac:dyDescent="0.2">
      <c r="A81" s="91" t="s">
        <v>25</v>
      </c>
      <c r="B81" s="91" t="s">
        <v>11</v>
      </c>
      <c r="C81" s="93">
        <v>68</v>
      </c>
      <c r="D81" s="93">
        <v>915</v>
      </c>
      <c r="E81" s="93">
        <v>3222</v>
      </c>
      <c r="F81" s="93">
        <v>0</v>
      </c>
      <c r="G81" s="93">
        <v>95545</v>
      </c>
      <c r="H81" s="93">
        <v>20</v>
      </c>
      <c r="I81" s="93">
        <v>99770</v>
      </c>
      <c r="J81" s="93">
        <v>0.91710935150846951</v>
      </c>
      <c r="K81" s="93">
        <v>3.2294276836724465</v>
      </c>
      <c r="L81" s="93">
        <v>6.8156760549263298E-2</v>
      </c>
      <c r="M81" s="93">
        <v>2.0046106043900974E-2</v>
      </c>
      <c r="N81" s="93">
        <v>95.765260098225923</v>
      </c>
      <c r="O81" s="93">
        <v>0</v>
      </c>
    </row>
    <row r="82" spans="1:15" x14ac:dyDescent="0.2">
      <c r="A82" s="91" t="s">
        <v>25</v>
      </c>
      <c r="B82" s="91" t="s">
        <v>12</v>
      </c>
      <c r="C82" s="93">
        <v>755</v>
      </c>
      <c r="D82" s="93">
        <v>3006</v>
      </c>
      <c r="E82" s="93">
        <v>6610</v>
      </c>
      <c r="F82" s="93">
        <v>0</v>
      </c>
      <c r="G82" s="93">
        <v>198816</v>
      </c>
      <c r="H82" s="93">
        <v>339</v>
      </c>
      <c r="I82" s="93">
        <v>209526</v>
      </c>
      <c r="J82" s="93">
        <v>1.4346668193923429</v>
      </c>
      <c r="K82" s="93">
        <v>3.1547397459026563</v>
      </c>
      <c r="L82" s="93">
        <v>0.36033714192987981</v>
      </c>
      <c r="M82" s="93">
        <v>0.16179376306520432</v>
      </c>
      <c r="N82" s="93">
        <v>94.888462529709912</v>
      </c>
      <c r="O82" s="93">
        <v>0</v>
      </c>
    </row>
    <row r="83" spans="1:15" x14ac:dyDescent="0.2">
      <c r="A83" s="91" t="s">
        <v>25</v>
      </c>
      <c r="B83" s="91" t="s">
        <v>36</v>
      </c>
      <c r="C83" s="93">
        <v>1213</v>
      </c>
      <c r="D83" s="93">
        <v>6373</v>
      </c>
      <c r="E83" s="93">
        <v>12949</v>
      </c>
      <c r="F83" s="93">
        <v>323</v>
      </c>
      <c r="G83" s="93">
        <v>429544</v>
      </c>
      <c r="H83" s="93">
        <v>727</v>
      </c>
      <c r="I83" s="93">
        <v>451129</v>
      </c>
      <c r="J83" s="93">
        <v>1.4126779701593115</v>
      </c>
      <c r="K83" s="93">
        <v>2.8703541559066252</v>
      </c>
      <c r="L83" s="93">
        <v>0.26888096309481324</v>
      </c>
      <c r="M83" s="93">
        <v>0.1611512449875756</v>
      </c>
      <c r="N83" s="93">
        <v>95.215337519866821</v>
      </c>
      <c r="O83" s="93">
        <v>7.1598145984851341E-2</v>
      </c>
    </row>
    <row r="84" spans="1:15" x14ac:dyDescent="0.2">
      <c r="A84" s="91" t="s">
        <v>25</v>
      </c>
      <c r="B84" s="91" t="s">
        <v>13</v>
      </c>
      <c r="C84" s="93">
        <v>716</v>
      </c>
      <c r="D84" s="93">
        <v>3217</v>
      </c>
      <c r="E84" s="93">
        <v>2306</v>
      </c>
      <c r="F84" s="93">
        <v>1</v>
      </c>
      <c r="G84" s="93">
        <v>100389</v>
      </c>
      <c r="H84" s="93">
        <v>70</v>
      </c>
      <c r="I84" s="93">
        <v>106699</v>
      </c>
      <c r="J84" s="93">
        <v>3.0150235709800466</v>
      </c>
      <c r="K84" s="93">
        <v>2.1612198802238072</v>
      </c>
      <c r="L84" s="93">
        <v>0.67104658900270853</v>
      </c>
      <c r="M84" s="93">
        <v>6.5605113449985472E-2</v>
      </c>
      <c r="N84" s="93">
        <v>94.086167630437018</v>
      </c>
      <c r="O84" s="93">
        <v>9.3721590642836382E-4</v>
      </c>
    </row>
    <row r="85" spans="1:15" x14ac:dyDescent="0.2">
      <c r="A85" s="91" t="s">
        <v>25</v>
      </c>
      <c r="B85" s="91" t="s">
        <v>14</v>
      </c>
      <c r="C85" s="93">
        <v>1631</v>
      </c>
      <c r="D85" s="93">
        <v>4666</v>
      </c>
      <c r="E85" s="93">
        <v>3722</v>
      </c>
      <c r="F85" s="93">
        <v>0</v>
      </c>
      <c r="G85" s="93">
        <v>195648</v>
      </c>
      <c r="H85" s="93">
        <v>334</v>
      </c>
      <c r="I85" s="93">
        <v>206001</v>
      </c>
      <c r="J85" s="93">
        <v>2.2650375483614158</v>
      </c>
      <c r="K85" s="93">
        <v>1.8067873456924965</v>
      </c>
      <c r="L85" s="93">
        <v>0.79174372939937177</v>
      </c>
      <c r="M85" s="93">
        <v>0.16213513526633366</v>
      </c>
      <c r="N85" s="93">
        <v>94.974296241280385</v>
      </c>
      <c r="O85" s="93">
        <v>0</v>
      </c>
    </row>
    <row r="86" spans="1:15" x14ac:dyDescent="0.2">
      <c r="A86" s="91" t="s">
        <v>25</v>
      </c>
      <c r="B86" s="91" t="s">
        <v>15</v>
      </c>
      <c r="C86" s="93">
        <v>1838</v>
      </c>
      <c r="D86" s="93">
        <v>6842</v>
      </c>
      <c r="E86" s="93">
        <v>6372</v>
      </c>
      <c r="F86" s="93">
        <v>0</v>
      </c>
      <c r="G86" s="93">
        <v>281506</v>
      </c>
      <c r="H86" s="93">
        <v>397</v>
      </c>
      <c r="I86" s="93">
        <v>296955</v>
      </c>
      <c r="J86" s="93">
        <v>2.3040528026131906</v>
      </c>
      <c r="K86" s="93">
        <v>2.1457796635853916</v>
      </c>
      <c r="L86" s="93">
        <v>0.61894899900658351</v>
      </c>
      <c r="M86" s="93">
        <v>0.13369028977454497</v>
      </c>
      <c r="N86" s="93">
        <v>94.797528245020288</v>
      </c>
      <c r="O86" s="93">
        <v>0</v>
      </c>
    </row>
    <row r="87" spans="1:15" x14ac:dyDescent="0.2">
      <c r="A87" s="91" t="s">
        <v>25</v>
      </c>
      <c r="B87" s="91" t="s">
        <v>16</v>
      </c>
      <c r="C87" s="93">
        <v>4</v>
      </c>
      <c r="D87" s="93">
        <v>219</v>
      </c>
      <c r="E87" s="93">
        <v>16</v>
      </c>
      <c r="F87" s="93">
        <v>0</v>
      </c>
      <c r="G87" s="93">
        <v>4607</v>
      </c>
      <c r="H87" s="93">
        <v>0</v>
      </c>
      <c r="I87" s="93">
        <v>4846</v>
      </c>
      <c r="J87" s="93">
        <v>4.5191910854312836</v>
      </c>
      <c r="K87" s="93">
        <v>0.33016921172100705</v>
      </c>
      <c r="L87" s="93">
        <v>8.2542302930251762E-2</v>
      </c>
      <c r="M87" s="93">
        <v>0</v>
      </c>
      <c r="N87" s="93">
        <v>95.068097399917463</v>
      </c>
      <c r="O87" s="93">
        <v>0</v>
      </c>
    </row>
    <row r="88" spans="1:15" x14ac:dyDescent="0.2">
      <c r="A88" s="91" t="s">
        <v>25</v>
      </c>
      <c r="B88" s="91" t="s">
        <v>17</v>
      </c>
      <c r="C88" s="93">
        <v>10502</v>
      </c>
      <c r="D88" s="93">
        <v>32266</v>
      </c>
      <c r="E88" s="93">
        <v>51783</v>
      </c>
      <c r="F88" s="93">
        <v>327</v>
      </c>
      <c r="G88" s="93">
        <v>1809973</v>
      </c>
      <c r="H88" s="93">
        <v>2775</v>
      </c>
      <c r="I88" s="93">
        <v>1907626</v>
      </c>
      <c r="J88" s="93">
        <v>1.6914216937701625</v>
      </c>
      <c r="K88" s="93">
        <v>2.7145258032759041</v>
      </c>
      <c r="L88" s="93">
        <v>0.5505271997760568</v>
      </c>
      <c r="M88" s="93">
        <v>0.14546876589016924</v>
      </c>
      <c r="N88" s="93">
        <v>94.880914812442271</v>
      </c>
      <c r="O88" s="93">
        <v>1.7141724845436159E-2</v>
      </c>
    </row>
    <row r="89" spans="1:15" x14ac:dyDescent="0.2">
      <c r="A89" s="91" t="s">
        <v>25</v>
      </c>
      <c r="B89" s="91" t="s">
        <v>18</v>
      </c>
      <c r="C89" s="93">
        <v>8</v>
      </c>
      <c r="D89" s="93">
        <v>244</v>
      </c>
      <c r="E89" s="93">
        <v>297</v>
      </c>
      <c r="F89" s="93">
        <v>0</v>
      </c>
      <c r="G89" s="93">
        <v>8308</v>
      </c>
      <c r="H89" s="93">
        <v>9</v>
      </c>
      <c r="I89" s="93">
        <v>8866</v>
      </c>
      <c r="J89" s="93">
        <v>2.7520866230543652</v>
      </c>
      <c r="K89" s="93">
        <v>3.3498759305210917</v>
      </c>
      <c r="L89" s="93">
        <v>9.0232348296864426E-2</v>
      </c>
      <c r="M89" s="93">
        <v>0.10151139183397248</v>
      </c>
      <c r="N89" s="93">
        <v>93.706293706293707</v>
      </c>
      <c r="O89" s="93">
        <v>0</v>
      </c>
    </row>
    <row r="90" spans="1:15" x14ac:dyDescent="0.2">
      <c r="A90" s="91" t="s">
        <v>25</v>
      </c>
      <c r="B90" s="91" t="s">
        <v>19</v>
      </c>
      <c r="C90" s="93">
        <v>241</v>
      </c>
      <c r="D90" s="93">
        <v>1588</v>
      </c>
      <c r="E90" s="93">
        <v>5225</v>
      </c>
      <c r="F90" s="93">
        <v>0</v>
      </c>
      <c r="G90" s="93">
        <v>147407</v>
      </c>
      <c r="H90" s="93">
        <v>158</v>
      </c>
      <c r="I90" s="93">
        <v>154619</v>
      </c>
      <c r="J90" s="93">
        <v>1.0270406612382696</v>
      </c>
      <c r="K90" s="93">
        <v>3.3792742159760443</v>
      </c>
      <c r="L90" s="93">
        <v>0.15586700211487592</v>
      </c>
      <c r="M90" s="93">
        <v>0.10218666528693111</v>
      </c>
      <c r="N90" s="93">
        <v>95.33563145538389</v>
      </c>
      <c r="O90" s="93">
        <v>0</v>
      </c>
    </row>
    <row r="91" spans="1:15" x14ac:dyDescent="0.2">
      <c r="A91" s="91" t="s">
        <v>25</v>
      </c>
      <c r="B91" s="91" t="s">
        <v>20</v>
      </c>
      <c r="C91" s="93">
        <v>70</v>
      </c>
      <c r="D91" s="93">
        <v>275</v>
      </c>
      <c r="E91" s="93">
        <v>85</v>
      </c>
      <c r="F91" s="93">
        <v>0</v>
      </c>
      <c r="G91" s="93">
        <v>7547</v>
      </c>
      <c r="H91" s="93">
        <v>5</v>
      </c>
      <c r="I91" s="93">
        <v>7982</v>
      </c>
      <c r="J91" s="93">
        <v>3.4452518165873212</v>
      </c>
      <c r="K91" s="93">
        <v>1.0648960160360812</v>
      </c>
      <c r="L91" s="93">
        <v>0.87697318967677274</v>
      </c>
      <c r="M91" s="93">
        <v>6.2640942119769491E-2</v>
      </c>
      <c r="N91" s="93">
        <v>94.550238035580065</v>
      </c>
      <c r="O91" s="93">
        <v>0</v>
      </c>
    </row>
    <row r="92" spans="1:15" x14ac:dyDescent="0.2">
      <c r="A92" s="91" t="s">
        <v>26</v>
      </c>
      <c r="B92" s="91" t="s">
        <v>35</v>
      </c>
      <c r="C92" s="93">
        <v>2530</v>
      </c>
      <c r="D92" s="93">
        <v>1499</v>
      </c>
      <c r="E92" s="93">
        <v>4659</v>
      </c>
      <c r="F92" s="93">
        <v>2</v>
      </c>
      <c r="G92" s="93">
        <v>132752</v>
      </c>
      <c r="H92" s="93">
        <v>150</v>
      </c>
      <c r="I92" s="93">
        <v>141592</v>
      </c>
      <c r="J92" s="93">
        <v>1.0586756313916039</v>
      </c>
      <c r="K92" s="93">
        <v>3.2904401378608963</v>
      </c>
      <c r="L92" s="93">
        <v>1.7868241143567432</v>
      </c>
      <c r="M92" s="93">
        <v>0.10593818859822587</v>
      </c>
      <c r="N92" s="93">
        <v>93.756709418611223</v>
      </c>
      <c r="O92" s="93">
        <v>1.4125091813096786E-3</v>
      </c>
    </row>
    <row r="93" spans="1:15" x14ac:dyDescent="0.2">
      <c r="A93" s="91" t="s">
        <v>26</v>
      </c>
      <c r="B93" s="91" t="s">
        <v>8</v>
      </c>
      <c r="C93" s="93">
        <v>35</v>
      </c>
      <c r="D93" s="93">
        <v>578</v>
      </c>
      <c r="E93" s="93">
        <v>1170</v>
      </c>
      <c r="F93" s="93">
        <v>0</v>
      </c>
      <c r="G93" s="93">
        <v>30233</v>
      </c>
      <c r="H93" s="93">
        <v>21</v>
      </c>
      <c r="I93" s="93">
        <v>32037</v>
      </c>
      <c r="J93" s="93">
        <v>1.8041639354496364</v>
      </c>
      <c r="K93" s="93">
        <v>3.6520273433842121</v>
      </c>
      <c r="L93" s="93">
        <v>0.10924868121234824</v>
      </c>
      <c r="M93" s="93">
        <v>6.5549208727408936E-2</v>
      </c>
      <c r="N93" s="93">
        <v>94.36901083122639</v>
      </c>
      <c r="O93" s="93">
        <v>0</v>
      </c>
    </row>
    <row r="94" spans="1:15" x14ac:dyDescent="0.2">
      <c r="A94" s="91" t="s">
        <v>26</v>
      </c>
      <c r="B94" s="91" t="s">
        <v>9</v>
      </c>
      <c r="C94" s="93">
        <v>159</v>
      </c>
      <c r="D94" s="93">
        <v>1179</v>
      </c>
      <c r="E94" s="93">
        <v>750</v>
      </c>
      <c r="F94" s="93">
        <v>0</v>
      </c>
      <c r="G94" s="93">
        <v>53690</v>
      </c>
      <c r="H94" s="93">
        <v>57</v>
      </c>
      <c r="I94" s="93">
        <v>55835</v>
      </c>
      <c r="J94" s="93">
        <v>2.1115787588430197</v>
      </c>
      <c r="K94" s="93">
        <v>1.3432434852690964</v>
      </c>
      <c r="L94" s="93">
        <v>0.28476761887704843</v>
      </c>
      <c r="M94" s="93">
        <v>0.10208650488045133</v>
      </c>
      <c r="N94" s="93">
        <v>96.158323632130376</v>
      </c>
      <c r="O94" s="93">
        <v>0</v>
      </c>
    </row>
    <row r="95" spans="1:15" x14ac:dyDescent="0.2">
      <c r="A95" s="91" t="s">
        <v>26</v>
      </c>
      <c r="B95" s="91" t="s">
        <v>10</v>
      </c>
      <c r="C95" s="93">
        <v>318</v>
      </c>
      <c r="D95" s="93">
        <v>1345</v>
      </c>
      <c r="E95" s="93">
        <v>4739</v>
      </c>
      <c r="F95" s="93">
        <v>0</v>
      </c>
      <c r="G95" s="93">
        <v>124819</v>
      </c>
      <c r="H95" s="93">
        <v>597</v>
      </c>
      <c r="I95" s="93">
        <v>131818</v>
      </c>
      <c r="J95" s="93">
        <v>1.0203462349603241</v>
      </c>
      <c r="K95" s="93">
        <v>3.5951084070460784</v>
      </c>
      <c r="L95" s="93">
        <v>0.24124171205753389</v>
      </c>
      <c r="M95" s="93">
        <v>0.45289717640989852</v>
      </c>
      <c r="N95" s="93">
        <v>94.690406469526167</v>
      </c>
      <c r="O95" s="93">
        <v>0</v>
      </c>
    </row>
    <row r="96" spans="1:15" x14ac:dyDescent="0.2">
      <c r="A96" s="91" t="s">
        <v>26</v>
      </c>
      <c r="B96" s="91" t="s">
        <v>11</v>
      </c>
      <c r="C96" s="93">
        <v>92</v>
      </c>
      <c r="D96" s="93">
        <v>1056</v>
      </c>
      <c r="E96" s="93">
        <v>3559</v>
      </c>
      <c r="F96" s="93">
        <v>0</v>
      </c>
      <c r="G96" s="93">
        <v>94310</v>
      </c>
      <c r="H96" s="93">
        <v>25</v>
      </c>
      <c r="I96" s="93">
        <v>99042</v>
      </c>
      <c r="J96" s="93">
        <v>1.0662143333131398</v>
      </c>
      <c r="K96" s="93">
        <v>3.5934250116112358</v>
      </c>
      <c r="L96" s="93">
        <v>9.2889885099250835E-2</v>
      </c>
      <c r="M96" s="93">
        <v>2.5241816603057288E-2</v>
      </c>
      <c r="N96" s="93">
        <v>95.222228953373317</v>
      </c>
      <c r="O96" s="93">
        <v>0</v>
      </c>
    </row>
    <row r="97" spans="1:15" x14ac:dyDescent="0.2">
      <c r="A97" s="91" t="s">
        <v>26</v>
      </c>
      <c r="B97" s="91" t="s">
        <v>12</v>
      </c>
      <c r="C97" s="93">
        <v>816</v>
      </c>
      <c r="D97" s="93">
        <v>2757</v>
      </c>
      <c r="E97" s="93">
        <v>7244</v>
      </c>
      <c r="F97" s="93">
        <v>0</v>
      </c>
      <c r="G97" s="93">
        <v>198905</v>
      </c>
      <c r="H97" s="93">
        <v>263</v>
      </c>
      <c r="I97" s="93">
        <v>209985</v>
      </c>
      <c r="J97" s="93">
        <v>1.3129509250660762</v>
      </c>
      <c r="K97" s="93">
        <v>3.4497702216825012</v>
      </c>
      <c r="L97" s="93">
        <v>0.38859918565611828</v>
      </c>
      <c r="M97" s="93">
        <v>0.12524704145534205</v>
      </c>
      <c r="N97" s="93">
        <v>94.723432626139953</v>
      </c>
      <c r="O97" s="93">
        <v>0</v>
      </c>
    </row>
    <row r="98" spans="1:15" x14ac:dyDescent="0.2">
      <c r="A98" s="91" t="s">
        <v>26</v>
      </c>
      <c r="B98" s="91" t="s">
        <v>36</v>
      </c>
      <c r="C98" s="93">
        <v>1192</v>
      </c>
      <c r="D98" s="93">
        <v>5204</v>
      </c>
      <c r="E98" s="93">
        <v>16606</v>
      </c>
      <c r="F98" s="93">
        <v>456</v>
      </c>
      <c r="G98" s="93">
        <v>439056</v>
      </c>
      <c r="H98" s="93">
        <v>766</v>
      </c>
      <c r="I98" s="93">
        <v>463280</v>
      </c>
      <c r="J98" s="93">
        <v>1.1232947677430496</v>
      </c>
      <c r="K98" s="93">
        <v>3.5844413745467105</v>
      </c>
      <c r="L98" s="93">
        <v>0.25729580383353479</v>
      </c>
      <c r="M98" s="93">
        <v>0.16534277326886548</v>
      </c>
      <c r="N98" s="93">
        <v>94.771196684510457</v>
      </c>
      <c r="O98" s="93">
        <v>9.8428596097392518E-2</v>
      </c>
    </row>
    <row r="99" spans="1:15" x14ac:dyDescent="0.2">
      <c r="A99" s="91" t="s">
        <v>26</v>
      </c>
      <c r="B99" s="91" t="s">
        <v>13</v>
      </c>
      <c r="C99" s="93">
        <v>676</v>
      </c>
      <c r="D99" s="93">
        <v>3375</v>
      </c>
      <c r="E99" s="93">
        <v>2440</v>
      </c>
      <c r="F99" s="93">
        <v>1</v>
      </c>
      <c r="G99" s="93">
        <v>100587</v>
      </c>
      <c r="H99" s="93">
        <v>112</v>
      </c>
      <c r="I99" s="93">
        <v>107191</v>
      </c>
      <c r="J99" s="93">
        <v>3.1485852357007587</v>
      </c>
      <c r="K99" s="93">
        <v>2.2763105111436595</v>
      </c>
      <c r="L99" s="93">
        <v>0.63064996128406303</v>
      </c>
      <c r="M99" s="93">
        <v>0.10448638411806961</v>
      </c>
      <c r="N99" s="93">
        <v>93.839034993609545</v>
      </c>
      <c r="O99" s="93">
        <v>9.3291414391133583E-4</v>
      </c>
    </row>
    <row r="100" spans="1:15" x14ac:dyDescent="0.2">
      <c r="A100" s="91" t="s">
        <v>26</v>
      </c>
      <c r="B100" s="91" t="s">
        <v>14</v>
      </c>
      <c r="C100" s="93">
        <v>1802</v>
      </c>
      <c r="D100" s="93">
        <v>4697</v>
      </c>
      <c r="E100" s="93">
        <v>4426</v>
      </c>
      <c r="F100" s="93">
        <v>6</v>
      </c>
      <c r="G100" s="93">
        <v>198833</v>
      </c>
      <c r="H100" s="93">
        <v>290</v>
      </c>
      <c r="I100" s="93">
        <v>210054</v>
      </c>
      <c r="J100" s="93">
        <v>2.2360916716653816</v>
      </c>
      <c r="K100" s="93">
        <v>2.1070772277604806</v>
      </c>
      <c r="L100" s="93">
        <v>0.85787464175878581</v>
      </c>
      <c r="M100" s="93">
        <v>0.13805973702000437</v>
      </c>
      <c r="N100" s="93">
        <v>94.658040313443209</v>
      </c>
      <c r="O100" s="93">
        <v>2.8564083521380218E-3</v>
      </c>
    </row>
    <row r="101" spans="1:15" x14ac:dyDescent="0.2">
      <c r="A101" s="91" t="s">
        <v>26</v>
      </c>
      <c r="B101" s="91" t="s">
        <v>15</v>
      </c>
      <c r="C101" s="93">
        <v>1913</v>
      </c>
      <c r="D101" s="93">
        <v>6826</v>
      </c>
      <c r="E101" s="93">
        <v>7429</v>
      </c>
      <c r="F101" s="93">
        <v>0</v>
      </c>
      <c r="G101" s="93">
        <v>282444</v>
      </c>
      <c r="H101" s="93">
        <v>402</v>
      </c>
      <c r="I101" s="93">
        <v>299014</v>
      </c>
      <c r="J101" s="93">
        <v>2.282836255158621</v>
      </c>
      <c r="K101" s="93">
        <v>2.484499053556021</v>
      </c>
      <c r="L101" s="93">
        <v>0.63976937534697376</v>
      </c>
      <c r="M101" s="93">
        <v>0.13444186559826629</v>
      </c>
      <c r="N101" s="93">
        <v>94.458453450340116</v>
      </c>
      <c r="O101" s="93">
        <v>0</v>
      </c>
    </row>
    <row r="102" spans="1:15" x14ac:dyDescent="0.2">
      <c r="A102" s="91" t="s">
        <v>26</v>
      </c>
      <c r="B102" s="91" t="s">
        <v>16</v>
      </c>
      <c r="C102" s="93">
        <v>1</v>
      </c>
      <c r="D102" s="93">
        <v>259</v>
      </c>
      <c r="E102" s="93">
        <v>35</v>
      </c>
      <c r="F102" s="93">
        <v>0</v>
      </c>
      <c r="G102" s="93">
        <v>5166</v>
      </c>
      <c r="H102" s="93">
        <v>2</v>
      </c>
      <c r="I102" s="93">
        <v>5463</v>
      </c>
      <c r="J102" s="93">
        <v>4.7409848068826648</v>
      </c>
      <c r="K102" s="93">
        <v>0.64067362255171156</v>
      </c>
      <c r="L102" s="93">
        <v>1.8304960644334616E-2</v>
      </c>
      <c r="M102" s="93">
        <v>3.6609921288669231E-2</v>
      </c>
      <c r="N102" s="93">
        <v>94.563426688632617</v>
      </c>
      <c r="O102" s="93">
        <v>0</v>
      </c>
    </row>
    <row r="103" spans="1:15" x14ac:dyDescent="0.2">
      <c r="A103" s="91" t="s">
        <v>26</v>
      </c>
      <c r="B103" s="91" t="s">
        <v>17</v>
      </c>
      <c r="C103" s="93">
        <v>9902</v>
      </c>
      <c r="D103" s="93">
        <v>30939</v>
      </c>
      <c r="E103" s="93">
        <v>59120</v>
      </c>
      <c r="F103" s="93">
        <v>465</v>
      </c>
      <c r="G103" s="93">
        <v>1823735</v>
      </c>
      <c r="H103" s="93">
        <v>2920</v>
      </c>
      <c r="I103" s="93">
        <v>1927081</v>
      </c>
      <c r="J103" s="93">
        <v>1.6054851871820646</v>
      </c>
      <c r="K103" s="93">
        <v>3.0678523632374564</v>
      </c>
      <c r="L103" s="93">
        <v>0.51383413566943992</v>
      </c>
      <c r="M103" s="93">
        <v>0.15152450779183646</v>
      </c>
      <c r="N103" s="93">
        <v>94.637174047172905</v>
      </c>
      <c r="O103" s="93">
        <v>2.4129758946302725E-2</v>
      </c>
    </row>
    <row r="104" spans="1:15" x14ac:dyDescent="0.2">
      <c r="A104" s="91" t="s">
        <v>26</v>
      </c>
      <c r="B104" s="91" t="s">
        <v>18</v>
      </c>
      <c r="C104" s="93">
        <v>10</v>
      </c>
      <c r="D104" s="93">
        <v>250</v>
      </c>
      <c r="E104" s="93">
        <v>312</v>
      </c>
      <c r="F104" s="93">
        <v>0</v>
      </c>
      <c r="G104" s="93">
        <v>8310</v>
      </c>
      <c r="H104" s="93">
        <v>5</v>
      </c>
      <c r="I104" s="93">
        <v>8887</v>
      </c>
      <c r="J104" s="93">
        <v>2.8130977832789466</v>
      </c>
      <c r="K104" s="93">
        <v>3.5107460335321257</v>
      </c>
      <c r="L104" s="93">
        <v>0.11252391133115787</v>
      </c>
      <c r="M104" s="93">
        <v>5.6261955665578935E-2</v>
      </c>
      <c r="N104" s="93">
        <v>93.507370316192194</v>
      </c>
      <c r="O104" s="93">
        <v>0</v>
      </c>
    </row>
    <row r="105" spans="1:15" x14ac:dyDescent="0.2">
      <c r="A105" s="91" t="s">
        <v>26</v>
      </c>
      <c r="B105" s="91" t="s">
        <v>19</v>
      </c>
      <c r="C105" s="93">
        <v>305</v>
      </c>
      <c r="D105" s="93">
        <v>1664</v>
      </c>
      <c r="E105" s="93">
        <v>5616</v>
      </c>
      <c r="F105" s="93">
        <v>0</v>
      </c>
      <c r="G105" s="93">
        <v>147931</v>
      </c>
      <c r="H105" s="93">
        <v>223</v>
      </c>
      <c r="I105" s="93">
        <v>155739</v>
      </c>
      <c r="J105" s="93">
        <v>1.0684542728539415</v>
      </c>
      <c r="K105" s="93">
        <v>3.6060331708820526</v>
      </c>
      <c r="L105" s="93">
        <v>0.19584047669498325</v>
      </c>
      <c r="M105" s="93">
        <v>0.14318828296059433</v>
      </c>
      <c r="N105" s="93">
        <v>94.986483796608425</v>
      </c>
      <c r="O105" s="93">
        <v>0</v>
      </c>
    </row>
    <row r="106" spans="1:15" x14ac:dyDescent="0.2">
      <c r="A106" s="91" t="s">
        <v>26</v>
      </c>
      <c r="B106" s="91" t="s">
        <v>20</v>
      </c>
      <c r="C106" s="93">
        <v>53</v>
      </c>
      <c r="D106" s="93">
        <v>250</v>
      </c>
      <c r="E106" s="93">
        <v>135</v>
      </c>
      <c r="F106" s="93">
        <v>0</v>
      </c>
      <c r="G106" s="93">
        <v>6699</v>
      </c>
      <c r="H106" s="93">
        <v>7</v>
      </c>
      <c r="I106" s="93">
        <v>7144</v>
      </c>
      <c r="J106" s="93">
        <v>3.4994400895856663</v>
      </c>
      <c r="K106" s="93">
        <v>1.88969764837626</v>
      </c>
      <c r="L106" s="93">
        <v>0.74188129899216126</v>
      </c>
      <c r="M106" s="93">
        <v>9.7984322508398655E-2</v>
      </c>
      <c r="N106" s="93">
        <v>93.770996640537518</v>
      </c>
      <c r="O106" s="93">
        <v>0</v>
      </c>
    </row>
    <row r="107" spans="1:15" x14ac:dyDescent="0.2">
      <c r="A107" s="91" t="s">
        <v>27</v>
      </c>
      <c r="B107" s="91" t="s">
        <v>35</v>
      </c>
      <c r="C107" s="93">
        <v>2324</v>
      </c>
      <c r="D107" s="93">
        <v>1473</v>
      </c>
      <c r="E107" s="93">
        <v>5897</v>
      </c>
      <c r="F107" s="93">
        <v>2</v>
      </c>
      <c r="G107" s="93">
        <v>137719</v>
      </c>
      <c r="H107" s="93">
        <v>90</v>
      </c>
      <c r="I107" s="93">
        <v>147505</v>
      </c>
      <c r="J107" s="93">
        <v>0.99861021660282689</v>
      </c>
      <c r="K107" s="93">
        <v>3.9978305820141689</v>
      </c>
      <c r="L107" s="93">
        <v>1.5755398122097555</v>
      </c>
      <c r="M107" s="93">
        <v>6.1014880851496561E-2</v>
      </c>
      <c r="N107" s="93">
        <v>93.365648622080613</v>
      </c>
      <c r="O107" s="93">
        <v>1.3558862411443681E-3</v>
      </c>
    </row>
    <row r="108" spans="1:15" x14ac:dyDescent="0.2">
      <c r="A108" s="91" t="s">
        <v>27</v>
      </c>
      <c r="B108" s="91" t="s">
        <v>8</v>
      </c>
      <c r="C108" s="93">
        <v>86</v>
      </c>
      <c r="D108" s="93">
        <v>590</v>
      </c>
      <c r="E108" s="93">
        <v>1315</v>
      </c>
      <c r="F108" s="93">
        <v>0</v>
      </c>
      <c r="G108" s="93">
        <v>31733</v>
      </c>
      <c r="H108" s="93">
        <v>28</v>
      </c>
      <c r="I108" s="93">
        <v>33752</v>
      </c>
      <c r="J108" s="93">
        <v>1.7480445603223513</v>
      </c>
      <c r="K108" s="93">
        <v>3.8960654183455796</v>
      </c>
      <c r="L108" s="93">
        <v>0.25479971557241055</v>
      </c>
      <c r="M108" s="93">
        <v>8.2958046930552268E-2</v>
      </c>
      <c r="N108" s="93">
        <v>94.018132258829098</v>
      </c>
      <c r="O108" s="93">
        <v>0</v>
      </c>
    </row>
    <row r="109" spans="1:15" x14ac:dyDescent="0.2">
      <c r="A109" s="91" t="s">
        <v>27</v>
      </c>
      <c r="B109" s="91" t="s">
        <v>9</v>
      </c>
      <c r="C109" s="93">
        <v>148</v>
      </c>
      <c r="D109" s="93">
        <v>1347</v>
      </c>
      <c r="E109" s="93">
        <v>882</v>
      </c>
      <c r="F109" s="93">
        <v>0</v>
      </c>
      <c r="G109" s="93">
        <v>56354</v>
      </c>
      <c r="H109" s="93">
        <v>23</v>
      </c>
      <c r="I109" s="93">
        <v>58754</v>
      </c>
      <c r="J109" s="93">
        <v>2.2926098648602649</v>
      </c>
      <c r="K109" s="93">
        <v>1.5011743881267658</v>
      </c>
      <c r="L109" s="93">
        <v>0.25189774313238245</v>
      </c>
      <c r="M109" s="93">
        <v>3.9146270892194572E-2</v>
      </c>
      <c r="N109" s="93">
        <v>95.915171732988398</v>
      </c>
      <c r="O109" s="93">
        <v>0</v>
      </c>
    </row>
    <row r="110" spans="1:15" x14ac:dyDescent="0.2">
      <c r="A110" s="91" t="s">
        <v>27</v>
      </c>
      <c r="B110" s="91" t="s">
        <v>10</v>
      </c>
      <c r="C110" s="93">
        <v>353</v>
      </c>
      <c r="D110" s="93">
        <v>1307</v>
      </c>
      <c r="E110" s="93">
        <v>5095</v>
      </c>
      <c r="F110" s="93">
        <v>0</v>
      </c>
      <c r="G110" s="93">
        <v>132179</v>
      </c>
      <c r="H110" s="93">
        <v>402</v>
      </c>
      <c r="I110" s="93">
        <v>139336</v>
      </c>
      <c r="J110" s="93">
        <v>0.9380203249698571</v>
      </c>
      <c r="K110" s="93">
        <v>3.6566285812711721</v>
      </c>
      <c r="L110" s="93">
        <v>0.25334443359935693</v>
      </c>
      <c r="M110" s="93">
        <v>0.28851122466555662</v>
      </c>
      <c r="N110" s="93">
        <v>94.863495435494059</v>
      </c>
      <c r="O110" s="93">
        <v>0</v>
      </c>
    </row>
    <row r="111" spans="1:15" x14ac:dyDescent="0.2">
      <c r="A111" s="91" t="s">
        <v>27</v>
      </c>
      <c r="B111" s="91" t="s">
        <v>11</v>
      </c>
      <c r="C111" s="93">
        <v>78</v>
      </c>
      <c r="D111" s="93">
        <v>1201</v>
      </c>
      <c r="E111" s="93">
        <v>3762</v>
      </c>
      <c r="F111" s="93">
        <v>2</v>
      </c>
      <c r="G111" s="93">
        <v>97998</v>
      </c>
      <c r="H111" s="93">
        <v>43</v>
      </c>
      <c r="I111" s="93">
        <v>103084</v>
      </c>
      <c r="J111" s="93">
        <v>1.1650692639012843</v>
      </c>
      <c r="K111" s="93">
        <v>3.6494509332195104</v>
      </c>
      <c r="L111" s="93">
        <v>7.5666446781265759E-2</v>
      </c>
      <c r="M111" s="93">
        <v>4.1713553994800361E-2</v>
      </c>
      <c r="N111" s="93">
        <v>95.066159636801046</v>
      </c>
      <c r="O111" s="93">
        <v>1.9401653020837376E-3</v>
      </c>
    </row>
    <row r="112" spans="1:15" x14ac:dyDescent="0.2">
      <c r="A112" s="91" t="s">
        <v>27</v>
      </c>
      <c r="B112" s="91" t="s">
        <v>12</v>
      </c>
      <c r="C112" s="93">
        <v>940</v>
      </c>
      <c r="D112" s="93">
        <v>2505</v>
      </c>
      <c r="E112" s="93">
        <v>8441</v>
      </c>
      <c r="F112" s="93">
        <v>1</v>
      </c>
      <c r="G112" s="93">
        <v>213017</v>
      </c>
      <c r="H112" s="93">
        <v>314</v>
      </c>
      <c r="I112" s="93">
        <v>225218</v>
      </c>
      <c r="J112" s="93">
        <v>1.1122556811622517</v>
      </c>
      <c r="K112" s="93">
        <v>3.7479242334094076</v>
      </c>
      <c r="L112" s="93">
        <v>0.41737338933832996</v>
      </c>
      <c r="M112" s="93">
        <v>0.13942047260876128</v>
      </c>
      <c r="N112" s="93">
        <v>94.582582209237273</v>
      </c>
      <c r="O112" s="93">
        <v>4.4401424397694678E-4</v>
      </c>
    </row>
    <row r="113" spans="1:15" x14ac:dyDescent="0.2">
      <c r="A113" s="91" t="s">
        <v>27</v>
      </c>
      <c r="B113" s="91" t="s">
        <v>36</v>
      </c>
      <c r="C113" s="93">
        <v>1335</v>
      </c>
      <c r="D113" s="93">
        <v>5180</v>
      </c>
      <c r="E113" s="93">
        <v>18260</v>
      </c>
      <c r="F113" s="93">
        <v>738</v>
      </c>
      <c r="G113" s="93">
        <v>460026</v>
      </c>
      <c r="H113" s="93">
        <v>686</v>
      </c>
      <c r="I113" s="93">
        <v>486225</v>
      </c>
      <c r="J113" s="93">
        <v>1.0653504036197234</v>
      </c>
      <c r="K113" s="93">
        <v>3.7554630058100678</v>
      </c>
      <c r="L113" s="93">
        <v>0.27456424494832637</v>
      </c>
      <c r="M113" s="93">
        <v>0.14108694534423363</v>
      </c>
      <c r="N113" s="93">
        <v>94.611753817676998</v>
      </c>
      <c r="O113" s="93">
        <v>0.15178158260064786</v>
      </c>
    </row>
    <row r="114" spans="1:15" x14ac:dyDescent="0.2">
      <c r="A114" s="91" t="s">
        <v>27</v>
      </c>
      <c r="B114" s="91" t="s">
        <v>13</v>
      </c>
      <c r="C114" s="93">
        <v>626</v>
      </c>
      <c r="D114" s="93">
        <v>3288</v>
      </c>
      <c r="E114" s="93">
        <v>2925</v>
      </c>
      <c r="F114" s="93">
        <v>1</v>
      </c>
      <c r="G114" s="93">
        <v>104380</v>
      </c>
      <c r="H114" s="93">
        <v>101</v>
      </c>
      <c r="I114" s="93">
        <v>111321</v>
      </c>
      <c r="J114" s="93">
        <v>2.9536206106664511</v>
      </c>
      <c r="K114" s="93">
        <v>2.6275365833939688</v>
      </c>
      <c r="L114" s="93">
        <v>0.56233774400158099</v>
      </c>
      <c r="M114" s="93">
        <v>9.0728613648817388E-2</v>
      </c>
      <c r="N114" s="93">
        <v>93.764878145183744</v>
      </c>
      <c r="O114" s="93">
        <v>8.9830310543383542E-4</v>
      </c>
    </row>
    <row r="115" spans="1:15" x14ac:dyDescent="0.2">
      <c r="A115" s="91" t="s">
        <v>27</v>
      </c>
      <c r="B115" s="91" t="s">
        <v>14</v>
      </c>
      <c r="C115" s="93">
        <v>1690</v>
      </c>
      <c r="D115" s="93">
        <v>4749</v>
      </c>
      <c r="E115" s="93">
        <v>5064</v>
      </c>
      <c r="F115" s="93">
        <v>19</v>
      </c>
      <c r="G115" s="93">
        <v>208873</v>
      </c>
      <c r="H115" s="93">
        <v>337</v>
      </c>
      <c r="I115" s="93">
        <v>220732</v>
      </c>
      <c r="J115" s="93">
        <v>2.151477810195169</v>
      </c>
      <c r="K115" s="93">
        <v>2.2941848032908685</v>
      </c>
      <c r="L115" s="93">
        <v>0.76563434391026219</v>
      </c>
      <c r="M115" s="93">
        <v>0.15267383070873278</v>
      </c>
      <c r="N115" s="93">
        <v>94.627421488501895</v>
      </c>
      <c r="O115" s="93">
        <v>8.607723393073953E-3</v>
      </c>
    </row>
    <row r="116" spans="1:15" x14ac:dyDescent="0.2">
      <c r="A116" s="91" t="s">
        <v>27</v>
      </c>
      <c r="B116" s="91" t="s">
        <v>15</v>
      </c>
      <c r="C116" s="93">
        <v>2034</v>
      </c>
      <c r="D116" s="93">
        <v>7418</v>
      </c>
      <c r="E116" s="93">
        <v>8389</v>
      </c>
      <c r="F116" s="93">
        <v>0</v>
      </c>
      <c r="G116" s="93">
        <v>298264</v>
      </c>
      <c r="H116" s="93">
        <v>492</v>
      </c>
      <c r="I116" s="93">
        <v>316597</v>
      </c>
      <c r="J116" s="93">
        <v>2.3430417849821699</v>
      </c>
      <c r="K116" s="93">
        <v>2.6497408377211409</v>
      </c>
      <c r="L116" s="93">
        <v>0.64245713004229354</v>
      </c>
      <c r="M116" s="93">
        <v>0.15540260962674945</v>
      </c>
      <c r="N116" s="93">
        <v>94.209357637627647</v>
      </c>
      <c r="O116" s="93">
        <v>0</v>
      </c>
    </row>
    <row r="117" spans="1:15" x14ac:dyDescent="0.2">
      <c r="A117" s="91" t="s">
        <v>27</v>
      </c>
      <c r="B117" s="91" t="s">
        <v>16</v>
      </c>
      <c r="C117" s="93">
        <v>2</v>
      </c>
      <c r="D117" s="93">
        <v>259</v>
      </c>
      <c r="E117" s="93">
        <v>53</v>
      </c>
      <c r="F117" s="93">
        <v>0</v>
      </c>
      <c r="G117" s="93">
        <v>5263</v>
      </c>
      <c r="H117" s="93">
        <v>5</v>
      </c>
      <c r="I117" s="93">
        <v>5582</v>
      </c>
      <c r="J117" s="93">
        <v>4.6399140093156577</v>
      </c>
      <c r="K117" s="93">
        <v>0.94948047294876392</v>
      </c>
      <c r="L117" s="93">
        <v>3.5829451809387312E-2</v>
      </c>
      <c r="M117" s="93">
        <v>8.9573629523468284E-2</v>
      </c>
      <c r="N117" s="93">
        <v>94.285202436402727</v>
      </c>
      <c r="O117" s="93">
        <v>0</v>
      </c>
    </row>
    <row r="118" spans="1:15" x14ac:dyDescent="0.2">
      <c r="A118" s="91" t="s">
        <v>27</v>
      </c>
      <c r="B118" s="91" t="s">
        <v>17</v>
      </c>
      <c r="C118" s="93">
        <v>10053</v>
      </c>
      <c r="D118" s="93">
        <v>31655</v>
      </c>
      <c r="E118" s="93">
        <v>66621</v>
      </c>
      <c r="F118" s="93">
        <v>763</v>
      </c>
      <c r="G118" s="93">
        <v>1918908</v>
      </c>
      <c r="H118" s="93">
        <v>2614</v>
      </c>
      <c r="I118" s="93">
        <v>2030614</v>
      </c>
      <c r="J118" s="93">
        <v>1.5588880998555117</v>
      </c>
      <c r="K118" s="93">
        <v>3.2808303301365993</v>
      </c>
      <c r="L118" s="93">
        <v>0.49507193390767523</v>
      </c>
      <c r="M118" s="93">
        <v>0.12872953697748563</v>
      </c>
      <c r="N118" s="93">
        <v>94.498905257227619</v>
      </c>
      <c r="O118" s="93">
        <v>3.7574841895111531E-2</v>
      </c>
    </row>
    <row r="119" spans="1:15" x14ac:dyDescent="0.2">
      <c r="A119" s="91" t="s">
        <v>27</v>
      </c>
      <c r="B119" s="91" t="s">
        <v>18</v>
      </c>
      <c r="C119" s="93">
        <v>12</v>
      </c>
      <c r="D119" s="93">
        <v>240</v>
      </c>
      <c r="E119" s="93">
        <v>423</v>
      </c>
      <c r="F119" s="93">
        <v>0</v>
      </c>
      <c r="G119" s="93">
        <v>10068</v>
      </c>
      <c r="H119" s="93">
        <v>4</v>
      </c>
      <c r="I119" s="93">
        <v>10747</v>
      </c>
      <c r="J119" s="93">
        <v>2.233181352935703</v>
      </c>
      <c r="K119" s="93">
        <v>3.9359821345491763</v>
      </c>
      <c r="L119" s="93">
        <v>0.11165906764678515</v>
      </c>
      <c r="M119" s="93">
        <v>3.7219689215595049E-2</v>
      </c>
      <c r="N119" s="93">
        <v>93.681957755652746</v>
      </c>
      <c r="O119" s="93">
        <v>0</v>
      </c>
    </row>
    <row r="120" spans="1:15" x14ac:dyDescent="0.2">
      <c r="A120" s="91" t="s">
        <v>27</v>
      </c>
      <c r="B120" s="91" t="s">
        <v>19</v>
      </c>
      <c r="C120" s="93">
        <v>375</v>
      </c>
      <c r="D120" s="93">
        <v>1784</v>
      </c>
      <c r="E120" s="93">
        <v>5939</v>
      </c>
      <c r="F120" s="93">
        <v>0</v>
      </c>
      <c r="G120" s="93">
        <v>155287</v>
      </c>
      <c r="H120" s="93">
        <v>84</v>
      </c>
      <c r="I120" s="93">
        <v>163469</v>
      </c>
      <c r="J120" s="93">
        <v>1.0913384189051136</v>
      </c>
      <c r="K120" s="93">
        <v>3.6331047476891642</v>
      </c>
      <c r="L120" s="93">
        <v>0.22940129321155694</v>
      </c>
      <c r="M120" s="93">
        <v>5.1385889679388751E-2</v>
      </c>
      <c r="N120" s="93">
        <v>94.994769650514783</v>
      </c>
      <c r="O120" s="93">
        <v>0</v>
      </c>
    </row>
    <row r="121" spans="1:15" x14ac:dyDescent="0.2">
      <c r="A121" s="91" t="s">
        <v>27</v>
      </c>
      <c r="B121" s="91" t="s">
        <v>20</v>
      </c>
      <c r="C121" s="93">
        <v>50</v>
      </c>
      <c r="D121" s="93">
        <v>314</v>
      </c>
      <c r="E121" s="93">
        <v>176</v>
      </c>
      <c r="F121" s="93">
        <v>0</v>
      </c>
      <c r="G121" s="93">
        <v>7747</v>
      </c>
      <c r="H121" s="93">
        <v>5</v>
      </c>
      <c r="I121" s="93">
        <v>8292</v>
      </c>
      <c r="J121" s="93">
        <v>3.7867824409068982</v>
      </c>
      <c r="K121" s="93">
        <v>2.1225277375783889</v>
      </c>
      <c r="L121" s="93">
        <v>0.60299083453931501</v>
      </c>
      <c r="M121" s="93">
        <v>6.02990834539315E-2</v>
      </c>
      <c r="N121" s="93">
        <v>93.427399903521462</v>
      </c>
      <c r="O121" s="93">
        <v>0</v>
      </c>
    </row>
    <row r="122" spans="1:15" x14ac:dyDescent="0.2">
      <c r="A122" s="91"/>
      <c r="B122" s="91"/>
      <c r="C122" s="93"/>
      <c r="D122" s="93"/>
      <c r="E122" s="93"/>
      <c r="F122" s="93"/>
      <c r="G122" s="93"/>
      <c r="H122" s="93"/>
      <c r="I122" s="93"/>
      <c r="J122" s="93"/>
      <c r="K122" s="93"/>
      <c r="L122" s="93"/>
      <c r="M122" s="93"/>
      <c r="N122" s="93"/>
      <c r="O122" s="93"/>
    </row>
    <row r="123" spans="1:15" x14ac:dyDescent="0.2">
      <c r="A123" s="91"/>
      <c r="B123" s="91"/>
      <c r="C123" s="93"/>
      <c r="D123" s="93"/>
      <c r="E123" s="93"/>
      <c r="F123" s="93"/>
      <c r="G123" s="93"/>
      <c r="H123" s="93"/>
      <c r="I123" s="93"/>
      <c r="J123" s="93"/>
      <c r="K123" s="93"/>
      <c r="L123" s="93"/>
      <c r="M123" s="93"/>
      <c r="N123" s="93"/>
      <c r="O123" s="93"/>
    </row>
    <row r="124" spans="1:15" x14ac:dyDescent="0.2">
      <c r="A124" s="91"/>
      <c r="B124" s="91"/>
      <c r="C124" s="93"/>
      <c r="D124" s="93"/>
      <c r="E124" s="93"/>
      <c r="F124" s="93"/>
      <c r="G124" s="93"/>
      <c r="H124" s="93"/>
      <c r="I124" s="93"/>
      <c r="J124" s="93"/>
      <c r="K124" s="93"/>
      <c r="L124" s="93"/>
      <c r="M124" s="93"/>
      <c r="N124" s="93"/>
      <c r="O124" s="93"/>
    </row>
    <row r="125" spans="1:15" x14ac:dyDescent="0.2">
      <c r="A125" s="91"/>
      <c r="B125" s="91"/>
      <c r="C125" s="93"/>
      <c r="D125" s="93"/>
      <c r="E125" s="93"/>
      <c r="F125" s="93"/>
      <c r="G125" s="93"/>
      <c r="H125" s="93"/>
      <c r="I125" s="93"/>
      <c r="J125" s="93"/>
      <c r="K125" s="93"/>
      <c r="L125" s="93"/>
      <c r="M125" s="93"/>
      <c r="N125" s="93"/>
      <c r="O125" s="93"/>
    </row>
    <row r="126" spans="1:15" x14ac:dyDescent="0.2">
      <c r="A126" s="91"/>
      <c r="B126" s="91"/>
      <c r="C126" s="93"/>
      <c r="D126" s="93"/>
      <c r="E126" s="93"/>
      <c r="F126" s="93"/>
      <c r="G126" s="93"/>
      <c r="H126" s="93"/>
      <c r="I126" s="93"/>
      <c r="J126" s="93"/>
      <c r="K126" s="93"/>
      <c r="L126" s="93"/>
      <c r="M126" s="93"/>
      <c r="N126" s="93"/>
      <c r="O126" s="93"/>
    </row>
    <row r="127" spans="1:15" x14ac:dyDescent="0.2">
      <c r="A127" s="91"/>
      <c r="B127" s="91"/>
      <c r="C127" s="93"/>
      <c r="D127" s="93"/>
      <c r="E127" s="93"/>
      <c r="F127" s="93"/>
      <c r="G127" s="93"/>
      <c r="H127" s="93"/>
      <c r="I127" s="93"/>
      <c r="J127" s="93"/>
      <c r="K127" s="93"/>
      <c r="L127" s="93"/>
      <c r="M127" s="93"/>
      <c r="N127" s="93"/>
      <c r="O127" s="93"/>
    </row>
    <row r="128" spans="1:15" x14ac:dyDescent="0.2">
      <c r="A128" s="91"/>
      <c r="B128" s="91"/>
      <c r="C128" s="93"/>
      <c r="D128" s="93"/>
      <c r="E128" s="93"/>
      <c r="F128" s="93"/>
      <c r="G128" s="93"/>
      <c r="H128" s="93"/>
      <c r="I128" s="93"/>
      <c r="J128" s="93"/>
      <c r="K128" s="93"/>
      <c r="L128" s="93"/>
      <c r="M128" s="93"/>
      <c r="N128" s="93"/>
      <c r="O128" s="93"/>
    </row>
    <row r="129" spans="1:15" x14ac:dyDescent="0.2">
      <c r="A129" s="91"/>
      <c r="B129" s="91"/>
      <c r="C129" s="93"/>
      <c r="D129" s="93"/>
      <c r="E129" s="93"/>
      <c r="F129" s="93"/>
      <c r="G129" s="93"/>
      <c r="H129" s="93"/>
      <c r="I129" s="93"/>
      <c r="J129" s="93"/>
      <c r="K129" s="93"/>
      <c r="L129" s="93"/>
      <c r="M129" s="93"/>
      <c r="N129" s="93"/>
      <c r="O129" s="93"/>
    </row>
    <row r="130" spans="1:15" x14ac:dyDescent="0.2">
      <c r="A130" s="91"/>
      <c r="B130" s="91"/>
      <c r="C130" s="93"/>
      <c r="D130" s="93"/>
      <c r="E130" s="93"/>
      <c r="F130" s="93"/>
      <c r="G130" s="93"/>
      <c r="H130" s="93"/>
      <c r="I130" s="93"/>
      <c r="J130" s="93"/>
      <c r="K130" s="93"/>
      <c r="L130" s="93"/>
      <c r="M130" s="93"/>
      <c r="N130" s="93"/>
      <c r="O130" s="93"/>
    </row>
    <row r="131" spans="1:15" x14ac:dyDescent="0.2">
      <c r="A131" s="91"/>
      <c r="B131" s="91"/>
      <c r="C131" s="93"/>
      <c r="D131" s="93"/>
      <c r="E131" s="93"/>
      <c r="F131" s="93"/>
      <c r="G131" s="93"/>
      <c r="H131" s="93"/>
      <c r="I131" s="93"/>
      <c r="J131" s="93"/>
      <c r="K131" s="93"/>
      <c r="L131" s="93"/>
      <c r="M131" s="93"/>
      <c r="N131" s="93"/>
      <c r="O131" s="93"/>
    </row>
    <row r="132" spans="1:15" x14ac:dyDescent="0.2">
      <c r="A132" s="91"/>
      <c r="B132" s="91"/>
      <c r="C132" s="93"/>
      <c r="D132" s="93"/>
      <c r="E132" s="93"/>
      <c r="F132" s="93"/>
      <c r="G132" s="93"/>
      <c r="H132" s="93"/>
      <c r="I132" s="93"/>
      <c r="J132" s="93"/>
      <c r="K132" s="93"/>
      <c r="L132" s="93"/>
      <c r="M132" s="93"/>
      <c r="N132" s="93"/>
      <c r="O132" s="93"/>
    </row>
    <row r="133" spans="1:15" x14ac:dyDescent="0.2">
      <c r="A133" s="91"/>
      <c r="B133" s="91"/>
      <c r="C133" s="93"/>
      <c r="D133" s="93"/>
      <c r="E133" s="93"/>
      <c r="F133" s="93"/>
      <c r="G133" s="93"/>
      <c r="H133" s="93"/>
      <c r="I133" s="93"/>
      <c r="J133" s="93"/>
      <c r="K133" s="93"/>
      <c r="L133" s="93"/>
      <c r="M133" s="93"/>
      <c r="N133" s="93"/>
      <c r="O133" s="93"/>
    </row>
    <row r="134" spans="1:15" x14ac:dyDescent="0.2">
      <c r="A134" s="91"/>
      <c r="B134" s="91"/>
      <c r="C134" s="93"/>
      <c r="D134" s="93"/>
      <c r="E134" s="93"/>
      <c r="F134" s="93"/>
      <c r="G134" s="93"/>
      <c r="H134" s="93"/>
      <c r="I134" s="93"/>
      <c r="J134" s="93"/>
      <c r="K134" s="93"/>
      <c r="L134" s="93"/>
      <c r="M134" s="93"/>
      <c r="N134" s="93"/>
      <c r="O134" s="93"/>
    </row>
    <row r="135" spans="1:15" x14ac:dyDescent="0.2">
      <c r="A135" s="91"/>
      <c r="B135" s="91"/>
      <c r="C135" s="93"/>
      <c r="D135" s="93"/>
      <c r="E135" s="93"/>
      <c r="F135" s="93"/>
      <c r="G135" s="93"/>
      <c r="H135" s="93"/>
      <c r="I135" s="93"/>
      <c r="J135" s="93"/>
      <c r="K135" s="93"/>
      <c r="L135" s="93"/>
      <c r="M135" s="93"/>
      <c r="N135" s="93"/>
      <c r="O135" s="93"/>
    </row>
    <row r="136" spans="1:15" x14ac:dyDescent="0.2">
      <c r="A136" s="91"/>
      <c r="B136" s="91"/>
      <c r="C136" s="93"/>
      <c r="D136" s="93"/>
      <c r="E136" s="93"/>
      <c r="F136" s="93"/>
      <c r="G136" s="93"/>
      <c r="H136" s="93"/>
      <c r="I136" s="93"/>
      <c r="J136" s="93"/>
      <c r="K136" s="93"/>
      <c r="L136" s="93"/>
      <c r="M136" s="93"/>
      <c r="N136" s="93"/>
      <c r="O136" s="93"/>
    </row>
    <row r="137" spans="1:15" x14ac:dyDescent="0.2">
      <c r="A137" s="91"/>
      <c r="B137" s="91"/>
      <c r="C137" s="93"/>
      <c r="D137" s="93"/>
      <c r="E137" s="93"/>
      <c r="F137" s="93"/>
      <c r="G137" s="93"/>
      <c r="H137" s="93"/>
      <c r="I137" s="93"/>
      <c r="J137" s="93"/>
      <c r="K137" s="93"/>
      <c r="L137" s="93"/>
      <c r="M137" s="93"/>
      <c r="N137" s="93"/>
      <c r="O137" s="93"/>
    </row>
    <row r="138" spans="1:15" x14ac:dyDescent="0.2">
      <c r="A138" s="91"/>
      <c r="B138" s="91"/>
      <c r="C138" s="93"/>
      <c r="D138" s="93"/>
      <c r="E138" s="93"/>
      <c r="F138" s="93"/>
      <c r="G138" s="93"/>
      <c r="H138" s="93"/>
      <c r="I138" s="93"/>
      <c r="J138" s="93"/>
      <c r="K138" s="93"/>
      <c r="L138" s="93"/>
      <c r="M138" s="93"/>
      <c r="N138" s="93"/>
      <c r="O138" s="93"/>
    </row>
    <row r="139" spans="1:15" x14ac:dyDescent="0.2">
      <c r="A139" s="91"/>
      <c r="B139" s="91"/>
      <c r="C139" s="93"/>
      <c r="D139" s="93"/>
      <c r="E139" s="93"/>
      <c r="F139" s="93"/>
      <c r="G139" s="93"/>
      <c r="H139" s="93"/>
      <c r="I139" s="93"/>
      <c r="J139" s="93"/>
      <c r="K139" s="93"/>
      <c r="L139" s="93"/>
      <c r="M139" s="93"/>
      <c r="N139" s="93"/>
      <c r="O139" s="93"/>
    </row>
    <row r="140" spans="1:15" x14ac:dyDescent="0.2">
      <c r="A140" s="91"/>
      <c r="B140" s="91"/>
      <c r="C140" s="93"/>
      <c r="D140" s="93"/>
      <c r="E140" s="93"/>
      <c r="F140" s="93"/>
      <c r="G140" s="93"/>
      <c r="H140" s="93"/>
      <c r="I140" s="93"/>
      <c r="J140" s="93"/>
      <c r="K140" s="93"/>
      <c r="L140" s="93"/>
      <c r="M140" s="93"/>
      <c r="N140" s="93"/>
      <c r="O140" s="93"/>
    </row>
    <row r="141" spans="1:15" x14ac:dyDescent="0.2">
      <c r="A141" s="91"/>
      <c r="B141" s="91"/>
      <c r="C141" s="93"/>
      <c r="D141" s="93"/>
      <c r="E141" s="93"/>
      <c r="F141" s="93"/>
      <c r="G141" s="93"/>
      <c r="H141" s="93"/>
      <c r="I141" s="93"/>
      <c r="J141" s="93"/>
      <c r="K141" s="93"/>
      <c r="L141" s="93"/>
      <c r="M141" s="93"/>
      <c r="N141" s="93"/>
      <c r="O141" s="93"/>
    </row>
    <row r="142" spans="1:15" x14ac:dyDescent="0.2">
      <c r="A142" s="91"/>
      <c r="B142" s="91"/>
      <c r="C142" s="93"/>
      <c r="D142" s="93"/>
      <c r="E142" s="93"/>
      <c r="F142" s="93"/>
      <c r="G142" s="93"/>
      <c r="H142" s="93"/>
      <c r="I142" s="93"/>
      <c r="J142" s="93"/>
      <c r="K142" s="93"/>
      <c r="L142" s="93"/>
      <c r="M142" s="93"/>
      <c r="N142" s="93"/>
      <c r="O142" s="93"/>
    </row>
    <row r="143" spans="1:15" x14ac:dyDescent="0.2">
      <c r="A143" s="91"/>
      <c r="B143" s="91"/>
      <c r="C143" s="93"/>
      <c r="D143" s="93"/>
      <c r="E143" s="93"/>
      <c r="F143" s="93"/>
      <c r="G143" s="93"/>
      <c r="H143" s="93"/>
      <c r="I143" s="93"/>
      <c r="J143" s="93"/>
      <c r="K143" s="93"/>
      <c r="L143" s="93"/>
      <c r="M143" s="93"/>
      <c r="N143" s="93"/>
      <c r="O143" s="93"/>
    </row>
    <row r="144" spans="1:15" x14ac:dyDescent="0.2">
      <c r="A144" s="91"/>
      <c r="B144" s="91"/>
      <c r="C144" s="93"/>
      <c r="D144" s="93"/>
      <c r="E144" s="93"/>
      <c r="F144" s="93"/>
      <c r="G144" s="93"/>
      <c r="H144" s="93"/>
      <c r="I144" s="93"/>
      <c r="J144" s="93"/>
      <c r="K144" s="93"/>
      <c r="L144" s="93"/>
      <c r="M144" s="93"/>
      <c r="N144" s="93"/>
      <c r="O144" s="93"/>
    </row>
    <row r="145" spans="1:15" x14ac:dyDescent="0.2">
      <c r="A145" s="91"/>
      <c r="B145" s="91"/>
      <c r="C145" s="93"/>
      <c r="D145" s="93"/>
      <c r="E145" s="93"/>
      <c r="F145" s="93"/>
      <c r="G145" s="93"/>
      <c r="H145" s="93"/>
      <c r="I145" s="93"/>
      <c r="J145" s="93"/>
      <c r="K145" s="93"/>
      <c r="L145" s="93"/>
      <c r="M145" s="93"/>
      <c r="N145" s="93"/>
      <c r="O145" s="93"/>
    </row>
    <row r="146" spans="1:15" x14ac:dyDescent="0.2">
      <c r="A146" s="91"/>
      <c r="B146" s="91"/>
      <c r="C146" s="93"/>
      <c r="D146" s="93"/>
      <c r="E146" s="93"/>
      <c r="F146" s="93"/>
      <c r="G146" s="93"/>
      <c r="H146" s="93"/>
      <c r="I146" s="93"/>
      <c r="J146" s="93"/>
      <c r="K146" s="93"/>
      <c r="L146" s="93"/>
      <c r="M146" s="93"/>
      <c r="N146" s="93"/>
      <c r="O146" s="93"/>
    </row>
    <row r="147" spans="1:15" x14ac:dyDescent="0.2">
      <c r="A147" s="91"/>
      <c r="B147" s="91"/>
      <c r="C147" s="93"/>
      <c r="D147" s="93"/>
      <c r="E147" s="93"/>
      <c r="F147" s="93"/>
      <c r="G147" s="93"/>
      <c r="H147" s="93"/>
      <c r="I147" s="93"/>
      <c r="J147" s="93"/>
      <c r="K147" s="93"/>
      <c r="L147" s="93"/>
      <c r="M147" s="93"/>
      <c r="N147" s="93"/>
      <c r="O147" s="93"/>
    </row>
    <row r="148" spans="1:15" x14ac:dyDescent="0.2">
      <c r="A148" s="91"/>
      <c r="B148" s="91"/>
      <c r="C148" s="93"/>
      <c r="D148" s="93"/>
      <c r="E148" s="93"/>
      <c r="F148" s="93"/>
      <c r="G148" s="93"/>
      <c r="H148" s="93"/>
      <c r="I148" s="93"/>
      <c r="J148" s="93"/>
      <c r="K148" s="93"/>
      <c r="L148" s="93"/>
      <c r="M148" s="93"/>
      <c r="N148" s="93"/>
      <c r="O148" s="93"/>
    </row>
    <row r="149" spans="1:15" x14ac:dyDescent="0.2">
      <c r="A149" s="91"/>
      <c r="B149" s="91"/>
      <c r="C149" s="93"/>
      <c r="D149" s="93"/>
      <c r="E149" s="93"/>
      <c r="F149" s="93"/>
      <c r="G149" s="93"/>
      <c r="H149" s="93"/>
      <c r="I149" s="93"/>
      <c r="J149" s="93"/>
      <c r="K149" s="93"/>
      <c r="L149" s="93"/>
      <c r="M149" s="93"/>
      <c r="N149" s="93"/>
      <c r="O149" s="93"/>
    </row>
    <row r="150" spans="1:15" x14ac:dyDescent="0.2">
      <c r="A150" s="91"/>
      <c r="B150" s="91"/>
      <c r="C150" s="93"/>
      <c r="D150" s="93"/>
      <c r="E150" s="93"/>
      <c r="F150" s="93"/>
      <c r="G150" s="93"/>
      <c r="H150" s="93"/>
      <c r="I150" s="93"/>
      <c r="J150" s="93"/>
      <c r="K150" s="93"/>
      <c r="L150" s="93"/>
      <c r="M150" s="93"/>
      <c r="N150" s="93"/>
      <c r="O150" s="93"/>
    </row>
    <row r="151" spans="1:15" x14ac:dyDescent="0.2">
      <c r="A151" s="91"/>
      <c r="B151" s="91"/>
      <c r="C151" s="93"/>
      <c r="D151" s="93"/>
      <c r="E151" s="93"/>
      <c r="F151" s="93"/>
      <c r="G151" s="93"/>
      <c r="H151" s="93"/>
      <c r="I151" s="93"/>
      <c r="J151" s="93"/>
      <c r="K151" s="93"/>
      <c r="L151" s="93"/>
      <c r="M151" s="93"/>
      <c r="N151" s="93"/>
      <c r="O151" s="93"/>
    </row>
    <row r="152" spans="1:15" x14ac:dyDescent="0.2">
      <c r="A152" s="91"/>
      <c r="B152" s="91"/>
      <c r="C152" s="93"/>
      <c r="D152" s="93"/>
      <c r="E152" s="93"/>
      <c r="F152" s="93"/>
      <c r="G152" s="93"/>
      <c r="H152" s="93"/>
      <c r="I152" s="93"/>
      <c r="J152" s="93"/>
      <c r="K152" s="93"/>
      <c r="L152" s="93"/>
      <c r="M152" s="93"/>
      <c r="N152" s="93"/>
      <c r="O152" s="93"/>
    </row>
    <row r="153" spans="1:15" x14ac:dyDescent="0.2">
      <c r="A153" s="91"/>
      <c r="B153" s="91"/>
      <c r="C153" s="93"/>
      <c r="D153" s="93"/>
      <c r="E153" s="93"/>
      <c r="F153" s="93"/>
      <c r="G153" s="93"/>
      <c r="H153" s="93"/>
      <c r="I153" s="93"/>
      <c r="J153" s="93"/>
      <c r="K153" s="93"/>
      <c r="L153" s="93"/>
      <c r="M153" s="93"/>
      <c r="N153" s="93"/>
      <c r="O153" s="93"/>
    </row>
    <row r="154" spans="1:15" x14ac:dyDescent="0.2">
      <c r="A154" s="91"/>
      <c r="B154" s="91"/>
      <c r="C154" s="93"/>
      <c r="D154" s="93"/>
      <c r="E154" s="93"/>
      <c r="F154" s="93"/>
      <c r="G154" s="93"/>
      <c r="H154" s="93"/>
      <c r="I154" s="93"/>
      <c r="J154" s="93"/>
      <c r="K154" s="93"/>
      <c r="L154" s="93"/>
      <c r="M154" s="93"/>
      <c r="N154" s="93"/>
      <c r="O154" s="93"/>
    </row>
    <row r="155" spans="1:15" x14ac:dyDescent="0.2">
      <c r="A155" s="91"/>
      <c r="B155" s="91"/>
      <c r="C155" s="93"/>
      <c r="D155" s="93"/>
      <c r="E155" s="93"/>
      <c r="F155" s="93"/>
      <c r="G155" s="93"/>
      <c r="H155" s="93"/>
      <c r="I155" s="93"/>
      <c r="J155" s="93"/>
      <c r="K155" s="93"/>
      <c r="L155" s="93"/>
      <c r="M155" s="93"/>
      <c r="N155" s="93"/>
      <c r="O155" s="93"/>
    </row>
    <row r="156" spans="1:15" x14ac:dyDescent="0.2">
      <c r="A156" s="91"/>
      <c r="B156" s="91"/>
      <c r="C156" s="93"/>
      <c r="D156" s="93"/>
      <c r="E156" s="93"/>
      <c r="F156" s="93"/>
      <c r="G156" s="93"/>
      <c r="H156" s="93"/>
      <c r="I156" s="93"/>
      <c r="J156" s="93"/>
      <c r="K156" s="93"/>
      <c r="L156" s="93"/>
      <c r="M156" s="93"/>
      <c r="N156" s="93"/>
      <c r="O156" s="93"/>
    </row>
    <row r="157" spans="1:15" x14ac:dyDescent="0.2">
      <c r="A157" s="91"/>
      <c r="B157" s="91"/>
      <c r="C157" s="93"/>
      <c r="D157" s="93"/>
      <c r="E157" s="93"/>
      <c r="F157" s="93"/>
      <c r="G157" s="93"/>
      <c r="H157" s="93"/>
      <c r="I157" s="93"/>
      <c r="J157" s="93"/>
      <c r="K157" s="93"/>
      <c r="L157" s="93"/>
      <c r="M157" s="93"/>
      <c r="N157" s="93"/>
      <c r="O157" s="93"/>
    </row>
    <row r="158" spans="1:15" x14ac:dyDescent="0.2">
      <c r="A158" s="91"/>
      <c r="B158" s="91"/>
      <c r="C158" s="93"/>
      <c r="D158" s="93"/>
      <c r="E158" s="93"/>
      <c r="F158" s="93"/>
      <c r="G158" s="93"/>
      <c r="H158" s="93"/>
      <c r="I158" s="93"/>
      <c r="J158" s="93"/>
      <c r="K158" s="93"/>
      <c r="L158" s="93"/>
      <c r="M158" s="93"/>
      <c r="N158" s="93"/>
      <c r="O158" s="93"/>
    </row>
    <row r="159" spans="1:15" x14ac:dyDescent="0.2">
      <c r="A159" s="91"/>
      <c r="B159" s="91"/>
      <c r="C159" s="93"/>
      <c r="D159" s="93"/>
      <c r="E159" s="93"/>
      <c r="F159" s="93"/>
      <c r="G159" s="93"/>
      <c r="H159" s="93"/>
      <c r="I159" s="93"/>
      <c r="J159" s="93"/>
      <c r="K159" s="93"/>
      <c r="L159" s="93"/>
      <c r="M159" s="93"/>
      <c r="N159" s="93"/>
      <c r="O159" s="93"/>
    </row>
    <row r="160" spans="1:15" x14ac:dyDescent="0.2">
      <c r="A160" s="91"/>
      <c r="B160" s="91"/>
      <c r="C160" s="93"/>
      <c r="D160" s="93"/>
      <c r="E160" s="93"/>
      <c r="F160" s="93"/>
      <c r="G160" s="93"/>
      <c r="H160" s="93"/>
      <c r="I160" s="93"/>
      <c r="J160" s="93"/>
      <c r="K160" s="93"/>
      <c r="L160" s="93"/>
      <c r="M160" s="93"/>
      <c r="N160" s="93"/>
      <c r="O160" s="93"/>
    </row>
    <row r="161" spans="1:15" x14ac:dyDescent="0.2">
      <c r="A161" s="91"/>
      <c r="B161" s="91"/>
      <c r="C161" s="93"/>
      <c r="D161" s="93"/>
      <c r="E161" s="93"/>
      <c r="F161" s="93"/>
      <c r="G161" s="93"/>
      <c r="H161" s="93"/>
      <c r="I161" s="93"/>
      <c r="J161" s="93"/>
      <c r="K161" s="93"/>
      <c r="L161" s="93"/>
      <c r="M161" s="93"/>
      <c r="N161" s="93"/>
      <c r="O161" s="93"/>
    </row>
    <row r="162" spans="1:15" x14ac:dyDescent="0.2">
      <c r="A162" s="91"/>
      <c r="B162" s="91"/>
      <c r="C162" s="93"/>
      <c r="D162" s="93"/>
      <c r="E162" s="93"/>
      <c r="F162" s="93"/>
      <c r="G162" s="93"/>
      <c r="H162" s="93"/>
      <c r="I162" s="93"/>
      <c r="J162" s="93"/>
      <c r="K162" s="93"/>
      <c r="L162" s="93"/>
      <c r="M162" s="93"/>
      <c r="N162" s="93"/>
      <c r="O162" s="93"/>
    </row>
    <row r="163" spans="1:15" x14ac:dyDescent="0.2">
      <c r="A163" s="91"/>
      <c r="B163" s="91"/>
      <c r="C163" s="93"/>
      <c r="D163" s="93"/>
      <c r="E163" s="93"/>
      <c r="F163" s="93"/>
      <c r="G163" s="93"/>
      <c r="H163" s="93"/>
      <c r="I163" s="93"/>
      <c r="J163" s="93"/>
      <c r="K163" s="93"/>
      <c r="L163" s="93"/>
      <c r="M163" s="93"/>
      <c r="N163" s="93"/>
      <c r="O163" s="93"/>
    </row>
    <row r="164" spans="1:15" x14ac:dyDescent="0.2">
      <c r="A164" s="91"/>
      <c r="B164" s="91"/>
      <c r="C164" s="93"/>
      <c r="D164" s="93"/>
      <c r="E164" s="93"/>
      <c r="F164" s="93"/>
      <c r="G164" s="93"/>
      <c r="H164" s="93"/>
      <c r="I164" s="93"/>
      <c r="J164" s="93"/>
      <c r="K164" s="93"/>
      <c r="L164" s="93"/>
      <c r="M164" s="93"/>
      <c r="N164" s="93"/>
      <c r="O164" s="93"/>
    </row>
    <row r="165" spans="1:15" x14ac:dyDescent="0.2">
      <c r="A165" s="91"/>
      <c r="B165" s="91"/>
      <c r="C165" s="93"/>
      <c r="D165" s="93"/>
      <c r="E165" s="93"/>
      <c r="F165" s="93"/>
      <c r="G165" s="93"/>
      <c r="H165" s="93"/>
      <c r="I165" s="93"/>
      <c r="J165" s="93"/>
      <c r="K165" s="93"/>
      <c r="L165" s="93"/>
      <c r="M165" s="93"/>
      <c r="N165" s="93"/>
      <c r="O165" s="93"/>
    </row>
    <row r="166" spans="1:15" x14ac:dyDescent="0.2">
      <c r="A166" s="91"/>
      <c r="B166" s="91"/>
      <c r="C166" s="93"/>
      <c r="D166" s="93"/>
      <c r="E166" s="93"/>
      <c r="F166" s="93"/>
      <c r="G166" s="93"/>
      <c r="H166" s="93"/>
      <c r="I166" s="93"/>
      <c r="J166" s="93"/>
      <c r="K166" s="93"/>
      <c r="L166" s="93"/>
      <c r="M166" s="93"/>
      <c r="N166" s="93"/>
      <c r="O166" s="93"/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959C717-C4BA-435F-BEF3-4FD94BE84DF6}"/>
</file>

<file path=customXml/itemProps2.xml><?xml version="1.0" encoding="utf-8"?>
<ds:datastoreItem xmlns:ds="http://schemas.openxmlformats.org/officeDocument/2006/customXml" ds:itemID="{AA3C4DA9-414B-49CB-B3D0-663E11D094F8}"/>
</file>

<file path=customXml/itemProps3.xml><?xml version="1.0" encoding="utf-8"?>
<ds:datastoreItem xmlns:ds="http://schemas.openxmlformats.org/officeDocument/2006/customXml" ds:itemID="{85C9044B-D52B-4A56-AD2C-4BF0D1FF1D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Definitions</vt:lpstr>
      <vt:lpstr>Table 4b.2</vt:lpstr>
      <vt:lpstr>0614data</vt:lpstr>
      <vt:lpstr>'Table 4b.2'!Print_Area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Marchbank</dc:creator>
  <cp:lastModifiedBy>Claire Clark</cp:lastModifiedBy>
  <cp:lastPrinted>2017-09-22T08:02:16Z</cp:lastPrinted>
  <dcterms:created xsi:type="dcterms:W3CDTF">2015-04-09T16:42:05Z</dcterms:created>
  <dcterms:modified xsi:type="dcterms:W3CDTF">2023-09-03T19:57:46Z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