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5.xml" ContentType="application/vnd.openxmlformats-officedocument.drawing+xml"/>
  <Override PartName="/xl/drawings/drawing6.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drawings/drawing9.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0.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1.xml" ContentType="application/vnd.openxmlformats-officedocument.drawingml.chartsha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codeName="ThisWorkbook"/>
  <mc:AlternateContent xmlns:mc="http://schemas.openxmlformats.org/markup-compatibility/2006">
    <mc:Choice Requires="x15">
      <x15ac:absPath xmlns:x15ac="http://schemas.microsoft.com/office/spreadsheetml/2010/11/ac" url="C:\Users\hibaab01\Downloads\PRA\"/>
    </mc:Choice>
  </mc:AlternateContent>
  <xr:revisionPtr revIDLastSave="0" documentId="13_ncr:1_{A395BD7B-7531-4170-BD78-A55D3D45D3DA}" xr6:coauthVersionLast="47" xr6:coauthVersionMax="47" xr10:uidLastSave="{00000000-0000-0000-0000-000000000000}"/>
  <bookViews>
    <workbookView xWindow="-110" yWindow="-110" windowWidth="19420" windowHeight="10420" tabRatio="735" xr2:uid="{00000000-000D-0000-FFFF-FFFF00000000}"/>
  </bookViews>
  <sheets>
    <sheet name="Index" sheetId="12" r:id="rId1"/>
    <sheet name="Data Quality" sheetId="13" r:id="rId2"/>
    <sheet name="Table 1 All RTT Data" sheetId="1" r:id="rId3"/>
    <sheet name="References" sheetId="3" state="hidden" r:id="rId4"/>
    <sheet name="Chart 1 RTT Performance HB" sheetId="14" r:id="rId5"/>
    <sheet name="Data" sheetId="2" state="hidden" r:id="rId6"/>
    <sheet name="Table 2 RTT Performance Trend" sheetId="11" r:id="rId7"/>
    <sheet name="Chart 2 RTT Performance Trend" sheetId="8" r:id="rId8"/>
    <sheet name="Table 3 RTT Linkage Trend" sheetId="17" r:id="rId9"/>
    <sheet name="Chart 3 RTT Linkage Trend" sheetId="15" r:id="rId10"/>
    <sheet name="Chart 4 Total RTT Journeys" sheetId="18" r:id="rId11"/>
    <sheet name="Table" sheetId="6" state="hidden" r:id="rId12"/>
  </sheets>
  <definedNames>
    <definedName name="_xlnm._FilterDatabase" localSheetId="5" hidden="1">Data!$A$1:$H$2908</definedName>
    <definedName name="_xlnm._FilterDatabase" localSheetId="3" hidden="1">References!$A$1:$F$126</definedName>
    <definedName name="Date_list">References!$A$17:$A$132</definedName>
    <definedName name="Dates">References!$A$17:$B$132</definedName>
    <definedName name="Footnotes">References!$B:$C</definedName>
    <definedName name="_xlnm.Print_Area" localSheetId="4">'Chart 1 RTT Performance HB'!$B$2:$N$29</definedName>
    <definedName name="_xlnm.Print_Area" localSheetId="7">'Chart 2 RTT Performance Trend'!$A$1:$T$36</definedName>
    <definedName name="_xlnm.Print_Area" localSheetId="9">'Chart 3 RTT Linkage Trend'!$A$1:$T$34</definedName>
    <definedName name="_xlnm.Print_Area" localSheetId="10">'Chart 4 Total RTT Journeys'!$A$1:$T$37</definedName>
    <definedName name="_xlnm.Print_Area" localSheetId="1">'Data Quality'!$A$1:$B$14</definedName>
    <definedName name="_xlnm.Print_Area" localSheetId="0">Index!$A$1:$N$13</definedName>
    <definedName name="_xlnm.Print_Area" localSheetId="2">'Table 1 All RTT Data'!$B$2:$H$29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X37" i="18" l="1"/>
  <c r="EY37" i="18"/>
  <c r="EZ37" i="18"/>
  <c r="EX38" i="18"/>
  <c r="EY38" i="18"/>
  <c r="EZ38" i="18"/>
  <c r="EX37" i="15"/>
  <c r="EY37" i="15"/>
  <c r="EZ37" i="15"/>
  <c r="EY36" i="15"/>
  <c r="EZ36" i="15"/>
  <c r="EY56" i="6"/>
  <c r="EZ56" i="6"/>
  <c r="FA56" i="6"/>
  <c r="EY57" i="6"/>
  <c r="EZ57" i="6"/>
  <c r="FA57" i="6"/>
  <c r="EY58" i="6"/>
  <c r="EZ58" i="6"/>
  <c r="FA58" i="6"/>
  <c r="EY59" i="6"/>
  <c r="EZ59" i="6"/>
  <c r="FA59" i="6"/>
  <c r="EY60" i="6"/>
  <c r="EZ60" i="6"/>
  <c r="FA60" i="6"/>
  <c r="EY61" i="6"/>
  <c r="EZ61" i="6"/>
  <c r="FA61" i="6"/>
  <c r="EY62" i="6"/>
  <c r="EZ62" i="6"/>
  <c r="FA62" i="6"/>
  <c r="EY63" i="6"/>
  <c r="EZ63" i="6"/>
  <c r="FA63" i="6"/>
  <c r="EY64" i="6"/>
  <c r="EZ64" i="6"/>
  <c r="FA64" i="6"/>
  <c r="EY65" i="6"/>
  <c r="EZ65" i="6"/>
  <c r="FA65" i="6"/>
  <c r="EY66" i="6"/>
  <c r="EZ66" i="6"/>
  <c r="FA66" i="6"/>
  <c r="EY67" i="6"/>
  <c r="EZ67" i="6"/>
  <c r="FA67" i="6"/>
  <c r="EY68" i="6"/>
  <c r="EZ68" i="6"/>
  <c r="FA68" i="6"/>
  <c r="EY69" i="6"/>
  <c r="EZ69" i="6"/>
  <c r="FA69" i="6"/>
  <c r="EY70" i="6"/>
  <c r="EZ70" i="6"/>
  <c r="FA70" i="6"/>
  <c r="EY71" i="6"/>
  <c r="EZ71" i="6"/>
  <c r="FA71" i="6"/>
  <c r="EY72" i="6"/>
  <c r="EZ72" i="6"/>
  <c r="FA72" i="6"/>
  <c r="EY34" i="6"/>
  <c r="EZ34" i="6"/>
  <c r="FA34" i="6"/>
  <c r="EY35" i="6"/>
  <c r="EZ35" i="6"/>
  <c r="FA35" i="6"/>
  <c r="EY36" i="6"/>
  <c r="EZ36" i="6"/>
  <c r="FA36" i="6"/>
  <c r="EY37" i="6"/>
  <c r="EZ37" i="6"/>
  <c r="FA37" i="6"/>
  <c r="EY38" i="6"/>
  <c r="EZ38" i="6"/>
  <c r="FA38" i="6"/>
  <c r="EY39" i="6"/>
  <c r="EZ39" i="6"/>
  <c r="FA39" i="6"/>
  <c r="EY40" i="6"/>
  <c r="EZ40" i="6"/>
  <c r="FA40" i="6"/>
  <c r="EY41" i="6"/>
  <c r="EZ41" i="6"/>
  <c r="FA41" i="6"/>
  <c r="EY42" i="6"/>
  <c r="EZ42" i="6"/>
  <c r="FA42" i="6"/>
  <c r="EY43" i="6"/>
  <c r="EZ43" i="6"/>
  <c r="FA43" i="6"/>
  <c r="EY44" i="6"/>
  <c r="EZ44" i="6"/>
  <c r="FA44" i="6"/>
  <c r="EY45" i="6"/>
  <c r="EZ45" i="6"/>
  <c r="FA45" i="6"/>
  <c r="EY46" i="6"/>
  <c r="EZ46" i="6"/>
  <c r="FA46" i="6"/>
  <c r="EY47" i="6"/>
  <c r="EZ47" i="6"/>
  <c r="FA47" i="6"/>
  <c r="EY48" i="6"/>
  <c r="EZ48" i="6"/>
  <c r="FA48" i="6"/>
  <c r="EY49" i="6"/>
  <c r="EZ49" i="6"/>
  <c r="FA49" i="6"/>
  <c r="EY50" i="6"/>
  <c r="EZ50" i="6"/>
  <c r="FA50" i="6"/>
  <c r="EX36" i="15"/>
  <c r="EX38" i="8"/>
  <c r="EY38" i="8"/>
  <c r="EZ38" i="8"/>
  <c r="EX39" i="8"/>
  <c r="EY39" i="8"/>
  <c r="EZ39" i="8"/>
  <c r="EY5" i="6"/>
  <c r="EZ5" i="6"/>
  <c r="FA5" i="6"/>
  <c r="EY6" i="6"/>
  <c r="EZ6" i="6"/>
  <c r="FA6" i="6"/>
  <c r="EY7" i="6"/>
  <c r="EZ7" i="6"/>
  <c r="FA7" i="6"/>
  <c r="EY8" i="6"/>
  <c r="EZ8" i="6"/>
  <c r="FA8" i="6"/>
  <c r="EY9" i="6"/>
  <c r="EZ9" i="6"/>
  <c r="FA9" i="6"/>
  <c r="EY10" i="6"/>
  <c r="EZ10" i="6"/>
  <c r="FA10" i="6"/>
  <c r="EY11" i="6"/>
  <c r="EZ11" i="6"/>
  <c r="FA11" i="6"/>
  <c r="EY12" i="6"/>
  <c r="EZ12" i="6"/>
  <c r="FA12" i="6"/>
  <c r="EY13" i="6"/>
  <c r="EZ13" i="6"/>
  <c r="FA13" i="6"/>
  <c r="EY14" i="6"/>
  <c r="EZ14" i="6"/>
  <c r="FA14" i="6"/>
  <c r="EY15" i="6"/>
  <c r="EZ15" i="6"/>
  <c r="FA15" i="6"/>
  <c r="EY16" i="6"/>
  <c r="EZ16" i="6"/>
  <c r="FA16" i="6"/>
  <c r="EY17" i="6"/>
  <c r="EZ17" i="6"/>
  <c r="FA17" i="6"/>
  <c r="EY18" i="6"/>
  <c r="EZ18" i="6"/>
  <c r="FA18" i="6"/>
  <c r="EY19" i="6"/>
  <c r="EZ19" i="6"/>
  <c r="FA19" i="6"/>
  <c r="EY20" i="6"/>
  <c r="EZ20" i="6"/>
  <c r="FA20" i="6"/>
  <c r="EY21" i="6"/>
  <c r="EZ21" i="6"/>
  <c r="FA21" i="6"/>
  <c r="EZ5" i="17"/>
  <c r="FA5" i="17"/>
  <c r="FB5" i="17"/>
  <c r="EZ6" i="17"/>
  <c r="FA6" i="17"/>
  <c r="FB6" i="17"/>
  <c r="EZ8" i="17"/>
  <c r="FA8" i="17"/>
  <c r="FB8" i="17"/>
  <c r="EZ9" i="17"/>
  <c r="FA9" i="17"/>
  <c r="FB9" i="17"/>
  <c r="EZ11" i="17"/>
  <c r="FA11" i="17"/>
  <c r="FB11" i="17"/>
  <c r="EZ12" i="17"/>
  <c r="FA12" i="17"/>
  <c r="FB12" i="17"/>
  <c r="EZ14" i="17"/>
  <c r="FA14" i="17"/>
  <c r="FB14" i="17"/>
  <c r="EZ15" i="17"/>
  <c r="FA15" i="17"/>
  <c r="FB15" i="17"/>
  <c r="EZ17" i="17"/>
  <c r="FA17" i="17"/>
  <c r="FB17" i="17"/>
  <c r="EZ18" i="17"/>
  <c r="FA18" i="17"/>
  <c r="FB18" i="17"/>
  <c r="EZ20" i="17"/>
  <c r="FA20" i="17"/>
  <c r="FB20" i="17"/>
  <c r="EZ21" i="17"/>
  <c r="FA21" i="17"/>
  <c r="FB21" i="17"/>
  <c r="EZ23" i="17"/>
  <c r="FA23" i="17"/>
  <c r="FB23" i="17"/>
  <c r="EZ24" i="17"/>
  <c r="FA24" i="17"/>
  <c r="FB24" i="17"/>
  <c r="EZ26" i="17"/>
  <c r="FA26" i="17"/>
  <c r="FB26" i="17"/>
  <c r="EZ27" i="17"/>
  <c r="FA27" i="17"/>
  <c r="FB27" i="17"/>
  <c r="EZ29" i="17"/>
  <c r="FA29" i="17"/>
  <c r="FB29" i="17"/>
  <c r="EZ30" i="17"/>
  <c r="FA30" i="17"/>
  <c r="FB30" i="17"/>
  <c r="EZ32" i="17"/>
  <c r="FA32" i="17"/>
  <c r="FB32" i="17"/>
  <c r="EZ33" i="17"/>
  <c r="FA33" i="17"/>
  <c r="FB33" i="17"/>
  <c r="EZ35" i="17"/>
  <c r="FA35" i="17"/>
  <c r="FB35" i="17"/>
  <c r="EZ36" i="17"/>
  <c r="FA36" i="17"/>
  <c r="FB36" i="17"/>
  <c r="EZ38" i="17"/>
  <c r="FA38" i="17"/>
  <c r="FB38" i="17"/>
  <c r="EZ39" i="17"/>
  <c r="FA39" i="17"/>
  <c r="FB39" i="17"/>
  <c r="EZ41" i="17"/>
  <c r="FA41" i="17"/>
  <c r="FB41" i="17"/>
  <c r="EZ42" i="17"/>
  <c r="FA42" i="17"/>
  <c r="FB42" i="17"/>
  <c r="EZ44" i="17"/>
  <c r="FA44" i="17"/>
  <c r="FB44" i="17"/>
  <c r="EZ45" i="17"/>
  <c r="FA45" i="17"/>
  <c r="FB45" i="17"/>
  <c r="EZ47" i="17"/>
  <c r="FA47" i="17"/>
  <c r="FB47" i="17"/>
  <c r="EZ48" i="17"/>
  <c r="FA48" i="17"/>
  <c r="FB48" i="17"/>
  <c r="EZ50" i="17"/>
  <c r="FA50" i="17"/>
  <c r="FB50" i="17"/>
  <c r="EZ51" i="17"/>
  <c r="FA51" i="17"/>
  <c r="FB51" i="17"/>
  <c r="EZ53" i="17"/>
  <c r="FA53" i="17"/>
  <c r="FB53" i="17"/>
  <c r="EZ54" i="17"/>
  <c r="FA54" i="17"/>
  <c r="FB54" i="17"/>
  <c r="EZ5" i="11"/>
  <c r="FA5" i="11"/>
  <c r="FB5" i="11"/>
  <c r="EZ6" i="11"/>
  <c r="FA6" i="11"/>
  <c r="FB6" i="11"/>
  <c r="EZ7" i="11"/>
  <c r="FA7" i="11"/>
  <c r="FB7" i="11"/>
  <c r="EZ9" i="11"/>
  <c r="FA9" i="11"/>
  <c r="FB9" i="11"/>
  <c r="EZ10" i="11"/>
  <c r="FA10" i="11"/>
  <c r="FB10" i="11"/>
  <c r="EZ11" i="11"/>
  <c r="FA11" i="11"/>
  <c r="FB11" i="11"/>
  <c r="EZ13" i="11"/>
  <c r="FA13" i="11"/>
  <c r="FB13" i="11"/>
  <c r="EZ14" i="11"/>
  <c r="FA14" i="11"/>
  <c r="FB14" i="11"/>
  <c r="EZ15" i="11"/>
  <c r="FA15" i="11"/>
  <c r="FB15" i="11"/>
  <c r="EZ17" i="11"/>
  <c r="FA17" i="11"/>
  <c r="FB17" i="11"/>
  <c r="EZ18" i="11"/>
  <c r="FA18" i="11"/>
  <c r="FB18" i="11"/>
  <c r="EZ19" i="11"/>
  <c r="FA19" i="11"/>
  <c r="FB19" i="11"/>
  <c r="EZ21" i="11"/>
  <c r="FA21" i="11"/>
  <c r="FB21" i="11"/>
  <c r="EZ22" i="11"/>
  <c r="FA22" i="11"/>
  <c r="FB22" i="11"/>
  <c r="EZ23" i="11"/>
  <c r="FA23" i="11"/>
  <c r="FB23" i="11"/>
  <c r="EZ25" i="11"/>
  <c r="FA25" i="11"/>
  <c r="FB25" i="11"/>
  <c r="EZ26" i="11"/>
  <c r="FA26" i="11"/>
  <c r="FB26" i="11"/>
  <c r="EZ27" i="11"/>
  <c r="FA27" i="11"/>
  <c r="FB27" i="11"/>
  <c r="EZ29" i="11"/>
  <c r="FA29" i="11"/>
  <c r="FB29" i="11"/>
  <c r="EZ30" i="11"/>
  <c r="FA30" i="11"/>
  <c r="FB30" i="11"/>
  <c r="EZ31" i="11"/>
  <c r="FA31" i="11"/>
  <c r="FB31" i="11"/>
  <c r="EZ33" i="11"/>
  <c r="FA33" i="11"/>
  <c r="FB33" i="11"/>
  <c r="EZ34" i="11"/>
  <c r="FA34" i="11"/>
  <c r="FB34" i="11"/>
  <c r="EZ35" i="11"/>
  <c r="FA35" i="11"/>
  <c r="FB35" i="11"/>
  <c r="EZ37" i="11"/>
  <c r="FA37" i="11"/>
  <c r="FB37" i="11"/>
  <c r="EZ38" i="11"/>
  <c r="FA38" i="11"/>
  <c r="FB38" i="11"/>
  <c r="EZ39" i="11"/>
  <c r="FA39" i="11"/>
  <c r="FB39" i="11"/>
  <c r="EZ41" i="11"/>
  <c r="FA41" i="11"/>
  <c r="FB41" i="11"/>
  <c r="EZ42" i="11"/>
  <c r="FA42" i="11"/>
  <c r="FB42" i="11"/>
  <c r="EZ43" i="11"/>
  <c r="FA43" i="11"/>
  <c r="FB43" i="11"/>
  <c r="EZ45" i="11"/>
  <c r="FA45" i="11"/>
  <c r="FB45" i="11"/>
  <c r="EZ46" i="11"/>
  <c r="FA46" i="11"/>
  <c r="FB46" i="11"/>
  <c r="EZ47" i="11"/>
  <c r="FA47" i="11"/>
  <c r="FB47" i="11"/>
  <c r="EZ49" i="11"/>
  <c r="FA49" i="11"/>
  <c r="FB49" i="11"/>
  <c r="EZ50" i="11"/>
  <c r="FA50" i="11"/>
  <c r="FB50" i="11"/>
  <c r="EZ51" i="11"/>
  <c r="FA51" i="11"/>
  <c r="FB51" i="11"/>
  <c r="EZ53" i="11"/>
  <c r="FA53" i="11"/>
  <c r="FB53" i="11"/>
  <c r="EZ54" i="11"/>
  <c r="FA54" i="11"/>
  <c r="FB54" i="11"/>
  <c r="EZ55" i="11"/>
  <c r="FA55" i="11"/>
  <c r="FB55" i="11"/>
  <c r="EZ57" i="11"/>
  <c r="FA57" i="11"/>
  <c r="FB57" i="11"/>
  <c r="EZ58" i="11"/>
  <c r="FA58" i="11"/>
  <c r="FB58" i="11"/>
  <c r="EZ59" i="11"/>
  <c r="FA59" i="11"/>
  <c r="FB59" i="11"/>
  <c r="EZ61" i="11"/>
  <c r="FA61" i="11"/>
  <c r="FB61" i="11"/>
  <c r="EZ62" i="11"/>
  <c r="FA62" i="11"/>
  <c r="FB62" i="11"/>
  <c r="EZ63" i="11"/>
  <c r="FA63" i="11"/>
  <c r="FB63" i="11"/>
  <c r="EZ65" i="11"/>
  <c r="FA65" i="11"/>
  <c r="FB65" i="11"/>
  <c r="EZ66" i="11"/>
  <c r="FA66" i="11"/>
  <c r="FB66" i="11"/>
  <c r="EZ67" i="11"/>
  <c r="FA67" i="11"/>
  <c r="FB67" i="11"/>
  <c r="EZ69" i="11"/>
  <c r="FA69" i="11"/>
  <c r="FB69" i="11"/>
  <c r="EZ70" i="11"/>
  <c r="FA70" i="11"/>
  <c r="FB70" i="11"/>
  <c r="EZ71" i="11"/>
  <c r="FA71" i="11"/>
  <c r="FB71" i="11"/>
  <c r="EU38" i="18"/>
  <c r="EW38" i="18"/>
  <c r="EU37" i="18"/>
  <c r="EV37" i="18"/>
  <c r="EV38" i="18" s="1"/>
  <c r="EW37" i="18"/>
  <c r="EU37" i="15"/>
  <c r="EW37" i="15"/>
  <c r="EU36" i="15"/>
  <c r="EV36" i="15"/>
  <c r="EV37" i="15" s="1"/>
  <c r="EW36" i="15"/>
  <c r="EW5" i="17"/>
  <c r="EX5" i="17"/>
  <c r="EY5" i="17"/>
  <c r="EW6" i="17"/>
  <c r="EX6" i="17"/>
  <c r="EY6" i="17"/>
  <c r="EW8" i="17"/>
  <c r="EX8" i="17"/>
  <c r="EY8" i="17"/>
  <c r="EW9" i="17"/>
  <c r="EX9" i="17"/>
  <c r="EY9" i="17"/>
  <c r="EW11" i="17"/>
  <c r="EX11" i="17"/>
  <c r="EY11" i="17"/>
  <c r="EW12" i="17"/>
  <c r="EX12" i="17"/>
  <c r="EY12" i="17"/>
  <c r="EW14" i="17"/>
  <c r="EX14" i="17"/>
  <c r="EY14" i="17"/>
  <c r="EW15" i="17"/>
  <c r="EX15" i="17"/>
  <c r="EY15" i="17"/>
  <c r="EW17" i="17"/>
  <c r="EX17" i="17"/>
  <c r="EY17" i="17"/>
  <c r="EW18" i="17"/>
  <c r="EX18" i="17"/>
  <c r="EY18" i="17"/>
  <c r="EW20" i="17"/>
  <c r="EX20" i="17"/>
  <c r="EY20" i="17"/>
  <c r="EW21" i="17"/>
  <c r="EX21" i="17"/>
  <c r="EY21" i="17"/>
  <c r="EW23" i="17"/>
  <c r="EX23" i="17"/>
  <c r="EY23" i="17"/>
  <c r="EW24" i="17"/>
  <c r="EX24" i="17"/>
  <c r="EY24" i="17"/>
  <c r="EW26" i="17"/>
  <c r="EX26" i="17"/>
  <c r="EY26" i="17"/>
  <c r="EW27" i="17"/>
  <c r="EX27" i="17"/>
  <c r="EY27" i="17"/>
  <c r="EW29" i="17"/>
  <c r="EX29" i="17"/>
  <c r="EY29" i="17"/>
  <c r="EW30" i="17"/>
  <c r="EX30" i="17"/>
  <c r="EY30" i="17"/>
  <c r="EW32" i="17"/>
  <c r="EX32" i="17"/>
  <c r="EY32" i="17"/>
  <c r="EW33" i="17"/>
  <c r="EX33" i="17"/>
  <c r="EY33" i="17"/>
  <c r="EW35" i="17"/>
  <c r="EX35" i="17"/>
  <c r="EY35" i="17"/>
  <c r="EW36" i="17"/>
  <c r="EX36" i="17"/>
  <c r="EY36" i="17"/>
  <c r="EW38" i="17"/>
  <c r="EX38" i="17"/>
  <c r="EY38" i="17"/>
  <c r="EW39" i="17"/>
  <c r="EX39" i="17"/>
  <c r="EY39" i="17"/>
  <c r="EW41" i="17"/>
  <c r="EX41" i="17"/>
  <c r="EY41" i="17"/>
  <c r="EW42" i="17"/>
  <c r="EX42" i="17"/>
  <c r="EY42" i="17"/>
  <c r="EW44" i="17"/>
  <c r="EX44" i="17"/>
  <c r="EY44" i="17"/>
  <c r="EW45" i="17"/>
  <c r="EX45" i="17"/>
  <c r="EY45" i="17"/>
  <c r="EW47" i="17"/>
  <c r="EX47" i="17"/>
  <c r="EY47" i="17"/>
  <c r="EW48" i="17"/>
  <c r="EX48" i="17"/>
  <c r="EY48" i="17"/>
  <c r="EW50" i="17"/>
  <c r="EX50" i="17"/>
  <c r="EY50" i="17"/>
  <c r="EW51" i="17"/>
  <c r="EX51" i="17"/>
  <c r="EY51" i="17"/>
  <c r="EW53" i="17"/>
  <c r="EX53" i="17"/>
  <c r="EY53" i="17"/>
  <c r="EW54" i="17"/>
  <c r="EX54" i="17"/>
  <c r="EY54" i="17"/>
  <c r="EW39" i="8"/>
  <c r="EU38" i="8"/>
  <c r="EU39" i="8" s="1"/>
  <c r="EV38" i="8"/>
  <c r="EV39" i="8" s="1"/>
  <c r="EW38" i="8"/>
  <c r="EW5" i="11"/>
  <c r="EX5" i="11"/>
  <c r="EY5" i="11"/>
  <c r="EW6" i="11"/>
  <c r="EX6" i="11"/>
  <c r="EY6" i="11"/>
  <c r="EW7" i="11"/>
  <c r="EX7" i="11"/>
  <c r="EY7" i="11"/>
  <c r="EW9" i="11"/>
  <c r="EX9" i="11"/>
  <c r="EY9" i="11"/>
  <c r="EW10" i="11"/>
  <c r="EX10" i="11"/>
  <c r="EY10" i="11"/>
  <c r="EW11" i="11"/>
  <c r="EX11" i="11"/>
  <c r="EY11" i="11"/>
  <c r="EW13" i="11"/>
  <c r="EX13" i="11"/>
  <c r="EY13" i="11"/>
  <c r="EW14" i="11"/>
  <c r="EX14" i="11"/>
  <c r="EY14" i="11"/>
  <c r="EW15" i="11"/>
  <c r="EX15" i="11"/>
  <c r="EY15" i="11"/>
  <c r="EW17" i="11"/>
  <c r="EX17" i="11"/>
  <c r="EY17" i="11"/>
  <c r="EW18" i="11"/>
  <c r="EX18" i="11"/>
  <c r="EY18" i="11"/>
  <c r="EW19" i="11"/>
  <c r="EX19" i="11"/>
  <c r="EY19" i="11"/>
  <c r="EW21" i="11"/>
  <c r="EX21" i="11"/>
  <c r="EY21" i="11"/>
  <c r="EW22" i="11"/>
  <c r="EX22" i="11"/>
  <c r="EY22" i="11"/>
  <c r="EW23" i="11"/>
  <c r="EX23" i="11"/>
  <c r="EY23" i="11"/>
  <c r="EW25" i="11"/>
  <c r="EX25" i="11"/>
  <c r="EY25" i="11"/>
  <c r="EW26" i="11"/>
  <c r="EX26" i="11"/>
  <c r="EY26" i="11"/>
  <c r="EW27" i="11"/>
  <c r="EX27" i="11"/>
  <c r="EY27" i="11"/>
  <c r="EW29" i="11"/>
  <c r="EX29" i="11"/>
  <c r="EY29" i="11"/>
  <c r="EW30" i="11"/>
  <c r="EX30" i="11"/>
  <c r="EY30" i="11"/>
  <c r="EW31" i="11"/>
  <c r="EX31" i="11"/>
  <c r="EY31" i="11"/>
  <c r="EW33" i="11"/>
  <c r="EX33" i="11"/>
  <c r="EY33" i="11"/>
  <c r="EW34" i="11"/>
  <c r="EX34" i="11"/>
  <c r="EY34" i="11"/>
  <c r="EW35" i="11"/>
  <c r="EX35" i="11"/>
  <c r="EY35" i="11"/>
  <c r="EW37" i="11"/>
  <c r="EX37" i="11"/>
  <c r="EY37" i="11"/>
  <c r="EW38" i="11"/>
  <c r="EX38" i="11"/>
  <c r="EY38" i="11"/>
  <c r="EW39" i="11"/>
  <c r="EX39" i="11"/>
  <c r="EY39" i="11"/>
  <c r="EW41" i="11"/>
  <c r="EX41" i="11"/>
  <c r="EY41" i="11"/>
  <c r="EW42" i="11"/>
  <c r="EX42" i="11"/>
  <c r="EY42" i="11"/>
  <c r="EW43" i="11"/>
  <c r="EX43" i="11"/>
  <c r="EY43" i="11"/>
  <c r="EW45" i="11"/>
  <c r="EX45" i="11"/>
  <c r="EY45" i="11"/>
  <c r="EW46" i="11"/>
  <c r="EX46" i="11"/>
  <c r="EY46" i="11"/>
  <c r="EW47" i="11"/>
  <c r="EX47" i="11"/>
  <c r="EY47" i="11"/>
  <c r="EW49" i="11"/>
  <c r="EX49" i="11"/>
  <c r="EY49" i="11"/>
  <c r="EW50" i="11"/>
  <c r="EX50" i="11"/>
  <c r="EY50" i="11"/>
  <c r="EW51" i="11"/>
  <c r="EX51" i="11"/>
  <c r="EY51" i="11"/>
  <c r="EW53" i="11"/>
  <c r="EX53" i="11"/>
  <c r="EY53" i="11"/>
  <c r="EW54" i="11"/>
  <c r="EX54" i="11"/>
  <c r="EY54" i="11"/>
  <c r="EW55" i="11"/>
  <c r="EX55" i="11"/>
  <c r="EY55" i="11"/>
  <c r="EW57" i="11"/>
  <c r="EX57" i="11"/>
  <c r="EY57" i="11"/>
  <c r="EW58" i="11"/>
  <c r="EX58" i="11"/>
  <c r="EY58" i="11"/>
  <c r="EW59" i="11"/>
  <c r="EX59" i="11"/>
  <c r="EY59" i="11"/>
  <c r="EW61" i="11"/>
  <c r="EX61" i="11"/>
  <c r="EY61" i="11"/>
  <c r="EW62" i="11"/>
  <c r="EX62" i="11"/>
  <c r="EY62" i="11"/>
  <c r="EW63" i="11"/>
  <c r="EX63" i="11"/>
  <c r="EY63" i="11"/>
  <c r="EW65" i="11"/>
  <c r="EX65" i="11"/>
  <c r="EY65" i="11"/>
  <c r="EW66" i="11"/>
  <c r="EX66" i="11"/>
  <c r="EY66" i="11"/>
  <c r="EW67" i="11"/>
  <c r="EX67" i="11"/>
  <c r="EY67" i="11"/>
  <c r="EW69" i="11"/>
  <c r="EX69" i="11"/>
  <c r="EY69" i="11"/>
  <c r="EW70" i="11"/>
  <c r="EX70" i="11"/>
  <c r="EY70" i="11"/>
  <c r="EW71" i="11"/>
  <c r="EX71" i="11"/>
  <c r="EY71" i="11"/>
  <c r="EV56" i="6"/>
  <c r="EW56" i="6"/>
  <c r="EX56" i="6"/>
  <c r="EV57" i="6"/>
  <c r="EW57" i="6"/>
  <c r="EX57" i="6"/>
  <c r="EV58" i="6"/>
  <c r="EW58" i="6"/>
  <c r="EX58" i="6"/>
  <c r="EV59" i="6"/>
  <c r="EW59" i="6"/>
  <c r="EX59" i="6"/>
  <c r="EV60" i="6"/>
  <c r="EW60" i="6"/>
  <c r="EX60" i="6"/>
  <c r="EV61" i="6"/>
  <c r="EW61" i="6"/>
  <c r="EX61" i="6"/>
  <c r="EV62" i="6"/>
  <c r="EW62" i="6"/>
  <c r="EX62" i="6"/>
  <c r="EV63" i="6"/>
  <c r="EW63" i="6"/>
  <c r="EX63" i="6"/>
  <c r="EV64" i="6"/>
  <c r="EW64" i="6"/>
  <c r="EX64" i="6"/>
  <c r="EV65" i="6"/>
  <c r="EW65" i="6"/>
  <c r="EX65" i="6"/>
  <c r="EV66" i="6"/>
  <c r="EW66" i="6"/>
  <c r="EX66" i="6"/>
  <c r="EV67" i="6"/>
  <c r="EW67" i="6"/>
  <c r="EX67" i="6"/>
  <c r="EV68" i="6"/>
  <c r="EW68" i="6"/>
  <c r="EX68" i="6"/>
  <c r="EV69" i="6"/>
  <c r="EW69" i="6"/>
  <c r="EX69" i="6"/>
  <c r="EV70" i="6"/>
  <c r="EW70" i="6"/>
  <c r="EX70" i="6"/>
  <c r="EV71" i="6"/>
  <c r="EW71" i="6"/>
  <c r="EX71" i="6"/>
  <c r="EV72" i="6"/>
  <c r="EW72" i="6"/>
  <c r="EX72" i="6"/>
  <c r="EV34" i="6"/>
  <c r="EW34" i="6"/>
  <c r="EX34" i="6"/>
  <c r="EV35" i="6"/>
  <c r="EW35" i="6"/>
  <c r="EX35" i="6"/>
  <c r="EV36" i="6"/>
  <c r="EW36" i="6"/>
  <c r="EX36" i="6"/>
  <c r="EV37" i="6"/>
  <c r="EW37" i="6"/>
  <c r="EX37" i="6"/>
  <c r="EV38" i="6"/>
  <c r="EW38" i="6"/>
  <c r="EX38" i="6"/>
  <c r="EV39" i="6"/>
  <c r="EW39" i="6"/>
  <c r="EX39" i="6"/>
  <c r="EV40" i="6"/>
  <c r="EW40" i="6"/>
  <c r="EX40" i="6"/>
  <c r="EV41" i="6"/>
  <c r="EW41" i="6"/>
  <c r="EX41" i="6"/>
  <c r="EV42" i="6"/>
  <c r="EW42" i="6"/>
  <c r="EX42" i="6"/>
  <c r="EV43" i="6"/>
  <c r="EW43" i="6"/>
  <c r="EX43" i="6"/>
  <c r="EV44" i="6"/>
  <c r="EW44" i="6"/>
  <c r="EX44" i="6"/>
  <c r="EV45" i="6"/>
  <c r="EW45" i="6"/>
  <c r="EX45" i="6"/>
  <c r="EV46" i="6"/>
  <c r="EW46" i="6"/>
  <c r="EX46" i="6"/>
  <c r="EV47" i="6"/>
  <c r="EW47" i="6"/>
  <c r="EX47" i="6"/>
  <c r="EV48" i="6"/>
  <c r="EW48" i="6"/>
  <c r="EX48" i="6"/>
  <c r="EV49" i="6"/>
  <c r="EW49" i="6"/>
  <c r="EX49" i="6"/>
  <c r="EV50" i="6"/>
  <c r="EW50" i="6"/>
  <c r="EX50" i="6"/>
  <c r="EV5" i="6"/>
  <c r="EW5" i="6"/>
  <c r="EX5" i="6"/>
  <c r="EV6" i="6"/>
  <c r="EW6" i="6"/>
  <c r="EX6" i="6"/>
  <c r="EV7" i="6"/>
  <c r="EW7" i="6"/>
  <c r="EX7" i="6"/>
  <c r="EV8" i="6"/>
  <c r="EW8" i="6"/>
  <c r="EX8" i="6"/>
  <c r="EV9" i="6"/>
  <c r="EW9" i="6"/>
  <c r="EX9" i="6"/>
  <c r="EV10" i="6"/>
  <c r="EW10" i="6"/>
  <c r="EX10" i="6"/>
  <c r="EV11" i="6"/>
  <c r="EW11" i="6"/>
  <c r="EX11" i="6"/>
  <c r="EV12" i="6"/>
  <c r="EW12" i="6"/>
  <c r="EX12" i="6"/>
  <c r="EV13" i="6"/>
  <c r="EW13" i="6"/>
  <c r="EX13" i="6"/>
  <c r="EV14" i="6"/>
  <c r="EW14" i="6"/>
  <c r="EX14" i="6"/>
  <c r="EV15" i="6"/>
  <c r="EW15" i="6"/>
  <c r="EX15" i="6"/>
  <c r="EV16" i="6"/>
  <c r="EW16" i="6"/>
  <c r="EX16" i="6"/>
  <c r="EV17" i="6"/>
  <c r="EW17" i="6"/>
  <c r="EX17" i="6"/>
  <c r="EV18" i="6"/>
  <c r="EW18" i="6"/>
  <c r="EX18" i="6"/>
  <c r="EV19" i="6"/>
  <c r="EW19" i="6"/>
  <c r="EX19" i="6"/>
  <c r="EV20" i="6"/>
  <c r="EW20" i="6"/>
  <c r="EX20" i="6"/>
  <c r="EV21" i="6"/>
  <c r="EW21" i="6"/>
  <c r="EX21" i="6"/>
  <c r="EP56" i="6"/>
  <c r="EQ56" i="6"/>
  <c r="ER56" i="6"/>
  <c r="ES56" i="6"/>
  <c r="ET56" i="6"/>
  <c r="EU56" i="6"/>
  <c r="ER37" i="18" l="1"/>
  <c r="ER38" i="18" s="1"/>
  <c r="ES37" i="18"/>
  <c r="ES38" i="18" s="1"/>
  <c r="ET37" i="18"/>
  <c r="ET38" i="18" s="1"/>
  <c r="ER36" i="15"/>
  <c r="ER37" i="15" s="1"/>
  <c r="ES36" i="15"/>
  <c r="ES37" i="15" s="1"/>
  <c r="ET36" i="15"/>
  <c r="ET37" i="15" s="1"/>
  <c r="ET5" i="11"/>
  <c r="EU5" i="11"/>
  <c r="EV5" i="11"/>
  <c r="ET6" i="11"/>
  <c r="EU6" i="11"/>
  <c r="EV6" i="11"/>
  <c r="ET7" i="11"/>
  <c r="EU7" i="11"/>
  <c r="EV7" i="11"/>
  <c r="ET9" i="11"/>
  <c r="EU9" i="11"/>
  <c r="EV9" i="11"/>
  <c r="ET10" i="11"/>
  <c r="EU10" i="11"/>
  <c r="EV10" i="11"/>
  <c r="ET11" i="11"/>
  <c r="EU11" i="11"/>
  <c r="EV11" i="11"/>
  <c r="ET13" i="11"/>
  <c r="EU13" i="11"/>
  <c r="EV13" i="11"/>
  <c r="ET14" i="11"/>
  <c r="EU14" i="11"/>
  <c r="EV14" i="11"/>
  <c r="ET15" i="11"/>
  <c r="EU15" i="11"/>
  <c r="EV15" i="11"/>
  <c r="ET17" i="11"/>
  <c r="EU17" i="11"/>
  <c r="EV17" i="11"/>
  <c r="ET18" i="11"/>
  <c r="EU18" i="11"/>
  <c r="EV18" i="11"/>
  <c r="ET19" i="11"/>
  <c r="EU19" i="11"/>
  <c r="EV19" i="11"/>
  <c r="ET21" i="11"/>
  <c r="EU21" i="11"/>
  <c r="EV21" i="11"/>
  <c r="ET22" i="11"/>
  <c r="EU22" i="11"/>
  <c r="EV22" i="11"/>
  <c r="ET23" i="11"/>
  <c r="EU23" i="11"/>
  <c r="EV23" i="11"/>
  <c r="ET25" i="11"/>
  <c r="EU25" i="11"/>
  <c r="EV25" i="11"/>
  <c r="ET26" i="11"/>
  <c r="EU26" i="11"/>
  <c r="EV26" i="11"/>
  <c r="ET27" i="11"/>
  <c r="EU27" i="11"/>
  <c r="EV27" i="11"/>
  <c r="ET29" i="11"/>
  <c r="EU29" i="11"/>
  <c r="EV29" i="11"/>
  <c r="ET30" i="11"/>
  <c r="EU30" i="11"/>
  <c r="EV30" i="11"/>
  <c r="ET31" i="11"/>
  <c r="EU31" i="11"/>
  <c r="EV31" i="11"/>
  <c r="ET33" i="11"/>
  <c r="EU33" i="11"/>
  <c r="EV33" i="11"/>
  <c r="ET34" i="11"/>
  <c r="EU34" i="11"/>
  <c r="EV34" i="11"/>
  <c r="ET35" i="11"/>
  <c r="EU35" i="11"/>
  <c r="EV35" i="11"/>
  <c r="ET37" i="11"/>
  <c r="EU37" i="11"/>
  <c r="EV37" i="11"/>
  <c r="ET38" i="11"/>
  <c r="EU38" i="11"/>
  <c r="EV38" i="11"/>
  <c r="ET39" i="11"/>
  <c r="EU39" i="11"/>
  <c r="EV39" i="11"/>
  <c r="ET41" i="11"/>
  <c r="EU41" i="11"/>
  <c r="EV41" i="11"/>
  <c r="ET42" i="11"/>
  <c r="EU42" i="11"/>
  <c r="EV42" i="11"/>
  <c r="ET43" i="11"/>
  <c r="EU43" i="11"/>
  <c r="EV43" i="11"/>
  <c r="ET45" i="11"/>
  <c r="EU45" i="11"/>
  <c r="EV45" i="11"/>
  <c r="ET46" i="11"/>
  <c r="EU46" i="11"/>
  <c r="EV46" i="11"/>
  <c r="ET47" i="11"/>
  <c r="EU47" i="11"/>
  <c r="EV47" i="11"/>
  <c r="ET49" i="11"/>
  <c r="EU49" i="11"/>
  <c r="EV49" i="11"/>
  <c r="ET50" i="11"/>
  <c r="EU50" i="11"/>
  <c r="EV50" i="11"/>
  <c r="ET51" i="11"/>
  <c r="EU51" i="11"/>
  <c r="EV51" i="11"/>
  <c r="ET53" i="11"/>
  <c r="EU53" i="11"/>
  <c r="EV53" i="11"/>
  <c r="ET54" i="11"/>
  <c r="EU54" i="11"/>
  <c r="EV54" i="11"/>
  <c r="ET55" i="11"/>
  <c r="EU55" i="11"/>
  <c r="EV55" i="11"/>
  <c r="ET57" i="11"/>
  <c r="EU57" i="11"/>
  <c r="EV57" i="11"/>
  <c r="ET58" i="11"/>
  <c r="EU58" i="11"/>
  <c r="EV58" i="11"/>
  <c r="ET59" i="11"/>
  <c r="EU59" i="11"/>
  <c r="EV59" i="11"/>
  <c r="ET61" i="11"/>
  <c r="EU61" i="11"/>
  <c r="EV61" i="11"/>
  <c r="ET62" i="11"/>
  <c r="EU62" i="11"/>
  <c r="EV62" i="11"/>
  <c r="ET63" i="11"/>
  <c r="EU63" i="11"/>
  <c r="EV63" i="11"/>
  <c r="ET65" i="11"/>
  <c r="EU65" i="11"/>
  <c r="EV65" i="11"/>
  <c r="ET66" i="11"/>
  <c r="EU66" i="11"/>
  <c r="EV66" i="11"/>
  <c r="ET67" i="11"/>
  <c r="EU67" i="11"/>
  <c r="EV67" i="11"/>
  <c r="ET69" i="11"/>
  <c r="EU69" i="11"/>
  <c r="EV69" i="11"/>
  <c r="ET70" i="11"/>
  <c r="EU70" i="11"/>
  <c r="EV70" i="11"/>
  <c r="ET71" i="11"/>
  <c r="EU71" i="11"/>
  <c r="EV71" i="11"/>
  <c r="ER38" i="8"/>
  <c r="ER39" i="8" s="1"/>
  <c r="ES38" i="8"/>
  <c r="ES39" i="8" s="1"/>
  <c r="ET38" i="8"/>
  <c r="ET39" i="8" s="1"/>
  <c r="ET5" i="17"/>
  <c r="EU5" i="17"/>
  <c r="EV5" i="17"/>
  <c r="ET6" i="17"/>
  <c r="EU6" i="17"/>
  <c r="EV6" i="17"/>
  <c r="ET8" i="17"/>
  <c r="EU8" i="17"/>
  <c r="EV8" i="17"/>
  <c r="ET9" i="17"/>
  <c r="EU9" i="17"/>
  <c r="EV9" i="17"/>
  <c r="ET11" i="17"/>
  <c r="EU11" i="17"/>
  <c r="EV11" i="17"/>
  <c r="ET12" i="17"/>
  <c r="EU12" i="17"/>
  <c r="EV12" i="17"/>
  <c r="ET14" i="17"/>
  <c r="EU14" i="17"/>
  <c r="EV14" i="17"/>
  <c r="ET15" i="17"/>
  <c r="EU15" i="17"/>
  <c r="EV15" i="17"/>
  <c r="ET17" i="17"/>
  <c r="EU17" i="17"/>
  <c r="EV17" i="17"/>
  <c r="ET18" i="17"/>
  <c r="EU18" i="17"/>
  <c r="EV18" i="17"/>
  <c r="ET20" i="17"/>
  <c r="EU20" i="17"/>
  <c r="EV20" i="17"/>
  <c r="ET21" i="17"/>
  <c r="EU21" i="17"/>
  <c r="EV21" i="17"/>
  <c r="ET23" i="17"/>
  <c r="EU23" i="17"/>
  <c r="EV23" i="17"/>
  <c r="ET24" i="17"/>
  <c r="EU24" i="17"/>
  <c r="EV24" i="17"/>
  <c r="ET26" i="17"/>
  <c r="EU26" i="17"/>
  <c r="EV26" i="17"/>
  <c r="ET27" i="17"/>
  <c r="EU27" i="17"/>
  <c r="EV27" i="17"/>
  <c r="ET29" i="17"/>
  <c r="EU29" i="17"/>
  <c r="EV29" i="17"/>
  <c r="ET30" i="17"/>
  <c r="EU30" i="17"/>
  <c r="EV30" i="17"/>
  <c r="ET32" i="17"/>
  <c r="EU32" i="17"/>
  <c r="EV32" i="17"/>
  <c r="ET33" i="17"/>
  <c r="EU33" i="17"/>
  <c r="EV33" i="17"/>
  <c r="ET35" i="17"/>
  <c r="EU35" i="17"/>
  <c r="EV35" i="17"/>
  <c r="ET36" i="17"/>
  <c r="EU36" i="17"/>
  <c r="EV36" i="17"/>
  <c r="ET38" i="17"/>
  <c r="EU38" i="17"/>
  <c r="EV38" i="17"/>
  <c r="ET39" i="17"/>
  <c r="EU39" i="17"/>
  <c r="EV39" i="17"/>
  <c r="ET41" i="17"/>
  <c r="EU41" i="17"/>
  <c r="EV41" i="17"/>
  <c r="ET42" i="17"/>
  <c r="EU42" i="17"/>
  <c r="EV42" i="17"/>
  <c r="ET44" i="17"/>
  <c r="EU44" i="17"/>
  <c r="EV44" i="17"/>
  <c r="ET45" i="17"/>
  <c r="EU45" i="17"/>
  <c r="EV45" i="17"/>
  <c r="ET47" i="17"/>
  <c r="EU47" i="17"/>
  <c r="EV47" i="17"/>
  <c r="ET48" i="17"/>
  <c r="EU48" i="17"/>
  <c r="EV48" i="17"/>
  <c r="ET50" i="17"/>
  <c r="EU50" i="17"/>
  <c r="EV50" i="17"/>
  <c r="ET51" i="17"/>
  <c r="EU51" i="17"/>
  <c r="EV51" i="17"/>
  <c r="ET53" i="17"/>
  <c r="EU53" i="17"/>
  <c r="EV53" i="17"/>
  <c r="ET54" i="17"/>
  <c r="EU54" i="17"/>
  <c r="EV54" i="17"/>
  <c r="ES34" i="6"/>
  <c r="ET34" i="6"/>
  <c r="EU34" i="6"/>
  <c r="ES35" i="6"/>
  <c r="ET35" i="6"/>
  <c r="EU35" i="6"/>
  <c r="ES36" i="6"/>
  <c r="ET36" i="6"/>
  <c r="EU36" i="6"/>
  <c r="ES37" i="6"/>
  <c r="ET37" i="6"/>
  <c r="EU37" i="6"/>
  <c r="ES38" i="6"/>
  <c r="ET38" i="6"/>
  <c r="EU38" i="6"/>
  <c r="ES39" i="6"/>
  <c r="ET39" i="6"/>
  <c r="EU39" i="6"/>
  <c r="ES40" i="6"/>
  <c r="ET40" i="6"/>
  <c r="EU40" i="6"/>
  <c r="ES41" i="6"/>
  <c r="ET41" i="6"/>
  <c r="EU41" i="6"/>
  <c r="ES42" i="6"/>
  <c r="ET42" i="6"/>
  <c r="EU42" i="6"/>
  <c r="ES43" i="6"/>
  <c r="ET43" i="6"/>
  <c r="EU43" i="6"/>
  <c r="ES44" i="6"/>
  <c r="ET44" i="6"/>
  <c r="EU44" i="6"/>
  <c r="ES45" i="6"/>
  <c r="ET45" i="6"/>
  <c r="EU45" i="6"/>
  <c r="ES46" i="6"/>
  <c r="ET46" i="6"/>
  <c r="EU46" i="6"/>
  <c r="ES47" i="6"/>
  <c r="ET47" i="6"/>
  <c r="EU47" i="6"/>
  <c r="ES48" i="6"/>
  <c r="ET48" i="6"/>
  <c r="EU48" i="6"/>
  <c r="ES49" i="6"/>
  <c r="ET49" i="6"/>
  <c r="EU49" i="6"/>
  <c r="ES50" i="6"/>
  <c r="ET50" i="6"/>
  <c r="EU50" i="6"/>
  <c r="ES57" i="6"/>
  <c r="ET57" i="6"/>
  <c r="EU57" i="6"/>
  <c r="ES58" i="6"/>
  <c r="ET58" i="6"/>
  <c r="EU58" i="6"/>
  <c r="ES59" i="6"/>
  <c r="ET59" i="6"/>
  <c r="EU59" i="6"/>
  <c r="ES60" i="6"/>
  <c r="ET60" i="6"/>
  <c r="EU60" i="6"/>
  <c r="ES61" i="6"/>
  <c r="ET61" i="6"/>
  <c r="EU61" i="6"/>
  <c r="ES62" i="6"/>
  <c r="ET62" i="6"/>
  <c r="EU62" i="6"/>
  <c r="ES63" i="6"/>
  <c r="ET63" i="6"/>
  <c r="EU63" i="6"/>
  <c r="ES64" i="6"/>
  <c r="ET64" i="6"/>
  <c r="EU64" i="6"/>
  <c r="ES65" i="6"/>
  <c r="ET65" i="6"/>
  <c r="EU65" i="6"/>
  <c r="ES66" i="6"/>
  <c r="ET66" i="6"/>
  <c r="EU66" i="6"/>
  <c r="ES67" i="6"/>
  <c r="ET67" i="6"/>
  <c r="EU67" i="6"/>
  <c r="ES68" i="6"/>
  <c r="ET68" i="6"/>
  <c r="EU68" i="6"/>
  <c r="ES69" i="6"/>
  <c r="ET69" i="6"/>
  <c r="EU69" i="6"/>
  <c r="ES70" i="6"/>
  <c r="ET70" i="6"/>
  <c r="EU70" i="6"/>
  <c r="ES71" i="6"/>
  <c r="ET71" i="6"/>
  <c r="EU71" i="6"/>
  <c r="ES72" i="6"/>
  <c r="ET72" i="6"/>
  <c r="EU72" i="6"/>
  <c r="ES5" i="6"/>
  <c r="ET5" i="6"/>
  <c r="EU5" i="6"/>
  <c r="ES6" i="6"/>
  <c r="ET6" i="6"/>
  <c r="EU6" i="6"/>
  <c r="ES7" i="6"/>
  <c r="ET7" i="6"/>
  <c r="EU7" i="6"/>
  <c r="ES8" i="6"/>
  <c r="ET8" i="6"/>
  <c r="EU8" i="6"/>
  <c r="ES9" i="6"/>
  <c r="ET9" i="6"/>
  <c r="EU9" i="6"/>
  <c r="ES10" i="6"/>
  <c r="ET10" i="6"/>
  <c r="EU10" i="6"/>
  <c r="ES11" i="6"/>
  <c r="ET11" i="6"/>
  <c r="EU11" i="6"/>
  <c r="ES12" i="6"/>
  <c r="ET12" i="6"/>
  <c r="EU12" i="6"/>
  <c r="ES13" i="6"/>
  <c r="ET13" i="6"/>
  <c r="EU13" i="6"/>
  <c r="ES14" i="6"/>
  <c r="ET14" i="6"/>
  <c r="EU14" i="6"/>
  <c r="ES15" i="6"/>
  <c r="ET15" i="6"/>
  <c r="EU15" i="6"/>
  <c r="ES16" i="6"/>
  <c r="ET16" i="6"/>
  <c r="EU16" i="6"/>
  <c r="ES17" i="6"/>
  <c r="ET17" i="6"/>
  <c r="EU17" i="6"/>
  <c r="ES18" i="6"/>
  <c r="ET18" i="6"/>
  <c r="EU18" i="6"/>
  <c r="ES19" i="6"/>
  <c r="ET19" i="6"/>
  <c r="EU19" i="6"/>
  <c r="ES20" i="6"/>
  <c r="ET20" i="6"/>
  <c r="EU20" i="6"/>
  <c r="ES21" i="6"/>
  <c r="ET21" i="6"/>
  <c r="EU21" i="6"/>
  <c r="EQ37" i="18"/>
  <c r="F9" i="14" l="1"/>
  <c r="EO37" i="18"/>
  <c r="EO38" i="18" s="1"/>
  <c r="EP37" i="18"/>
  <c r="EP38" i="18" s="1"/>
  <c r="EQ38" i="18"/>
  <c r="EO36" i="15"/>
  <c r="EO37" i="15" s="1"/>
  <c r="EP36" i="15"/>
  <c r="EP37" i="15" s="1"/>
  <c r="EQ36" i="15"/>
  <c r="EQ37" i="15" s="1"/>
  <c r="EO38" i="8"/>
  <c r="EO39" i="8" s="1"/>
  <c r="EP38" i="8"/>
  <c r="EP39" i="8" s="1"/>
  <c r="EQ38" i="8"/>
  <c r="EQ39" i="8" s="1"/>
  <c r="EQ5" i="17"/>
  <c r="ER5" i="17"/>
  <c r="ES5" i="17"/>
  <c r="EQ6" i="17"/>
  <c r="ER6" i="17"/>
  <c r="ES6" i="17"/>
  <c r="EQ8" i="17"/>
  <c r="ER8" i="17"/>
  <c r="ES8" i="17"/>
  <c r="EQ9" i="17"/>
  <c r="ER9" i="17"/>
  <c r="ES9" i="17"/>
  <c r="EQ11" i="17"/>
  <c r="ER11" i="17"/>
  <c r="ES11" i="17"/>
  <c r="EQ12" i="17"/>
  <c r="ER12" i="17"/>
  <c r="ES12" i="17"/>
  <c r="EQ14" i="17"/>
  <c r="ER14" i="17"/>
  <c r="ES14" i="17"/>
  <c r="EQ15" i="17"/>
  <c r="ER15" i="17"/>
  <c r="ES15" i="17"/>
  <c r="EQ17" i="17"/>
  <c r="ER17" i="17"/>
  <c r="ES17" i="17"/>
  <c r="EQ18" i="17"/>
  <c r="ER18" i="17"/>
  <c r="ES18" i="17"/>
  <c r="EQ20" i="17"/>
  <c r="ER20" i="17"/>
  <c r="ES20" i="17"/>
  <c r="EQ21" i="17"/>
  <c r="ER21" i="17"/>
  <c r="ES21" i="17"/>
  <c r="EQ23" i="17"/>
  <c r="ER23" i="17"/>
  <c r="ES23" i="17"/>
  <c r="EQ24" i="17"/>
  <c r="ER24" i="17"/>
  <c r="ES24" i="17"/>
  <c r="EQ26" i="17"/>
  <c r="ER26" i="17"/>
  <c r="ES26" i="17"/>
  <c r="EQ27" i="17"/>
  <c r="ER27" i="17"/>
  <c r="ES27" i="17"/>
  <c r="EQ29" i="17"/>
  <c r="ER29" i="17"/>
  <c r="ES29" i="17"/>
  <c r="EQ30" i="17"/>
  <c r="ER30" i="17"/>
  <c r="ES30" i="17"/>
  <c r="EQ32" i="17"/>
  <c r="ER32" i="17"/>
  <c r="ES32" i="17"/>
  <c r="EQ33" i="17"/>
  <c r="ER33" i="17"/>
  <c r="ES33" i="17"/>
  <c r="EQ35" i="17"/>
  <c r="ER35" i="17"/>
  <c r="ES35" i="17"/>
  <c r="EQ36" i="17"/>
  <c r="ER36" i="17"/>
  <c r="ES36" i="17"/>
  <c r="EQ38" i="17"/>
  <c r="ER38" i="17"/>
  <c r="ES38" i="17"/>
  <c r="EQ39" i="17"/>
  <c r="ER39" i="17"/>
  <c r="ES39" i="17"/>
  <c r="EQ41" i="17"/>
  <c r="ER41" i="17"/>
  <c r="ES41" i="17"/>
  <c r="EQ42" i="17"/>
  <c r="ER42" i="17"/>
  <c r="ES42" i="17"/>
  <c r="EQ44" i="17"/>
  <c r="ER44" i="17"/>
  <c r="ES44" i="17"/>
  <c r="EQ45" i="17"/>
  <c r="ER45" i="17"/>
  <c r="ES45" i="17"/>
  <c r="EQ47" i="17"/>
  <c r="ER47" i="17"/>
  <c r="ES47" i="17"/>
  <c r="EQ48" i="17"/>
  <c r="ER48" i="17"/>
  <c r="ES48" i="17"/>
  <c r="EQ50" i="17"/>
  <c r="ER50" i="17"/>
  <c r="ES50" i="17"/>
  <c r="EQ51" i="17"/>
  <c r="ER51" i="17"/>
  <c r="ES51" i="17"/>
  <c r="EQ53" i="17"/>
  <c r="ER53" i="17"/>
  <c r="ES53" i="17"/>
  <c r="EQ54" i="17"/>
  <c r="ER54" i="17"/>
  <c r="ES54" i="17"/>
  <c r="ER5" i="11"/>
  <c r="ES5" i="11"/>
  <c r="ER6" i="11"/>
  <c r="ES6" i="11"/>
  <c r="ER7" i="11"/>
  <c r="ES7" i="11"/>
  <c r="ER9" i="11"/>
  <c r="ES9" i="11"/>
  <c r="ER10" i="11"/>
  <c r="ES10" i="11"/>
  <c r="ER11" i="11"/>
  <c r="ES11" i="11"/>
  <c r="ER13" i="11"/>
  <c r="ES13" i="11"/>
  <c r="ER14" i="11"/>
  <c r="ES14" i="11"/>
  <c r="ER15" i="11"/>
  <c r="ES15" i="11"/>
  <c r="ER17" i="11"/>
  <c r="ES17" i="11"/>
  <c r="ER18" i="11"/>
  <c r="ES18" i="11"/>
  <c r="ER19" i="11"/>
  <c r="ES19" i="11"/>
  <c r="ER21" i="11"/>
  <c r="ES21" i="11"/>
  <c r="ER22" i="11"/>
  <c r="ES22" i="11"/>
  <c r="ER23" i="11"/>
  <c r="ES23" i="11"/>
  <c r="ER25" i="11"/>
  <c r="ES25" i="11"/>
  <c r="ER26" i="11"/>
  <c r="ES26" i="11"/>
  <c r="ER27" i="11"/>
  <c r="ES27" i="11"/>
  <c r="ER29" i="11"/>
  <c r="ES29" i="11"/>
  <c r="ER30" i="11"/>
  <c r="ES30" i="11"/>
  <c r="ER31" i="11"/>
  <c r="ES31" i="11"/>
  <c r="ER33" i="11"/>
  <c r="ES33" i="11"/>
  <c r="ER34" i="11"/>
  <c r="ES34" i="11"/>
  <c r="ER35" i="11"/>
  <c r="ES35" i="11"/>
  <c r="ER37" i="11"/>
  <c r="ES37" i="11"/>
  <c r="ER38" i="11"/>
  <c r="ES38" i="11"/>
  <c r="ER39" i="11"/>
  <c r="ES39" i="11"/>
  <c r="ER41" i="11"/>
  <c r="ES41" i="11"/>
  <c r="ER42" i="11"/>
  <c r="ES42" i="11"/>
  <c r="ER43" i="11"/>
  <c r="ES43" i="11"/>
  <c r="ER45" i="11"/>
  <c r="ES45" i="11"/>
  <c r="ER46" i="11"/>
  <c r="ES46" i="11"/>
  <c r="ER47" i="11"/>
  <c r="ES47" i="11"/>
  <c r="ER49" i="11"/>
  <c r="ES49" i="11"/>
  <c r="ER50" i="11"/>
  <c r="ES50" i="11"/>
  <c r="ER51" i="11"/>
  <c r="ES51" i="11"/>
  <c r="ER53" i="11"/>
  <c r="ES53" i="11"/>
  <c r="ER54" i="11"/>
  <c r="ES54" i="11"/>
  <c r="ER55" i="11"/>
  <c r="ES55" i="11"/>
  <c r="ER57" i="11"/>
  <c r="ES57" i="11"/>
  <c r="ER58" i="11"/>
  <c r="ES58" i="11"/>
  <c r="ER59" i="11"/>
  <c r="ES59" i="11"/>
  <c r="ER61" i="11"/>
  <c r="ES61" i="11"/>
  <c r="ER62" i="11"/>
  <c r="ES62" i="11"/>
  <c r="ER63" i="11"/>
  <c r="ES63" i="11"/>
  <c r="ER65" i="11"/>
  <c r="ES65" i="11"/>
  <c r="ER66" i="11"/>
  <c r="ES66" i="11"/>
  <c r="ER67" i="11"/>
  <c r="ES67" i="11"/>
  <c r="ER69" i="11"/>
  <c r="ES69" i="11"/>
  <c r="ER70" i="11"/>
  <c r="ES70" i="11"/>
  <c r="ER71" i="11"/>
  <c r="ES71" i="11"/>
  <c r="EQ69" i="11"/>
  <c r="EQ70" i="11"/>
  <c r="EQ71" i="11"/>
  <c r="EQ65" i="11"/>
  <c r="EQ66" i="11"/>
  <c r="EQ67" i="11"/>
  <c r="EQ61" i="11"/>
  <c r="EQ62" i="11"/>
  <c r="EQ63" i="11"/>
  <c r="EQ57" i="11"/>
  <c r="EQ58" i="11"/>
  <c r="EQ59" i="11"/>
  <c r="EQ53" i="11"/>
  <c r="EQ54" i="11"/>
  <c r="EQ55" i="11"/>
  <c r="EQ49" i="11"/>
  <c r="EQ50" i="11"/>
  <c r="EQ51" i="11"/>
  <c r="EQ45" i="11"/>
  <c r="EQ46" i="11"/>
  <c r="EQ47" i="11"/>
  <c r="EQ41" i="11"/>
  <c r="EQ42" i="11"/>
  <c r="EQ43" i="11"/>
  <c r="EQ37" i="11"/>
  <c r="EQ38" i="11"/>
  <c r="EQ39" i="11"/>
  <c r="EQ33" i="11"/>
  <c r="EQ34" i="11"/>
  <c r="EQ35" i="11"/>
  <c r="EQ29" i="11"/>
  <c r="EQ30" i="11"/>
  <c r="EQ31" i="11"/>
  <c r="EQ25" i="11"/>
  <c r="EQ26" i="11"/>
  <c r="EQ27" i="11"/>
  <c r="EQ21" i="11"/>
  <c r="EQ22" i="11"/>
  <c r="EQ23" i="11"/>
  <c r="EQ17" i="11"/>
  <c r="EQ18" i="11"/>
  <c r="EQ19" i="11"/>
  <c r="EQ13" i="11"/>
  <c r="EQ14" i="11"/>
  <c r="EQ15" i="11"/>
  <c r="EQ9" i="11"/>
  <c r="EQ10" i="11"/>
  <c r="EQ11" i="11"/>
  <c r="EQ6" i="11"/>
  <c r="EQ7" i="11"/>
  <c r="EQ5" i="11"/>
  <c r="EP5" i="6"/>
  <c r="EQ5" i="6"/>
  <c r="ER5" i="6"/>
  <c r="EP6" i="6"/>
  <c r="EQ6" i="6"/>
  <c r="ER6" i="6"/>
  <c r="EP7" i="6"/>
  <c r="EQ7" i="6"/>
  <c r="ER7" i="6"/>
  <c r="EP8" i="6"/>
  <c r="EQ8" i="6"/>
  <c r="ER8" i="6"/>
  <c r="EP9" i="6"/>
  <c r="EQ9" i="6"/>
  <c r="ER9" i="6"/>
  <c r="EP10" i="6"/>
  <c r="EQ10" i="6"/>
  <c r="ER10" i="6"/>
  <c r="EP11" i="6"/>
  <c r="EQ11" i="6"/>
  <c r="ER11" i="6"/>
  <c r="EP12" i="6"/>
  <c r="EQ12" i="6"/>
  <c r="ER12" i="6"/>
  <c r="EP13" i="6"/>
  <c r="EQ13" i="6"/>
  <c r="ER13" i="6"/>
  <c r="EP14" i="6"/>
  <c r="EQ14" i="6"/>
  <c r="ER14" i="6"/>
  <c r="EP15" i="6"/>
  <c r="EQ15" i="6"/>
  <c r="ER15" i="6"/>
  <c r="EP16" i="6"/>
  <c r="EQ16" i="6"/>
  <c r="ER16" i="6"/>
  <c r="EP17" i="6"/>
  <c r="EQ17" i="6"/>
  <c r="ER17" i="6"/>
  <c r="EP18" i="6"/>
  <c r="EQ18" i="6"/>
  <c r="ER18" i="6"/>
  <c r="EP19" i="6"/>
  <c r="EQ19" i="6"/>
  <c r="ER19" i="6"/>
  <c r="EP20" i="6"/>
  <c r="EQ20" i="6"/>
  <c r="ER20" i="6"/>
  <c r="EP21" i="6"/>
  <c r="EQ21" i="6"/>
  <c r="ER21" i="6"/>
  <c r="EP57" i="6"/>
  <c r="EQ57" i="6"/>
  <c r="ER57" i="6"/>
  <c r="EP58" i="6"/>
  <c r="EQ58" i="6"/>
  <c r="ER58" i="6"/>
  <c r="EP59" i="6"/>
  <c r="EQ59" i="6"/>
  <c r="ER59" i="6"/>
  <c r="EP60" i="6"/>
  <c r="EQ60" i="6"/>
  <c r="ER60" i="6"/>
  <c r="EP61" i="6"/>
  <c r="EQ61" i="6"/>
  <c r="ER61" i="6"/>
  <c r="EP62" i="6"/>
  <c r="EQ62" i="6"/>
  <c r="ER62" i="6"/>
  <c r="EP63" i="6"/>
  <c r="EQ63" i="6"/>
  <c r="ER63" i="6"/>
  <c r="EP64" i="6"/>
  <c r="EQ64" i="6"/>
  <c r="ER64" i="6"/>
  <c r="EP65" i="6"/>
  <c r="EQ65" i="6"/>
  <c r="ER65" i="6"/>
  <c r="EP66" i="6"/>
  <c r="EQ66" i="6"/>
  <c r="ER66" i="6"/>
  <c r="EP67" i="6"/>
  <c r="EQ67" i="6"/>
  <c r="ER67" i="6"/>
  <c r="EP68" i="6"/>
  <c r="EQ68" i="6"/>
  <c r="ER68" i="6"/>
  <c r="EP69" i="6"/>
  <c r="EQ69" i="6"/>
  <c r="ER69" i="6"/>
  <c r="EP70" i="6"/>
  <c r="EQ70" i="6"/>
  <c r="ER70" i="6"/>
  <c r="EP71" i="6"/>
  <c r="EQ71" i="6"/>
  <c r="ER71" i="6"/>
  <c r="EP72" i="6"/>
  <c r="EQ72" i="6"/>
  <c r="ER72" i="6"/>
  <c r="EP34" i="6"/>
  <c r="EQ34" i="6"/>
  <c r="ER34" i="6"/>
  <c r="EP35" i="6"/>
  <c r="EQ35" i="6"/>
  <c r="ER35" i="6"/>
  <c r="EP36" i="6"/>
  <c r="EQ36" i="6"/>
  <c r="ER36" i="6"/>
  <c r="EP37" i="6"/>
  <c r="EQ37" i="6"/>
  <c r="ER37" i="6"/>
  <c r="EP38" i="6"/>
  <c r="EQ38" i="6"/>
  <c r="ER38" i="6"/>
  <c r="EP39" i="6"/>
  <c r="EQ39" i="6"/>
  <c r="ER39" i="6"/>
  <c r="EP40" i="6"/>
  <c r="EQ40" i="6"/>
  <c r="ER40" i="6"/>
  <c r="EP41" i="6"/>
  <c r="EQ41" i="6"/>
  <c r="ER41" i="6"/>
  <c r="EP42" i="6"/>
  <c r="EQ42" i="6"/>
  <c r="ER42" i="6"/>
  <c r="EP43" i="6"/>
  <c r="EQ43" i="6"/>
  <c r="ER43" i="6"/>
  <c r="EP44" i="6"/>
  <c r="EQ44" i="6"/>
  <c r="ER44" i="6"/>
  <c r="EP45" i="6"/>
  <c r="EQ45" i="6"/>
  <c r="ER45" i="6"/>
  <c r="EP46" i="6"/>
  <c r="EQ46" i="6"/>
  <c r="ER46" i="6"/>
  <c r="EP47" i="6"/>
  <c r="EQ47" i="6"/>
  <c r="ER47" i="6"/>
  <c r="EP48" i="6"/>
  <c r="EQ48" i="6"/>
  <c r="ER48" i="6"/>
  <c r="EP49" i="6"/>
  <c r="EQ49" i="6"/>
  <c r="ER49" i="6"/>
  <c r="EP50" i="6"/>
  <c r="EQ50" i="6"/>
  <c r="ER50" i="6"/>
  <c r="EL37" i="18"/>
  <c r="EL38" i="18" s="1"/>
  <c r="EM37" i="18"/>
  <c r="EM38" i="18" s="1"/>
  <c r="EN37" i="18"/>
  <c r="EN38" i="18" s="1"/>
  <c r="EM56" i="6"/>
  <c r="EN56" i="6"/>
  <c r="EO56" i="6"/>
  <c r="EM57" i="6"/>
  <c r="EN57" i="6"/>
  <c r="EO57" i="6"/>
  <c r="EM58" i="6"/>
  <c r="EN58" i="6"/>
  <c r="EO58" i="6"/>
  <c r="EM59" i="6"/>
  <c r="EN59" i="6"/>
  <c r="EO59" i="6"/>
  <c r="EM60" i="6"/>
  <c r="EN60" i="6"/>
  <c r="EO60" i="6"/>
  <c r="EM61" i="6"/>
  <c r="EN61" i="6"/>
  <c r="EO61" i="6"/>
  <c r="EM62" i="6"/>
  <c r="EN62" i="6"/>
  <c r="EO62" i="6"/>
  <c r="EM63" i="6"/>
  <c r="EN63" i="6"/>
  <c r="EO63" i="6"/>
  <c r="EM64" i="6"/>
  <c r="EN64" i="6"/>
  <c r="EO64" i="6"/>
  <c r="EM65" i="6"/>
  <c r="EN65" i="6"/>
  <c r="EO65" i="6"/>
  <c r="EM66" i="6"/>
  <c r="EN66" i="6"/>
  <c r="EO66" i="6"/>
  <c r="EM67" i="6"/>
  <c r="EN67" i="6"/>
  <c r="EO67" i="6"/>
  <c r="EM68" i="6"/>
  <c r="EN68" i="6"/>
  <c r="EO68" i="6"/>
  <c r="EM69" i="6"/>
  <c r="EN69" i="6"/>
  <c r="EO69" i="6"/>
  <c r="EM70" i="6"/>
  <c r="EN70" i="6"/>
  <c r="EO70" i="6"/>
  <c r="EM71" i="6"/>
  <c r="EN71" i="6"/>
  <c r="EO71" i="6"/>
  <c r="EM72" i="6"/>
  <c r="EN72" i="6"/>
  <c r="EO72" i="6"/>
  <c r="EM34" i="6"/>
  <c r="EN34" i="6"/>
  <c r="EO34" i="6"/>
  <c r="EM35" i="6"/>
  <c r="EN35" i="6"/>
  <c r="EO35" i="6"/>
  <c r="EM36" i="6"/>
  <c r="EN36" i="6"/>
  <c r="EO36" i="6"/>
  <c r="EM37" i="6"/>
  <c r="EN37" i="6"/>
  <c r="EO37" i="6"/>
  <c r="EM38" i="6"/>
  <c r="EN38" i="6"/>
  <c r="EO38" i="6"/>
  <c r="EM39" i="6"/>
  <c r="EN39" i="6"/>
  <c r="EO39" i="6"/>
  <c r="EM40" i="6"/>
  <c r="EN40" i="6"/>
  <c r="EO40" i="6"/>
  <c r="EM41" i="6"/>
  <c r="EN41" i="6"/>
  <c r="EO41" i="6"/>
  <c r="EM42" i="6"/>
  <c r="EN42" i="6"/>
  <c r="EO42" i="6"/>
  <c r="EM43" i="6"/>
  <c r="EN43" i="6"/>
  <c r="EO43" i="6"/>
  <c r="EM44" i="6"/>
  <c r="EN44" i="6"/>
  <c r="EO44" i="6"/>
  <c r="EM45" i="6"/>
  <c r="EN45" i="6"/>
  <c r="EO45" i="6"/>
  <c r="EM46" i="6"/>
  <c r="EN46" i="6"/>
  <c r="EO46" i="6"/>
  <c r="EM47" i="6"/>
  <c r="EN47" i="6"/>
  <c r="EO47" i="6"/>
  <c r="EM48" i="6"/>
  <c r="EN48" i="6"/>
  <c r="EO48" i="6"/>
  <c r="EM49" i="6"/>
  <c r="EN49" i="6"/>
  <c r="EO49" i="6"/>
  <c r="EM50" i="6"/>
  <c r="EN50" i="6"/>
  <c r="EO50" i="6"/>
  <c r="EL36" i="15"/>
  <c r="EL37" i="15" s="1"/>
  <c r="EM36" i="15"/>
  <c r="EM37" i="15" s="1"/>
  <c r="EN36" i="15"/>
  <c r="EN37" i="15" s="1"/>
  <c r="EN5" i="17"/>
  <c r="EO5" i="17"/>
  <c r="EP5" i="17"/>
  <c r="EN6" i="17"/>
  <c r="EO6" i="17"/>
  <c r="EP6" i="17"/>
  <c r="EN8" i="17"/>
  <c r="EO8" i="17"/>
  <c r="EP8" i="17"/>
  <c r="EN9" i="17"/>
  <c r="EO9" i="17"/>
  <c r="EP9" i="17"/>
  <c r="EN11" i="17"/>
  <c r="EO11" i="17"/>
  <c r="EP11" i="17"/>
  <c r="EN12" i="17"/>
  <c r="EO12" i="17"/>
  <c r="EP12" i="17"/>
  <c r="EN14" i="17"/>
  <c r="EO14" i="17"/>
  <c r="EP14" i="17"/>
  <c r="EN15" i="17"/>
  <c r="EO15" i="17"/>
  <c r="EP15" i="17"/>
  <c r="EN17" i="17"/>
  <c r="EO17" i="17"/>
  <c r="EP17" i="17"/>
  <c r="EN18" i="17"/>
  <c r="EO18" i="17"/>
  <c r="EP18" i="17"/>
  <c r="EN20" i="17"/>
  <c r="EO20" i="17"/>
  <c r="EP20" i="17"/>
  <c r="EN21" i="17"/>
  <c r="EO21" i="17"/>
  <c r="EP21" i="17"/>
  <c r="EN23" i="17"/>
  <c r="EO23" i="17"/>
  <c r="EP23" i="17"/>
  <c r="EN24" i="17"/>
  <c r="EO24" i="17"/>
  <c r="EP24" i="17"/>
  <c r="EN26" i="17"/>
  <c r="EO26" i="17"/>
  <c r="EP26" i="17"/>
  <c r="EN27" i="17"/>
  <c r="EO27" i="17"/>
  <c r="EP27" i="17"/>
  <c r="EN29" i="17"/>
  <c r="EO29" i="17"/>
  <c r="EP29" i="17"/>
  <c r="EN30" i="17"/>
  <c r="EO30" i="17"/>
  <c r="EP30" i="17"/>
  <c r="EN32" i="17"/>
  <c r="EO32" i="17"/>
  <c r="EP32" i="17"/>
  <c r="EN33" i="17"/>
  <c r="EO33" i="17"/>
  <c r="EP33" i="17"/>
  <c r="EN35" i="17"/>
  <c r="EO35" i="17"/>
  <c r="EP35" i="17"/>
  <c r="EN36" i="17"/>
  <c r="EO36" i="17"/>
  <c r="EP36" i="17"/>
  <c r="EN38" i="17"/>
  <c r="EO38" i="17"/>
  <c r="EP38" i="17"/>
  <c r="EN39" i="17"/>
  <c r="EO39" i="17"/>
  <c r="EP39" i="17"/>
  <c r="EN41" i="17"/>
  <c r="EO41" i="17"/>
  <c r="EP41" i="17"/>
  <c r="EN42" i="17"/>
  <c r="EO42" i="17"/>
  <c r="EP42" i="17"/>
  <c r="EN44" i="17"/>
  <c r="EO44" i="17"/>
  <c r="EP44" i="17"/>
  <c r="EN45" i="17"/>
  <c r="EO45" i="17"/>
  <c r="EP45" i="17"/>
  <c r="EN47" i="17"/>
  <c r="EO47" i="17"/>
  <c r="EP47" i="17"/>
  <c r="EN48" i="17"/>
  <c r="EO48" i="17"/>
  <c r="EP48" i="17"/>
  <c r="EN50" i="17"/>
  <c r="EO50" i="17"/>
  <c r="EP50" i="17"/>
  <c r="EN51" i="17"/>
  <c r="EO51" i="17"/>
  <c r="EP51" i="17"/>
  <c r="EN53" i="17"/>
  <c r="EO53" i="17"/>
  <c r="EP53" i="17"/>
  <c r="EN54" i="17"/>
  <c r="EO54" i="17"/>
  <c r="EP54" i="17"/>
  <c r="EM5" i="6"/>
  <c r="EN5" i="6"/>
  <c r="EO5" i="6"/>
  <c r="EM6" i="6"/>
  <c r="EN6" i="6"/>
  <c r="EO6" i="6"/>
  <c r="EM7" i="6"/>
  <c r="EN7" i="6"/>
  <c r="EO7" i="6"/>
  <c r="EM8" i="6"/>
  <c r="EN8" i="6"/>
  <c r="EO8" i="6"/>
  <c r="EM9" i="6"/>
  <c r="EN9" i="6"/>
  <c r="EO9" i="6"/>
  <c r="EM10" i="6"/>
  <c r="EN10" i="6"/>
  <c r="EO10" i="6"/>
  <c r="EM11" i="6"/>
  <c r="EN11" i="6"/>
  <c r="EO11" i="6"/>
  <c r="EM12" i="6"/>
  <c r="EN12" i="6"/>
  <c r="EO12" i="6"/>
  <c r="EM13" i="6"/>
  <c r="EN13" i="6"/>
  <c r="EO13" i="6"/>
  <c r="EM14" i="6"/>
  <c r="EN14" i="6"/>
  <c r="EO14" i="6"/>
  <c r="EM15" i="6"/>
  <c r="EN15" i="6"/>
  <c r="EO15" i="6"/>
  <c r="EM16" i="6"/>
  <c r="EN16" i="6"/>
  <c r="EO16" i="6"/>
  <c r="EM17" i="6"/>
  <c r="EN17" i="6"/>
  <c r="EO17" i="6"/>
  <c r="EM18" i="6"/>
  <c r="EN18" i="6"/>
  <c r="EO18" i="6"/>
  <c r="EM19" i="6"/>
  <c r="EN19" i="6"/>
  <c r="EO19" i="6"/>
  <c r="EM20" i="6"/>
  <c r="EN20" i="6"/>
  <c r="EO20" i="6"/>
  <c r="EM21" i="6"/>
  <c r="EN21" i="6"/>
  <c r="EO21" i="6"/>
  <c r="EL38" i="8"/>
  <c r="EL39" i="8" s="1"/>
  <c r="EM38" i="8"/>
  <c r="EM39" i="8" s="1"/>
  <c r="EN38" i="8"/>
  <c r="EN39" i="8" s="1"/>
  <c r="EO5" i="11"/>
  <c r="EP5" i="11"/>
  <c r="EO6" i="11"/>
  <c r="EP6" i="11"/>
  <c r="EO7" i="11"/>
  <c r="EP7" i="11"/>
  <c r="EO9" i="11"/>
  <c r="EP9" i="11"/>
  <c r="EO10" i="11"/>
  <c r="EP10" i="11"/>
  <c r="EO11" i="11"/>
  <c r="EP11" i="11"/>
  <c r="EO13" i="11"/>
  <c r="EP13" i="11"/>
  <c r="EO14" i="11"/>
  <c r="EP14" i="11"/>
  <c r="EO15" i="11"/>
  <c r="EP15" i="11"/>
  <c r="EO17" i="11"/>
  <c r="EP17" i="11"/>
  <c r="EO18" i="11"/>
  <c r="EP18" i="11"/>
  <c r="EO19" i="11"/>
  <c r="EP19" i="11"/>
  <c r="EO21" i="11"/>
  <c r="EP21" i="11"/>
  <c r="EO22" i="11"/>
  <c r="EP22" i="11"/>
  <c r="EO23" i="11"/>
  <c r="EP23" i="11"/>
  <c r="EO25" i="11"/>
  <c r="EP25" i="11"/>
  <c r="EO26" i="11"/>
  <c r="EP26" i="11"/>
  <c r="EO27" i="11"/>
  <c r="EP27" i="11"/>
  <c r="EO29" i="11"/>
  <c r="EP29" i="11"/>
  <c r="EO30" i="11"/>
  <c r="EP30" i="11"/>
  <c r="EO31" i="11"/>
  <c r="EP31" i="11"/>
  <c r="EO33" i="11"/>
  <c r="EP33" i="11"/>
  <c r="EO34" i="11"/>
  <c r="EP34" i="11"/>
  <c r="EO35" i="11"/>
  <c r="EP35" i="11"/>
  <c r="EO37" i="11"/>
  <c r="EP37" i="11"/>
  <c r="EO38" i="11"/>
  <c r="EP38" i="11"/>
  <c r="EO39" i="11"/>
  <c r="EP39" i="11"/>
  <c r="EO41" i="11"/>
  <c r="EP41" i="11"/>
  <c r="EO42" i="11"/>
  <c r="EP42" i="11"/>
  <c r="EO43" i="11"/>
  <c r="EP43" i="11"/>
  <c r="EO45" i="11"/>
  <c r="EP45" i="11"/>
  <c r="EO46" i="11"/>
  <c r="EP46" i="11"/>
  <c r="EO47" i="11"/>
  <c r="EP47" i="11"/>
  <c r="EO49" i="11"/>
  <c r="EP49" i="11"/>
  <c r="EO50" i="11"/>
  <c r="EP50" i="11"/>
  <c r="EO51" i="11"/>
  <c r="EP51" i="11"/>
  <c r="EO53" i="11"/>
  <c r="EP53" i="11"/>
  <c r="EO54" i="11"/>
  <c r="EP54" i="11"/>
  <c r="EO55" i="11"/>
  <c r="EP55" i="11"/>
  <c r="EO57" i="11"/>
  <c r="EP57" i="11"/>
  <c r="EO58" i="11"/>
  <c r="EP58" i="11"/>
  <c r="EO59" i="11"/>
  <c r="EP59" i="11"/>
  <c r="EO61" i="11"/>
  <c r="EP61" i="11"/>
  <c r="EO62" i="11"/>
  <c r="EP62" i="11"/>
  <c r="EO63" i="11"/>
  <c r="EP63" i="11"/>
  <c r="EO65" i="11"/>
  <c r="EP65" i="11"/>
  <c r="EO66" i="11"/>
  <c r="EP66" i="11"/>
  <c r="EO67" i="11"/>
  <c r="EP67" i="11"/>
  <c r="EO69" i="11"/>
  <c r="EP69" i="11"/>
  <c r="EO70" i="11"/>
  <c r="EP70" i="11"/>
  <c r="EO71" i="11"/>
  <c r="EP71" i="11"/>
  <c r="EN5" i="11"/>
  <c r="EN6" i="11"/>
  <c r="EN7" i="11"/>
  <c r="EN9" i="11"/>
  <c r="EN10" i="11"/>
  <c r="EN11" i="11"/>
  <c r="EN13" i="11"/>
  <c r="EN14" i="11"/>
  <c r="EN15" i="11"/>
  <c r="EN17" i="11"/>
  <c r="EN18" i="11"/>
  <c r="EN19" i="11"/>
  <c r="EN21" i="11"/>
  <c r="EN22" i="11"/>
  <c r="EN23" i="11"/>
  <c r="EN25" i="11"/>
  <c r="EN26" i="11"/>
  <c r="EN27" i="11"/>
  <c r="EN29" i="11"/>
  <c r="EN30" i="11"/>
  <c r="EN31" i="11"/>
  <c r="EN33" i="11"/>
  <c r="EN34" i="11"/>
  <c r="EN35" i="11"/>
  <c r="EN37" i="11"/>
  <c r="EN38" i="11"/>
  <c r="EN39" i="11"/>
  <c r="EN41" i="11"/>
  <c r="EN42" i="11"/>
  <c r="EN43" i="11"/>
  <c r="EN45" i="11"/>
  <c r="EN46" i="11"/>
  <c r="EN47" i="11"/>
  <c r="EN49" i="11"/>
  <c r="EN50" i="11"/>
  <c r="EN51" i="11"/>
  <c r="EN53" i="11"/>
  <c r="EN54" i="11"/>
  <c r="EN55" i="11"/>
  <c r="EN57" i="11"/>
  <c r="EN58" i="11"/>
  <c r="EN59" i="11"/>
  <c r="EN61" i="11"/>
  <c r="EN62" i="11"/>
  <c r="EN63" i="11"/>
  <c r="EN65" i="11"/>
  <c r="EN66" i="11"/>
  <c r="EN67" i="11"/>
  <c r="EN69" i="11"/>
  <c r="EN70" i="11"/>
  <c r="EN71" i="11"/>
  <c r="EM5" i="11"/>
  <c r="CZ5" i="11"/>
  <c r="DA5" i="11"/>
  <c r="DB5" i="11"/>
  <c r="DC5" i="11"/>
  <c r="DD5" i="11"/>
  <c r="DE5" i="11"/>
  <c r="DF5" i="11"/>
  <c r="DG5" i="11"/>
  <c r="DH5" i="11"/>
  <c r="DI5" i="11"/>
  <c r="DJ5" i="11"/>
  <c r="DK5" i="11"/>
  <c r="DL5" i="11"/>
  <c r="DM5" i="11"/>
  <c r="DN5" i="11"/>
  <c r="DO5" i="11"/>
  <c r="DP5" i="11"/>
  <c r="DQ5" i="11"/>
  <c r="DR5" i="11"/>
  <c r="DS5" i="11"/>
  <c r="DT5" i="11"/>
  <c r="DU5" i="11"/>
  <c r="DV5" i="11"/>
  <c r="DW5" i="11"/>
  <c r="DX5" i="11"/>
  <c r="DY5" i="11"/>
  <c r="DZ5" i="11"/>
  <c r="EA5" i="11"/>
  <c r="EB5" i="11"/>
  <c r="CZ6" i="11"/>
  <c r="DA6" i="11"/>
  <c r="DB6" i="11"/>
  <c r="DC6" i="11"/>
  <c r="DD6" i="11"/>
  <c r="DE6" i="11"/>
  <c r="DF6" i="11"/>
  <c r="DG6" i="11"/>
  <c r="DH6" i="11"/>
  <c r="DI6" i="11"/>
  <c r="DJ6" i="11"/>
  <c r="DK6" i="11"/>
  <c r="DL6" i="11"/>
  <c r="DM6" i="11"/>
  <c r="DN6" i="11"/>
  <c r="DO6" i="11"/>
  <c r="DP6" i="11"/>
  <c r="DQ6" i="11"/>
  <c r="DR6" i="11"/>
  <c r="DS6" i="11"/>
  <c r="DT6" i="11"/>
  <c r="DU6" i="11"/>
  <c r="DV6" i="11"/>
  <c r="DW6" i="11"/>
  <c r="DX6" i="11"/>
  <c r="DY6" i="11"/>
  <c r="DZ6" i="11"/>
  <c r="EA6" i="11"/>
  <c r="EB6" i="11"/>
  <c r="CZ7" i="11"/>
  <c r="DA7" i="11"/>
  <c r="DB7" i="11"/>
  <c r="DC7" i="11"/>
  <c r="DD7" i="11"/>
  <c r="DE7" i="11"/>
  <c r="DF7" i="11"/>
  <c r="DG7" i="11"/>
  <c r="DH7" i="11"/>
  <c r="DI7" i="11"/>
  <c r="DJ7" i="11"/>
  <c r="DK7" i="11"/>
  <c r="DL7" i="11"/>
  <c r="DM7" i="11"/>
  <c r="DN7" i="11"/>
  <c r="DO7" i="11"/>
  <c r="DP7" i="11"/>
  <c r="DQ7" i="11"/>
  <c r="DR7" i="11"/>
  <c r="DS7" i="11"/>
  <c r="DT7" i="11"/>
  <c r="DU7" i="11"/>
  <c r="DV7" i="11"/>
  <c r="DW7" i="11"/>
  <c r="DX7" i="11"/>
  <c r="DY7" i="11"/>
  <c r="DZ7" i="11"/>
  <c r="EA7" i="11"/>
  <c r="EB7" i="11"/>
  <c r="BT7" i="11"/>
  <c r="BU7" i="11"/>
  <c r="BV7" i="11"/>
  <c r="BW7" i="11"/>
  <c r="BX7" i="11"/>
  <c r="BY7" i="11"/>
  <c r="BZ7" i="11"/>
  <c r="BT6" i="11"/>
  <c r="BU6" i="11"/>
  <c r="BV6" i="11"/>
  <c r="BW6" i="11"/>
  <c r="BX6" i="11"/>
  <c r="BY6" i="11"/>
  <c r="BT5" i="11"/>
  <c r="BU5" i="11"/>
  <c r="BV5" i="11"/>
  <c r="BW5" i="11"/>
  <c r="BX5" i="11"/>
  <c r="BY5" i="11"/>
  <c r="BZ5" i="11"/>
  <c r="CV5" i="11" l="1"/>
  <c r="CW5" i="11"/>
  <c r="CX5" i="11"/>
  <c r="CY5" i="11"/>
  <c r="CV6" i="11"/>
  <c r="CW6" i="11"/>
  <c r="CX6" i="11"/>
  <c r="CY6" i="11"/>
  <c r="CV7" i="11"/>
  <c r="CW7" i="11"/>
  <c r="CX7" i="11"/>
  <c r="CY7" i="11"/>
  <c r="EC5" i="11"/>
  <c r="ED5" i="11"/>
  <c r="EE5" i="11"/>
  <c r="EF5" i="11"/>
  <c r="EG5" i="11"/>
  <c r="EH5" i="11"/>
  <c r="EI5" i="11"/>
  <c r="EJ5" i="11"/>
  <c r="EK5" i="11"/>
  <c r="EL5" i="11"/>
  <c r="EC6" i="11"/>
  <c r="ED6" i="11"/>
  <c r="EE6" i="11"/>
  <c r="EF6" i="11"/>
  <c r="EG6" i="11"/>
  <c r="EH6" i="11"/>
  <c r="EI6" i="11"/>
  <c r="EJ6" i="11"/>
  <c r="EK6" i="11"/>
  <c r="EL6" i="11"/>
  <c r="EM6" i="11"/>
  <c r="EC7" i="11"/>
  <c r="ED7" i="11"/>
  <c r="EE7" i="11"/>
  <c r="EF7" i="11"/>
  <c r="EG7" i="11"/>
  <c r="EH7" i="11"/>
  <c r="EI7" i="11"/>
  <c r="EJ7" i="11"/>
  <c r="EK7" i="11"/>
  <c r="EL7" i="11"/>
  <c r="EM7" i="11"/>
  <c r="D5" i="11"/>
  <c r="E5" i="11"/>
  <c r="F5" i="11"/>
  <c r="G5" i="11"/>
  <c r="H5" i="11"/>
  <c r="I5" i="11"/>
  <c r="J5" i="11"/>
  <c r="K5" i="11"/>
  <c r="L5" i="11"/>
  <c r="M5" i="11"/>
  <c r="N5" i="11"/>
  <c r="O5" i="11"/>
  <c r="P5" i="11"/>
  <c r="Q5" i="11"/>
  <c r="R5" i="11"/>
  <c r="S5" i="11"/>
  <c r="T5" i="11"/>
  <c r="U5" i="11"/>
  <c r="V5" i="11"/>
  <c r="W5" i="11"/>
  <c r="X5" i="11"/>
  <c r="Y5" i="11"/>
  <c r="Z5" i="11"/>
  <c r="AA5" i="11"/>
  <c r="AB5" i="11"/>
  <c r="AC5" i="11"/>
  <c r="AD5" i="11"/>
  <c r="AE5" i="11"/>
  <c r="AF5" i="11"/>
  <c r="AG5" i="11"/>
  <c r="AH5" i="11"/>
  <c r="AI5" i="11"/>
  <c r="AJ5" i="11"/>
  <c r="AK5" i="11"/>
  <c r="AL5" i="11"/>
  <c r="AM5" i="11"/>
  <c r="AN5" i="11"/>
  <c r="AO5" i="11"/>
  <c r="AP5" i="11"/>
  <c r="AQ5" i="11"/>
  <c r="AR5" i="11"/>
  <c r="AS5" i="11"/>
  <c r="AT5" i="11"/>
  <c r="AU5" i="11"/>
  <c r="AV5" i="11"/>
  <c r="AW5" i="11"/>
  <c r="AX5" i="11"/>
  <c r="AY5" i="11"/>
  <c r="AZ5" i="11"/>
  <c r="BA5" i="11"/>
  <c r="BB5" i="11"/>
  <c r="BC5" i="11"/>
  <c r="BD5" i="11"/>
  <c r="BE5" i="11"/>
  <c r="BF5" i="11"/>
  <c r="BG5" i="11"/>
  <c r="BH5" i="11"/>
  <c r="BI5" i="11"/>
  <c r="BJ5" i="11"/>
  <c r="BK5" i="11"/>
  <c r="BL5" i="11"/>
  <c r="BM5" i="11"/>
  <c r="BN5" i="11"/>
  <c r="BO5" i="11"/>
  <c r="BP5" i="11"/>
  <c r="BQ5" i="11"/>
  <c r="BR5" i="11"/>
  <c r="BS5" i="11"/>
  <c r="CA5" i="11"/>
  <c r="CB5" i="11"/>
  <c r="CC5" i="11"/>
  <c r="CD5" i="11"/>
  <c r="CE5" i="11"/>
  <c r="CF5" i="11"/>
  <c r="CG5" i="11"/>
  <c r="CH5" i="11"/>
  <c r="CI5" i="11"/>
  <c r="CJ5" i="11"/>
  <c r="CK5" i="11"/>
  <c r="CL5" i="11"/>
  <c r="CM5" i="11"/>
  <c r="CN5" i="11"/>
  <c r="CO5" i="11"/>
  <c r="CP5" i="11"/>
  <c r="CQ5" i="11"/>
  <c r="CR5" i="11"/>
  <c r="CS5" i="11"/>
  <c r="CT5" i="11"/>
  <c r="CU5" i="11"/>
  <c r="D6" i="11"/>
  <c r="E6" i="11"/>
  <c r="F6" i="11"/>
  <c r="G6" i="11"/>
  <c r="H6" i="11"/>
  <c r="I6" i="11"/>
  <c r="J6" i="11"/>
  <c r="K6" i="11"/>
  <c r="L6" i="11"/>
  <c r="M6" i="11"/>
  <c r="N6" i="11"/>
  <c r="O6" i="11"/>
  <c r="P6" i="11"/>
  <c r="Q6" i="11"/>
  <c r="R6" i="11"/>
  <c r="S6" i="11"/>
  <c r="T6" i="11"/>
  <c r="U6" i="11"/>
  <c r="V6" i="11"/>
  <c r="W6" i="11"/>
  <c r="X6" i="11"/>
  <c r="Y6" i="11"/>
  <c r="Z6" i="11"/>
  <c r="AA6" i="11"/>
  <c r="AB6" i="11"/>
  <c r="AC6" i="11"/>
  <c r="AD6" i="11"/>
  <c r="AE6" i="11"/>
  <c r="AF6" i="11"/>
  <c r="AG6" i="11"/>
  <c r="AH6" i="11"/>
  <c r="AI6" i="11"/>
  <c r="AJ6" i="11"/>
  <c r="AK6" i="11"/>
  <c r="AL6" i="11"/>
  <c r="AM6" i="11"/>
  <c r="AN6" i="11"/>
  <c r="AO6" i="11"/>
  <c r="AP6" i="11"/>
  <c r="AQ6" i="11"/>
  <c r="AR6" i="11"/>
  <c r="AS6" i="11"/>
  <c r="AT6" i="11"/>
  <c r="AU6" i="11"/>
  <c r="AV6" i="11"/>
  <c r="AW6" i="11"/>
  <c r="AX6" i="11"/>
  <c r="AY6" i="11"/>
  <c r="AZ6" i="11"/>
  <c r="BA6" i="11"/>
  <c r="BB6" i="11"/>
  <c r="BC6" i="11"/>
  <c r="BD6" i="11"/>
  <c r="BE6" i="11"/>
  <c r="BF6" i="11"/>
  <c r="BG6" i="11"/>
  <c r="BH6" i="11"/>
  <c r="BI6" i="11"/>
  <c r="BJ6" i="11"/>
  <c r="BK6" i="11"/>
  <c r="BL6" i="11"/>
  <c r="BM6" i="11"/>
  <c r="BN6" i="11"/>
  <c r="BO6" i="11"/>
  <c r="BP6" i="11"/>
  <c r="BQ6" i="11"/>
  <c r="BR6" i="11"/>
  <c r="BS6" i="11"/>
  <c r="BZ6" i="11"/>
  <c r="CA6" i="11"/>
  <c r="CB6" i="11"/>
  <c r="CC6" i="11"/>
  <c r="CD6" i="11"/>
  <c r="CE6" i="11"/>
  <c r="CF6" i="11"/>
  <c r="CG6" i="11"/>
  <c r="CH6" i="11"/>
  <c r="CI6" i="11"/>
  <c r="CJ6" i="11"/>
  <c r="CK6" i="11"/>
  <c r="CL6" i="11"/>
  <c r="CM6" i="11"/>
  <c r="CN6" i="11"/>
  <c r="CO6" i="11"/>
  <c r="CP6" i="11"/>
  <c r="CQ6" i="11"/>
  <c r="CR6" i="11"/>
  <c r="CS6" i="11"/>
  <c r="CT6" i="11"/>
  <c r="CU6" i="11"/>
  <c r="D7" i="11"/>
  <c r="E7" i="11"/>
  <c r="F7" i="11"/>
  <c r="G7" i="11"/>
  <c r="H7" i="11"/>
  <c r="I7" i="11"/>
  <c r="J7" i="11"/>
  <c r="K7" i="11"/>
  <c r="L7" i="11"/>
  <c r="M7" i="11"/>
  <c r="N7" i="11"/>
  <c r="O7" i="11"/>
  <c r="P7" i="11"/>
  <c r="Q7" i="11"/>
  <c r="R7" i="11"/>
  <c r="S7" i="11"/>
  <c r="T7" i="11"/>
  <c r="U7" i="11"/>
  <c r="V7" i="11"/>
  <c r="W7" i="11"/>
  <c r="X7" i="11"/>
  <c r="Y7" i="11"/>
  <c r="Z7" i="11"/>
  <c r="AA7" i="11"/>
  <c r="AB7" i="11"/>
  <c r="AC7" i="11"/>
  <c r="AD7" i="11"/>
  <c r="AE7" i="11"/>
  <c r="AF7" i="11"/>
  <c r="AG7" i="11"/>
  <c r="AH7" i="11"/>
  <c r="AI7" i="11"/>
  <c r="AJ7" i="11"/>
  <c r="AK7" i="11"/>
  <c r="AL7" i="11"/>
  <c r="AM7" i="11"/>
  <c r="AN7" i="11"/>
  <c r="AO7" i="11"/>
  <c r="AP7" i="11"/>
  <c r="AQ7" i="11"/>
  <c r="AR7" i="11"/>
  <c r="AS7" i="11"/>
  <c r="AT7" i="11"/>
  <c r="AU7" i="11"/>
  <c r="AV7" i="11"/>
  <c r="AW7" i="11"/>
  <c r="AX7" i="11"/>
  <c r="AY7" i="11"/>
  <c r="AZ7" i="11"/>
  <c r="BA7" i="11"/>
  <c r="BB7" i="11"/>
  <c r="BC7" i="11"/>
  <c r="BD7" i="11"/>
  <c r="BE7" i="11"/>
  <c r="BF7" i="11"/>
  <c r="BG7" i="11"/>
  <c r="BH7" i="11"/>
  <c r="BI7" i="11"/>
  <c r="BJ7" i="11"/>
  <c r="BK7" i="11"/>
  <c r="BL7" i="11"/>
  <c r="BM7" i="11"/>
  <c r="BN7" i="11"/>
  <c r="BO7" i="11"/>
  <c r="BP7" i="11"/>
  <c r="BQ7" i="11"/>
  <c r="BR7" i="11"/>
  <c r="BS7" i="11"/>
  <c r="CA7" i="11"/>
  <c r="CB7" i="11"/>
  <c r="CC7" i="11"/>
  <c r="CD7" i="11"/>
  <c r="CE7" i="11"/>
  <c r="CF7" i="11"/>
  <c r="CG7" i="11"/>
  <c r="CH7" i="11"/>
  <c r="CI7" i="11"/>
  <c r="CJ7" i="11"/>
  <c r="CK7" i="11"/>
  <c r="CL7" i="11"/>
  <c r="CM7" i="11"/>
  <c r="CN7" i="11"/>
  <c r="CO7" i="11"/>
  <c r="CP7" i="11"/>
  <c r="CQ7" i="11"/>
  <c r="CR7" i="11"/>
  <c r="CS7" i="11"/>
  <c r="CT7" i="11"/>
  <c r="CU7" i="11"/>
  <c r="D56" i="6"/>
  <c r="E56" i="6"/>
  <c r="F56" i="6"/>
  <c r="G56" i="6"/>
  <c r="H56" i="6"/>
  <c r="I56" i="6"/>
  <c r="J56" i="6"/>
  <c r="K56" i="6"/>
  <c r="L56" i="6"/>
  <c r="M56" i="6"/>
  <c r="N56" i="6"/>
  <c r="O56" i="6"/>
  <c r="P56" i="6"/>
  <c r="Q56" i="6"/>
  <c r="R56" i="6"/>
  <c r="S56" i="6"/>
  <c r="T56" i="6"/>
  <c r="U56" i="6"/>
  <c r="V56" i="6"/>
  <c r="W56" i="6"/>
  <c r="X56" i="6"/>
  <c r="Y56" i="6"/>
  <c r="Z56" i="6"/>
  <c r="AA56" i="6"/>
  <c r="AB56" i="6"/>
  <c r="AC56" i="6"/>
  <c r="AD56" i="6"/>
  <c r="AE56" i="6"/>
  <c r="AF56" i="6"/>
  <c r="AG56" i="6"/>
  <c r="AH56" i="6"/>
  <c r="AI56" i="6"/>
  <c r="AJ56" i="6"/>
  <c r="AK56" i="6"/>
  <c r="AL56" i="6"/>
  <c r="AM56" i="6"/>
  <c r="AN56" i="6"/>
  <c r="AO56" i="6"/>
  <c r="AP56" i="6"/>
  <c r="AQ56" i="6"/>
  <c r="AR56" i="6"/>
  <c r="AS56" i="6"/>
  <c r="AT56" i="6"/>
  <c r="AU56" i="6"/>
  <c r="AV56" i="6"/>
  <c r="AW56" i="6"/>
  <c r="AX56" i="6"/>
  <c r="AY56" i="6"/>
  <c r="AZ56" i="6"/>
  <c r="BA56" i="6"/>
  <c r="BB56" i="6"/>
  <c r="BC56" i="6"/>
  <c r="BD56" i="6"/>
  <c r="BE56" i="6"/>
  <c r="BF56" i="6"/>
  <c r="BG56" i="6"/>
  <c r="BH56" i="6"/>
  <c r="BI56" i="6"/>
  <c r="BJ56" i="6"/>
  <c r="BK56" i="6"/>
  <c r="BL56" i="6"/>
  <c r="BM56" i="6"/>
  <c r="BN56" i="6"/>
  <c r="BO56" i="6"/>
  <c r="BP56" i="6"/>
  <c r="BQ56" i="6"/>
  <c r="BR56" i="6"/>
  <c r="BS56" i="6"/>
  <c r="BT56" i="6"/>
  <c r="BU56" i="6"/>
  <c r="BV56" i="6"/>
  <c r="BW56" i="6"/>
  <c r="BX56" i="6"/>
  <c r="BY56" i="6"/>
  <c r="BZ56" i="6"/>
  <c r="CA56" i="6"/>
  <c r="CB56" i="6"/>
  <c r="CC56" i="6"/>
  <c r="CD56" i="6"/>
  <c r="CE56" i="6"/>
  <c r="CF56" i="6"/>
  <c r="CG56" i="6"/>
  <c r="CH56" i="6"/>
  <c r="CI56" i="6"/>
  <c r="CJ56" i="6"/>
  <c r="CK56" i="6"/>
  <c r="CL56" i="6"/>
  <c r="CM56" i="6"/>
  <c r="CN56" i="6"/>
  <c r="CO56" i="6"/>
  <c r="CP56" i="6"/>
  <c r="CQ56" i="6"/>
  <c r="CR56" i="6"/>
  <c r="CS56" i="6"/>
  <c r="CT56" i="6"/>
  <c r="CU56" i="6"/>
  <c r="CV56" i="6"/>
  <c r="CW56" i="6"/>
  <c r="CX56" i="6"/>
  <c r="CY56" i="6"/>
  <c r="CZ56" i="6"/>
  <c r="DA56" i="6"/>
  <c r="DB56" i="6"/>
  <c r="DC56" i="6"/>
  <c r="DD56" i="6"/>
  <c r="DE56" i="6"/>
  <c r="DF56" i="6"/>
  <c r="DG56" i="6"/>
  <c r="DH56" i="6"/>
  <c r="DI56" i="6"/>
  <c r="DJ56" i="6"/>
  <c r="DK56" i="6"/>
  <c r="DL56" i="6"/>
  <c r="DM56" i="6"/>
  <c r="DN56" i="6"/>
  <c r="DO56" i="6"/>
  <c r="DP56" i="6"/>
  <c r="DQ56" i="6"/>
  <c r="DR56" i="6"/>
  <c r="DS56" i="6"/>
  <c r="DT56" i="6"/>
  <c r="DU56" i="6"/>
  <c r="DV56" i="6"/>
  <c r="DW56" i="6"/>
  <c r="DX56" i="6"/>
  <c r="DY56" i="6"/>
  <c r="DZ56" i="6"/>
  <c r="EA56" i="6"/>
  <c r="EB56" i="6"/>
  <c r="EC56" i="6"/>
  <c r="ED56" i="6"/>
  <c r="EE56" i="6"/>
  <c r="EF56" i="6"/>
  <c r="EG56" i="6"/>
  <c r="EH56" i="6"/>
  <c r="EI56" i="6"/>
  <c r="EJ56" i="6"/>
  <c r="EK56" i="6"/>
  <c r="EL56" i="6"/>
  <c r="D57" i="6"/>
  <c r="E57" i="6"/>
  <c r="F57" i="6"/>
  <c r="G57" i="6"/>
  <c r="H57" i="6"/>
  <c r="I57" i="6"/>
  <c r="J57" i="6"/>
  <c r="K57" i="6"/>
  <c r="L57" i="6"/>
  <c r="M57" i="6"/>
  <c r="N57" i="6"/>
  <c r="O57" i="6"/>
  <c r="P57" i="6"/>
  <c r="Q57" i="6"/>
  <c r="R57" i="6"/>
  <c r="S57" i="6"/>
  <c r="T57" i="6"/>
  <c r="U57" i="6"/>
  <c r="V57" i="6"/>
  <c r="W57" i="6"/>
  <c r="X57" i="6"/>
  <c r="Y57" i="6"/>
  <c r="Z57" i="6"/>
  <c r="AA57" i="6"/>
  <c r="AB57" i="6"/>
  <c r="AC57" i="6"/>
  <c r="AD57" i="6"/>
  <c r="AE57" i="6"/>
  <c r="AF57" i="6"/>
  <c r="AG57" i="6"/>
  <c r="AH57" i="6"/>
  <c r="AI57" i="6"/>
  <c r="AJ57" i="6"/>
  <c r="AK57" i="6"/>
  <c r="AL57" i="6"/>
  <c r="AM57" i="6"/>
  <c r="AN57" i="6"/>
  <c r="AO57" i="6"/>
  <c r="AP57" i="6"/>
  <c r="AQ57" i="6"/>
  <c r="AR57" i="6"/>
  <c r="AS57" i="6"/>
  <c r="AT57" i="6"/>
  <c r="AU57" i="6"/>
  <c r="AV57" i="6"/>
  <c r="AW57" i="6"/>
  <c r="AX57" i="6"/>
  <c r="AY57" i="6"/>
  <c r="AZ57" i="6"/>
  <c r="BA57" i="6"/>
  <c r="BB57" i="6"/>
  <c r="BC57" i="6"/>
  <c r="BD57" i="6"/>
  <c r="BE57" i="6"/>
  <c r="BF57" i="6"/>
  <c r="BG57" i="6"/>
  <c r="BH57" i="6"/>
  <c r="BI57" i="6"/>
  <c r="BJ57" i="6"/>
  <c r="BK57" i="6"/>
  <c r="BL57" i="6"/>
  <c r="BM57" i="6"/>
  <c r="BN57" i="6"/>
  <c r="BO57" i="6"/>
  <c r="BP57" i="6"/>
  <c r="BQ57" i="6"/>
  <c r="BR57" i="6"/>
  <c r="BS57" i="6"/>
  <c r="BT57" i="6"/>
  <c r="BU57" i="6"/>
  <c r="BV57" i="6"/>
  <c r="BW57" i="6"/>
  <c r="BX57" i="6"/>
  <c r="BY57" i="6"/>
  <c r="BZ57" i="6"/>
  <c r="CA57" i="6"/>
  <c r="CB57" i="6"/>
  <c r="CC57" i="6"/>
  <c r="CD57" i="6"/>
  <c r="CE57" i="6"/>
  <c r="CF57" i="6"/>
  <c r="CG57" i="6"/>
  <c r="CH57" i="6"/>
  <c r="CI57" i="6"/>
  <c r="CJ57" i="6"/>
  <c r="CK57" i="6"/>
  <c r="CL57" i="6"/>
  <c r="CM57" i="6"/>
  <c r="CN57" i="6"/>
  <c r="CO57" i="6"/>
  <c r="CP57" i="6"/>
  <c r="CQ57" i="6"/>
  <c r="CR57" i="6"/>
  <c r="CS57" i="6"/>
  <c r="CT57" i="6"/>
  <c r="CU57" i="6"/>
  <c r="CV57" i="6"/>
  <c r="CW57" i="6"/>
  <c r="CX57" i="6"/>
  <c r="CY57" i="6"/>
  <c r="CZ57" i="6"/>
  <c r="DA57" i="6"/>
  <c r="DB57" i="6"/>
  <c r="DC57" i="6"/>
  <c r="DD57" i="6"/>
  <c r="DE57" i="6"/>
  <c r="DF57" i="6"/>
  <c r="DG57" i="6"/>
  <c r="DH57" i="6"/>
  <c r="DI57" i="6"/>
  <c r="DJ57" i="6"/>
  <c r="DK57" i="6"/>
  <c r="DL57" i="6"/>
  <c r="DM57" i="6"/>
  <c r="DN57" i="6"/>
  <c r="DO57" i="6"/>
  <c r="DP57" i="6"/>
  <c r="DQ57" i="6"/>
  <c r="DR57" i="6"/>
  <c r="DS57" i="6"/>
  <c r="DT57" i="6"/>
  <c r="DU57" i="6"/>
  <c r="DV57" i="6"/>
  <c r="DW57" i="6"/>
  <c r="DX57" i="6"/>
  <c r="DY57" i="6"/>
  <c r="DZ57" i="6"/>
  <c r="EA57" i="6"/>
  <c r="EB57" i="6"/>
  <c r="EC57" i="6"/>
  <c r="ED57" i="6"/>
  <c r="EE57" i="6"/>
  <c r="EF57" i="6"/>
  <c r="EG57" i="6"/>
  <c r="EH57" i="6"/>
  <c r="EI57" i="6"/>
  <c r="EJ57" i="6"/>
  <c r="EK57" i="6"/>
  <c r="EL57" i="6"/>
  <c r="D58" i="6"/>
  <c r="E58" i="6"/>
  <c r="F58" i="6"/>
  <c r="G58" i="6"/>
  <c r="H58" i="6"/>
  <c r="I58" i="6"/>
  <c r="J58" i="6"/>
  <c r="K58" i="6"/>
  <c r="L58" i="6"/>
  <c r="M58" i="6"/>
  <c r="N58" i="6"/>
  <c r="O58" i="6"/>
  <c r="P58" i="6"/>
  <c r="Q58" i="6"/>
  <c r="R58" i="6"/>
  <c r="S58" i="6"/>
  <c r="T58" i="6"/>
  <c r="U58" i="6"/>
  <c r="V58" i="6"/>
  <c r="W58" i="6"/>
  <c r="X58" i="6"/>
  <c r="Y58" i="6"/>
  <c r="Z58" i="6"/>
  <c r="AA58" i="6"/>
  <c r="AB58" i="6"/>
  <c r="AC58" i="6"/>
  <c r="AD58" i="6"/>
  <c r="AE58" i="6"/>
  <c r="AF58" i="6"/>
  <c r="AG58" i="6"/>
  <c r="AH58" i="6"/>
  <c r="AI58" i="6"/>
  <c r="AJ58" i="6"/>
  <c r="AK58" i="6"/>
  <c r="AL58" i="6"/>
  <c r="AM58" i="6"/>
  <c r="AN58" i="6"/>
  <c r="AO58" i="6"/>
  <c r="AP58" i="6"/>
  <c r="AQ58" i="6"/>
  <c r="AR58" i="6"/>
  <c r="AS58" i="6"/>
  <c r="AT58" i="6"/>
  <c r="AU58" i="6"/>
  <c r="AV58" i="6"/>
  <c r="AW58" i="6"/>
  <c r="AX58" i="6"/>
  <c r="AY58" i="6"/>
  <c r="AZ58" i="6"/>
  <c r="BA58" i="6"/>
  <c r="BB58" i="6"/>
  <c r="BC58" i="6"/>
  <c r="BD58" i="6"/>
  <c r="BE58" i="6"/>
  <c r="BF58" i="6"/>
  <c r="BG58" i="6"/>
  <c r="BH58" i="6"/>
  <c r="BI58" i="6"/>
  <c r="BJ58" i="6"/>
  <c r="BK58" i="6"/>
  <c r="BL58" i="6"/>
  <c r="BM58" i="6"/>
  <c r="BN58" i="6"/>
  <c r="BO58" i="6"/>
  <c r="BP58" i="6"/>
  <c r="BQ58" i="6"/>
  <c r="BR58" i="6"/>
  <c r="BS58" i="6"/>
  <c r="BT58" i="6"/>
  <c r="BU58" i="6"/>
  <c r="BV58" i="6"/>
  <c r="BW58" i="6"/>
  <c r="BX58" i="6"/>
  <c r="BY58" i="6"/>
  <c r="BZ58" i="6"/>
  <c r="CA58" i="6"/>
  <c r="CB58" i="6"/>
  <c r="CC58" i="6"/>
  <c r="CD58" i="6"/>
  <c r="CE58" i="6"/>
  <c r="CF58" i="6"/>
  <c r="CG58" i="6"/>
  <c r="CH58" i="6"/>
  <c r="CI58" i="6"/>
  <c r="CJ58" i="6"/>
  <c r="CK58" i="6"/>
  <c r="CL58" i="6"/>
  <c r="CM58" i="6"/>
  <c r="CN58" i="6"/>
  <c r="CO58" i="6"/>
  <c r="CP58" i="6"/>
  <c r="CQ58" i="6"/>
  <c r="CR58" i="6"/>
  <c r="CS58" i="6"/>
  <c r="CT58" i="6"/>
  <c r="CU58" i="6"/>
  <c r="CV58" i="6"/>
  <c r="CW58" i="6"/>
  <c r="CX58" i="6"/>
  <c r="CY58" i="6"/>
  <c r="CZ58" i="6"/>
  <c r="DA58" i="6"/>
  <c r="DB58" i="6"/>
  <c r="DC58" i="6"/>
  <c r="DD58" i="6"/>
  <c r="DE58" i="6"/>
  <c r="DF58" i="6"/>
  <c r="DG58" i="6"/>
  <c r="DH58" i="6"/>
  <c r="DI58" i="6"/>
  <c r="DJ58" i="6"/>
  <c r="DK58" i="6"/>
  <c r="DL58" i="6"/>
  <c r="DM58" i="6"/>
  <c r="DN58" i="6"/>
  <c r="DO58" i="6"/>
  <c r="DP58" i="6"/>
  <c r="DQ58" i="6"/>
  <c r="DR58" i="6"/>
  <c r="DS58" i="6"/>
  <c r="DT58" i="6"/>
  <c r="DU58" i="6"/>
  <c r="DV58" i="6"/>
  <c r="DW58" i="6"/>
  <c r="DX58" i="6"/>
  <c r="DY58" i="6"/>
  <c r="DZ58" i="6"/>
  <c r="EA58" i="6"/>
  <c r="EB58" i="6"/>
  <c r="EC58" i="6"/>
  <c r="ED58" i="6"/>
  <c r="EE58" i="6"/>
  <c r="EF58" i="6"/>
  <c r="EG58" i="6"/>
  <c r="EH58" i="6"/>
  <c r="EI58" i="6"/>
  <c r="EJ58" i="6"/>
  <c r="EK58" i="6"/>
  <c r="EL58" i="6"/>
  <c r="D59" i="6"/>
  <c r="E59" i="6"/>
  <c r="F59" i="6"/>
  <c r="G59" i="6"/>
  <c r="H59" i="6"/>
  <c r="I59" i="6"/>
  <c r="J59" i="6"/>
  <c r="K59" i="6"/>
  <c r="L59" i="6"/>
  <c r="M59" i="6"/>
  <c r="N59" i="6"/>
  <c r="O59" i="6"/>
  <c r="P59" i="6"/>
  <c r="Q59" i="6"/>
  <c r="R59" i="6"/>
  <c r="S59" i="6"/>
  <c r="T59" i="6"/>
  <c r="U59" i="6"/>
  <c r="V59" i="6"/>
  <c r="W59" i="6"/>
  <c r="X59" i="6"/>
  <c r="Y59" i="6"/>
  <c r="Z59" i="6"/>
  <c r="AA59" i="6"/>
  <c r="AB59" i="6"/>
  <c r="AC59" i="6"/>
  <c r="AD59" i="6"/>
  <c r="AE59" i="6"/>
  <c r="AF59" i="6"/>
  <c r="AG59" i="6"/>
  <c r="AH59" i="6"/>
  <c r="AI59" i="6"/>
  <c r="AJ59" i="6"/>
  <c r="AK59" i="6"/>
  <c r="AL59" i="6"/>
  <c r="AM59" i="6"/>
  <c r="AN59" i="6"/>
  <c r="AO59" i="6"/>
  <c r="AP59" i="6"/>
  <c r="AQ59" i="6"/>
  <c r="AR59" i="6"/>
  <c r="AS59" i="6"/>
  <c r="AT59" i="6"/>
  <c r="AU59" i="6"/>
  <c r="AV59" i="6"/>
  <c r="AW59" i="6"/>
  <c r="AX59" i="6"/>
  <c r="AY59" i="6"/>
  <c r="AZ59" i="6"/>
  <c r="BA59" i="6"/>
  <c r="BB59" i="6"/>
  <c r="BC59" i="6"/>
  <c r="BD59" i="6"/>
  <c r="BE59" i="6"/>
  <c r="BF59" i="6"/>
  <c r="BG59" i="6"/>
  <c r="BH59" i="6"/>
  <c r="BI59" i="6"/>
  <c r="BJ59" i="6"/>
  <c r="BK59" i="6"/>
  <c r="BL59" i="6"/>
  <c r="BM59" i="6"/>
  <c r="BN59" i="6"/>
  <c r="BO59" i="6"/>
  <c r="BP59" i="6"/>
  <c r="BQ59" i="6"/>
  <c r="BR59" i="6"/>
  <c r="BS59" i="6"/>
  <c r="BT59" i="6"/>
  <c r="BU59" i="6"/>
  <c r="BV59" i="6"/>
  <c r="BW59" i="6"/>
  <c r="BX59" i="6"/>
  <c r="BY59" i="6"/>
  <c r="BZ59" i="6"/>
  <c r="CA59" i="6"/>
  <c r="CB59" i="6"/>
  <c r="CC59" i="6"/>
  <c r="CD59" i="6"/>
  <c r="CE59" i="6"/>
  <c r="CF59" i="6"/>
  <c r="CG59" i="6"/>
  <c r="CH59" i="6"/>
  <c r="CI59" i="6"/>
  <c r="CJ59" i="6"/>
  <c r="CK59" i="6"/>
  <c r="CL59" i="6"/>
  <c r="CM59" i="6"/>
  <c r="CN59" i="6"/>
  <c r="CO59" i="6"/>
  <c r="CP59" i="6"/>
  <c r="CQ59" i="6"/>
  <c r="CR59" i="6"/>
  <c r="CS59" i="6"/>
  <c r="CT59" i="6"/>
  <c r="CU59" i="6"/>
  <c r="CV59" i="6"/>
  <c r="CW59" i="6"/>
  <c r="CX59" i="6"/>
  <c r="CY59" i="6"/>
  <c r="CZ59" i="6"/>
  <c r="DA59" i="6"/>
  <c r="DB59" i="6"/>
  <c r="DC59" i="6"/>
  <c r="DD59" i="6"/>
  <c r="DE59" i="6"/>
  <c r="DF59" i="6"/>
  <c r="DG59" i="6"/>
  <c r="DH59" i="6"/>
  <c r="DI59" i="6"/>
  <c r="DJ59" i="6"/>
  <c r="DK59" i="6"/>
  <c r="DL59" i="6"/>
  <c r="DM59" i="6"/>
  <c r="DN59" i="6"/>
  <c r="DO59" i="6"/>
  <c r="DP59" i="6"/>
  <c r="DQ59" i="6"/>
  <c r="DR59" i="6"/>
  <c r="DS59" i="6"/>
  <c r="DT59" i="6"/>
  <c r="DU59" i="6"/>
  <c r="DV59" i="6"/>
  <c r="DW59" i="6"/>
  <c r="DX59" i="6"/>
  <c r="DY59" i="6"/>
  <c r="DZ59" i="6"/>
  <c r="EA59" i="6"/>
  <c r="EB59" i="6"/>
  <c r="EC59" i="6"/>
  <c r="ED59" i="6"/>
  <c r="EE59" i="6"/>
  <c r="EF59" i="6"/>
  <c r="EG59" i="6"/>
  <c r="EH59" i="6"/>
  <c r="EI59" i="6"/>
  <c r="EJ59" i="6"/>
  <c r="EK59" i="6"/>
  <c r="EL59" i="6"/>
  <c r="D60" i="6"/>
  <c r="E60" i="6"/>
  <c r="F60" i="6"/>
  <c r="G60" i="6"/>
  <c r="H60" i="6"/>
  <c r="I60" i="6"/>
  <c r="J60" i="6"/>
  <c r="K60" i="6"/>
  <c r="L60" i="6"/>
  <c r="M60" i="6"/>
  <c r="N60" i="6"/>
  <c r="O60" i="6"/>
  <c r="P60" i="6"/>
  <c r="Q60" i="6"/>
  <c r="R60" i="6"/>
  <c r="S60" i="6"/>
  <c r="T60" i="6"/>
  <c r="U60" i="6"/>
  <c r="V60" i="6"/>
  <c r="W60" i="6"/>
  <c r="X60" i="6"/>
  <c r="Y60" i="6"/>
  <c r="Z60" i="6"/>
  <c r="AA60" i="6"/>
  <c r="AB60" i="6"/>
  <c r="AC60" i="6"/>
  <c r="AD60" i="6"/>
  <c r="AE60" i="6"/>
  <c r="AF60" i="6"/>
  <c r="AG60" i="6"/>
  <c r="AH60" i="6"/>
  <c r="AI60" i="6"/>
  <c r="AJ60" i="6"/>
  <c r="AK60" i="6"/>
  <c r="AL60" i="6"/>
  <c r="AM60" i="6"/>
  <c r="AN60" i="6"/>
  <c r="AO60" i="6"/>
  <c r="AP60" i="6"/>
  <c r="AQ60" i="6"/>
  <c r="AR60" i="6"/>
  <c r="AS60" i="6"/>
  <c r="AT60" i="6"/>
  <c r="AU60" i="6"/>
  <c r="AV60" i="6"/>
  <c r="AW60" i="6"/>
  <c r="AX60" i="6"/>
  <c r="AY60" i="6"/>
  <c r="AZ60" i="6"/>
  <c r="BA60" i="6"/>
  <c r="BB60" i="6"/>
  <c r="BC60" i="6"/>
  <c r="BD60" i="6"/>
  <c r="BE60" i="6"/>
  <c r="BF60" i="6"/>
  <c r="BG60" i="6"/>
  <c r="BH60" i="6"/>
  <c r="BI60" i="6"/>
  <c r="BJ60" i="6"/>
  <c r="BK60" i="6"/>
  <c r="BL60" i="6"/>
  <c r="BM60" i="6"/>
  <c r="BN60" i="6"/>
  <c r="BO60" i="6"/>
  <c r="BP60" i="6"/>
  <c r="BQ60" i="6"/>
  <c r="BR60" i="6"/>
  <c r="BS60" i="6"/>
  <c r="BT60" i="6"/>
  <c r="BU60" i="6"/>
  <c r="BV60" i="6"/>
  <c r="BW60" i="6"/>
  <c r="BX60" i="6"/>
  <c r="BY60" i="6"/>
  <c r="BZ60" i="6"/>
  <c r="CA60" i="6"/>
  <c r="CB60" i="6"/>
  <c r="CC60" i="6"/>
  <c r="CD60" i="6"/>
  <c r="CE60" i="6"/>
  <c r="CF60" i="6"/>
  <c r="CG60" i="6"/>
  <c r="CH60" i="6"/>
  <c r="CI60" i="6"/>
  <c r="CJ60" i="6"/>
  <c r="CK60" i="6"/>
  <c r="CL60" i="6"/>
  <c r="CM60" i="6"/>
  <c r="CN60" i="6"/>
  <c r="CO60" i="6"/>
  <c r="CP60" i="6"/>
  <c r="CQ60" i="6"/>
  <c r="CR60" i="6"/>
  <c r="CS60" i="6"/>
  <c r="CT60" i="6"/>
  <c r="CU60" i="6"/>
  <c r="CV60" i="6"/>
  <c r="CW60" i="6"/>
  <c r="CX60" i="6"/>
  <c r="CY60" i="6"/>
  <c r="CZ60" i="6"/>
  <c r="DA60" i="6"/>
  <c r="DB60" i="6"/>
  <c r="DC60" i="6"/>
  <c r="DD60" i="6"/>
  <c r="DE60" i="6"/>
  <c r="DF60" i="6"/>
  <c r="DG60" i="6"/>
  <c r="DH60" i="6"/>
  <c r="DI60" i="6"/>
  <c r="DJ60" i="6"/>
  <c r="DK60" i="6"/>
  <c r="DL60" i="6"/>
  <c r="DM60" i="6"/>
  <c r="DN60" i="6"/>
  <c r="DO60" i="6"/>
  <c r="DP60" i="6"/>
  <c r="DQ60" i="6"/>
  <c r="DR60" i="6"/>
  <c r="DS60" i="6"/>
  <c r="DT60" i="6"/>
  <c r="DU60" i="6"/>
  <c r="DV60" i="6"/>
  <c r="DW60" i="6"/>
  <c r="DX60" i="6"/>
  <c r="DY60" i="6"/>
  <c r="DZ60" i="6"/>
  <c r="EA60" i="6"/>
  <c r="EB60" i="6"/>
  <c r="EC60" i="6"/>
  <c r="ED60" i="6"/>
  <c r="EE60" i="6"/>
  <c r="EF60" i="6"/>
  <c r="EG60" i="6"/>
  <c r="EH60" i="6"/>
  <c r="EI60" i="6"/>
  <c r="EJ60" i="6"/>
  <c r="EK60" i="6"/>
  <c r="EL60" i="6"/>
  <c r="D61" i="6"/>
  <c r="E61" i="6"/>
  <c r="F61" i="6"/>
  <c r="G61" i="6"/>
  <c r="H61" i="6"/>
  <c r="I61" i="6"/>
  <c r="J61" i="6"/>
  <c r="K61" i="6"/>
  <c r="L61" i="6"/>
  <c r="M61" i="6"/>
  <c r="N61" i="6"/>
  <c r="O61" i="6"/>
  <c r="P61" i="6"/>
  <c r="Q61" i="6"/>
  <c r="R61" i="6"/>
  <c r="S61" i="6"/>
  <c r="T61" i="6"/>
  <c r="U61" i="6"/>
  <c r="V61" i="6"/>
  <c r="W61" i="6"/>
  <c r="X61" i="6"/>
  <c r="Y61" i="6"/>
  <c r="Z61" i="6"/>
  <c r="AA61" i="6"/>
  <c r="AB61" i="6"/>
  <c r="AC61" i="6"/>
  <c r="AD61" i="6"/>
  <c r="AE61" i="6"/>
  <c r="AF61" i="6"/>
  <c r="AG61" i="6"/>
  <c r="AH61" i="6"/>
  <c r="AI61" i="6"/>
  <c r="AJ61" i="6"/>
  <c r="AK61" i="6"/>
  <c r="AL61" i="6"/>
  <c r="AM61" i="6"/>
  <c r="AN61" i="6"/>
  <c r="AO61" i="6"/>
  <c r="AP61" i="6"/>
  <c r="AQ61" i="6"/>
  <c r="AR61" i="6"/>
  <c r="AS61" i="6"/>
  <c r="AT61" i="6"/>
  <c r="AU61" i="6"/>
  <c r="AV61" i="6"/>
  <c r="AW61" i="6"/>
  <c r="AX61" i="6"/>
  <c r="AY61" i="6"/>
  <c r="AZ61" i="6"/>
  <c r="BA61" i="6"/>
  <c r="BB61" i="6"/>
  <c r="BC61" i="6"/>
  <c r="BD61" i="6"/>
  <c r="BE61" i="6"/>
  <c r="BF61" i="6"/>
  <c r="BG61" i="6"/>
  <c r="BH61" i="6"/>
  <c r="BI61" i="6"/>
  <c r="BJ61" i="6"/>
  <c r="BK61" i="6"/>
  <c r="BL61" i="6"/>
  <c r="BM61" i="6"/>
  <c r="BN61" i="6"/>
  <c r="BO61" i="6"/>
  <c r="BP61" i="6"/>
  <c r="BQ61" i="6"/>
  <c r="BR61" i="6"/>
  <c r="BS61" i="6"/>
  <c r="BT61" i="6"/>
  <c r="BU61" i="6"/>
  <c r="BV61" i="6"/>
  <c r="BW61" i="6"/>
  <c r="BX61" i="6"/>
  <c r="BY61" i="6"/>
  <c r="BZ61" i="6"/>
  <c r="CA61" i="6"/>
  <c r="CB61" i="6"/>
  <c r="CC61" i="6"/>
  <c r="CD61" i="6"/>
  <c r="CE61" i="6"/>
  <c r="CF61" i="6"/>
  <c r="CG61" i="6"/>
  <c r="CH61" i="6"/>
  <c r="CI61" i="6"/>
  <c r="CJ61" i="6"/>
  <c r="CK61" i="6"/>
  <c r="CL61" i="6"/>
  <c r="CM61" i="6"/>
  <c r="CN61" i="6"/>
  <c r="CO61" i="6"/>
  <c r="CP61" i="6"/>
  <c r="CQ61" i="6"/>
  <c r="CR61" i="6"/>
  <c r="CS61" i="6"/>
  <c r="CT61" i="6"/>
  <c r="CU61" i="6"/>
  <c r="CV61" i="6"/>
  <c r="CW61" i="6"/>
  <c r="CX61" i="6"/>
  <c r="CY61" i="6"/>
  <c r="CZ61" i="6"/>
  <c r="DA61" i="6"/>
  <c r="DB61" i="6"/>
  <c r="DC61" i="6"/>
  <c r="DD61" i="6"/>
  <c r="DE61" i="6"/>
  <c r="DF61" i="6"/>
  <c r="DG61" i="6"/>
  <c r="DH61" i="6"/>
  <c r="DI61" i="6"/>
  <c r="DJ61" i="6"/>
  <c r="DK61" i="6"/>
  <c r="DL61" i="6"/>
  <c r="DM61" i="6"/>
  <c r="DN61" i="6"/>
  <c r="DO61" i="6"/>
  <c r="DP61" i="6"/>
  <c r="DQ61" i="6"/>
  <c r="DR61" i="6"/>
  <c r="DS61" i="6"/>
  <c r="DT61" i="6"/>
  <c r="DU61" i="6"/>
  <c r="DV61" i="6"/>
  <c r="DW61" i="6"/>
  <c r="DX61" i="6"/>
  <c r="DY61" i="6"/>
  <c r="DZ61" i="6"/>
  <c r="EA61" i="6"/>
  <c r="EB61" i="6"/>
  <c r="EC61" i="6"/>
  <c r="ED61" i="6"/>
  <c r="EE61" i="6"/>
  <c r="EF61" i="6"/>
  <c r="EG61" i="6"/>
  <c r="EH61" i="6"/>
  <c r="EI61" i="6"/>
  <c r="EJ61" i="6"/>
  <c r="EK61" i="6"/>
  <c r="EL61" i="6"/>
  <c r="D62" i="6"/>
  <c r="E62" i="6"/>
  <c r="F62" i="6"/>
  <c r="G62" i="6"/>
  <c r="H62" i="6"/>
  <c r="I62" i="6"/>
  <c r="J62" i="6"/>
  <c r="K62" i="6"/>
  <c r="L62" i="6"/>
  <c r="M62" i="6"/>
  <c r="N62" i="6"/>
  <c r="O62" i="6"/>
  <c r="P62" i="6"/>
  <c r="Q62" i="6"/>
  <c r="R62" i="6"/>
  <c r="S62" i="6"/>
  <c r="T62" i="6"/>
  <c r="U62" i="6"/>
  <c r="V62" i="6"/>
  <c r="W62" i="6"/>
  <c r="X62" i="6"/>
  <c r="Y62" i="6"/>
  <c r="Z62" i="6"/>
  <c r="AA62" i="6"/>
  <c r="AB62" i="6"/>
  <c r="AC62" i="6"/>
  <c r="AD62" i="6"/>
  <c r="AE62" i="6"/>
  <c r="AF62" i="6"/>
  <c r="AG62" i="6"/>
  <c r="AH62" i="6"/>
  <c r="AI62" i="6"/>
  <c r="AJ62" i="6"/>
  <c r="AK62" i="6"/>
  <c r="AL62" i="6"/>
  <c r="AM62" i="6"/>
  <c r="AN62" i="6"/>
  <c r="AO62" i="6"/>
  <c r="AP62" i="6"/>
  <c r="AQ62" i="6"/>
  <c r="AR62" i="6"/>
  <c r="AS62" i="6"/>
  <c r="AT62" i="6"/>
  <c r="AU62" i="6"/>
  <c r="AV62" i="6"/>
  <c r="AW62" i="6"/>
  <c r="AX62" i="6"/>
  <c r="AY62" i="6"/>
  <c r="AZ62" i="6"/>
  <c r="BA62" i="6"/>
  <c r="BB62" i="6"/>
  <c r="BC62" i="6"/>
  <c r="BD62" i="6"/>
  <c r="BE62" i="6"/>
  <c r="BF62" i="6"/>
  <c r="BG62" i="6"/>
  <c r="BH62" i="6"/>
  <c r="BI62" i="6"/>
  <c r="BJ62" i="6"/>
  <c r="BK62" i="6"/>
  <c r="BL62" i="6"/>
  <c r="BM62" i="6"/>
  <c r="BN62" i="6"/>
  <c r="BO62" i="6"/>
  <c r="BP62" i="6"/>
  <c r="BQ62" i="6"/>
  <c r="BR62" i="6"/>
  <c r="BS62" i="6"/>
  <c r="BT62" i="6"/>
  <c r="BU62" i="6"/>
  <c r="BV62" i="6"/>
  <c r="BW62" i="6"/>
  <c r="BX62" i="6"/>
  <c r="BY62" i="6"/>
  <c r="BZ62" i="6"/>
  <c r="CA62" i="6"/>
  <c r="CB62" i="6"/>
  <c r="CC62" i="6"/>
  <c r="CD62" i="6"/>
  <c r="CE62" i="6"/>
  <c r="CF62" i="6"/>
  <c r="CG62" i="6"/>
  <c r="CH62" i="6"/>
  <c r="CI62" i="6"/>
  <c r="CJ62" i="6"/>
  <c r="CK62" i="6"/>
  <c r="CL62" i="6"/>
  <c r="CM62" i="6"/>
  <c r="CN62" i="6"/>
  <c r="CO62" i="6"/>
  <c r="CP62" i="6"/>
  <c r="CQ62" i="6"/>
  <c r="CR62" i="6"/>
  <c r="CS62" i="6"/>
  <c r="CT62" i="6"/>
  <c r="CU62" i="6"/>
  <c r="CV62" i="6"/>
  <c r="CW62" i="6"/>
  <c r="CX62" i="6"/>
  <c r="CY62" i="6"/>
  <c r="CZ62" i="6"/>
  <c r="DA62" i="6"/>
  <c r="DB62" i="6"/>
  <c r="DC62" i="6"/>
  <c r="DD62" i="6"/>
  <c r="DE62" i="6"/>
  <c r="DF62" i="6"/>
  <c r="DG62" i="6"/>
  <c r="DH62" i="6"/>
  <c r="DI62" i="6"/>
  <c r="DJ62" i="6"/>
  <c r="DK62" i="6"/>
  <c r="DL62" i="6"/>
  <c r="DM62" i="6"/>
  <c r="DN62" i="6"/>
  <c r="DO62" i="6"/>
  <c r="DP62" i="6"/>
  <c r="DQ62" i="6"/>
  <c r="DR62" i="6"/>
  <c r="DS62" i="6"/>
  <c r="DT62" i="6"/>
  <c r="DU62" i="6"/>
  <c r="DV62" i="6"/>
  <c r="DW62" i="6"/>
  <c r="DX62" i="6"/>
  <c r="DY62" i="6"/>
  <c r="DZ62" i="6"/>
  <c r="EA62" i="6"/>
  <c r="EB62" i="6"/>
  <c r="EC62" i="6"/>
  <c r="ED62" i="6"/>
  <c r="EE62" i="6"/>
  <c r="EF62" i="6"/>
  <c r="EG62" i="6"/>
  <c r="EH62" i="6"/>
  <c r="EI62" i="6"/>
  <c r="EJ62" i="6"/>
  <c r="EK62" i="6"/>
  <c r="EL62" i="6"/>
  <c r="D63" i="6"/>
  <c r="E63" i="6"/>
  <c r="F63" i="6"/>
  <c r="G63" i="6"/>
  <c r="H63" i="6"/>
  <c r="I63" i="6"/>
  <c r="J63" i="6"/>
  <c r="K63" i="6"/>
  <c r="L63" i="6"/>
  <c r="M63" i="6"/>
  <c r="N63" i="6"/>
  <c r="O63" i="6"/>
  <c r="P63" i="6"/>
  <c r="Q63" i="6"/>
  <c r="R63" i="6"/>
  <c r="S63" i="6"/>
  <c r="T63" i="6"/>
  <c r="U63" i="6"/>
  <c r="V63" i="6"/>
  <c r="W63" i="6"/>
  <c r="X63" i="6"/>
  <c r="Y63" i="6"/>
  <c r="Z63" i="6"/>
  <c r="AA63" i="6"/>
  <c r="AB63" i="6"/>
  <c r="AC63" i="6"/>
  <c r="AD63" i="6"/>
  <c r="AE63" i="6"/>
  <c r="AF63" i="6"/>
  <c r="AG63" i="6"/>
  <c r="AH63" i="6"/>
  <c r="AI63" i="6"/>
  <c r="AJ63" i="6"/>
  <c r="AK63" i="6"/>
  <c r="AL63" i="6"/>
  <c r="AM63" i="6"/>
  <c r="AN63" i="6"/>
  <c r="AO63" i="6"/>
  <c r="AP63" i="6"/>
  <c r="AQ63" i="6"/>
  <c r="AR63" i="6"/>
  <c r="AS63" i="6"/>
  <c r="AT63" i="6"/>
  <c r="AU63" i="6"/>
  <c r="AV63" i="6"/>
  <c r="AW63" i="6"/>
  <c r="AX63" i="6"/>
  <c r="AY63" i="6"/>
  <c r="AZ63" i="6"/>
  <c r="BA63" i="6"/>
  <c r="BB63" i="6"/>
  <c r="BC63" i="6"/>
  <c r="BD63" i="6"/>
  <c r="BE63" i="6"/>
  <c r="BF63" i="6"/>
  <c r="BG63" i="6"/>
  <c r="BH63" i="6"/>
  <c r="BI63" i="6"/>
  <c r="BJ63" i="6"/>
  <c r="BK63" i="6"/>
  <c r="BL63" i="6"/>
  <c r="BM63" i="6"/>
  <c r="BN63" i="6"/>
  <c r="BO63" i="6"/>
  <c r="BP63" i="6"/>
  <c r="BQ63" i="6"/>
  <c r="BR63" i="6"/>
  <c r="BS63" i="6"/>
  <c r="BT63" i="6"/>
  <c r="BU63" i="6"/>
  <c r="BV63" i="6"/>
  <c r="BW63" i="6"/>
  <c r="BX63" i="6"/>
  <c r="BY63" i="6"/>
  <c r="BZ63" i="6"/>
  <c r="CA63" i="6"/>
  <c r="CB63" i="6"/>
  <c r="CC63" i="6"/>
  <c r="CD63" i="6"/>
  <c r="CE63" i="6"/>
  <c r="CF63" i="6"/>
  <c r="CG63" i="6"/>
  <c r="CH63" i="6"/>
  <c r="CI63" i="6"/>
  <c r="CJ63" i="6"/>
  <c r="CK63" i="6"/>
  <c r="CL63" i="6"/>
  <c r="CM63" i="6"/>
  <c r="CN63" i="6"/>
  <c r="CO63" i="6"/>
  <c r="CP63" i="6"/>
  <c r="CQ63" i="6"/>
  <c r="CR63" i="6"/>
  <c r="CS63" i="6"/>
  <c r="CT63" i="6"/>
  <c r="CU63" i="6"/>
  <c r="CV63" i="6"/>
  <c r="CW63" i="6"/>
  <c r="CX63" i="6"/>
  <c r="CY63" i="6"/>
  <c r="CZ63" i="6"/>
  <c r="DA63" i="6"/>
  <c r="DB63" i="6"/>
  <c r="DC63" i="6"/>
  <c r="DD63" i="6"/>
  <c r="DE63" i="6"/>
  <c r="DF63" i="6"/>
  <c r="DG63" i="6"/>
  <c r="DH63" i="6"/>
  <c r="DI63" i="6"/>
  <c r="DJ63" i="6"/>
  <c r="DK63" i="6"/>
  <c r="DL63" i="6"/>
  <c r="DM63" i="6"/>
  <c r="DN63" i="6"/>
  <c r="DO63" i="6"/>
  <c r="DP63" i="6"/>
  <c r="DQ63" i="6"/>
  <c r="DR63" i="6"/>
  <c r="DS63" i="6"/>
  <c r="DT63" i="6"/>
  <c r="DU63" i="6"/>
  <c r="DV63" i="6"/>
  <c r="DW63" i="6"/>
  <c r="DX63" i="6"/>
  <c r="DY63" i="6"/>
  <c r="DZ63" i="6"/>
  <c r="EA63" i="6"/>
  <c r="EB63" i="6"/>
  <c r="EC63" i="6"/>
  <c r="ED63" i="6"/>
  <c r="EE63" i="6"/>
  <c r="EF63" i="6"/>
  <c r="EG63" i="6"/>
  <c r="EH63" i="6"/>
  <c r="EI63" i="6"/>
  <c r="EJ63" i="6"/>
  <c r="EK63" i="6"/>
  <c r="EL63" i="6"/>
  <c r="D64" i="6"/>
  <c r="E64" i="6"/>
  <c r="F64" i="6"/>
  <c r="G64" i="6"/>
  <c r="H64" i="6"/>
  <c r="I64" i="6"/>
  <c r="J64" i="6"/>
  <c r="K64" i="6"/>
  <c r="L64" i="6"/>
  <c r="M64" i="6"/>
  <c r="N64" i="6"/>
  <c r="O64" i="6"/>
  <c r="P64" i="6"/>
  <c r="Q64" i="6"/>
  <c r="R64" i="6"/>
  <c r="S64" i="6"/>
  <c r="T64" i="6"/>
  <c r="U64" i="6"/>
  <c r="V64" i="6"/>
  <c r="W64" i="6"/>
  <c r="X64" i="6"/>
  <c r="Y64" i="6"/>
  <c r="Z64" i="6"/>
  <c r="AA64" i="6"/>
  <c r="AB64" i="6"/>
  <c r="AC64" i="6"/>
  <c r="AD64" i="6"/>
  <c r="AE64" i="6"/>
  <c r="AF64" i="6"/>
  <c r="AG64" i="6"/>
  <c r="AH64" i="6"/>
  <c r="AI64" i="6"/>
  <c r="AJ64" i="6"/>
  <c r="AK64" i="6"/>
  <c r="AL64" i="6"/>
  <c r="AM64" i="6"/>
  <c r="AN64" i="6"/>
  <c r="AO64" i="6"/>
  <c r="AP64" i="6"/>
  <c r="AQ64" i="6"/>
  <c r="AR64" i="6"/>
  <c r="AS64" i="6"/>
  <c r="AT64" i="6"/>
  <c r="AU64" i="6"/>
  <c r="AV64" i="6"/>
  <c r="AW64" i="6"/>
  <c r="AX64" i="6"/>
  <c r="AY64" i="6"/>
  <c r="AZ64" i="6"/>
  <c r="BA64" i="6"/>
  <c r="BB64" i="6"/>
  <c r="BC64" i="6"/>
  <c r="BD64" i="6"/>
  <c r="BE64" i="6"/>
  <c r="BF64" i="6"/>
  <c r="BG64" i="6"/>
  <c r="BH64" i="6"/>
  <c r="BI64" i="6"/>
  <c r="BJ64" i="6"/>
  <c r="BK64" i="6"/>
  <c r="BL64" i="6"/>
  <c r="BM64" i="6"/>
  <c r="BN64" i="6"/>
  <c r="BO64" i="6"/>
  <c r="BP64" i="6"/>
  <c r="BQ64" i="6"/>
  <c r="BR64" i="6"/>
  <c r="BS64" i="6"/>
  <c r="BT64" i="6"/>
  <c r="BU64" i="6"/>
  <c r="BV64" i="6"/>
  <c r="BW64" i="6"/>
  <c r="BX64" i="6"/>
  <c r="BY64" i="6"/>
  <c r="BZ64" i="6"/>
  <c r="CA64" i="6"/>
  <c r="CB64" i="6"/>
  <c r="CC64" i="6"/>
  <c r="CD64" i="6"/>
  <c r="CE64" i="6"/>
  <c r="CF64" i="6"/>
  <c r="CG64" i="6"/>
  <c r="CH64" i="6"/>
  <c r="CI64" i="6"/>
  <c r="CJ64" i="6"/>
  <c r="CK64" i="6"/>
  <c r="CL64" i="6"/>
  <c r="CM64" i="6"/>
  <c r="CN64" i="6"/>
  <c r="CO64" i="6"/>
  <c r="CP64" i="6"/>
  <c r="CQ64" i="6"/>
  <c r="CR64" i="6"/>
  <c r="CS64" i="6"/>
  <c r="CT64" i="6"/>
  <c r="CU64" i="6"/>
  <c r="CV64" i="6"/>
  <c r="CW64" i="6"/>
  <c r="CX64" i="6"/>
  <c r="CY64" i="6"/>
  <c r="CZ64" i="6"/>
  <c r="DA64" i="6"/>
  <c r="DB64" i="6"/>
  <c r="DC64" i="6"/>
  <c r="DD64" i="6"/>
  <c r="DE64" i="6"/>
  <c r="DF64" i="6"/>
  <c r="DG64" i="6"/>
  <c r="DH64" i="6"/>
  <c r="DI64" i="6"/>
  <c r="DJ64" i="6"/>
  <c r="DK64" i="6"/>
  <c r="DL64" i="6"/>
  <c r="DM64" i="6"/>
  <c r="DN64" i="6"/>
  <c r="DO64" i="6"/>
  <c r="DP64" i="6"/>
  <c r="DQ64" i="6"/>
  <c r="DR64" i="6"/>
  <c r="DS64" i="6"/>
  <c r="DT64" i="6"/>
  <c r="DU64" i="6"/>
  <c r="DV64" i="6"/>
  <c r="DW64" i="6"/>
  <c r="DX64" i="6"/>
  <c r="DY64" i="6"/>
  <c r="DZ64" i="6"/>
  <c r="EA64" i="6"/>
  <c r="EB64" i="6"/>
  <c r="EC64" i="6"/>
  <c r="ED64" i="6"/>
  <c r="EE64" i="6"/>
  <c r="EF64" i="6"/>
  <c r="EG64" i="6"/>
  <c r="EH64" i="6"/>
  <c r="EI64" i="6"/>
  <c r="EJ64" i="6"/>
  <c r="EK64" i="6"/>
  <c r="EL64" i="6"/>
  <c r="D65" i="6"/>
  <c r="E65" i="6"/>
  <c r="F65" i="6"/>
  <c r="G65" i="6"/>
  <c r="H65" i="6"/>
  <c r="I65" i="6"/>
  <c r="J65" i="6"/>
  <c r="K65" i="6"/>
  <c r="L65" i="6"/>
  <c r="M65" i="6"/>
  <c r="N65" i="6"/>
  <c r="O65" i="6"/>
  <c r="P65" i="6"/>
  <c r="Q65" i="6"/>
  <c r="R65" i="6"/>
  <c r="S65" i="6"/>
  <c r="T65" i="6"/>
  <c r="U65" i="6"/>
  <c r="V65" i="6"/>
  <c r="W65" i="6"/>
  <c r="X65" i="6"/>
  <c r="Y65" i="6"/>
  <c r="Z65" i="6"/>
  <c r="AA65" i="6"/>
  <c r="AB65" i="6"/>
  <c r="AC65" i="6"/>
  <c r="AD65" i="6"/>
  <c r="AE65" i="6"/>
  <c r="AF65" i="6"/>
  <c r="AG65" i="6"/>
  <c r="AH65" i="6"/>
  <c r="AI65" i="6"/>
  <c r="AJ65" i="6"/>
  <c r="AK65" i="6"/>
  <c r="AL65" i="6"/>
  <c r="AM65" i="6"/>
  <c r="AN65" i="6"/>
  <c r="AO65" i="6"/>
  <c r="AP65" i="6"/>
  <c r="AQ65" i="6"/>
  <c r="AR65" i="6"/>
  <c r="AS65" i="6"/>
  <c r="AT65" i="6"/>
  <c r="AU65" i="6"/>
  <c r="AV65" i="6"/>
  <c r="AW65" i="6"/>
  <c r="AX65" i="6"/>
  <c r="AY65" i="6"/>
  <c r="AZ65" i="6"/>
  <c r="BA65" i="6"/>
  <c r="BB65" i="6"/>
  <c r="BC65" i="6"/>
  <c r="BD65" i="6"/>
  <c r="BE65" i="6"/>
  <c r="BF65" i="6"/>
  <c r="BG65" i="6"/>
  <c r="BH65" i="6"/>
  <c r="BI65" i="6"/>
  <c r="BJ65" i="6"/>
  <c r="BK65" i="6"/>
  <c r="BL65" i="6"/>
  <c r="BM65" i="6"/>
  <c r="BN65" i="6"/>
  <c r="BO65" i="6"/>
  <c r="BP65" i="6"/>
  <c r="BQ65" i="6"/>
  <c r="BR65" i="6"/>
  <c r="BS65" i="6"/>
  <c r="BT65" i="6"/>
  <c r="BU65" i="6"/>
  <c r="BV65" i="6"/>
  <c r="BW65" i="6"/>
  <c r="BX65" i="6"/>
  <c r="BY65" i="6"/>
  <c r="BZ65" i="6"/>
  <c r="CA65" i="6"/>
  <c r="CB65" i="6"/>
  <c r="CC65" i="6"/>
  <c r="CD65" i="6"/>
  <c r="CE65" i="6"/>
  <c r="CF65" i="6"/>
  <c r="CG65" i="6"/>
  <c r="CH65" i="6"/>
  <c r="CI65" i="6"/>
  <c r="CJ65" i="6"/>
  <c r="CK65" i="6"/>
  <c r="CL65" i="6"/>
  <c r="CM65" i="6"/>
  <c r="CN65" i="6"/>
  <c r="CO65" i="6"/>
  <c r="CP65" i="6"/>
  <c r="CQ65" i="6"/>
  <c r="CR65" i="6"/>
  <c r="CS65" i="6"/>
  <c r="CT65" i="6"/>
  <c r="CU65" i="6"/>
  <c r="CV65" i="6"/>
  <c r="CW65" i="6"/>
  <c r="CX65" i="6"/>
  <c r="CY65" i="6"/>
  <c r="CZ65" i="6"/>
  <c r="DA65" i="6"/>
  <c r="DB65" i="6"/>
  <c r="DC65" i="6"/>
  <c r="DD65" i="6"/>
  <c r="DE65" i="6"/>
  <c r="DF65" i="6"/>
  <c r="DG65" i="6"/>
  <c r="DH65" i="6"/>
  <c r="DI65" i="6"/>
  <c r="DJ65" i="6"/>
  <c r="DK65" i="6"/>
  <c r="DL65" i="6"/>
  <c r="DM65" i="6"/>
  <c r="DN65" i="6"/>
  <c r="DO65" i="6"/>
  <c r="DP65" i="6"/>
  <c r="DQ65" i="6"/>
  <c r="DR65" i="6"/>
  <c r="DS65" i="6"/>
  <c r="DT65" i="6"/>
  <c r="DU65" i="6"/>
  <c r="DV65" i="6"/>
  <c r="DW65" i="6"/>
  <c r="DX65" i="6"/>
  <c r="DY65" i="6"/>
  <c r="DZ65" i="6"/>
  <c r="EA65" i="6"/>
  <c r="EB65" i="6"/>
  <c r="EC65" i="6"/>
  <c r="ED65" i="6"/>
  <c r="EE65" i="6"/>
  <c r="EF65" i="6"/>
  <c r="EG65" i="6"/>
  <c r="EH65" i="6"/>
  <c r="EI65" i="6"/>
  <c r="EJ65" i="6"/>
  <c r="EK65" i="6"/>
  <c r="EL65" i="6"/>
  <c r="D66" i="6"/>
  <c r="E66" i="6"/>
  <c r="F66" i="6"/>
  <c r="G66" i="6"/>
  <c r="H66" i="6"/>
  <c r="I66" i="6"/>
  <c r="J66" i="6"/>
  <c r="K66" i="6"/>
  <c r="L66" i="6"/>
  <c r="M66" i="6"/>
  <c r="N66" i="6"/>
  <c r="O66" i="6"/>
  <c r="P66" i="6"/>
  <c r="Q66" i="6"/>
  <c r="R66" i="6"/>
  <c r="S66" i="6"/>
  <c r="T66" i="6"/>
  <c r="U66" i="6"/>
  <c r="V66" i="6"/>
  <c r="W66" i="6"/>
  <c r="X66" i="6"/>
  <c r="Y66" i="6"/>
  <c r="Z66" i="6"/>
  <c r="AA66" i="6"/>
  <c r="AB66" i="6"/>
  <c r="AC66" i="6"/>
  <c r="AD66" i="6"/>
  <c r="AE66" i="6"/>
  <c r="AF66" i="6"/>
  <c r="AG66" i="6"/>
  <c r="AH66" i="6"/>
  <c r="AI66" i="6"/>
  <c r="AJ66" i="6"/>
  <c r="AK66" i="6"/>
  <c r="AL66" i="6"/>
  <c r="AM66" i="6"/>
  <c r="AN66" i="6"/>
  <c r="AO66" i="6"/>
  <c r="AP66" i="6"/>
  <c r="AQ66" i="6"/>
  <c r="AR66" i="6"/>
  <c r="AS66" i="6"/>
  <c r="AT66" i="6"/>
  <c r="AU66" i="6"/>
  <c r="AV66" i="6"/>
  <c r="AW66" i="6"/>
  <c r="AX66" i="6"/>
  <c r="AY66" i="6"/>
  <c r="AZ66" i="6"/>
  <c r="BA66" i="6"/>
  <c r="BB66" i="6"/>
  <c r="BC66" i="6"/>
  <c r="BD66" i="6"/>
  <c r="BE66" i="6"/>
  <c r="BF66" i="6"/>
  <c r="BG66" i="6"/>
  <c r="BH66" i="6"/>
  <c r="BI66" i="6"/>
  <c r="BJ66" i="6"/>
  <c r="BK66" i="6"/>
  <c r="BL66" i="6"/>
  <c r="BM66" i="6"/>
  <c r="BN66" i="6"/>
  <c r="BO66" i="6"/>
  <c r="BP66" i="6"/>
  <c r="BQ66" i="6"/>
  <c r="BR66" i="6"/>
  <c r="BS66" i="6"/>
  <c r="BT66" i="6"/>
  <c r="BU66" i="6"/>
  <c r="BV66" i="6"/>
  <c r="BW66" i="6"/>
  <c r="BX66" i="6"/>
  <c r="BY66" i="6"/>
  <c r="BZ66" i="6"/>
  <c r="CA66" i="6"/>
  <c r="CB66" i="6"/>
  <c r="CC66" i="6"/>
  <c r="CD66" i="6"/>
  <c r="CE66" i="6"/>
  <c r="CF66" i="6"/>
  <c r="CG66" i="6"/>
  <c r="CH66" i="6"/>
  <c r="CI66" i="6"/>
  <c r="CJ66" i="6"/>
  <c r="CK66" i="6"/>
  <c r="CL66" i="6"/>
  <c r="CM66" i="6"/>
  <c r="CN66" i="6"/>
  <c r="CO66" i="6"/>
  <c r="CP66" i="6"/>
  <c r="CQ66" i="6"/>
  <c r="CR66" i="6"/>
  <c r="CS66" i="6"/>
  <c r="CT66" i="6"/>
  <c r="CU66" i="6"/>
  <c r="CV66" i="6"/>
  <c r="CW66" i="6"/>
  <c r="CX66" i="6"/>
  <c r="CY66" i="6"/>
  <c r="CZ66" i="6"/>
  <c r="DA66" i="6"/>
  <c r="DB66" i="6"/>
  <c r="DC66" i="6"/>
  <c r="DD66" i="6"/>
  <c r="DE66" i="6"/>
  <c r="DF66" i="6"/>
  <c r="DG66" i="6"/>
  <c r="DH66" i="6"/>
  <c r="DI66" i="6"/>
  <c r="DJ66" i="6"/>
  <c r="DK66" i="6"/>
  <c r="DL66" i="6"/>
  <c r="DM66" i="6"/>
  <c r="DN66" i="6"/>
  <c r="DO66" i="6"/>
  <c r="DP66" i="6"/>
  <c r="DQ66" i="6"/>
  <c r="DR66" i="6"/>
  <c r="DS66" i="6"/>
  <c r="DT66" i="6"/>
  <c r="DU66" i="6"/>
  <c r="DV66" i="6"/>
  <c r="DW66" i="6"/>
  <c r="DX66" i="6"/>
  <c r="DY66" i="6"/>
  <c r="DZ66" i="6"/>
  <c r="EA66" i="6"/>
  <c r="EB66" i="6"/>
  <c r="EC66" i="6"/>
  <c r="ED66" i="6"/>
  <c r="EE66" i="6"/>
  <c r="EF66" i="6"/>
  <c r="EG66" i="6"/>
  <c r="EH66" i="6"/>
  <c r="EI66" i="6"/>
  <c r="EJ66" i="6"/>
  <c r="EK66" i="6"/>
  <c r="EL66" i="6"/>
  <c r="D67" i="6"/>
  <c r="E67" i="6"/>
  <c r="F67" i="6"/>
  <c r="G67" i="6"/>
  <c r="H67" i="6"/>
  <c r="I67" i="6"/>
  <c r="J67" i="6"/>
  <c r="K67" i="6"/>
  <c r="L67" i="6"/>
  <c r="M67" i="6"/>
  <c r="N67" i="6"/>
  <c r="O67" i="6"/>
  <c r="P67" i="6"/>
  <c r="Q67" i="6"/>
  <c r="R67" i="6"/>
  <c r="S67" i="6"/>
  <c r="T67" i="6"/>
  <c r="U67" i="6"/>
  <c r="V67" i="6"/>
  <c r="W67" i="6"/>
  <c r="X67" i="6"/>
  <c r="Y67" i="6"/>
  <c r="Z67" i="6"/>
  <c r="AA67" i="6"/>
  <c r="AB67" i="6"/>
  <c r="AC67" i="6"/>
  <c r="AD67" i="6"/>
  <c r="AE67" i="6"/>
  <c r="AF67" i="6"/>
  <c r="AG67" i="6"/>
  <c r="AH67" i="6"/>
  <c r="AI67" i="6"/>
  <c r="AJ67" i="6"/>
  <c r="AK67" i="6"/>
  <c r="AL67" i="6"/>
  <c r="AM67" i="6"/>
  <c r="AN67" i="6"/>
  <c r="AO67" i="6"/>
  <c r="AP67" i="6"/>
  <c r="AQ67" i="6"/>
  <c r="AR67" i="6"/>
  <c r="AS67" i="6"/>
  <c r="AT67" i="6"/>
  <c r="AU67" i="6"/>
  <c r="AV67" i="6"/>
  <c r="AW67" i="6"/>
  <c r="AX67" i="6"/>
  <c r="AY67" i="6"/>
  <c r="AZ67" i="6"/>
  <c r="BA67" i="6"/>
  <c r="BB67" i="6"/>
  <c r="BC67" i="6"/>
  <c r="BD67" i="6"/>
  <c r="BE67" i="6"/>
  <c r="BF67" i="6"/>
  <c r="BG67" i="6"/>
  <c r="BH67" i="6"/>
  <c r="BI67" i="6"/>
  <c r="BJ67" i="6"/>
  <c r="BK67" i="6"/>
  <c r="BL67" i="6"/>
  <c r="BM67" i="6"/>
  <c r="BN67" i="6"/>
  <c r="BO67" i="6"/>
  <c r="BP67" i="6"/>
  <c r="BQ67" i="6"/>
  <c r="BR67" i="6"/>
  <c r="BS67" i="6"/>
  <c r="BT67" i="6"/>
  <c r="BU67" i="6"/>
  <c r="BV67" i="6"/>
  <c r="BW67" i="6"/>
  <c r="BX67" i="6"/>
  <c r="BY67" i="6"/>
  <c r="BZ67" i="6"/>
  <c r="CA67" i="6"/>
  <c r="CB67" i="6"/>
  <c r="CC67" i="6"/>
  <c r="CD67" i="6"/>
  <c r="CE67" i="6"/>
  <c r="CF67" i="6"/>
  <c r="CG67" i="6"/>
  <c r="CH67" i="6"/>
  <c r="CI67" i="6"/>
  <c r="CJ67" i="6"/>
  <c r="CK67" i="6"/>
  <c r="CL67" i="6"/>
  <c r="CM67" i="6"/>
  <c r="CN67" i="6"/>
  <c r="CO67" i="6"/>
  <c r="CP67" i="6"/>
  <c r="CQ67" i="6"/>
  <c r="CR67" i="6"/>
  <c r="CS67" i="6"/>
  <c r="CT67" i="6"/>
  <c r="CU67" i="6"/>
  <c r="CV67" i="6"/>
  <c r="CW67" i="6"/>
  <c r="CX67" i="6"/>
  <c r="CY67" i="6"/>
  <c r="CZ67" i="6"/>
  <c r="DA67" i="6"/>
  <c r="DB67" i="6"/>
  <c r="DC67" i="6"/>
  <c r="DD67" i="6"/>
  <c r="DE67" i="6"/>
  <c r="DF67" i="6"/>
  <c r="DG67" i="6"/>
  <c r="DH67" i="6"/>
  <c r="DI67" i="6"/>
  <c r="DJ67" i="6"/>
  <c r="DK67" i="6"/>
  <c r="DL67" i="6"/>
  <c r="DM67" i="6"/>
  <c r="DN67" i="6"/>
  <c r="DO67" i="6"/>
  <c r="DP67" i="6"/>
  <c r="DQ67" i="6"/>
  <c r="DR67" i="6"/>
  <c r="DS67" i="6"/>
  <c r="DT67" i="6"/>
  <c r="DU67" i="6"/>
  <c r="DV67" i="6"/>
  <c r="DW67" i="6"/>
  <c r="DX67" i="6"/>
  <c r="DY67" i="6"/>
  <c r="DZ67" i="6"/>
  <c r="EA67" i="6"/>
  <c r="EB67" i="6"/>
  <c r="EC67" i="6"/>
  <c r="ED67" i="6"/>
  <c r="EE67" i="6"/>
  <c r="EF67" i="6"/>
  <c r="EG67" i="6"/>
  <c r="EH67" i="6"/>
  <c r="EI67" i="6"/>
  <c r="EJ67" i="6"/>
  <c r="EK67" i="6"/>
  <c r="EL67" i="6"/>
  <c r="D68" i="6"/>
  <c r="E68" i="6"/>
  <c r="F68" i="6"/>
  <c r="G68" i="6"/>
  <c r="H68" i="6"/>
  <c r="I68" i="6"/>
  <c r="J68" i="6"/>
  <c r="K68" i="6"/>
  <c r="L68" i="6"/>
  <c r="M68" i="6"/>
  <c r="N68" i="6"/>
  <c r="O68" i="6"/>
  <c r="P68" i="6"/>
  <c r="Q68" i="6"/>
  <c r="R68" i="6"/>
  <c r="S68" i="6"/>
  <c r="T68" i="6"/>
  <c r="U68" i="6"/>
  <c r="V68" i="6"/>
  <c r="W68" i="6"/>
  <c r="X68" i="6"/>
  <c r="Y68" i="6"/>
  <c r="Z68" i="6"/>
  <c r="AA68" i="6"/>
  <c r="AB68" i="6"/>
  <c r="AC68" i="6"/>
  <c r="AD68" i="6"/>
  <c r="AE68" i="6"/>
  <c r="AF68" i="6"/>
  <c r="AG68" i="6"/>
  <c r="AH68" i="6"/>
  <c r="AI68" i="6"/>
  <c r="AJ68" i="6"/>
  <c r="AK68" i="6"/>
  <c r="AL68" i="6"/>
  <c r="AM68" i="6"/>
  <c r="AN68" i="6"/>
  <c r="AO68" i="6"/>
  <c r="AP68" i="6"/>
  <c r="AQ68" i="6"/>
  <c r="AR68" i="6"/>
  <c r="AS68" i="6"/>
  <c r="AT68" i="6"/>
  <c r="AU68" i="6"/>
  <c r="AV68" i="6"/>
  <c r="AW68" i="6"/>
  <c r="AX68" i="6"/>
  <c r="AY68" i="6"/>
  <c r="AZ68" i="6"/>
  <c r="BA68" i="6"/>
  <c r="BB68" i="6"/>
  <c r="BC68" i="6"/>
  <c r="BD68" i="6"/>
  <c r="BE68" i="6"/>
  <c r="BF68" i="6"/>
  <c r="BG68" i="6"/>
  <c r="BH68" i="6"/>
  <c r="BI68" i="6"/>
  <c r="BJ68" i="6"/>
  <c r="BK68" i="6"/>
  <c r="BL68" i="6"/>
  <c r="BM68" i="6"/>
  <c r="BN68" i="6"/>
  <c r="BO68" i="6"/>
  <c r="BP68" i="6"/>
  <c r="BQ68" i="6"/>
  <c r="BR68" i="6"/>
  <c r="BS68" i="6"/>
  <c r="BT68" i="6"/>
  <c r="BU68" i="6"/>
  <c r="BV68" i="6"/>
  <c r="BW68" i="6"/>
  <c r="BX68" i="6"/>
  <c r="BY68" i="6"/>
  <c r="BZ68" i="6"/>
  <c r="CA68" i="6"/>
  <c r="CB68" i="6"/>
  <c r="CC68" i="6"/>
  <c r="CD68" i="6"/>
  <c r="CE68" i="6"/>
  <c r="CF68" i="6"/>
  <c r="CG68" i="6"/>
  <c r="CH68" i="6"/>
  <c r="CI68" i="6"/>
  <c r="CJ68" i="6"/>
  <c r="CK68" i="6"/>
  <c r="CL68" i="6"/>
  <c r="CM68" i="6"/>
  <c r="CN68" i="6"/>
  <c r="CO68" i="6"/>
  <c r="CP68" i="6"/>
  <c r="CQ68" i="6"/>
  <c r="CR68" i="6"/>
  <c r="CS68" i="6"/>
  <c r="CT68" i="6"/>
  <c r="CU68" i="6"/>
  <c r="CV68" i="6"/>
  <c r="CW68" i="6"/>
  <c r="CX68" i="6"/>
  <c r="CY68" i="6"/>
  <c r="CZ68" i="6"/>
  <c r="DA68" i="6"/>
  <c r="DB68" i="6"/>
  <c r="DC68" i="6"/>
  <c r="DD68" i="6"/>
  <c r="DE68" i="6"/>
  <c r="DF68" i="6"/>
  <c r="DG68" i="6"/>
  <c r="DH68" i="6"/>
  <c r="DI68" i="6"/>
  <c r="DJ68" i="6"/>
  <c r="DK68" i="6"/>
  <c r="DL68" i="6"/>
  <c r="DM68" i="6"/>
  <c r="DN68" i="6"/>
  <c r="DO68" i="6"/>
  <c r="DP68" i="6"/>
  <c r="DQ68" i="6"/>
  <c r="DR68" i="6"/>
  <c r="DS68" i="6"/>
  <c r="DT68" i="6"/>
  <c r="DU68" i="6"/>
  <c r="DV68" i="6"/>
  <c r="DW68" i="6"/>
  <c r="DX68" i="6"/>
  <c r="DY68" i="6"/>
  <c r="DZ68" i="6"/>
  <c r="EA68" i="6"/>
  <c r="EB68" i="6"/>
  <c r="EC68" i="6"/>
  <c r="ED68" i="6"/>
  <c r="EE68" i="6"/>
  <c r="EF68" i="6"/>
  <c r="EG68" i="6"/>
  <c r="EH68" i="6"/>
  <c r="EI68" i="6"/>
  <c r="EJ68" i="6"/>
  <c r="EK68" i="6"/>
  <c r="EL68" i="6"/>
  <c r="D69" i="6"/>
  <c r="E69" i="6"/>
  <c r="F69" i="6"/>
  <c r="G69" i="6"/>
  <c r="H69" i="6"/>
  <c r="I69" i="6"/>
  <c r="J69" i="6"/>
  <c r="K69" i="6"/>
  <c r="L69" i="6"/>
  <c r="M69" i="6"/>
  <c r="N69" i="6"/>
  <c r="O69" i="6"/>
  <c r="P69" i="6"/>
  <c r="Q69" i="6"/>
  <c r="R69" i="6"/>
  <c r="S69" i="6"/>
  <c r="T69" i="6"/>
  <c r="U69" i="6"/>
  <c r="V69" i="6"/>
  <c r="W69" i="6"/>
  <c r="X69" i="6"/>
  <c r="Y69" i="6"/>
  <c r="Z69" i="6"/>
  <c r="AA69" i="6"/>
  <c r="AB69" i="6"/>
  <c r="AC69" i="6"/>
  <c r="AD69" i="6"/>
  <c r="AE69" i="6"/>
  <c r="AF69" i="6"/>
  <c r="AG69" i="6"/>
  <c r="AH69" i="6"/>
  <c r="AI69" i="6"/>
  <c r="AJ69" i="6"/>
  <c r="AK69" i="6"/>
  <c r="AL69" i="6"/>
  <c r="AM69" i="6"/>
  <c r="AN69" i="6"/>
  <c r="AO69" i="6"/>
  <c r="AP69" i="6"/>
  <c r="AQ69" i="6"/>
  <c r="AR69" i="6"/>
  <c r="AS69" i="6"/>
  <c r="AT69" i="6"/>
  <c r="AU69" i="6"/>
  <c r="AV69" i="6"/>
  <c r="AW69" i="6"/>
  <c r="AX69" i="6"/>
  <c r="AY69" i="6"/>
  <c r="AZ69" i="6"/>
  <c r="BA69" i="6"/>
  <c r="BB69" i="6"/>
  <c r="BC69" i="6"/>
  <c r="BD69" i="6"/>
  <c r="BE69" i="6"/>
  <c r="BF69" i="6"/>
  <c r="BG69" i="6"/>
  <c r="BH69" i="6"/>
  <c r="BI69" i="6"/>
  <c r="BJ69" i="6"/>
  <c r="BK69" i="6"/>
  <c r="BL69" i="6"/>
  <c r="BM69" i="6"/>
  <c r="BN69" i="6"/>
  <c r="BO69" i="6"/>
  <c r="BP69" i="6"/>
  <c r="BQ69" i="6"/>
  <c r="BR69" i="6"/>
  <c r="BS69" i="6"/>
  <c r="BT69" i="6"/>
  <c r="BU69" i="6"/>
  <c r="BV69" i="6"/>
  <c r="BW69" i="6"/>
  <c r="BX69" i="6"/>
  <c r="BY69" i="6"/>
  <c r="BZ69" i="6"/>
  <c r="CA69" i="6"/>
  <c r="CB69" i="6"/>
  <c r="CC69" i="6"/>
  <c r="CD69" i="6"/>
  <c r="CE69" i="6"/>
  <c r="CF69" i="6"/>
  <c r="CG69" i="6"/>
  <c r="CH69" i="6"/>
  <c r="CI69" i="6"/>
  <c r="CJ69" i="6"/>
  <c r="CK69" i="6"/>
  <c r="CL69" i="6"/>
  <c r="CM69" i="6"/>
  <c r="CN69" i="6"/>
  <c r="CO69" i="6"/>
  <c r="CP69" i="6"/>
  <c r="CQ69" i="6"/>
  <c r="CR69" i="6"/>
  <c r="CS69" i="6"/>
  <c r="CT69" i="6"/>
  <c r="CU69" i="6"/>
  <c r="CV69" i="6"/>
  <c r="CW69" i="6"/>
  <c r="CX69" i="6"/>
  <c r="CY69" i="6"/>
  <c r="CZ69" i="6"/>
  <c r="DA69" i="6"/>
  <c r="DB69" i="6"/>
  <c r="DC69" i="6"/>
  <c r="DD69" i="6"/>
  <c r="DE69" i="6"/>
  <c r="DF69" i="6"/>
  <c r="DG69" i="6"/>
  <c r="DH69" i="6"/>
  <c r="DI69" i="6"/>
  <c r="DJ69" i="6"/>
  <c r="DK69" i="6"/>
  <c r="DL69" i="6"/>
  <c r="DM69" i="6"/>
  <c r="DN69" i="6"/>
  <c r="DO69" i="6"/>
  <c r="DP69" i="6"/>
  <c r="DQ69" i="6"/>
  <c r="DR69" i="6"/>
  <c r="DS69" i="6"/>
  <c r="DT69" i="6"/>
  <c r="DU69" i="6"/>
  <c r="DV69" i="6"/>
  <c r="DW69" i="6"/>
  <c r="DX69" i="6"/>
  <c r="DY69" i="6"/>
  <c r="DZ69" i="6"/>
  <c r="EA69" i="6"/>
  <c r="EB69" i="6"/>
  <c r="EC69" i="6"/>
  <c r="ED69" i="6"/>
  <c r="EE69" i="6"/>
  <c r="EF69" i="6"/>
  <c r="EG69" i="6"/>
  <c r="EH69" i="6"/>
  <c r="EI69" i="6"/>
  <c r="EJ69" i="6"/>
  <c r="EK69" i="6"/>
  <c r="EL69" i="6"/>
  <c r="D70" i="6"/>
  <c r="E70" i="6"/>
  <c r="F70" i="6"/>
  <c r="G70" i="6"/>
  <c r="H70" i="6"/>
  <c r="I70" i="6"/>
  <c r="J70" i="6"/>
  <c r="K70" i="6"/>
  <c r="L70" i="6"/>
  <c r="M70" i="6"/>
  <c r="N70" i="6"/>
  <c r="O70" i="6"/>
  <c r="P70" i="6"/>
  <c r="Q70" i="6"/>
  <c r="R70" i="6"/>
  <c r="S70" i="6"/>
  <c r="T70" i="6"/>
  <c r="U70" i="6"/>
  <c r="V70" i="6"/>
  <c r="W70" i="6"/>
  <c r="X70" i="6"/>
  <c r="Y70" i="6"/>
  <c r="Z70" i="6"/>
  <c r="AA70" i="6"/>
  <c r="AB70" i="6"/>
  <c r="AC70" i="6"/>
  <c r="AD70" i="6"/>
  <c r="AE70" i="6"/>
  <c r="AF70" i="6"/>
  <c r="AG70" i="6"/>
  <c r="AH70" i="6"/>
  <c r="AI70" i="6"/>
  <c r="AJ70" i="6"/>
  <c r="AK70" i="6"/>
  <c r="AL70" i="6"/>
  <c r="AM70" i="6"/>
  <c r="AN70" i="6"/>
  <c r="AO70" i="6"/>
  <c r="AP70" i="6"/>
  <c r="AQ70" i="6"/>
  <c r="AR70" i="6"/>
  <c r="AS70" i="6"/>
  <c r="AT70" i="6"/>
  <c r="AU70" i="6"/>
  <c r="AV70" i="6"/>
  <c r="AW70" i="6"/>
  <c r="AX70" i="6"/>
  <c r="AY70" i="6"/>
  <c r="AZ70" i="6"/>
  <c r="BA70" i="6"/>
  <c r="BB70" i="6"/>
  <c r="BC70" i="6"/>
  <c r="BD70" i="6"/>
  <c r="BE70" i="6"/>
  <c r="BF70" i="6"/>
  <c r="BG70" i="6"/>
  <c r="BH70" i="6"/>
  <c r="BI70" i="6"/>
  <c r="BJ70" i="6"/>
  <c r="BK70" i="6"/>
  <c r="BL70" i="6"/>
  <c r="BM70" i="6"/>
  <c r="BN70" i="6"/>
  <c r="BO70" i="6"/>
  <c r="BP70" i="6"/>
  <c r="BQ70" i="6"/>
  <c r="BR70" i="6"/>
  <c r="BS70" i="6"/>
  <c r="BT70" i="6"/>
  <c r="BU70" i="6"/>
  <c r="BV70" i="6"/>
  <c r="BW70" i="6"/>
  <c r="BX70" i="6"/>
  <c r="BY70" i="6"/>
  <c r="BZ70" i="6"/>
  <c r="CA70" i="6"/>
  <c r="CB70" i="6"/>
  <c r="CC70" i="6"/>
  <c r="CD70" i="6"/>
  <c r="CE70" i="6"/>
  <c r="CF70" i="6"/>
  <c r="CG70" i="6"/>
  <c r="CH70" i="6"/>
  <c r="CI70" i="6"/>
  <c r="CJ70" i="6"/>
  <c r="CK70" i="6"/>
  <c r="CL70" i="6"/>
  <c r="CM70" i="6"/>
  <c r="CN70" i="6"/>
  <c r="CO70" i="6"/>
  <c r="CP70" i="6"/>
  <c r="CQ70" i="6"/>
  <c r="CR70" i="6"/>
  <c r="CS70" i="6"/>
  <c r="CT70" i="6"/>
  <c r="CU70" i="6"/>
  <c r="CV70" i="6"/>
  <c r="CW70" i="6"/>
  <c r="CX70" i="6"/>
  <c r="CY70" i="6"/>
  <c r="CZ70" i="6"/>
  <c r="DA70" i="6"/>
  <c r="DB70" i="6"/>
  <c r="DC70" i="6"/>
  <c r="DD70" i="6"/>
  <c r="DE70" i="6"/>
  <c r="DF70" i="6"/>
  <c r="DG70" i="6"/>
  <c r="DH70" i="6"/>
  <c r="DI70" i="6"/>
  <c r="DJ70" i="6"/>
  <c r="DK70" i="6"/>
  <c r="DL70" i="6"/>
  <c r="DM70" i="6"/>
  <c r="DN70" i="6"/>
  <c r="DO70" i="6"/>
  <c r="DP70" i="6"/>
  <c r="DQ70" i="6"/>
  <c r="DR70" i="6"/>
  <c r="DS70" i="6"/>
  <c r="DT70" i="6"/>
  <c r="DU70" i="6"/>
  <c r="DV70" i="6"/>
  <c r="DW70" i="6"/>
  <c r="DX70" i="6"/>
  <c r="DY70" i="6"/>
  <c r="DZ70" i="6"/>
  <c r="EA70" i="6"/>
  <c r="EB70" i="6"/>
  <c r="EC70" i="6"/>
  <c r="ED70" i="6"/>
  <c r="EE70" i="6"/>
  <c r="EF70" i="6"/>
  <c r="EG70" i="6"/>
  <c r="EH70" i="6"/>
  <c r="EI70" i="6"/>
  <c r="EJ70" i="6"/>
  <c r="EK70" i="6"/>
  <c r="EL70" i="6"/>
  <c r="D71" i="6"/>
  <c r="E71" i="6"/>
  <c r="F71" i="6"/>
  <c r="G71" i="6"/>
  <c r="H71" i="6"/>
  <c r="I71" i="6"/>
  <c r="J71" i="6"/>
  <c r="K71" i="6"/>
  <c r="L71" i="6"/>
  <c r="M71" i="6"/>
  <c r="N71" i="6"/>
  <c r="O71" i="6"/>
  <c r="P71" i="6"/>
  <c r="Q71" i="6"/>
  <c r="R71" i="6"/>
  <c r="S71" i="6"/>
  <c r="T71" i="6"/>
  <c r="U71" i="6"/>
  <c r="V71" i="6"/>
  <c r="W71" i="6"/>
  <c r="X71" i="6"/>
  <c r="Y71" i="6"/>
  <c r="Z71" i="6"/>
  <c r="AA71" i="6"/>
  <c r="AB71" i="6"/>
  <c r="AC71" i="6"/>
  <c r="AD71" i="6"/>
  <c r="AE71" i="6"/>
  <c r="AF71" i="6"/>
  <c r="AG71" i="6"/>
  <c r="AH71" i="6"/>
  <c r="AI71" i="6"/>
  <c r="AJ71" i="6"/>
  <c r="AK71" i="6"/>
  <c r="AL71" i="6"/>
  <c r="AM71" i="6"/>
  <c r="AN71" i="6"/>
  <c r="AO71" i="6"/>
  <c r="AP71" i="6"/>
  <c r="AQ71" i="6"/>
  <c r="AR71" i="6"/>
  <c r="AS71" i="6"/>
  <c r="AT71" i="6"/>
  <c r="AU71" i="6"/>
  <c r="AV71" i="6"/>
  <c r="AW71" i="6"/>
  <c r="AX71" i="6"/>
  <c r="AY71" i="6"/>
  <c r="AZ71" i="6"/>
  <c r="BA71" i="6"/>
  <c r="BB71" i="6"/>
  <c r="BC71" i="6"/>
  <c r="BD71" i="6"/>
  <c r="BE71" i="6"/>
  <c r="BF71" i="6"/>
  <c r="BG71" i="6"/>
  <c r="BH71" i="6"/>
  <c r="BI71" i="6"/>
  <c r="BJ71" i="6"/>
  <c r="BK71" i="6"/>
  <c r="BL71" i="6"/>
  <c r="BM71" i="6"/>
  <c r="BN71" i="6"/>
  <c r="BO71" i="6"/>
  <c r="BP71" i="6"/>
  <c r="BQ71" i="6"/>
  <c r="BR71" i="6"/>
  <c r="BS71" i="6"/>
  <c r="BT71" i="6"/>
  <c r="BU71" i="6"/>
  <c r="BV71" i="6"/>
  <c r="BW71" i="6"/>
  <c r="BX71" i="6"/>
  <c r="BY71" i="6"/>
  <c r="BZ71" i="6"/>
  <c r="CA71" i="6"/>
  <c r="CB71" i="6"/>
  <c r="CC71" i="6"/>
  <c r="CD71" i="6"/>
  <c r="CE71" i="6"/>
  <c r="CF71" i="6"/>
  <c r="CG71" i="6"/>
  <c r="CH71" i="6"/>
  <c r="CI71" i="6"/>
  <c r="CJ71" i="6"/>
  <c r="CK71" i="6"/>
  <c r="CL71" i="6"/>
  <c r="CM71" i="6"/>
  <c r="CN71" i="6"/>
  <c r="CO71" i="6"/>
  <c r="CP71" i="6"/>
  <c r="CQ71" i="6"/>
  <c r="CR71" i="6"/>
  <c r="CS71" i="6"/>
  <c r="CT71" i="6"/>
  <c r="CU71" i="6"/>
  <c r="CV71" i="6"/>
  <c r="CW71" i="6"/>
  <c r="CX71" i="6"/>
  <c r="CY71" i="6"/>
  <c r="CZ71" i="6"/>
  <c r="DA71" i="6"/>
  <c r="DB71" i="6"/>
  <c r="DC71" i="6"/>
  <c r="DD71" i="6"/>
  <c r="DE71" i="6"/>
  <c r="DF71" i="6"/>
  <c r="DG71" i="6"/>
  <c r="DH71" i="6"/>
  <c r="DI71" i="6"/>
  <c r="DJ71" i="6"/>
  <c r="DK71" i="6"/>
  <c r="DL71" i="6"/>
  <c r="DM71" i="6"/>
  <c r="DN71" i="6"/>
  <c r="DO71" i="6"/>
  <c r="DP71" i="6"/>
  <c r="DQ71" i="6"/>
  <c r="DR71" i="6"/>
  <c r="DS71" i="6"/>
  <c r="DT71" i="6"/>
  <c r="DU71" i="6"/>
  <c r="DV71" i="6"/>
  <c r="DW71" i="6"/>
  <c r="DX71" i="6"/>
  <c r="DY71" i="6"/>
  <c r="DZ71" i="6"/>
  <c r="EA71" i="6"/>
  <c r="EB71" i="6"/>
  <c r="EC71" i="6"/>
  <c r="ED71" i="6"/>
  <c r="EE71" i="6"/>
  <c r="EF71" i="6"/>
  <c r="EG71" i="6"/>
  <c r="EH71" i="6"/>
  <c r="EI71" i="6"/>
  <c r="EJ71" i="6"/>
  <c r="EK71" i="6"/>
  <c r="EL71" i="6"/>
  <c r="D72" i="6"/>
  <c r="E72" i="6"/>
  <c r="F72" i="6"/>
  <c r="G72" i="6"/>
  <c r="H72" i="6"/>
  <c r="I72" i="6"/>
  <c r="J72" i="6"/>
  <c r="K72" i="6"/>
  <c r="L72" i="6"/>
  <c r="M72" i="6"/>
  <c r="N72" i="6"/>
  <c r="O72" i="6"/>
  <c r="P72" i="6"/>
  <c r="Q72" i="6"/>
  <c r="R72" i="6"/>
  <c r="S72" i="6"/>
  <c r="T72" i="6"/>
  <c r="U72" i="6"/>
  <c r="V72" i="6"/>
  <c r="W72" i="6"/>
  <c r="X72" i="6"/>
  <c r="Y72" i="6"/>
  <c r="Z72" i="6"/>
  <c r="AA72" i="6"/>
  <c r="AB72" i="6"/>
  <c r="AC72" i="6"/>
  <c r="AD72" i="6"/>
  <c r="AE72" i="6"/>
  <c r="AF72" i="6"/>
  <c r="AG72" i="6"/>
  <c r="AH72" i="6"/>
  <c r="AI72" i="6"/>
  <c r="AJ72" i="6"/>
  <c r="AK72" i="6"/>
  <c r="AL72" i="6"/>
  <c r="AM72" i="6"/>
  <c r="AN72" i="6"/>
  <c r="AO72" i="6"/>
  <c r="AP72" i="6"/>
  <c r="AQ72" i="6"/>
  <c r="AR72" i="6"/>
  <c r="AS72" i="6"/>
  <c r="AT72" i="6"/>
  <c r="AU72" i="6"/>
  <c r="AV72" i="6"/>
  <c r="AW72" i="6"/>
  <c r="AX72" i="6"/>
  <c r="AY72" i="6"/>
  <c r="AZ72" i="6"/>
  <c r="BA72" i="6"/>
  <c r="BB72" i="6"/>
  <c r="BC72" i="6"/>
  <c r="BD72" i="6"/>
  <c r="BE72" i="6"/>
  <c r="BF72" i="6"/>
  <c r="BG72" i="6"/>
  <c r="BH72" i="6"/>
  <c r="BI72" i="6"/>
  <c r="BJ72" i="6"/>
  <c r="BK72" i="6"/>
  <c r="BL72" i="6"/>
  <c r="BM72" i="6"/>
  <c r="BN72" i="6"/>
  <c r="BO72" i="6"/>
  <c r="BP72" i="6"/>
  <c r="BQ72" i="6"/>
  <c r="BR72" i="6"/>
  <c r="BS72" i="6"/>
  <c r="BT72" i="6"/>
  <c r="BU72" i="6"/>
  <c r="BV72" i="6"/>
  <c r="BW72" i="6"/>
  <c r="BX72" i="6"/>
  <c r="BY72" i="6"/>
  <c r="BZ72" i="6"/>
  <c r="CA72" i="6"/>
  <c r="CB72" i="6"/>
  <c r="CC72" i="6"/>
  <c r="CD72" i="6"/>
  <c r="CE72" i="6"/>
  <c r="CF72" i="6"/>
  <c r="CG72" i="6"/>
  <c r="CH72" i="6"/>
  <c r="CI72" i="6"/>
  <c r="CJ72" i="6"/>
  <c r="CK72" i="6"/>
  <c r="CL72" i="6"/>
  <c r="CM72" i="6"/>
  <c r="CN72" i="6"/>
  <c r="CO72" i="6"/>
  <c r="CP72" i="6"/>
  <c r="CQ72" i="6"/>
  <c r="CR72" i="6"/>
  <c r="CS72" i="6"/>
  <c r="CT72" i="6"/>
  <c r="CU72" i="6"/>
  <c r="CV72" i="6"/>
  <c r="CW72" i="6"/>
  <c r="CX72" i="6"/>
  <c r="CY72" i="6"/>
  <c r="CZ72" i="6"/>
  <c r="DA72" i="6"/>
  <c r="DB72" i="6"/>
  <c r="DC72" i="6"/>
  <c r="DD72" i="6"/>
  <c r="DE72" i="6"/>
  <c r="DF72" i="6"/>
  <c r="DG72" i="6"/>
  <c r="DH72" i="6"/>
  <c r="DI72" i="6"/>
  <c r="DJ72" i="6"/>
  <c r="DK72" i="6"/>
  <c r="DL72" i="6"/>
  <c r="DM72" i="6"/>
  <c r="DN72" i="6"/>
  <c r="DO72" i="6"/>
  <c r="DP72" i="6"/>
  <c r="DQ72" i="6"/>
  <c r="DR72" i="6"/>
  <c r="DS72" i="6"/>
  <c r="DT72" i="6"/>
  <c r="DU72" i="6"/>
  <c r="DV72" i="6"/>
  <c r="DW72" i="6"/>
  <c r="DX72" i="6"/>
  <c r="DY72" i="6"/>
  <c r="DZ72" i="6"/>
  <c r="EA72" i="6"/>
  <c r="EB72" i="6"/>
  <c r="EC72" i="6"/>
  <c r="ED72" i="6"/>
  <c r="EE72" i="6"/>
  <c r="EF72" i="6"/>
  <c r="EG72" i="6"/>
  <c r="EH72" i="6"/>
  <c r="EI72" i="6"/>
  <c r="EJ72" i="6"/>
  <c r="EK72" i="6"/>
  <c r="EL72" i="6"/>
  <c r="C57" i="6"/>
  <c r="C58" i="6"/>
  <c r="C59" i="6"/>
  <c r="C60" i="6"/>
  <c r="C61" i="6"/>
  <c r="C62" i="6"/>
  <c r="C63" i="6"/>
  <c r="C64" i="6"/>
  <c r="C65" i="6"/>
  <c r="C66" i="6"/>
  <c r="C67" i="6"/>
  <c r="C68" i="6"/>
  <c r="C69" i="6"/>
  <c r="C70" i="6"/>
  <c r="C71" i="6"/>
  <c r="C72" i="6"/>
  <c r="C56" i="6"/>
  <c r="D34" i="6"/>
  <c r="E34" i="6"/>
  <c r="F34" i="6"/>
  <c r="G34" i="6"/>
  <c r="H34" i="6"/>
  <c r="I34" i="6"/>
  <c r="J34" i="6"/>
  <c r="K34" i="6"/>
  <c r="L34" i="6"/>
  <c r="M34" i="6"/>
  <c r="N34" i="6"/>
  <c r="O34" i="6"/>
  <c r="P34" i="6"/>
  <c r="Q34" i="6"/>
  <c r="R34" i="6"/>
  <c r="S34" i="6"/>
  <c r="T34" i="6"/>
  <c r="U34" i="6"/>
  <c r="V34" i="6"/>
  <c r="W34" i="6"/>
  <c r="X34" i="6"/>
  <c r="Y34" i="6"/>
  <c r="Z34" i="6"/>
  <c r="AA34" i="6"/>
  <c r="AB34" i="6"/>
  <c r="AC34" i="6"/>
  <c r="AD34" i="6"/>
  <c r="AE34" i="6"/>
  <c r="AF34" i="6"/>
  <c r="AG34" i="6"/>
  <c r="AH34" i="6"/>
  <c r="AI34" i="6"/>
  <c r="AJ34" i="6"/>
  <c r="AK34" i="6"/>
  <c r="AL34" i="6"/>
  <c r="AM34" i="6"/>
  <c r="AN34" i="6"/>
  <c r="AO34" i="6"/>
  <c r="AP34" i="6"/>
  <c r="AQ34" i="6"/>
  <c r="AR34" i="6"/>
  <c r="AS34" i="6"/>
  <c r="AT34" i="6"/>
  <c r="AU34" i="6"/>
  <c r="AV34" i="6"/>
  <c r="AW34" i="6"/>
  <c r="AX34" i="6"/>
  <c r="AY34" i="6"/>
  <c r="AZ34" i="6"/>
  <c r="BA34" i="6"/>
  <c r="BB34" i="6"/>
  <c r="BC34" i="6"/>
  <c r="BD34" i="6"/>
  <c r="BE34" i="6"/>
  <c r="BF34" i="6"/>
  <c r="BG34" i="6"/>
  <c r="BH34" i="6"/>
  <c r="BI34" i="6"/>
  <c r="BJ34" i="6"/>
  <c r="BK34" i="6"/>
  <c r="BL34" i="6"/>
  <c r="BM34" i="6"/>
  <c r="BN34" i="6"/>
  <c r="BO34" i="6"/>
  <c r="BP34" i="6"/>
  <c r="BQ34" i="6"/>
  <c r="BR34" i="6"/>
  <c r="BS34" i="6"/>
  <c r="BT34" i="6"/>
  <c r="BU34" i="6"/>
  <c r="BV34" i="6"/>
  <c r="BW34" i="6"/>
  <c r="BX34" i="6"/>
  <c r="BY34" i="6"/>
  <c r="BZ34" i="6"/>
  <c r="CA34" i="6"/>
  <c r="CB34" i="6"/>
  <c r="CC34" i="6"/>
  <c r="CD34" i="6"/>
  <c r="CE34" i="6"/>
  <c r="CF34" i="6"/>
  <c r="CG34" i="6"/>
  <c r="CH34" i="6"/>
  <c r="CI34" i="6"/>
  <c r="CJ34" i="6"/>
  <c r="CK34" i="6"/>
  <c r="CL34" i="6"/>
  <c r="CM34" i="6"/>
  <c r="CN34" i="6"/>
  <c r="CO34" i="6"/>
  <c r="CP34" i="6"/>
  <c r="CQ34" i="6"/>
  <c r="CR34" i="6"/>
  <c r="CS34" i="6"/>
  <c r="CT34" i="6"/>
  <c r="CU34" i="6"/>
  <c r="CV34" i="6"/>
  <c r="CW34" i="6"/>
  <c r="CX34" i="6"/>
  <c r="CY34" i="6"/>
  <c r="CZ34" i="6"/>
  <c r="DA34" i="6"/>
  <c r="DB34" i="6"/>
  <c r="DC34" i="6"/>
  <c r="DD34" i="6"/>
  <c r="DE34" i="6"/>
  <c r="DF34" i="6"/>
  <c r="DG34" i="6"/>
  <c r="DH34" i="6"/>
  <c r="DI34" i="6"/>
  <c r="DJ34" i="6"/>
  <c r="DK34" i="6"/>
  <c r="DL34" i="6"/>
  <c r="DM34" i="6"/>
  <c r="DN34" i="6"/>
  <c r="DO34" i="6"/>
  <c r="DP34" i="6"/>
  <c r="DQ34" i="6"/>
  <c r="DR34" i="6"/>
  <c r="DS34" i="6"/>
  <c r="DT34" i="6"/>
  <c r="DU34" i="6"/>
  <c r="DV34" i="6"/>
  <c r="DW34" i="6"/>
  <c r="DX34" i="6"/>
  <c r="DY34" i="6"/>
  <c r="DZ34" i="6"/>
  <c r="EA34" i="6"/>
  <c r="EB34" i="6"/>
  <c r="EC34" i="6"/>
  <c r="ED34" i="6"/>
  <c r="EE34" i="6"/>
  <c r="EF34" i="6"/>
  <c r="EG34" i="6"/>
  <c r="EH34" i="6"/>
  <c r="EI34" i="6"/>
  <c r="EJ34" i="6"/>
  <c r="EK34" i="6"/>
  <c r="EL34" i="6"/>
  <c r="D35" i="6"/>
  <c r="E35" i="6"/>
  <c r="F35" i="6"/>
  <c r="G35" i="6"/>
  <c r="H35" i="6"/>
  <c r="I35" i="6"/>
  <c r="J35" i="6"/>
  <c r="K35" i="6"/>
  <c r="L35" i="6"/>
  <c r="M35" i="6"/>
  <c r="N35" i="6"/>
  <c r="O35" i="6"/>
  <c r="P35" i="6"/>
  <c r="Q35" i="6"/>
  <c r="R35" i="6"/>
  <c r="S35" i="6"/>
  <c r="T35" i="6"/>
  <c r="U35" i="6"/>
  <c r="V35" i="6"/>
  <c r="W35" i="6"/>
  <c r="X35" i="6"/>
  <c r="Y35" i="6"/>
  <c r="Z35" i="6"/>
  <c r="AA35" i="6"/>
  <c r="AB35" i="6"/>
  <c r="AC35" i="6"/>
  <c r="AD35" i="6"/>
  <c r="AE35" i="6"/>
  <c r="AF35" i="6"/>
  <c r="AG35" i="6"/>
  <c r="AH35" i="6"/>
  <c r="AI35" i="6"/>
  <c r="AJ35" i="6"/>
  <c r="AK35" i="6"/>
  <c r="AL35" i="6"/>
  <c r="AM35" i="6"/>
  <c r="AN35" i="6"/>
  <c r="AO35" i="6"/>
  <c r="AP35" i="6"/>
  <c r="AQ35" i="6"/>
  <c r="AR35" i="6"/>
  <c r="AS35" i="6"/>
  <c r="AT35" i="6"/>
  <c r="AU35" i="6"/>
  <c r="AV35" i="6"/>
  <c r="AW35" i="6"/>
  <c r="AX35" i="6"/>
  <c r="AY35" i="6"/>
  <c r="AZ35" i="6"/>
  <c r="BA35" i="6"/>
  <c r="BB35" i="6"/>
  <c r="BC35" i="6"/>
  <c r="BD35" i="6"/>
  <c r="BE35" i="6"/>
  <c r="BF35" i="6"/>
  <c r="BG35" i="6"/>
  <c r="BH35" i="6"/>
  <c r="BI35" i="6"/>
  <c r="BJ35" i="6"/>
  <c r="BK35" i="6"/>
  <c r="BL35" i="6"/>
  <c r="BM35" i="6"/>
  <c r="BN35" i="6"/>
  <c r="BO35" i="6"/>
  <c r="BP35" i="6"/>
  <c r="BQ35" i="6"/>
  <c r="BR35" i="6"/>
  <c r="BS35" i="6"/>
  <c r="BT35" i="6"/>
  <c r="BU35" i="6"/>
  <c r="BV35" i="6"/>
  <c r="BW35" i="6"/>
  <c r="BX35" i="6"/>
  <c r="BY35" i="6"/>
  <c r="BZ35" i="6"/>
  <c r="CA35" i="6"/>
  <c r="CB35" i="6"/>
  <c r="CC35" i="6"/>
  <c r="CD35" i="6"/>
  <c r="CE35" i="6"/>
  <c r="CF35" i="6"/>
  <c r="CG35" i="6"/>
  <c r="CH35" i="6"/>
  <c r="CI35" i="6"/>
  <c r="CJ35" i="6"/>
  <c r="CK35" i="6"/>
  <c r="CL35" i="6"/>
  <c r="CM35" i="6"/>
  <c r="CN35" i="6"/>
  <c r="CO35" i="6"/>
  <c r="CP35" i="6"/>
  <c r="CQ35" i="6"/>
  <c r="CR35" i="6"/>
  <c r="CS35" i="6"/>
  <c r="CT35" i="6"/>
  <c r="CU35" i="6"/>
  <c r="CV35" i="6"/>
  <c r="CW35" i="6"/>
  <c r="CX35" i="6"/>
  <c r="CY35" i="6"/>
  <c r="CZ35" i="6"/>
  <c r="DA35" i="6"/>
  <c r="DB35" i="6"/>
  <c r="DC35" i="6"/>
  <c r="DD35" i="6"/>
  <c r="DE35" i="6"/>
  <c r="DF35" i="6"/>
  <c r="DG35" i="6"/>
  <c r="DH35" i="6"/>
  <c r="DI35" i="6"/>
  <c r="DJ35" i="6"/>
  <c r="DK35" i="6"/>
  <c r="DL35" i="6"/>
  <c r="DM35" i="6"/>
  <c r="DN35" i="6"/>
  <c r="DO35" i="6"/>
  <c r="DP35" i="6"/>
  <c r="DQ35" i="6"/>
  <c r="DR35" i="6"/>
  <c r="DS35" i="6"/>
  <c r="DT35" i="6"/>
  <c r="DU35" i="6"/>
  <c r="DV35" i="6"/>
  <c r="DW35" i="6"/>
  <c r="DX35" i="6"/>
  <c r="DY35" i="6"/>
  <c r="DZ35" i="6"/>
  <c r="EA35" i="6"/>
  <c r="EB35" i="6"/>
  <c r="EC35" i="6"/>
  <c r="ED35" i="6"/>
  <c r="EE35" i="6"/>
  <c r="EF35" i="6"/>
  <c r="EG35" i="6"/>
  <c r="EH35" i="6"/>
  <c r="EI35" i="6"/>
  <c r="EJ35" i="6"/>
  <c r="EK35" i="6"/>
  <c r="EL35" i="6"/>
  <c r="D36" i="6"/>
  <c r="E36" i="6"/>
  <c r="F36" i="6"/>
  <c r="G36" i="6"/>
  <c r="H36" i="6"/>
  <c r="I36" i="6"/>
  <c r="J36" i="6"/>
  <c r="K36" i="6"/>
  <c r="L36" i="6"/>
  <c r="M36" i="6"/>
  <c r="N36" i="6"/>
  <c r="O36" i="6"/>
  <c r="P36" i="6"/>
  <c r="Q36" i="6"/>
  <c r="R36" i="6"/>
  <c r="S36" i="6"/>
  <c r="T36" i="6"/>
  <c r="U36" i="6"/>
  <c r="V36" i="6"/>
  <c r="W36" i="6"/>
  <c r="X36" i="6"/>
  <c r="Y36" i="6"/>
  <c r="Z36" i="6"/>
  <c r="AA36" i="6"/>
  <c r="AB36" i="6"/>
  <c r="AC36" i="6"/>
  <c r="AD36" i="6"/>
  <c r="AE36" i="6"/>
  <c r="AF36" i="6"/>
  <c r="AG36" i="6"/>
  <c r="AH36" i="6"/>
  <c r="AI36" i="6"/>
  <c r="AJ36" i="6"/>
  <c r="AK36" i="6"/>
  <c r="AL36" i="6"/>
  <c r="AM36" i="6"/>
  <c r="AN36" i="6"/>
  <c r="AO36" i="6"/>
  <c r="AP36" i="6"/>
  <c r="AQ36" i="6"/>
  <c r="AR36" i="6"/>
  <c r="AS36" i="6"/>
  <c r="AT36" i="6"/>
  <c r="AU36" i="6"/>
  <c r="AV36" i="6"/>
  <c r="AW36" i="6"/>
  <c r="AX36" i="6"/>
  <c r="AY36" i="6"/>
  <c r="AZ36" i="6"/>
  <c r="BA36" i="6"/>
  <c r="BB36" i="6"/>
  <c r="BC36" i="6"/>
  <c r="BD36" i="6"/>
  <c r="BE36" i="6"/>
  <c r="BF36" i="6"/>
  <c r="BG36" i="6"/>
  <c r="BH36" i="6"/>
  <c r="BI36" i="6"/>
  <c r="BJ36" i="6"/>
  <c r="BK36" i="6"/>
  <c r="BL36" i="6"/>
  <c r="BM36" i="6"/>
  <c r="BN36" i="6"/>
  <c r="BO36" i="6"/>
  <c r="BP36" i="6"/>
  <c r="BQ36" i="6"/>
  <c r="BR36" i="6"/>
  <c r="BS36" i="6"/>
  <c r="BT36" i="6"/>
  <c r="BU36" i="6"/>
  <c r="BV36" i="6"/>
  <c r="BW36" i="6"/>
  <c r="BX36" i="6"/>
  <c r="BY36" i="6"/>
  <c r="BZ36" i="6"/>
  <c r="CA36" i="6"/>
  <c r="CB36" i="6"/>
  <c r="CC36" i="6"/>
  <c r="CD36" i="6"/>
  <c r="CE36" i="6"/>
  <c r="CF36" i="6"/>
  <c r="CG36" i="6"/>
  <c r="CH36" i="6"/>
  <c r="CI36" i="6"/>
  <c r="CJ36" i="6"/>
  <c r="CK36" i="6"/>
  <c r="CL36" i="6"/>
  <c r="CM36" i="6"/>
  <c r="CN36" i="6"/>
  <c r="CO36" i="6"/>
  <c r="CP36" i="6"/>
  <c r="CQ36" i="6"/>
  <c r="CR36" i="6"/>
  <c r="CS36" i="6"/>
  <c r="CT36" i="6"/>
  <c r="CU36" i="6"/>
  <c r="CV36" i="6"/>
  <c r="CW36" i="6"/>
  <c r="CX36" i="6"/>
  <c r="CY36" i="6"/>
  <c r="CZ36" i="6"/>
  <c r="DA36" i="6"/>
  <c r="DB36" i="6"/>
  <c r="DC36" i="6"/>
  <c r="DD36" i="6"/>
  <c r="DE36" i="6"/>
  <c r="DF36" i="6"/>
  <c r="DG36" i="6"/>
  <c r="DH36" i="6"/>
  <c r="DI36" i="6"/>
  <c r="DJ36" i="6"/>
  <c r="DK36" i="6"/>
  <c r="DL36" i="6"/>
  <c r="DM36" i="6"/>
  <c r="DN36" i="6"/>
  <c r="DO36" i="6"/>
  <c r="DP36" i="6"/>
  <c r="DQ36" i="6"/>
  <c r="DR36" i="6"/>
  <c r="DS36" i="6"/>
  <c r="DT36" i="6"/>
  <c r="DU36" i="6"/>
  <c r="DV36" i="6"/>
  <c r="DW36" i="6"/>
  <c r="DX36" i="6"/>
  <c r="DY36" i="6"/>
  <c r="DZ36" i="6"/>
  <c r="EA36" i="6"/>
  <c r="EB36" i="6"/>
  <c r="EC36" i="6"/>
  <c r="ED36" i="6"/>
  <c r="EE36" i="6"/>
  <c r="EF36" i="6"/>
  <c r="EG36" i="6"/>
  <c r="EH36" i="6"/>
  <c r="EI36" i="6"/>
  <c r="EJ36" i="6"/>
  <c r="EK36" i="6"/>
  <c r="EL36" i="6"/>
  <c r="D37" i="6"/>
  <c r="E37" i="6"/>
  <c r="F37" i="6"/>
  <c r="G37" i="6"/>
  <c r="H37" i="6"/>
  <c r="I37" i="6"/>
  <c r="J37" i="6"/>
  <c r="K37" i="6"/>
  <c r="L37" i="6"/>
  <c r="M37" i="6"/>
  <c r="N37" i="6"/>
  <c r="O37" i="6"/>
  <c r="P37" i="6"/>
  <c r="Q37" i="6"/>
  <c r="R37" i="6"/>
  <c r="S37" i="6"/>
  <c r="T37" i="6"/>
  <c r="U37" i="6"/>
  <c r="V37" i="6"/>
  <c r="W37" i="6"/>
  <c r="X37" i="6"/>
  <c r="Y37" i="6"/>
  <c r="Z37" i="6"/>
  <c r="AA37" i="6"/>
  <c r="AB37" i="6"/>
  <c r="AC37" i="6"/>
  <c r="AD37" i="6"/>
  <c r="AE37" i="6"/>
  <c r="AF37" i="6"/>
  <c r="AG37" i="6"/>
  <c r="AH37" i="6"/>
  <c r="AI37" i="6"/>
  <c r="AJ37" i="6"/>
  <c r="AK37" i="6"/>
  <c r="AL37" i="6"/>
  <c r="AM37" i="6"/>
  <c r="AN37" i="6"/>
  <c r="AO37" i="6"/>
  <c r="AP37" i="6"/>
  <c r="AQ37" i="6"/>
  <c r="AR37" i="6"/>
  <c r="AS37" i="6"/>
  <c r="AT37" i="6"/>
  <c r="AU37" i="6"/>
  <c r="AV37" i="6"/>
  <c r="AW37" i="6"/>
  <c r="AX37" i="6"/>
  <c r="AY37" i="6"/>
  <c r="AZ37" i="6"/>
  <c r="BA37" i="6"/>
  <c r="BB37" i="6"/>
  <c r="BC37" i="6"/>
  <c r="BD37" i="6"/>
  <c r="BE37" i="6"/>
  <c r="BF37" i="6"/>
  <c r="BG37" i="6"/>
  <c r="BH37" i="6"/>
  <c r="BI37" i="6"/>
  <c r="BJ37" i="6"/>
  <c r="BK37" i="6"/>
  <c r="BL37" i="6"/>
  <c r="BM37" i="6"/>
  <c r="BN37" i="6"/>
  <c r="BO37" i="6"/>
  <c r="BP37" i="6"/>
  <c r="BQ37" i="6"/>
  <c r="BR37" i="6"/>
  <c r="BS37" i="6"/>
  <c r="BT37" i="6"/>
  <c r="BU37" i="6"/>
  <c r="BV37" i="6"/>
  <c r="BW37" i="6"/>
  <c r="BX37" i="6"/>
  <c r="BY37" i="6"/>
  <c r="BZ37" i="6"/>
  <c r="CA37" i="6"/>
  <c r="CB37" i="6"/>
  <c r="CC37" i="6"/>
  <c r="CD37" i="6"/>
  <c r="CE37" i="6"/>
  <c r="CF37" i="6"/>
  <c r="CG37" i="6"/>
  <c r="CH37" i="6"/>
  <c r="CI37" i="6"/>
  <c r="CJ37" i="6"/>
  <c r="CK37" i="6"/>
  <c r="CL37" i="6"/>
  <c r="CM37" i="6"/>
  <c r="CN37" i="6"/>
  <c r="CO37" i="6"/>
  <c r="CP37" i="6"/>
  <c r="CQ37" i="6"/>
  <c r="CR37" i="6"/>
  <c r="CS37" i="6"/>
  <c r="CT37" i="6"/>
  <c r="CU37" i="6"/>
  <c r="CV37" i="6"/>
  <c r="CW37" i="6"/>
  <c r="CX37" i="6"/>
  <c r="CY37" i="6"/>
  <c r="CZ37" i="6"/>
  <c r="DA37" i="6"/>
  <c r="DB37" i="6"/>
  <c r="DC37" i="6"/>
  <c r="DD37" i="6"/>
  <c r="DE37" i="6"/>
  <c r="DF37" i="6"/>
  <c r="DG37" i="6"/>
  <c r="DH37" i="6"/>
  <c r="DI37" i="6"/>
  <c r="DJ37" i="6"/>
  <c r="DK37" i="6"/>
  <c r="DL37" i="6"/>
  <c r="DM37" i="6"/>
  <c r="DN37" i="6"/>
  <c r="DO37" i="6"/>
  <c r="DP37" i="6"/>
  <c r="DQ37" i="6"/>
  <c r="DR37" i="6"/>
  <c r="DS37" i="6"/>
  <c r="DT37" i="6"/>
  <c r="DU37" i="6"/>
  <c r="DV37" i="6"/>
  <c r="DW37" i="6"/>
  <c r="DX37" i="6"/>
  <c r="DY37" i="6"/>
  <c r="DZ37" i="6"/>
  <c r="EA37" i="6"/>
  <c r="EB37" i="6"/>
  <c r="EC37" i="6"/>
  <c r="ED37" i="6"/>
  <c r="EE37" i="6"/>
  <c r="EF37" i="6"/>
  <c r="EG37" i="6"/>
  <c r="EH37" i="6"/>
  <c r="EI37" i="6"/>
  <c r="EJ37" i="6"/>
  <c r="EK37" i="6"/>
  <c r="EL37" i="6"/>
  <c r="D38" i="6"/>
  <c r="E38" i="6"/>
  <c r="F38" i="6"/>
  <c r="G38" i="6"/>
  <c r="H38" i="6"/>
  <c r="I38" i="6"/>
  <c r="J38" i="6"/>
  <c r="K38" i="6"/>
  <c r="L38" i="6"/>
  <c r="M38" i="6"/>
  <c r="N38" i="6"/>
  <c r="O38" i="6"/>
  <c r="P38" i="6"/>
  <c r="Q38" i="6"/>
  <c r="R38" i="6"/>
  <c r="S38" i="6"/>
  <c r="T38" i="6"/>
  <c r="U38" i="6"/>
  <c r="V38" i="6"/>
  <c r="W38" i="6"/>
  <c r="X38" i="6"/>
  <c r="Y38" i="6"/>
  <c r="Z38" i="6"/>
  <c r="AA38" i="6"/>
  <c r="AB38" i="6"/>
  <c r="AC38" i="6"/>
  <c r="AD38" i="6"/>
  <c r="AE38" i="6"/>
  <c r="AF38" i="6"/>
  <c r="AG38" i="6"/>
  <c r="AH38" i="6"/>
  <c r="AI38" i="6"/>
  <c r="AJ38" i="6"/>
  <c r="AK38" i="6"/>
  <c r="AL38" i="6"/>
  <c r="AM38" i="6"/>
  <c r="AN38" i="6"/>
  <c r="AO38" i="6"/>
  <c r="AP38" i="6"/>
  <c r="AQ38" i="6"/>
  <c r="AR38" i="6"/>
  <c r="AS38" i="6"/>
  <c r="AT38" i="6"/>
  <c r="AU38" i="6"/>
  <c r="AV38" i="6"/>
  <c r="AW38" i="6"/>
  <c r="AX38" i="6"/>
  <c r="AY38" i="6"/>
  <c r="AZ38" i="6"/>
  <c r="BA38" i="6"/>
  <c r="BB38" i="6"/>
  <c r="BC38" i="6"/>
  <c r="BD38" i="6"/>
  <c r="BE38" i="6"/>
  <c r="BF38" i="6"/>
  <c r="BG38" i="6"/>
  <c r="BH38" i="6"/>
  <c r="BI38" i="6"/>
  <c r="BJ38" i="6"/>
  <c r="BK38" i="6"/>
  <c r="BL38" i="6"/>
  <c r="BM38" i="6"/>
  <c r="BN38" i="6"/>
  <c r="BO38" i="6"/>
  <c r="BP38" i="6"/>
  <c r="BQ38" i="6"/>
  <c r="BR38" i="6"/>
  <c r="BS38" i="6"/>
  <c r="BT38" i="6"/>
  <c r="BU38" i="6"/>
  <c r="BV38" i="6"/>
  <c r="BW38" i="6"/>
  <c r="BX38" i="6"/>
  <c r="BY38" i="6"/>
  <c r="BZ38" i="6"/>
  <c r="CA38" i="6"/>
  <c r="CB38" i="6"/>
  <c r="CC38" i="6"/>
  <c r="CD38" i="6"/>
  <c r="CE38" i="6"/>
  <c r="CF38" i="6"/>
  <c r="CG38" i="6"/>
  <c r="CH38" i="6"/>
  <c r="CI38" i="6"/>
  <c r="CJ38" i="6"/>
  <c r="CK38" i="6"/>
  <c r="CL38" i="6"/>
  <c r="CM38" i="6"/>
  <c r="CN38" i="6"/>
  <c r="CO38" i="6"/>
  <c r="CP38" i="6"/>
  <c r="CQ38" i="6"/>
  <c r="CR38" i="6"/>
  <c r="CS38" i="6"/>
  <c r="CT38" i="6"/>
  <c r="CU38" i="6"/>
  <c r="CV38" i="6"/>
  <c r="CW38" i="6"/>
  <c r="CX38" i="6"/>
  <c r="CY38" i="6"/>
  <c r="CZ38" i="6"/>
  <c r="DA38" i="6"/>
  <c r="DB38" i="6"/>
  <c r="DC38" i="6"/>
  <c r="DD38" i="6"/>
  <c r="DE38" i="6"/>
  <c r="DF38" i="6"/>
  <c r="DG38" i="6"/>
  <c r="DH38" i="6"/>
  <c r="DI38" i="6"/>
  <c r="DJ38" i="6"/>
  <c r="DK38" i="6"/>
  <c r="DL38" i="6"/>
  <c r="DM38" i="6"/>
  <c r="DN38" i="6"/>
  <c r="DO38" i="6"/>
  <c r="DP38" i="6"/>
  <c r="DQ38" i="6"/>
  <c r="DR38" i="6"/>
  <c r="DS38" i="6"/>
  <c r="DT38" i="6"/>
  <c r="DU38" i="6"/>
  <c r="DV38" i="6"/>
  <c r="DW38" i="6"/>
  <c r="DX38" i="6"/>
  <c r="DY38" i="6"/>
  <c r="DZ38" i="6"/>
  <c r="EA38" i="6"/>
  <c r="EB38" i="6"/>
  <c r="EC38" i="6"/>
  <c r="ED38" i="6"/>
  <c r="EE38" i="6"/>
  <c r="EF38" i="6"/>
  <c r="EG38" i="6"/>
  <c r="EH38" i="6"/>
  <c r="EI38" i="6"/>
  <c r="EJ38" i="6"/>
  <c r="EK38" i="6"/>
  <c r="EL38" i="6"/>
  <c r="D39" i="6"/>
  <c r="E39" i="6"/>
  <c r="F39" i="6"/>
  <c r="G39" i="6"/>
  <c r="H39" i="6"/>
  <c r="I39" i="6"/>
  <c r="J39" i="6"/>
  <c r="K39" i="6"/>
  <c r="L39" i="6"/>
  <c r="M39" i="6"/>
  <c r="N39" i="6"/>
  <c r="O39" i="6"/>
  <c r="P39" i="6"/>
  <c r="Q39" i="6"/>
  <c r="R39" i="6"/>
  <c r="S39" i="6"/>
  <c r="T39" i="6"/>
  <c r="U39" i="6"/>
  <c r="V39" i="6"/>
  <c r="W39" i="6"/>
  <c r="X39" i="6"/>
  <c r="Y39" i="6"/>
  <c r="Z39" i="6"/>
  <c r="AA39" i="6"/>
  <c r="AB39" i="6"/>
  <c r="AC39" i="6"/>
  <c r="AD39" i="6"/>
  <c r="AE39" i="6"/>
  <c r="AF39" i="6"/>
  <c r="AG39" i="6"/>
  <c r="AH39" i="6"/>
  <c r="AI39" i="6"/>
  <c r="AJ39" i="6"/>
  <c r="AK39" i="6"/>
  <c r="AL39" i="6"/>
  <c r="AM39" i="6"/>
  <c r="AN39" i="6"/>
  <c r="AO39" i="6"/>
  <c r="AP39" i="6"/>
  <c r="AQ39" i="6"/>
  <c r="AR39" i="6"/>
  <c r="AS39" i="6"/>
  <c r="AT39" i="6"/>
  <c r="AU39" i="6"/>
  <c r="AV39" i="6"/>
  <c r="AW39" i="6"/>
  <c r="AX39" i="6"/>
  <c r="AY39" i="6"/>
  <c r="AZ39" i="6"/>
  <c r="BA39" i="6"/>
  <c r="BB39" i="6"/>
  <c r="BC39" i="6"/>
  <c r="BD39" i="6"/>
  <c r="BE39" i="6"/>
  <c r="BF39" i="6"/>
  <c r="BG39" i="6"/>
  <c r="BH39" i="6"/>
  <c r="BI39" i="6"/>
  <c r="BJ39" i="6"/>
  <c r="BK39" i="6"/>
  <c r="BL39" i="6"/>
  <c r="BM39" i="6"/>
  <c r="BN39" i="6"/>
  <c r="BO39" i="6"/>
  <c r="BP39" i="6"/>
  <c r="BQ39" i="6"/>
  <c r="BR39" i="6"/>
  <c r="BS39" i="6"/>
  <c r="BT39" i="6"/>
  <c r="BU39" i="6"/>
  <c r="BV39" i="6"/>
  <c r="BW39" i="6"/>
  <c r="BX39" i="6"/>
  <c r="BY39" i="6"/>
  <c r="BZ39" i="6"/>
  <c r="CA39" i="6"/>
  <c r="CB39" i="6"/>
  <c r="CC39" i="6"/>
  <c r="CD39" i="6"/>
  <c r="CE39" i="6"/>
  <c r="CF39" i="6"/>
  <c r="CG39" i="6"/>
  <c r="CH39" i="6"/>
  <c r="CI39" i="6"/>
  <c r="CJ39" i="6"/>
  <c r="CK39" i="6"/>
  <c r="CL39" i="6"/>
  <c r="CM39" i="6"/>
  <c r="CN39" i="6"/>
  <c r="CO39" i="6"/>
  <c r="CP39" i="6"/>
  <c r="CQ39" i="6"/>
  <c r="CR39" i="6"/>
  <c r="CS39" i="6"/>
  <c r="CT39" i="6"/>
  <c r="CU39" i="6"/>
  <c r="CV39" i="6"/>
  <c r="CW39" i="6"/>
  <c r="CX39" i="6"/>
  <c r="CY39" i="6"/>
  <c r="CZ39" i="6"/>
  <c r="DA39" i="6"/>
  <c r="DB39" i="6"/>
  <c r="DC39" i="6"/>
  <c r="DD39" i="6"/>
  <c r="DE39" i="6"/>
  <c r="DF39" i="6"/>
  <c r="DG39" i="6"/>
  <c r="DH39" i="6"/>
  <c r="DI39" i="6"/>
  <c r="DJ39" i="6"/>
  <c r="DK39" i="6"/>
  <c r="DL39" i="6"/>
  <c r="DM39" i="6"/>
  <c r="DN39" i="6"/>
  <c r="DO39" i="6"/>
  <c r="DP39" i="6"/>
  <c r="DQ39" i="6"/>
  <c r="DR39" i="6"/>
  <c r="DS39" i="6"/>
  <c r="DT39" i="6"/>
  <c r="DU39" i="6"/>
  <c r="DV39" i="6"/>
  <c r="DW39" i="6"/>
  <c r="DX39" i="6"/>
  <c r="DY39" i="6"/>
  <c r="DZ39" i="6"/>
  <c r="EA39" i="6"/>
  <c r="EB39" i="6"/>
  <c r="EC39" i="6"/>
  <c r="ED39" i="6"/>
  <c r="EE39" i="6"/>
  <c r="EF39" i="6"/>
  <c r="EG39" i="6"/>
  <c r="EH39" i="6"/>
  <c r="EI39" i="6"/>
  <c r="EJ39" i="6"/>
  <c r="EK39" i="6"/>
  <c r="EL39" i="6"/>
  <c r="D40" i="6"/>
  <c r="E40" i="6"/>
  <c r="F40" i="6"/>
  <c r="G40" i="6"/>
  <c r="H40" i="6"/>
  <c r="I40" i="6"/>
  <c r="J40" i="6"/>
  <c r="K40" i="6"/>
  <c r="L40" i="6"/>
  <c r="M40" i="6"/>
  <c r="N40" i="6"/>
  <c r="O40" i="6"/>
  <c r="P40" i="6"/>
  <c r="Q40" i="6"/>
  <c r="R40" i="6"/>
  <c r="S40" i="6"/>
  <c r="T40" i="6"/>
  <c r="U40" i="6"/>
  <c r="V40" i="6"/>
  <c r="W40" i="6"/>
  <c r="X40" i="6"/>
  <c r="Y40" i="6"/>
  <c r="Z40" i="6"/>
  <c r="AA40" i="6"/>
  <c r="AB40" i="6"/>
  <c r="AC40" i="6"/>
  <c r="AD40" i="6"/>
  <c r="AE40" i="6"/>
  <c r="AF40" i="6"/>
  <c r="AG40" i="6"/>
  <c r="AH40" i="6"/>
  <c r="AI40" i="6"/>
  <c r="AJ40" i="6"/>
  <c r="AK40" i="6"/>
  <c r="AL40" i="6"/>
  <c r="AM40" i="6"/>
  <c r="AN40" i="6"/>
  <c r="AO40" i="6"/>
  <c r="AP40" i="6"/>
  <c r="AQ40" i="6"/>
  <c r="AR40" i="6"/>
  <c r="AS40" i="6"/>
  <c r="AT40" i="6"/>
  <c r="AU40" i="6"/>
  <c r="AV40" i="6"/>
  <c r="AW40" i="6"/>
  <c r="AX40" i="6"/>
  <c r="AY40" i="6"/>
  <c r="AZ40" i="6"/>
  <c r="BA40" i="6"/>
  <c r="BB40" i="6"/>
  <c r="BC40" i="6"/>
  <c r="BD40" i="6"/>
  <c r="BE40" i="6"/>
  <c r="BF40" i="6"/>
  <c r="BG40" i="6"/>
  <c r="BH40" i="6"/>
  <c r="BI40" i="6"/>
  <c r="BJ40" i="6"/>
  <c r="BK40" i="6"/>
  <c r="BL40" i="6"/>
  <c r="BM40" i="6"/>
  <c r="BN40" i="6"/>
  <c r="BO40" i="6"/>
  <c r="BP40" i="6"/>
  <c r="BQ40" i="6"/>
  <c r="BR40" i="6"/>
  <c r="BS40" i="6"/>
  <c r="BT40" i="6"/>
  <c r="BU40" i="6"/>
  <c r="BV40" i="6"/>
  <c r="BW40" i="6"/>
  <c r="BX40" i="6"/>
  <c r="BY40" i="6"/>
  <c r="BZ40" i="6"/>
  <c r="CA40" i="6"/>
  <c r="CB40" i="6"/>
  <c r="CC40" i="6"/>
  <c r="CD40" i="6"/>
  <c r="CE40" i="6"/>
  <c r="CF40" i="6"/>
  <c r="CG40" i="6"/>
  <c r="CH40" i="6"/>
  <c r="CI40" i="6"/>
  <c r="CJ40" i="6"/>
  <c r="CK40" i="6"/>
  <c r="CL40" i="6"/>
  <c r="CM40" i="6"/>
  <c r="CN40" i="6"/>
  <c r="CO40" i="6"/>
  <c r="CP40" i="6"/>
  <c r="CQ40" i="6"/>
  <c r="CR40" i="6"/>
  <c r="CS40" i="6"/>
  <c r="CT40" i="6"/>
  <c r="CU40" i="6"/>
  <c r="CV40" i="6"/>
  <c r="CW40" i="6"/>
  <c r="CX40" i="6"/>
  <c r="CY40" i="6"/>
  <c r="CZ40" i="6"/>
  <c r="DA40" i="6"/>
  <c r="DB40" i="6"/>
  <c r="DC40" i="6"/>
  <c r="DD40" i="6"/>
  <c r="DE40" i="6"/>
  <c r="DF40" i="6"/>
  <c r="DG40" i="6"/>
  <c r="DH40" i="6"/>
  <c r="DI40" i="6"/>
  <c r="DJ40" i="6"/>
  <c r="DK40" i="6"/>
  <c r="DL40" i="6"/>
  <c r="DM40" i="6"/>
  <c r="DN40" i="6"/>
  <c r="DO40" i="6"/>
  <c r="DP40" i="6"/>
  <c r="DQ40" i="6"/>
  <c r="DR40" i="6"/>
  <c r="DS40" i="6"/>
  <c r="DT40" i="6"/>
  <c r="DU40" i="6"/>
  <c r="DV40" i="6"/>
  <c r="DW40" i="6"/>
  <c r="DX40" i="6"/>
  <c r="DY40" i="6"/>
  <c r="DZ40" i="6"/>
  <c r="EA40" i="6"/>
  <c r="EB40" i="6"/>
  <c r="EC40" i="6"/>
  <c r="ED40" i="6"/>
  <c r="EE40" i="6"/>
  <c r="EF40" i="6"/>
  <c r="EG40" i="6"/>
  <c r="EH40" i="6"/>
  <c r="EI40" i="6"/>
  <c r="EJ40" i="6"/>
  <c r="EK40" i="6"/>
  <c r="EL40" i="6"/>
  <c r="D41" i="6"/>
  <c r="E41" i="6"/>
  <c r="F41" i="6"/>
  <c r="G41" i="6"/>
  <c r="H41" i="6"/>
  <c r="I41" i="6"/>
  <c r="J41" i="6"/>
  <c r="K41" i="6"/>
  <c r="L41" i="6"/>
  <c r="M41" i="6"/>
  <c r="N41" i="6"/>
  <c r="O41" i="6"/>
  <c r="P41" i="6"/>
  <c r="Q41" i="6"/>
  <c r="R41" i="6"/>
  <c r="S41" i="6"/>
  <c r="T41" i="6"/>
  <c r="U41" i="6"/>
  <c r="V41" i="6"/>
  <c r="W41" i="6"/>
  <c r="X41" i="6"/>
  <c r="Y41" i="6"/>
  <c r="Z41" i="6"/>
  <c r="AA41" i="6"/>
  <c r="AB41" i="6"/>
  <c r="AC41" i="6"/>
  <c r="AD41" i="6"/>
  <c r="AE41" i="6"/>
  <c r="AF41" i="6"/>
  <c r="AG41" i="6"/>
  <c r="AH41" i="6"/>
  <c r="AI41" i="6"/>
  <c r="AJ41" i="6"/>
  <c r="AK41" i="6"/>
  <c r="AL41" i="6"/>
  <c r="AM41" i="6"/>
  <c r="AN41" i="6"/>
  <c r="AO41" i="6"/>
  <c r="AP41" i="6"/>
  <c r="AQ41" i="6"/>
  <c r="AR41" i="6"/>
  <c r="AS41" i="6"/>
  <c r="AT41" i="6"/>
  <c r="AU41" i="6"/>
  <c r="AV41" i="6"/>
  <c r="AW41" i="6"/>
  <c r="AX41" i="6"/>
  <c r="AY41" i="6"/>
  <c r="AZ41" i="6"/>
  <c r="BA41" i="6"/>
  <c r="BB41" i="6"/>
  <c r="BC41" i="6"/>
  <c r="BD41" i="6"/>
  <c r="BE41" i="6"/>
  <c r="BF41" i="6"/>
  <c r="BG41" i="6"/>
  <c r="BH41" i="6"/>
  <c r="BI41" i="6"/>
  <c r="BJ41" i="6"/>
  <c r="BK41" i="6"/>
  <c r="BL41" i="6"/>
  <c r="BM41" i="6"/>
  <c r="BN41" i="6"/>
  <c r="BO41" i="6"/>
  <c r="BP41" i="6"/>
  <c r="BQ41" i="6"/>
  <c r="BR41" i="6"/>
  <c r="BS41" i="6"/>
  <c r="BT41" i="6"/>
  <c r="BU41" i="6"/>
  <c r="BV41" i="6"/>
  <c r="BW41" i="6"/>
  <c r="BX41" i="6"/>
  <c r="BY41" i="6"/>
  <c r="BZ41" i="6"/>
  <c r="CA41" i="6"/>
  <c r="CB41" i="6"/>
  <c r="CC41" i="6"/>
  <c r="CD41" i="6"/>
  <c r="CE41" i="6"/>
  <c r="CF41" i="6"/>
  <c r="CG41" i="6"/>
  <c r="CH41" i="6"/>
  <c r="CI41" i="6"/>
  <c r="CJ41" i="6"/>
  <c r="CK41" i="6"/>
  <c r="CL41" i="6"/>
  <c r="CM41" i="6"/>
  <c r="CN41" i="6"/>
  <c r="CO41" i="6"/>
  <c r="CP41" i="6"/>
  <c r="CQ41" i="6"/>
  <c r="CR41" i="6"/>
  <c r="CS41" i="6"/>
  <c r="CT41" i="6"/>
  <c r="CU41" i="6"/>
  <c r="CV41" i="6"/>
  <c r="CW41" i="6"/>
  <c r="CX41" i="6"/>
  <c r="CY41" i="6"/>
  <c r="CZ41" i="6"/>
  <c r="DA41" i="6"/>
  <c r="DB41" i="6"/>
  <c r="DC41" i="6"/>
  <c r="DD41" i="6"/>
  <c r="DE41" i="6"/>
  <c r="DF41" i="6"/>
  <c r="DG41" i="6"/>
  <c r="DH41" i="6"/>
  <c r="DI41" i="6"/>
  <c r="DJ41" i="6"/>
  <c r="DK41" i="6"/>
  <c r="DL41" i="6"/>
  <c r="DM41" i="6"/>
  <c r="DN41" i="6"/>
  <c r="DO41" i="6"/>
  <c r="DP41" i="6"/>
  <c r="DQ41" i="6"/>
  <c r="DR41" i="6"/>
  <c r="DS41" i="6"/>
  <c r="DT41" i="6"/>
  <c r="DU41" i="6"/>
  <c r="DV41" i="6"/>
  <c r="DW41" i="6"/>
  <c r="DX41" i="6"/>
  <c r="DY41" i="6"/>
  <c r="DZ41" i="6"/>
  <c r="EA41" i="6"/>
  <c r="EB41" i="6"/>
  <c r="EC41" i="6"/>
  <c r="ED41" i="6"/>
  <c r="EE41" i="6"/>
  <c r="EF41" i="6"/>
  <c r="EG41" i="6"/>
  <c r="EH41" i="6"/>
  <c r="EI41" i="6"/>
  <c r="EJ41" i="6"/>
  <c r="EK41" i="6"/>
  <c r="EL41" i="6"/>
  <c r="D42" i="6"/>
  <c r="E42" i="6"/>
  <c r="F42" i="6"/>
  <c r="G42" i="6"/>
  <c r="H42" i="6"/>
  <c r="I42" i="6"/>
  <c r="J42" i="6"/>
  <c r="K42" i="6"/>
  <c r="L42" i="6"/>
  <c r="M42" i="6"/>
  <c r="N42" i="6"/>
  <c r="O42" i="6"/>
  <c r="P42" i="6"/>
  <c r="Q42" i="6"/>
  <c r="R42" i="6"/>
  <c r="S42" i="6"/>
  <c r="T42" i="6"/>
  <c r="U42" i="6"/>
  <c r="V42" i="6"/>
  <c r="W42" i="6"/>
  <c r="X42" i="6"/>
  <c r="Y42" i="6"/>
  <c r="Z42" i="6"/>
  <c r="AA42" i="6"/>
  <c r="AB42" i="6"/>
  <c r="AC42" i="6"/>
  <c r="AD42" i="6"/>
  <c r="AE42" i="6"/>
  <c r="AF42" i="6"/>
  <c r="AG42" i="6"/>
  <c r="AH42" i="6"/>
  <c r="AI42" i="6"/>
  <c r="AJ42" i="6"/>
  <c r="AK42" i="6"/>
  <c r="AL42" i="6"/>
  <c r="AM42" i="6"/>
  <c r="AN42" i="6"/>
  <c r="AO42" i="6"/>
  <c r="AP42" i="6"/>
  <c r="AQ42" i="6"/>
  <c r="AR42" i="6"/>
  <c r="AS42" i="6"/>
  <c r="AT42" i="6"/>
  <c r="AU42" i="6"/>
  <c r="AV42" i="6"/>
  <c r="AW42" i="6"/>
  <c r="AX42" i="6"/>
  <c r="AY42" i="6"/>
  <c r="AZ42" i="6"/>
  <c r="BA42" i="6"/>
  <c r="BB42" i="6"/>
  <c r="BC42" i="6"/>
  <c r="BD42" i="6"/>
  <c r="BE42" i="6"/>
  <c r="BF42" i="6"/>
  <c r="BG42" i="6"/>
  <c r="BH42" i="6"/>
  <c r="BI42" i="6"/>
  <c r="BJ42" i="6"/>
  <c r="BK42" i="6"/>
  <c r="BL42" i="6"/>
  <c r="BM42" i="6"/>
  <c r="BN42" i="6"/>
  <c r="BO42" i="6"/>
  <c r="BP42" i="6"/>
  <c r="BQ42" i="6"/>
  <c r="BR42" i="6"/>
  <c r="BS42" i="6"/>
  <c r="BT42" i="6"/>
  <c r="BU42" i="6"/>
  <c r="BV42" i="6"/>
  <c r="BW42" i="6"/>
  <c r="BX42" i="6"/>
  <c r="BY42" i="6"/>
  <c r="BZ42" i="6"/>
  <c r="CA42" i="6"/>
  <c r="CB42" i="6"/>
  <c r="CC42" i="6"/>
  <c r="CD42" i="6"/>
  <c r="CE42" i="6"/>
  <c r="CF42" i="6"/>
  <c r="CG42" i="6"/>
  <c r="CH42" i="6"/>
  <c r="CI42" i="6"/>
  <c r="CJ42" i="6"/>
  <c r="CK42" i="6"/>
  <c r="CL42" i="6"/>
  <c r="CM42" i="6"/>
  <c r="CN42" i="6"/>
  <c r="CO42" i="6"/>
  <c r="CP42" i="6"/>
  <c r="CQ42" i="6"/>
  <c r="CR42" i="6"/>
  <c r="CS42" i="6"/>
  <c r="CT42" i="6"/>
  <c r="CU42" i="6"/>
  <c r="CV42" i="6"/>
  <c r="CW42" i="6"/>
  <c r="CX42" i="6"/>
  <c r="CY42" i="6"/>
  <c r="CZ42" i="6"/>
  <c r="DA42" i="6"/>
  <c r="DB42" i="6"/>
  <c r="DC42" i="6"/>
  <c r="DD42" i="6"/>
  <c r="DE42" i="6"/>
  <c r="DF42" i="6"/>
  <c r="DG42" i="6"/>
  <c r="DH42" i="6"/>
  <c r="DI42" i="6"/>
  <c r="DJ42" i="6"/>
  <c r="DK42" i="6"/>
  <c r="DL42" i="6"/>
  <c r="DM42" i="6"/>
  <c r="DN42" i="6"/>
  <c r="DO42" i="6"/>
  <c r="DP42" i="6"/>
  <c r="DQ42" i="6"/>
  <c r="DR42" i="6"/>
  <c r="DS42" i="6"/>
  <c r="DT42" i="6"/>
  <c r="DU42" i="6"/>
  <c r="DV42" i="6"/>
  <c r="DW42" i="6"/>
  <c r="DX42" i="6"/>
  <c r="DY42" i="6"/>
  <c r="DZ42" i="6"/>
  <c r="EA42" i="6"/>
  <c r="EB42" i="6"/>
  <c r="EC42" i="6"/>
  <c r="ED42" i="6"/>
  <c r="EE42" i="6"/>
  <c r="EF42" i="6"/>
  <c r="EG42" i="6"/>
  <c r="EH42" i="6"/>
  <c r="EI42" i="6"/>
  <c r="EJ42" i="6"/>
  <c r="EK42" i="6"/>
  <c r="EL42" i="6"/>
  <c r="D43" i="6"/>
  <c r="E43" i="6"/>
  <c r="F43" i="6"/>
  <c r="G43" i="6"/>
  <c r="H43" i="6"/>
  <c r="I43" i="6"/>
  <c r="J43" i="6"/>
  <c r="K43" i="6"/>
  <c r="L43" i="6"/>
  <c r="M43" i="6"/>
  <c r="N43" i="6"/>
  <c r="O43" i="6"/>
  <c r="P43" i="6"/>
  <c r="Q43" i="6"/>
  <c r="R43" i="6"/>
  <c r="S43" i="6"/>
  <c r="T43" i="6"/>
  <c r="U43" i="6"/>
  <c r="V43" i="6"/>
  <c r="W43" i="6"/>
  <c r="X43" i="6"/>
  <c r="Y43" i="6"/>
  <c r="Z43" i="6"/>
  <c r="AA43" i="6"/>
  <c r="AB43" i="6"/>
  <c r="AC43" i="6"/>
  <c r="AD43" i="6"/>
  <c r="AE43" i="6"/>
  <c r="AF43" i="6"/>
  <c r="AG43" i="6"/>
  <c r="AH43" i="6"/>
  <c r="AI43" i="6"/>
  <c r="AJ43" i="6"/>
  <c r="AK43" i="6"/>
  <c r="AL43" i="6"/>
  <c r="AM43" i="6"/>
  <c r="AN43" i="6"/>
  <c r="AO43" i="6"/>
  <c r="AP43" i="6"/>
  <c r="AQ43" i="6"/>
  <c r="AR43" i="6"/>
  <c r="AS43" i="6"/>
  <c r="AT43" i="6"/>
  <c r="AU43" i="6"/>
  <c r="AV43" i="6"/>
  <c r="AW43" i="6"/>
  <c r="AX43" i="6"/>
  <c r="AY43" i="6"/>
  <c r="AZ43" i="6"/>
  <c r="BA43" i="6"/>
  <c r="BB43" i="6"/>
  <c r="BC43" i="6"/>
  <c r="BD43" i="6"/>
  <c r="BE43" i="6"/>
  <c r="BF43" i="6"/>
  <c r="BG43" i="6"/>
  <c r="BH43" i="6"/>
  <c r="BI43" i="6"/>
  <c r="BJ43" i="6"/>
  <c r="BK43" i="6"/>
  <c r="BL43" i="6"/>
  <c r="BM43" i="6"/>
  <c r="BN43" i="6"/>
  <c r="BO43" i="6"/>
  <c r="BP43" i="6"/>
  <c r="BQ43" i="6"/>
  <c r="BR43" i="6"/>
  <c r="BS43" i="6"/>
  <c r="BT43" i="6"/>
  <c r="BU43" i="6"/>
  <c r="BV43" i="6"/>
  <c r="BW43" i="6"/>
  <c r="BX43" i="6"/>
  <c r="BY43" i="6"/>
  <c r="BZ43" i="6"/>
  <c r="CA43" i="6"/>
  <c r="CB43" i="6"/>
  <c r="CC43" i="6"/>
  <c r="CD43" i="6"/>
  <c r="CE43" i="6"/>
  <c r="CF43" i="6"/>
  <c r="CG43" i="6"/>
  <c r="CH43" i="6"/>
  <c r="CI43" i="6"/>
  <c r="CJ43" i="6"/>
  <c r="CK43" i="6"/>
  <c r="CL43" i="6"/>
  <c r="CM43" i="6"/>
  <c r="CN43" i="6"/>
  <c r="CO43" i="6"/>
  <c r="CP43" i="6"/>
  <c r="CQ43" i="6"/>
  <c r="CR43" i="6"/>
  <c r="CS43" i="6"/>
  <c r="CT43" i="6"/>
  <c r="CU43" i="6"/>
  <c r="CV43" i="6"/>
  <c r="CW43" i="6"/>
  <c r="CX43" i="6"/>
  <c r="CY43" i="6"/>
  <c r="CZ43" i="6"/>
  <c r="DA43" i="6"/>
  <c r="DB43" i="6"/>
  <c r="DC43" i="6"/>
  <c r="DD43" i="6"/>
  <c r="DE43" i="6"/>
  <c r="DF43" i="6"/>
  <c r="DG43" i="6"/>
  <c r="DH43" i="6"/>
  <c r="DI43" i="6"/>
  <c r="DJ43" i="6"/>
  <c r="DK43" i="6"/>
  <c r="DL43" i="6"/>
  <c r="DM43" i="6"/>
  <c r="DN43" i="6"/>
  <c r="DO43" i="6"/>
  <c r="DP43" i="6"/>
  <c r="DQ43" i="6"/>
  <c r="DR43" i="6"/>
  <c r="DS43" i="6"/>
  <c r="DT43" i="6"/>
  <c r="DU43" i="6"/>
  <c r="DV43" i="6"/>
  <c r="DW43" i="6"/>
  <c r="DX43" i="6"/>
  <c r="DY43" i="6"/>
  <c r="DZ43" i="6"/>
  <c r="EA43" i="6"/>
  <c r="EB43" i="6"/>
  <c r="EC43" i="6"/>
  <c r="ED43" i="6"/>
  <c r="EE43" i="6"/>
  <c r="EF43" i="6"/>
  <c r="EG43" i="6"/>
  <c r="EH43" i="6"/>
  <c r="EI43" i="6"/>
  <c r="EJ43" i="6"/>
  <c r="EK43" i="6"/>
  <c r="EL43" i="6"/>
  <c r="D44" i="6"/>
  <c r="E44" i="6"/>
  <c r="F44" i="6"/>
  <c r="G44" i="6"/>
  <c r="H44" i="6"/>
  <c r="I44" i="6"/>
  <c r="J44" i="6"/>
  <c r="K44" i="6"/>
  <c r="L44" i="6"/>
  <c r="M44" i="6"/>
  <c r="N44" i="6"/>
  <c r="O44" i="6"/>
  <c r="P44" i="6"/>
  <c r="Q44" i="6"/>
  <c r="R44" i="6"/>
  <c r="S44" i="6"/>
  <c r="T44" i="6"/>
  <c r="U44" i="6"/>
  <c r="V44" i="6"/>
  <c r="W44" i="6"/>
  <c r="X44" i="6"/>
  <c r="Y44" i="6"/>
  <c r="Z44" i="6"/>
  <c r="AA44" i="6"/>
  <c r="AB44" i="6"/>
  <c r="AC44" i="6"/>
  <c r="AD44" i="6"/>
  <c r="AE44" i="6"/>
  <c r="AF44" i="6"/>
  <c r="AG44" i="6"/>
  <c r="AH44" i="6"/>
  <c r="AI44" i="6"/>
  <c r="AJ44" i="6"/>
  <c r="AK44" i="6"/>
  <c r="AL44" i="6"/>
  <c r="AM44" i="6"/>
  <c r="AN44" i="6"/>
  <c r="AO44" i="6"/>
  <c r="AP44" i="6"/>
  <c r="AQ44" i="6"/>
  <c r="AR44" i="6"/>
  <c r="AS44" i="6"/>
  <c r="AT44" i="6"/>
  <c r="AU44" i="6"/>
  <c r="AV44" i="6"/>
  <c r="AW44" i="6"/>
  <c r="AX44" i="6"/>
  <c r="AY44" i="6"/>
  <c r="AZ44" i="6"/>
  <c r="BA44" i="6"/>
  <c r="BB44" i="6"/>
  <c r="BC44" i="6"/>
  <c r="BD44" i="6"/>
  <c r="BE44" i="6"/>
  <c r="BF44" i="6"/>
  <c r="BG44" i="6"/>
  <c r="BH44" i="6"/>
  <c r="BI44" i="6"/>
  <c r="BJ44" i="6"/>
  <c r="BK44" i="6"/>
  <c r="BL44" i="6"/>
  <c r="BM44" i="6"/>
  <c r="BN44" i="6"/>
  <c r="BO44" i="6"/>
  <c r="BP44" i="6"/>
  <c r="BQ44" i="6"/>
  <c r="BR44" i="6"/>
  <c r="BS44" i="6"/>
  <c r="BT44" i="6"/>
  <c r="BU44" i="6"/>
  <c r="BV44" i="6"/>
  <c r="BW44" i="6"/>
  <c r="BX44" i="6"/>
  <c r="BY44" i="6"/>
  <c r="BZ44" i="6"/>
  <c r="CA44" i="6"/>
  <c r="CB44" i="6"/>
  <c r="CC44" i="6"/>
  <c r="CD44" i="6"/>
  <c r="CE44" i="6"/>
  <c r="CF44" i="6"/>
  <c r="CG44" i="6"/>
  <c r="CH44" i="6"/>
  <c r="CI44" i="6"/>
  <c r="CJ44" i="6"/>
  <c r="CK44" i="6"/>
  <c r="CL44" i="6"/>
  <c r="CM44" i="6"/>
  <c r="CN44" i="6"/>
  <c r="CO44" i="6"/>
  <c r="CP44" i="6"/>
  <c r="CQ44" i="6"/>
  <c r="CR44" i="6"/>
  <c r="CS44" i="6"/>
  <c r="CT44" i="6"/>
  <c r="CU44" i="6"/>
  <c r="CV44" i="6"/>
  <c r="CW44" i="6"/>
  <c r="CX44" i="6"/>
  <c r="CY44" i="6"/>
  <c r="CZ44" i="6"/>
  <c r="DA44" i="6"/>
  <c r="DB44" i="6"/>
  <c r="DC44" i="6"/>
  <c r="DD44" i="6"/>
  <c r="DE44" i="6"/>
  <c r="DF44" i="6"/>
  <c r="DG44" i="6"/>
  <c r="DH44" i="6"/>
  <c r="DI44" i="6"/>
  <c r="DJ44" i="6"/>
  <c r="DK44" i="6"/>
  <c r="DL44" i="6"/>
  <c r="DM44" i="6"/>
  <c r="DN44" i="6"/>
  <c r="DO44" i="6"/>
  <c r="DP44" i="6"/>
  <c r="DQ44" i="6"/>
  <c r="DR44" i="6"/>
  <c r="DS44" i="6"/>
  <c r="DT44" i="6"/>
  <c r="DU44" i="6"/>
  <c r="DV44" i="6"/>
  <c r="DW44" i="6"/>
  <c r="DX44" i="6"/>
  <c r="DY44" i="6"/>
  <c r="DZ44" i="6"/>
  <c r="EA44" i="6"/>
  <c r="EB44" i="6"/>
  <c r="EC44" i="6"/>
  <c r="ED44" i="6"/>
  <c r="EE44" i="6"/>
  <c r="EF44" i="6"/>
  <c r="EG44" i="6"/>
  <c r="EH44" i="6"/>
  <c r="EI44" i="6"/>
  <c r="EJ44" i="6"/>
  <c r="EK44" i="6"/>
  <c r="EL44" i="6"/>
  <c r="D45" i="6"/>
  <c r="E45" i="6"/>
  <c r="F45" i="6"/>
  <c r="G45" i="6"/>
  <c r="H45" i="6"/>
  <c r="I45" i="6"/>
  <c r="J45" i="6"/>
  <c r="K45" i="6"/>
  <c r="L45" i="6"/>
  <c r="M45" i="6"/>
  <c r="N45" i="6"/>
  <c r="O45" i="6"/>
  <c r="P45" i="6"/>
  <c r="Q45" i="6"/>
  <c r="R45" i="6"/>
  <c r="S45" i="6"/>
  <c r="T45" i="6"/>
  <c r="U45" i="6"/>
  <c r="V45" i="6"/>
  <c r="W45" i="6"/>
  <c r="X45" i="6"/>
  <c r="Y45" i="6"/>
  <c r="Z45" i="6"/>
  <c r="AA45" i="6"/>
  <c r="AB45" i="6"/>
  <c r="AC45" i="6"/>
  <c r="AD45" i="6"/>
  <c r="AE45" i="6"/>
  <c r="AF45" i="6"/>
  <c r="AG45" i="6"/>
  <c r="AH45" i="6"/>
  <c r="AI45" i="6"/>
  <c r="AJ45" i="6"/>
  <c r="AK45" i="6"/>
  <c r="AL45" i="6"/>
  <c r="AM45" i="6"/>
  <c r="AN45" i="6"/>
  <c r="AO45" i="6"/>
  <c r="AP45" i="6"/>
  <c r="AQ45" i="6"/>
  <c r="AR45" i="6"/>
  <c r="AS45" i="6"/>
  <c r="AT45" i="6"/>
  <c r="AU45" i="6"/>
  <c r="AV45" i="6"/>
  <c r="AW45" i="6"/>
  <c r="AX45" i="6"/>
  <c r="AY45" i="6"/>
  <c r="AZ45" i="6"/>
  <c r="BA45" i="6"/>
  <c r="BB45" i="6"/>
  <c r="BC45" i="6"/>
  <c r="BD45" i="6"/>
  <c r="BE45" i="6"/>
  <c r="BF45" i="6"/>
  <c r="BG45" i="6"/>
  <c r="BH45" i="6"/>
  <c r="BI45" i="6"/>
  <c r="BJ45" i="6"/>
  <c r="BK45" i="6"/>
  <c r="BL45" i="6"/>
  <c r="BM45" i="6"/>
  <c r="BN45" i="6"/>
  <c r="BO45" i="6"/>
  <c r="BP45" i="6"/>
  <c r="BQ45" i="6"/>
  <c r="BR45" i="6"/>
  <c r="BS45" i="6"/>
  <c r="BT45" i="6"/>
  <c r="BU45" i="6"/>
  <c r="BV45" i="6"/>
  <c r="BW45" i="6"/>
  <c r="BX45" i="6"/>
  <c r="BY45" i="6"/>
  <c r="BZ45" i="6"/>
  <c r="CA45" i="6"/>
  <c r="CB45" i="6"/>
  <c r="CC45" i="6"/>
  <c r="CD45" i="6"/>
  <c r="CE45" i="6"/>
  <c r="CF45" i="6"/>
  <c r="CG45" i="6"/>
  <c r="CH45" i="6"/>
  <c r="CI45" i="6"/>
  <c r="CJ45" i="6"/>
  <c r="CK45" i="6"/>
  <c r="CL45" i="6"/>
  <c r="CM45" i="6"/>
  <c r="CN45" i="6"/>
  <c r="CO45" i="6"/>
  <c r="CP45" i="6"/>
  <c r="CQ45" i="6"/>
  <c r="CR45" i="6"/>
  <c r="CS45" i="6"/>
  <c r="CT45" i="6"/>
  <c r="CU45" i="6"/>
  <c r="CV45" i="6"/>
  <c r="CW45" i="6"/>
  <c r="CX45" i="6"/>
  <c r="CY45" i="6"/>
  <c r="CZ45" i="6"/>
  <c r="DA45" i="6"/>
  <c r="DB45" i="6"/>
  <c r="DC45" i="6"/>
  <c r="DD45" i="6"/>
  <c r="DE45" i="6"/>
  <c r="DF45" i="6"/>
  <c r="DG45" i="6"/>
  <c r="DH45" i="6"/>
  <c r="DI45" i="6"/>
  <c r="DJ45" i="6"/>
  <c r="DK45" i="6"/>
  <c r="DL45" i="6"/>
  <c r="DM45" i="6"/>
  <c r="DN45" i="6"/>
  <c r="DO45" i="6"/>
  <c r="DP45" i="6"/>
  <c r="DQ45" i="6"/>
  <c r="DR45" i="6"/>
  <c r="DS45" i="6"/>
  <c r="DT45" i="6"/>
  <c r="DU45" i="6"/>
  <c r="DV45" i="6"/>
  <c r="DW45" i="6"/>
  <c r="DX45" i="6"/>
  <c r="DY45" i="6"/>
  <c r="DZ45" i="6"/>
  <c r="EA45" i="6"/>
  <c r="EB45" i="6"/>
  <c r="EC45" i="6"/>
  <c r="ED45" i="6"/>
  <c r="EE45" i="6"/>
  <c r="EF45" i="6"/>
  <c r="EG45" i="6"/>
  <c r="EH45" i="6"/>
  <c r="EI45" i="6"/>
  <c r="EJ45" i="6"/>
  <c r="EK45" i="6"/>
  <c r="EL45" i="6"/>
  <c r="D46" i="6"/>
  <c r="E46" i="6"/>
  <c r="F46" i="6"/>
  <c r="G46" i="6"/>
  <c r="H46" i="6"/>
  <c r="I46" i="6"/>
  <c r="J46" i="6"/>
  <c r="K46" i="6"/>
  <c r="L46" i="6"/>
  <c r="M46" i="6"/>
  <c r="N46" i="6"/>
  <c r="O46" i="6"/>
  <c r="P46" i="6"/>
  <c r="Q46" i="6"/>
  <c r="R46" i="6"/>
  <c r="S46" i="6"/>
  <c r="T46" i="6"/>
  <c r="U46" i="6"/>
  <c r="V46" i="6"/>
  <c r="W46" i="6"/>
  <c r="X46" i="6"/>
  <c r="Y46" i="6"/>
  <c r="Z46" i="6"/>
  <c r="AA46" i="6"/>
  <c r="AB46" i="6"/>
  <c r="AC46" i="6"/>
  <c r="AD46" i="6"/>
  <c r="AE46" i="6"/>
  <c r="AF46" i="6"/>
  <c r="AG46" i="6"/>
  <c r="AH46" i="6"/>
  <c r="AI46" i="6"/>
  <c r="AJ46" i="6"/>
  <c r="AK46" i="6"/>
  <c r="AL46" i="6"/>
  <c r="AM46" i="6"/>
  <c r="AN46" i="6"/>
  <c r="AO46" i="6"/>
  <c r="AP46" i="6"/>
  <c r="AQ46" i="6"/>
  <c r="AR46" i="6"/>
  <c r="AS46" i="6"/>
  <c r="AT46" i="6"/>
  <c r="AU46" i="6"/>
  <c r="AV46" i="6"/>
  <c r="AW46" i="6"/>
  <c r="AX46" i="6"/>
  <c r="AY46" i="6"/>
  <c r="AZ46" i="6"/>
  <c r="BA46" i="6"/>
  <c r="BB46" i="6"/>
  <c r="BC46" i="6"/>
  <c r="BD46" i="6"/>
  <c r="BE46" i="6"/>
  <c r="BF46" i="6"/>
  <c r="BG46" i="6"/>
  <c r="BH46" i="6"/>
  <c r="BI46" i="6"/>
  <c r="BJ46" i="6"/>
  <c r="BK46" i="6"/>
  <c r="BL46" i="6"/>
  <c r="BM46" i="6"/>
  <c r="BN46" i="6"/>
  <c r="BO46" i="6"/>
  <c r="BP46" i="6"/>
  <c r="BQ46" i="6"/>
  <c r="BR46" i="6"/>
  <c r="BS46" i="6"/>
  <c r="BT46" i="6"/>
  <c r="BU46" i="6"/>
  <c r="BV46" i="6"/>
  <c r="BW46" i="6"/>
  <c r="BX46" i="6"/>
  <c r="BY46" i="6"/>
  <c r="BZ46" i="6"/>
  <c r="CA46" i="6"/>
  <c r="CB46" i="6"/>
  <c r="CC46" i="6"/>
  <c r="CD46" i="6"/>
  <c r="CE46" i="6"/>
  <c r="CF46" i="6"/>
  <c r="CG46" i="6"/>
  <c r="CH46" i="6"/>
  <c r="CI46" i="6"/>
  <c r="CJ46" i="6"/>
  <c r="CK46" i="6"/>
  <c r="CL46" i="6"/>
  <c r="CM46" i="6"/>
  <c r="CN46" i="6"/>
  <c r="CO46" i="6"/>
  <c r="CP46" i="6"/>
  <c r="CQ46" i="6"/>
  <c r="CR46" i="6"/>
  <c r="CS46" i="6"/>
  <c r="CT46" i="6"/>
  <c r="CU46" i="6"/>
  <c r="CV46" i="6"/>
  <c r="CW46" i="6"/>
  <c r="CX46" i="6"/>
  <c r="CY46" i="6"/>
  <c r="CZ46" i="6"/>
  <c r="DA46" i="6"/>
  <c r="DB46" i="6"/>
  <c r="DC46" i="6"/>
  <c r="DD46" i="6"/>
  <c r="DE46" i="6"/>
  <c r="DF46" i="6"/>
  <c r="DG46" i="6"/>
  <c r="DH46" i="6"/>
  <c r="DI46" i="6"/>
  <c r="DJ46" i="6"/>
  <c r="DK46" i="6"/>
  <c r="DL46" i="6"/>
  <c r="DM46" i="6"/>
  <c r="DN46" i="6"/>
  <c r="DO46" i="6"/>
  <c r="DP46" i="6"/>
  <c r="DQ46" i="6"/>
  <c r="DR46" i="6"/>
  <c r="DS46" i="6"/>
  <c r="DT46" i="6"/>
  <c r="DU46" i="6"/>
  <c r="DV46" i="6"/>
  <c r="DW46" i="6"/>
  <c r="DX46" i="6"/>
  <c r="DY46" i="6"/>
  <c r="DZ46" i="6"/>
  <c r="EA46" i="6"/>
  <c r="EB46" i="6"/>
  <c r="EC46" i="6"/>
  <c r="ED46" i="6"/>
  <c r="EE46" i="6"/>
  <c r="EF46" i="6"/>
  <c r="EG46" i="6"/>
  <c r="EH46" i="6"/>
  <c r="EI46" i="6"/>
  <c r="EJ46" i="6"/>
  <c r="EK46" i="6"/>
  <c r="EL46" i="6"/>
  <c r="D47" i="6"/>
  <c r="E47" i="6"/>
  <c r="F47" i="6"/>
  <c r="G47" i="6"/>
  <c r="H47" i="6"/>
  <c r="I47" i="6"/>
  <c r="J47" i="6"/>
  <c r="K47" i="6"/>
  <c r="L47" i="6"/>
  <c r="M47" i="6"/>
  <c r="N47" i="6"/>
  <c r="O47" i="6"/>
  <c r="P47" i="6"/>
  <c r="Q47" i="6"/>
  <c r="R47" i="6"/>
  <c r="S47" i="6"/>
  <c r="T47" i="6"/>
  <c r="U47" i="6"/>
  <c r="V47" i="6"/>
  <c r="W47" i="6"/>
  <c r="X47" i="6"/>
  <c r="Y47" i="6"/>
  <c r="Z47" i="6"/>
  <c r="AA47" i="6"/>
  <c r="AB47" i="6"/>
  <c r="AC47" i="6"/>
  <c r="AD47" i="6"/>
  <c r="AE47" i="6"/>
  <c r="AF47" i="6"/>
  <c r="AG47" i="6"/>
  <c r="AH47" i="6"/>
  <c r="AI47" i="6"/>
  <c r="AJ47" i="6"/>
  <c r="AK47" i="6"/>
  <c r="AL47" i="6"/>
  <c r="AM47" i="6"/>
  <c r="AN47" i="6"/>
  <c r="AO47" i="6"/>
  <c r="AP47" i="6"/>
  <c r="AQ47" i="6"/>
  <c r="AR47" i="6"/>
  <c r="AS47" i="6"/>
  <c r="AT47" i="6"/>
  <c r="AU47" i="6"/>
  <c r="AV47" i="6"/>
  <c r="AW47" i="6"/>
  <c r="AX47" i="6"/>
  <c r="AY47" i="6"/>
  <c r="AZ47" i="6"/>
  <c r="BA47" i="6"/>
  <c r="BB47" i="6"/>
  <c r="BC47" i="6"/>
  <c r="BD47" i="6"/>
  <c r="BE47" i="6"/>
  <c r="BF47" i="6"/>
  <c r="BG47" i="6"/>
  <c r="BH47" i="6"/>
  <c r="BI47" i="6"/>
  <c r="BJ47" i="6"/>
  <c r="BK47" i="6"/>
  <c r="BL47" i="6"/>
  <c r="BM47" i="6"/>
  <c r="BN47" i="6"/>
  <c r="BO47" i="6"/>
  <c r="BP47" i="6"/>
  <c r="BQ47" i="6"/>
  <c r="BR47" i="6"/>
  <c r="BS47" i="6"/>
  <c r="BT47" i="6"/>
  <c r="BU47" i="6"/>
  <c r="BV47" i="6"/>
  <c r="BW47" i="6"/>
  <c r="BX47" i="6"/>
  <c r="BY47" i="6"/>
  <c r="BZ47" i="6"/>
  <c r="CA47" i="6"/>
  <c r="CB47" i="6"/>
  <c r="CC47" i="6"/>
  <c r="CD47" i="6"/>
  <c r="CE47" i="6"/>
  <c r="CF47" i="6"/>
  <c r="CG47" i="6"/>
  <c r="CH47" i="6"/>
  <c r="CI47" i="6"/>
  <c r="CJ47" i="6"/>
  <c r="CK47" i="6"/>
  <c r="CL47" i="6"/>
  <c r="CM47" i="6"/>
  <c r="CN47" i="6"/>
  <c r="CO47" i="6"/>
  <c r="CP47" i="6"/>
  <c r="CQ47" i="6"/>
  <c r="CR47" i="6"/>
  <c r="CS47" i="6"/>
  <c r="CT47" i="6"/>
  <c r="CU47" i="6"/>
  <c r="CV47" i="6"/>
  <c r="CW47" i="6"/>
  <c r="CX47" i="6"/>
  <c r="CY47" i="6"/>
  <c r="CZ47" i="6"/>
  <c r="DA47" i="6"/>
  <c r="DB47" i="6"/>
  <c r="DC47" i="6"/>
  <c r="DD47" i="6"/>
  <c r="DE47" i="6"/>
  <c r="DF47" i="6"/>
  <c r="DG47" i="6"/>
  <c r="DH47" i="6"/>
  <c r="DI47" i="6"/>
  <c r="DJ47" i="6"/>
  <c r="DK47" i="6"/>
  <c r="DL47" i="6"/>
  <c r="DM47" i="6"/>
  <c r="DN47" i="6"/>
  <c r="DO47" i="6"/>
  <c r="DP47" i="6"/>
  <c r="DQ47" i="6"/>
  <c r="DR47" i="6"/>
  <c r="DS47" i="6"/>
  <c r="DT47" i="6"/>
  <c r="DU47" i="6"/>
  <c r="DV47" i="6"/>
  <c r="DW47" i="6"/>
  <c r="DX47" i="6"/>
  <c r="DY47" i="6"/>
  <c r="DZ47" i="6"/>
  <c r="EA47" i="6"/>
  <c r="EB47" i="6"/>
  <c r="EC47" i="6"/>
  <c r="ED47" i="6"/>
  <c r="EE47" i="6"/>
  <c r="EF47" i="6"/>
  <c r="EG47" i="6"/>
  <c r="EH47" i="6"/>
  <c r="EI47" i="6"/>
  <c r="EJ47" i="6"/>
  <c r="EK47" i="6"/>
  <c r="EL47" i="6"/>
  <c r="D48" i="6"/>
  <c r="E48" i="6"/>
  <c r="F48" i="6"/>
  <c r="G48" i="6"/>
  <c r="H48" i="6"/>
  <c r="I48" i="6"/>
  <c r="J48" i="6"/>
  <c r="K48" i="6"/>
  <c r="L48" i="6"/>
  <c r="M48" i="6"/>
  <c r="N48" i="6"/>
  <c r="O48" i="6"/>
  <c r="P48" i="6"/>
  <c r="Q48" i="6"/>
  <c r="R48" i="6"/>
  <c r="S48" i="6"/>
  <c r="T48" i="6"/>
  <c r="U48" i="6"/>
  <c r="V48" i="6"/>
  <c r="W48" i="6"/>
  <c r="X48" i="6"/>
  <c r="Y48" i="6"/>
  <c r="Z48" i="6"/>
  <c r="AA48" i="6"/>
  <c r="AB48" i="6"/>
  <c r="AC48" i="6"/>
  <c r="AD48" i="6"/>
  <c r="AE48" i="6"/>
  <c r="AF48" i="6"/>
  <c r="AG48" i="6"/>
  <c r="AH48" i="6"/>
  <c r="AI48" i="6"/>
  <c r="AJ48" i="6"/>
  <c r="AK48" i="6"/>
  <c r="AL48" i="6"/>
  <c r="AM48" i="6"/>
  <c r="AN48" i="6"/>
  <c r="AO48" i="6"/>
  <c r="AP48" i="6"/>
  <c r="AQ48" i="6"/>
  <c r="AR48" i="6"/>
  <c r="AS48" i="6"/>
  <c r="AT48" i="6"/>
  <c r="AU48" i="6"/>
  <c r="AV48" i="6"/>
  <c r="AW48" i="6"/>
  <c r="AX48" i="6"/>
  <c r="AY48" i="6"/>
  <c r="AZ48" i="6"/>
  <c r="BA48" i="6"/>
  <c r="BB48" i="6"/>
  <c r="BC48" i="6"/>
  <c r="BD48" i="6"/>
  <c r="BE48" i="6"/>
  <c r="BF48" i="6"/>
  <c r="BG48" i="6"/>
  <c r="BH48" i="6"/>
  <c r="BI48" i="6"/>
  <c r="BJ48" i="6"/>
  <c r="BK48" i="6"/>
  <c r="BL48" i="6"/>
  <c r="BM48" i="6"/>
  <c r="BN48" i="6"/>
  <c r="BO48" i="6"/>
  <c r="BP48" i="6"/>
  <c r="BQ48" i="6"/>
  <c r="BR48" i="6"/>
  <c r="BS48" i="6"/>
  <c r="BT48" i="6"/>
  <c r="BU48" i="6"/>
  <c r="BV48" i="6"/>
  <c r="BW48" i="6"/>
  <c r="BX48" i="6"/>
  <c r="BY48" i="6"/>
  <c r="BZ48" i="6"/>
  <c r="CA48" i="6"/>
  <c r="CB48" i="6"/>
  <c r="CC48" i="6"/>
  <c r="CD48" i="6"/>
  <c r="CE48" i="6"/>
  <c r="CF48" i="6"/>
  <c r="CG48" i="6"/>
  <c r="CH48" i="6"/>
  <c r="CI48" i="6"/>
  <c r="CJ48" i="6"/>
  <c r="CK48" i="6"/>
  <c r="CL48" i="6"/>
  <c r="CM48" i="6"/>
  <c r="CN48" i="6"/>
  <c r="CO48" i="6"/>
  <c r="CP48" i="6"/>
  <c r="CQ48" i="6"/>
  <c r="CR48" i="6"/>
  <c r="CS48" i="6"/>
  <c r="CT48" i="6"/>
  <c r="CU48" i="6"/>
  <c r="CV48" i="6"/>
  <c r="CW48" i="6"/>
  <c r="CX48" i="6"/>
  <c r="CY48" i="6"/>
  <c r="CZ48" i="6"/>
  <c r="DA48" i="6"/>
  <c r="DB48" i="6"/>
  <c r="DC48" i="6"/>
  <c r="DD48" i="6"/>
  <c r="DE48" i="6"/>
  <c r="DF48" i="6"/>
  <c r="DG48" i="6"/>
  <c r="DH48" i="6"/>
  <c r="DI48" i="6"/>
  <c r="DJ48" i="6"/>
  <c r="DK48" i="6"/>
  <c r="DL48" i="6"/>
  <c r="DM48" i="6"/>
  <c r="DN48" i="6"/>
  <c r="DO48" i="6"/>
  <c r="DP48" i="6"/>
  <c r="DQ48" i="6"/>
  <c r="DR48" i="6"/>
  <c r="DS48" i="6"/>
  <c r="DT48" i="6"/>
  <c r="DU48" i="6"/>
  <c r="DV48" i="6"/>
  <c r="DW48" i="6"/>
  <c r="DX48" i="6"/>
  <c r="DY48" i="6"/>
  <c r="DZ48" i="6"/>
  <c r="EA48" i="6"/>
  <c r="EB48" i="6"/>
  <c r="EC48" i="6"/>
  <c r="ED48" i="6"/>
  <c r="EE48" i="6"/>
  <c r="EF48" i="6"/>
  <c r="EG48" i="6"/>
  <c r="EH48" i="6"/>
  <c r="EI48" i="6"/>
  <c r="EJ48" i="6"/>
  <c r="EK48" i="6"/>
  <c r="EL48" i="6"/>
  <c r="D49" i="6"/>
  <c r="E49" i="6"/>
  <c r="F49" i="6"/>
  <c r="G49" i="6"/>
  <c r="H49" i="6"/>
  <c r="I49" i="6"/>
  <c r="J49" i="6"/>
  <c r="K49" i="6"/>
  <c r="L49" i="6"/>
  <c r="M49" i="6"/>
  <c r="N49" i="6"/>
  <c r="O49" i="6"/>
  <c r="P49" i="6"/>
  <c r="Q49" i="6"/>
  <c r="R49" i="6"/>
  <c r="S49" i="6"/>
  <c r="T49" i="6"/>
  <c r="U49" i="6"/>
  <c r="V49" i="6"/>
  <c r="W49" i="6"/>
  <c r="X49" i="6"/>
  <c r="Y49" i="6"/>
  <c r="Z49" i="6"/>
  <c r="AA49" i="6"/>
  <c r="AB49" i="6"/>
  <c r="AC49" i="6"/>
  <c r="AD49" i="6"/>
  <c r="AE49" i="6"/>
  <c r="AF49" i="6"/>
  <c r="AG49" i="6"/>
  <c r="AH49" i="6"/>
  <c r="AI49" i="6"/>
  <c r="AJ49" i="6"/>
  <c r="AK49" i="6"/>
  <c r="AL49" i="6"/>
  <c r="AM49" i="6"/>
  <c r="AN49" i="6"/>
  <c r="AO49" i="6"/>
  <c r="AP49" i="6"/>
  <c r="AQ49" i="6"/>
  <c r="AR49" i="6"/>
  <c r="AS49" i="6"/>
  <c r="AT49" i="6"/>
  <c r="AU49" i="6"/>
  <c r="AV49" i="6"/>
  <c r="AW49" i="6"/>
  <c r="AX49" i="6"/>
  <c r="AY49" i="6"/>
  <c r="AZ49" i="6"/>
  <c r="BA49" i="6"/>
  <c r="BB49" i="6"/>
  <c r="BC49" i="6"/>
  <c r="BD49" i="6"/>
  <c r="BE49" i="6"/>
  <c r="BF49" i="6"/>
  <c r="BG49" i="6"/>
  <c r="BH49" i="6"/>
  <c r="BI49" i="6"/>
  <c r="BJ49" i="6"/>
  <c r="BK49" i="6"/>
  <c r="BL49" i="6"/>
  <c r="BM49" i="6"/>
  <c r="BN49" i="6"/>
  <c r="BO49" i="6"/>
  <c r="BP49" i="6"/>
  <c r="BQ49" i="6"/>
  <c r="BR49" i="6"/>
  <c r="BS49" i="6"/>
  <c r="BT49" i="6"/>
  <c r="BU49" i="6"/>
  <c r="BV49" i="6"/>
  <c r="BW49" i="6"/>
  <c r="BX49" i="6"/>
  <c r="BY49" i="6"/>
  <c r="BZ49" i="6"/>
  <c r="CA49" i="6"/>
  <c r="CB49" i="6"/>
  <c r="CC49" i="6"/>
  <c r="CD49" i="6"/>
  <c r="CE49" i="6"/>
  <c r="CF49" i="6"/>
  <c r="CG49" i="6"/>
  <c r="CH49" i="6"/>
  <c r="CI49" i="6"/>
  <c r="CJ49" i="6"/>
  <c r="CK49" i="6"/>
  <c r="CL49" i="6"/>
  <c r="CM49" i="6"/>
  <c r="CN49" i="6"/>
  <c r="CO49" i="6"/>
  <c r="CP49" i="6"/>
  <c r="CQ49" i="6"/>
  <c r="CR49" i="6"/>
  <c r="CS49" i="6"/>
  <c r="CT49" i="6"/>
  <c r="CU49" i="6"/>
  <c r="CV49" i="6"/>
  <c r="CW49" i="6"/>
  <c r="CX49" i="6"/>
  <c r="CY49" i="6"/>
  <c r="CZ49" i="6"/>
  <c r="DA49" i="6"/>
  <c r="DB49" i="6"/>
  <c r="DC49" i="6"/>
  <c r="DD49" i="6"/>
  <c r="DE49" i="6"/>
  <c r="DF49" i="6"/>
  <c r="DG49" i="6"/>
  <c r="DH49" i="6"/>
  <c r="DI49" i="6"/>
  <c r="DJ49" i="6"/>
  <c r="DK49" i="6"/>
  <c r="DL49" i="6"/>
  <c r="DM49" i="6"/>
  <c r="DN49" i="6"/>
  <c r="DO49" i="6"/>
  <c r="DP49" i="6"/>
  <c r="DQ49" i="6"/>
  <c r="DR49" i="6"/>
  <c r="DS49" i="6"/>
  <c r="DT49" i="6"/>
  <c r="DU49" i="6"/>
  <c r="DV49" i="6"/>
  <c r="DW49" i="6"/>
  <c r="DX49" i="6"/>
  <c r="DY49" i="6"/>
  <c r="DZ49" i="6"/>
  <c r="EA49" i="6"/>
  <c r="EB49" i="6"/>
  <c r="EC49" i="6"/>
  <c r="ED49" i="6"/>
  <c r="EE49" i="6"/>
  <c r="EF49" i="6"/>
  <c r="EG49" i="6"/>
  <c r="EH49" i="6"/>
  <c r="EI49" i="6"/>
  <c r="EJ49" i="6"/>
  <c r="EK49" i="6"/>
  <c r="EL49" i="6"/>
  <c r="D50" i="6"/>
  <c r="E50" i="6"/>
  <c r="F50" i="6"/>
  <c r="G50" i="6"/>
  <c r="H50" i="6"/>
  <c r="I50" i="6"/>
  <c r="J50" i="6"/>
  <c r="K50" i="6"/>
  <c r="L50" i="6"/>
  <c r="M50" i="6"/>
  <c r="N50" i="6"/>
  <c r="O50" i="6"/>
  <c r="P50" i="6"/>
  <c r="Q50" i="6"/>
  <c r="R50" i="6"/>
  <c r="S50" i="6"/>
  <c r="T50" i="6"/>
  <c r="U50" i="6"/>
  <c r="V50" i="6"/>
  <c r="W50" i="6"/>
  <c r="X50" i="6"/>
  <c r="Y50" i="6"/>
  <c r="Z50" i="6"/>
  <c r="AA50" i="6"/>
  <c r="AB50" i="6"/>
  <c r="AC50" i="6"/>
  <c r="AD50" i="6"/>
  <c r="AE50" i="6"/>
  <c r="AF50" i="6"/>
  <c r="AG50" i="6"/>
  <c r="AH50" i="6"/>
  <c r="AI50" i="6"/>
  <c r="AJ50" i="6"/>
  <c r="AK50" i="6"/>
  <c r="AL50" i="6"/>
  <c r="AM50" i="6"/>
  <c r="AN50" i="6"/>
  <c r="AO50" i="6"/>
  <c r="AP50" i="6"/>
  <c r="AQ50" i="6"/>
  <c r="AR50" i="6"/>
  <c r="AS50" i="6"/>
  <c r="AT50" i="6"/>
  <c r="AU50" i="6"/>
  <c r="AV50" i="6"/>
  <c r="AW50" i="6"/>
  <c r="AX50" i="6"/>
  <c r="AY50" i="6"/>
  <c r="AZ50" i="6"/>
  <c r="BA50" i="6"/>
  <c r="BB50" i="6"/>
  <c r="BC50" i="6"/>
  <c r="BD50" i="6"/>
  <c r="BE50" i="6"/>
  <c r="BF50" i="6"/>
  <c r="BG50" i="6"/>
  <c r="BH50" i="6"/>
  <c r="BI50" i="6"/>
  <c r="BJ50" i="6"/>
  <c r="BK50" i="6"/>
  <c r="BL50" i="6"/>
  <c r="BM50" i="6"/>
  <c r="BN50" i="6"/>
  <c r="BO50" i="6"/>
  <c r="BP50" i="6"/>
  <c r="BQ50" i="6"/>
  <c r="BR50" i="6"/>
  <c r="BS50" i="6"/>
  <c r="BT50" i="6"/>
  <c r="BU50" i="6"/>
  <c r="BV50" i="6"/>
  <c r="BW50" i="6"/>
  <c r="BX50" i="6"/>
  <c r="BY50" i="6"/>
  <c r="BZ50" i="6"/>
  <c r="CA50" i="6"/>
  <c r="CB50" i="6"/>
  <c r="CC50" i="6"/>
  <c r="CD50" i="6"/>
  <c r="CE50" i="6"/>
  <c r="CF50" i="6"/>
  <c r="CG50" i="6"/>
  <c r="CH50" i="6"/>
  <c r="CI50" i="6"/>
  <c r="CJ50" i="6"/>
  <c r="CK50" i="6"/>
  <c r="CL50" i="6"/>
  <c r="CM50" i="6"/>
  <c r="CN50" i="6"/>
  <c r="CO50" i="6"/>
  <c r="CP50" i="6"/>
  <c r="CQ50" i="6"/>
  <c r="CR50" i="6"/>
  <c r="CS50" i="6"/>
  <c r="CT50" i="6"/>
  <c r="CU50" i="6"/>
  <c r="CV50" i="6"/>
  <c r="CW50" i="6"/>
  <c r="CX50" i="6"/>
  <c r="CY50" i="6"/>
  <c r="CZ50" i="6"/>
  <c r="DA50" i="6"/>
  <c r="DB50" i="6"/>
  <c r="DC50" i="6"/>
  <c r="DD50" i="6"/>
  <c r="DE50" i="6"/>
  <c r="DF50" i="6"/>
  <c r="DG50" i="6"/>
  <c r="DH50" i="6"/>
  <c r="DI50" i="6"/>
  <c r="DJ50" i="6"/>
  <c r="DK50" i="6"/>
  <c r="DL50" i="6"/>
  <c r="DM50" i="6"/>
  <c r="DN50" i="6"/>
  <c r="DO50" i="6"/>
  <c r="DP50" i="6"/>
  <c r="DQ50" i="6"/>
  <c r="DR50" i="6"/>
  <c r="DS50" i="6"/>
  <c r="DT50" i="6"/>
  <c r="DU50" i="6"/>
  <c r="DV50" i="6"/>
  <c r="DW50" i="6"/>
  <c r="DX50" i="6"/>
  <c r="DY50" i="6"/>
  <c r="DZ50" i="6"/>
  <c r="EA50" i="6"/>
  <c r="EB50" i="6"/>
  <c r="EC50" i="6"/>
  <c r="ED50" i="6"/>
  <c r="EE50" i="6"/>
  <c r="EF50" i="6"/>
  <c r="EG50" i="6"/>
  <c r="EH50" i="6"/>
  <c r="EI50" i="6"/>
  <c r="EJ50" i="6"/>
  <c r="EK50" i="6"/>
  <c r="EL50" i="6"/>
  <c r="C35" i="6"/>
  <c r="C36" i="6"/>
  <c r="C37" i="6"/>
  <c r="C38" i="6"/>
  <c r="C39" i="6"/>
  <c r="C40" i="6"/>
  <c r="C41" i="6"/>
  <c r="C42" i="6"/>
  <c r="C43" i="6"/>
  <c r="C44" i="6"/>
  <c r="C45" i="6"/>
  <c r="C46" i="6"/>
  <c r="C47" i="6"/>
  <c r="C48" i="6"/>
  <c r="C49" i="6"/>
  <c r="C50" i="6"/>
  <c r="C34" i="6"/>
  <c r="EL5" i="6"/>
  <c r="EL6" i="6"/>
  <c r="EL7" i="6"/>
  <c r="EL8" i="6"/>
  <c r="EL9" i="6"/>
  <c r="EL10" i="6"/>
  <c r="EL11" i="6"/>
  <c r="EL12" i="6"/>
  <c r="EL13" i="6"/>
  <c r="EL14" i="6"/>
  <c r="EL15" i="6"/>
  <c r="EL16" i="6"/>
  <c r="EL17" i="6"/>
  <c r="EL18" i="6"/>
  <c r="EL19" i="6"/>
  <c r="EL20" i="6"/>
  <c r="EL21" i="6"/>
  <c r="D5" i="6"/>
  <c r="E5" i="6"/>
  <c r="F5" i="6"/>
  <c r="G5" i="6"/>
  <c r="H5" i="6"/>
  <c r="I5" i="6"/>
  <c r="J5" i="6"/>
  <c r="K5" i="6"/>
  <c r="L5" i="6"/>
  <c r="M5" i="6"/>
  <c r="N5" i="6"/>
  <c r="O5" i="6"/>
  <c r="P5" i="6"/>
  <c r="Q5" i="6"/>
  <c r="R5" i="6"/>
  <c r="S5" i="6"/>
  <c r="T5" i="6"/>
  <c r="U5" i="6"/>
  <c r="V5" i="6"/>
  <c r="W5" i="6"/>
  <c r="X5" i="6"/>
  <c r="Y5" i="6"/>
  <c r="Z5" i="6"/>
  <c r="AA5" i="6"/>
  <c r="AB5" i="6"/>
  <c r="AC5" i="6"/>
  <c r="AD5" i="6"/>
  <c r="AE5" i="6"/>
  <c r="AF5" i="6"/>
  <c r="AG5" i="6"/>
  <c r="AH5" i="6"/>
  <c r="AI5" i="6"/>
  <c r="AJ5" i="6"/>
  <c r="AK5" i="6"/>
  <c r="AL5" i="6"/>
  <c r="AM5" i="6"/>
  <c r="AN5" i="6"/>
  <c r="AO5" i="6"/>
  <c r="AP5" i="6"/>
  <c r="AQ5" i="6"/>
  <c r="AR5" i="6"/>
  <c r="AS5" i="6"/>
  <c r="AT5" i="6"/>
  <c r="AU5" i="6"/>
  <c r="AV5" i="6"/>
  <c r="AW5" i="6"/>
  <c r="AX5" i="6"/>
  <c r="AY5" i="6"/>
  <c r="AZ5" i="6"/>
  <c r="BA5" i="6"/>
  <c r="BB5" i="6"/>
  <c r="BC5" i="6"/>
  <c r="BD5" i="6"/>
  <c r="BE5" i="6"/>
  <c r="BF5" i="6"/>
  <c r="BG5" i="6"/>
  <c r="BH5" i="6"/>
  <c r="BI5" i="6"/>
  <c r="BJ5" i="6"/>
  <c r="BK5" i="6"/>
  <c r="BL5" i="6"/>
  <c r="BM5" i="6"/>
  <c r="BN5" i="6"/>
  <c r="BO5" i="6"/>
  <c r="BP5" i="6"/>
  <c r="BQ5" i="6"/>
  <c r="BR5" i="6"/>
  <c r="BS5" i="6"/>
  <c r="BT5" i="6"/>
  <c r="BU5" i="6"/>
  <c r="BV5" i="6"/>
  <c r="BW5" i="6"/>
  <c r="BX5" i="6"/>
  <c r="BY5" i="6"/>
  <c r="BZ5" i="6"/>
  <c r="CA5" i="6"/>
  <c r="CB5" i="6"/>
  <c r="CC5" i="6"/>
  <c r="CD5" i="6"/>
  <c r="CE5" i="6"/>
  <c r="CF5" i="6"/>
  <c r="CG5" i="6"/>
  <c r="CH5" i="6"/>
  <c r="CI5" i="6"/>
  <c r="CJ5" i="6"/>
  <c r="CK5" i="6"/>
  <c r="CL5" i="6"/>
  <c r="CM5" i="6"/>
  <c r="CN5" i="6"/>
  <c r="CO5" i="6"/>
  <c r="CP5" i="6"/>
  <c r="CQ5" i="6"/>
  <c r="CR5" i="6"/>
  <c r="CS5" i="6"/>
  <c r="CT5" i="6"/>
  <c r="CU5" i="6"/>
  <c r="CV5" i="6"/>
  <c r="CW5" i="6"/>
  <c r="CX5" i="6"/>
  <c r="CY5" i="6"/>
  <c r="CZ5" i="6"/>
  <c r="DA5" i="6"/>
  <c r="DB5" i="6"/>
  <c r="DC5" i="6"/>
  <c r="DD5" i="6"/>
  <c r="DE5" i="6"/>
  <c r="DF5" i="6"/>
  <c r="DG5" i="6"/>
  <c r="DH5" i="6"/>
  <c r="DI5" i="6"/>
  <c r="DJ5" i="6"/>
  <c r="DK5" i="6"/>
  <c r="DL5" i="6"/>
  <c r="DM5" i="6"/>
  <c r="DN5" i="6"/>
  <c r="DO5" i="6"/>
  <c r="DP5" i="6"/>
  <c r="DQ5" i="6"/>
  <c r="DR5" i="6"/>
  <c r="DS5" i="6"/>
  <c r="DT5" i="6"/>
  <c r="DU5" i="6"/>
  <c r="DV5" i="6"/>
  <c r="DW5" i="6"/>
  <c r="DX5" i="6"/>
  <c r="DY5" i="6"/>
  <c r="DZ5" i="6"/>
  <c r="EA5" i="6"/>
  <c r="EB5" i="6"/>
  <c r="EC5" i="6"/>
  <c r="ED5" i="6"/>
  <c r="EE5" i="6"/>
  <c r="EF5" i="6"/>
  <c r="EG5" i="6"/>
  <c r="EH5" i="6"/>
  <c r="EI5" i="6"/>
  <c r="EJ5" i="6"/>
  <c r="EK5" i="6"/>
  <c r="D6" i="6"/>
  <c r="E6" i="6"/>
  <c r="F6" i="6"/>
  <c r="G6" i="6"/>
  <c r="H6" i="6"/>
  <c r="I6" i="6"/>
  <c r="J6" i="6"/>
  <c r="K6" i="6"/>
  <c r="L6" i="6"/>
  <c r="M6" i="6"/>
  <c r="N6" i="6"/>
  <c r="O6" i="6"/>
  <c r="P6" i="6"/>
  <c r="Q6" i="6"/>
  <c r="R6" i="6"/>
  <c r="S6" i="6"/>
  <c r="T6" i="6"/>
  <c r="U6" i="6"/>
  <c r="V6" i="6"/>
  <c r="W6" i="6"/>
  <c r="X6" i="6"/>
  <c r="Y6" i="6"/>
  <c r="Z6" i="6"/>
  <c r="AA6" i="6"/>
  <c r="AB6" i="6"/>
  <c r="AC6" i="6"/>
  <c r="AD6" i="6"/>
  <c r="AE6" i="6"/>
  <c r="AF6" i="6"/>
  <c r="AG6" i="6"/>
  <c r="AH6" i="6"/>
  <c r="AI6" i="6"/>
  <c r="AJ6" i="6"/>
  <c r="AK6" i="6"/>
  <c r="AL6" i="6"/>
  <c r="AM6" i="6"/>
  <c r="AN6" i="6"/>
  <c r="AO6" i="6"/>
  <c r="AP6" i="6"/>
  <c r="AQ6" i="6"/>
  <c r="AR6" i="6"/>
  <c r="AS6" i="6"/>
  <c r="AT6" i="6"/>
  <c r="AU6" i="6"/>
  <c r="AV6" i="6"/>
  <c r="AW6" i="6"/>
  <c r="AX6" i="6"/>
  <c r="AY6" i="6"/>
  <c r="AZ6" i="6"/>
  <c r="BA6" i="6"/>
  <c r="BB6" i="6"/>
  <c r="BC6" i="6"/>
  <c r="BD6" i="6"/>
  <c r="BE6" i="6"/>
  <c r="BF6" i="6"/>
  <c r="BG6" i="6"/>
  <c r="BH6" i="6"/>
  <c r="BI6" i="6"/>
  <c r="BJ6" i="6"/>
  <c r="BK6" i="6"/>
  <c r="BL6" i="6"/>
  <c r="BM6" i="6"/>
  <c r="BN6" i="6"/>
  <c r="BO6" i="6"/>
  <c r="BP6" i="6"/>
  <c r="BQ6" i="6"/>
  <c r="BR6" i="6"/>
  <c r="BS6" i="6"/>
  <c r="BT6" i="6"/>
  <c r="BU6" i="6"/>
  <c r="BV6" i="6"/>
  <c r="BW6" i="6"/>
  <c r="BX6" i="6"/>
  <c r="BY6" i="6"/>
  <c r="BZ6" i="6"/>
  <c r="CA6" i="6"/>
  <c r="CB6" i="6"/>
  <c r="CC6" i="6"/>
  <c r="CD6" i="6"/>
  <c r="CE6" i="6"/>
  <c r="CF6" i="6"/>
  <c r="CG6" i="6"/>
  <c r="CH6" i="6"/>
  <c r="CI6" i="6"/>
  <c r="CJ6" i="6"/>
  <c r="CK6" i="6"/>
  <c r="CL6" i="6"/>
  <c r="CM6" i="6"/>
  <c r="CN6" i="6"/>
  <c r="CO6" i="6"/>
  <c r="CP6" i="6"/>
  <c r="CQ6" i="6"/>
  <c r="CR6" i="6"/>
  <c r="CS6" i="6"/>
  <c r="CT6" i="6"/>
  <c r="CU6" i="6"/>
  <c r="CV6" i="6"/>
  <c r="CW6" i="6"/>
  <c r="CX6" i="6"/>
  <c r="CY6" i="6"/>
  <c r="CZ6" i="6"/>
  <c r="DA6" i="6"/>
  <c r="DB6" i="6"/>
  <c r="DC6" i="6"/>
  <c r="DD6" i="6"/>
  <c r="DE6" i="6"/>
  <c r="DF6" i="6"/>
  <c r="DG6" i="6"/>
  <c r="DH6" i="6"/>
  <c r="DI6" i="6"/>
  <c r="DJ6" i="6"/>
  <c r="DK6" i="6"/>
  <c r="DL6" i="6"/>
  <c r="DM6" i="6"/>
  <c r="DN6" i="6"/>
  <c r="DO6" i="6"/>
  <c r="DP6" i="6"/>
  <c r="DQ6" i="6"/>
  <c r="DR6" i="6"/>
  <c r="DS6" i="6"/>
  <c r="DT6" i="6"/>
  <c r="DU6" i="6"/>
  <c r="DV6" i="6"/>
  <c r="DW6" i="6"/>
  <c r="DX6" i="6"/>
  <c r="DY6" i="6"/>
  <c r="DZ6" i="6"/>
  <c r="EA6" i="6"/>
  <c r="EB6" i="6"/>
  <c r="EC6" i="6"/>
  <c r="ED6" i="6"/>
  <c r="EE6" i="6"/>
  <c r="EF6" i="6"/>
  <c r="EG6" i="6"/>
  <c r="EH6" i="6"/>
  <c r="EI6" i="6"/>
  <c r="EJ6" i="6"/>
  <c r="EK6" i="6"/>
  <c r="D7" i="6"/>
  <c r="E7" i="6"/>
  <c r="F7" i="6"/>
  <c r="G7" i="6"/>
  <c r="H7" i="6"/>
  <c r="I7" i="6"/>
  <c r="J7" i="6"/>
  <c r="K7" i="6"/>
  <c r="L7" i="6"/>
  <c r="M7" i="6"/>
  <c r="N7" i="6"/>
  <c r="O7" i="6"/>
  <c r="P7" i="6"/>
  <c r="Q7" i="6"/>
  <c r="R7" i="6"/>
  <c r="S7" i="6"/>
  <c r="T7" i="6"/>
  <c r="U7" i="6"/>
  <c r="V7" i="6"/>
  <c r="W7" i="6"/>
  <c r="X7" i="6"/>
  <c r="Y7" i="6"/>
  <c r="Z7" i="6"/>
  <c r="AA7" i="6"/>
  <c r="AB7" i="6"/>
  <c r="AC7" i="6"/>
  <c r="AD7" i="6"/>
  <c r="AE7" i="6"/>
  <c r="AF7" i="6"/>
  <c r="AG7" i="6"/>
  <c r="AH7" i="6"/>
  <c r="AI7" i="6"/>
  <c r="AJ7" i="6"/>
  <c r="AK7" i="6"/>
  <c r="AL7" i="6"/>
  <c r="AM7" i="6"/>
  <c r="AN7" i="6"/>
  <c r="AO7" i="6"/>
  <c r="AP7" i="6"/>
  <c r="AQ7" i="6"/>
  <c r="AR7" i="6"/>
  <c r="AS7" i="6"/>
  <c r="AT7" i="6"/>
  <c r="AU7" i="6"/>
  <c r="AV7" i="6"/>
  <c r="AW7" i="6"/>
  <c r="AX7" i="6"/>
  <c r="AY7" i="6"/>
  <c r="AZ7" i="6"/>
  <c r="BA7" i="6"/>
  <c r="BB7" i="6"/>
  <c r="BC7" i="6"/>
  <c r="BD7" i="6"/>
  <c r="BE7" i="6"/>
  <c r="BF7" i="6"/>
  <c r="BG7" i="6"/>
  <c r="BH7" i="6"/>
  <c r="BI7" i="6"/>
  <c r="BJ7" i="6"/>
  <c r="BK7" i="6"/>
  <c r="BL7" i="6"/>
  <c r="BM7" i="6"/>
  <c r="BN7" i="6"/>
  <c r="BO7" i="6"/>
  <c r="BP7" i="6"/>
  <c r="BQ7" i="6"/>
  <c r="BR7" i="6"/>
  <c r="BS7" i="6"/>
  <c r="BT7" i="6"/>
  <c r="BU7" i="6"/>
  <c r="BV7" i="6"/>
  <c r="BW7" i="6"/>
  <c r="BX7" i="6"/>
  <c r="BY7" i="6"/>
  <c r="BZ7" i="6"/>
  <c r="CA7" i="6"/>
  <c r="CB7" i="6"/>
  <c r="CC7" i="6"/>
  <c r="CD7" i="6"/>
  <c r="CE7" i="6"/>
  <c r="CF7" i="6"/>
  <c r="CG7" i="6"/>
  <c r="CH7" i="6"/>
  <c r="CI7" i="6"/>
  <c r="CJ7" i="6"/>
  <c r="CK7" i="6"/>
  <c r="CL7" i="6"/>
  <c r="CM7" i="6"/>
  <c r="CN7" i="6"/>
  <c r="CO7" i="6"/>
  <c r="CP7" i="6"/>
  <c r="CQ7" i="6"/>
  <c r="CR7" i="6"/>
  <c r="CS7" i="6"/>
  <c r="CT7" i="6"/>
  <c r="CU7" i="6"/>
  <c r="CV7" i="6"/>
  <c r="CW7" i="6"/>
  <c r="CX7" i="6"/>
  <c r="CY7" i="6"/>
  <c r="CZ7" i="6"/>
  <c r="DA7" i="6"/>
  <c r="DB7" i="6"/>
  <c r="DC7" i="6"/>
  <c r="DD7" i="6"/>
  <c r="DE7" i="6"/>
  <c r="DF7" i="6"/>
  <c r="DG7" i="6"/>
  <c r="DH7" i="6"/>
  <c r="DI7" i="6"/>
  <c r="DJ7" i="6"/>
  <c r="DK7" i="6"/>
  <c r="DL7" i="6"/>
  <c r="DM7" i="6"/>
  <c r="DN7" i="6"/>
  <c r="DO7" i="6"/>
  <c r="DP7" i="6"/>
  <c r="DQ7" i="6"/>
  <c r="DR7" i="6"/>
  <c r="DS7" i="6"/>
  <c r="DT7" i="6"/>
  <c r="DU7" i="6"/>
  <c r="DV7" i="6"/>
  <c r="DW7" i="6"/>
  <c r="DX7" i="6"/>
  <c r="DY7" i="6"/>
  <c r="DZ7" i="6"/>
  <c r="EA7" i="6"/>
  <c r="EB7" i="6"/>
  <c r="EC7" i="6"/>
  <c r="ED7" i="6"/>
  <c r="EE7" i="6"/>
  <c r="EF7" i="6"/>
  <c r="EG7" i="6"/>
  <c r="EH7" i="6"/>
  <c r="EI7" i="6"/>
  <c r="EJ7" i="6"/>
  <c r="EK7" i="6"/>
  <c r="D8" i="6"/>
  <c r="E8" i="6"/>
  <c r="F8" i="6"/>
  <c r="G8" i="6"/>
  <c r="H8" i="6"/>
  <c r="I8" i="6"/>
  <c r="J8" i="6"/>
  <c r="K8" i="6"/>
  <c r="L8" i="6"/>
  <c r="M8" i="6"/>
  <c r="N8" i="6"/>
  <c r="O8" i="6"/>
  <c r="P8" i="6"/>
  <c r="Q8" i="6"/>
  <c r="R8" i="6"/>
  <c r="S8" i="6"/>
  <c r="T8" i="6"/>
  <c r="U8" i="6"/>
  <c r="V8" i="6"/>
  <c r="W8" i="6"/>
  <c r="X8" i="6"/>
  <c r="Y8" i="6"/>
  <c r="Z8" i="6"/>
  <c r="AA8" i="6"/>
  <c r="AB8" i="6"/>
  <c r="AC8" i="6"/>
  <c r="AD8" i="6"/>
  <c r="AE8" i="6"/>
  <c r="AF8" i="6"/>
  <c r="AG8" i="6"/>
  <c r="AH8" i="6"/>
  <c r="AI8" i="6"/>
  <c r="AJ8" i="6"/>
  <c r="AK8" i="6"/>
  <c r="AL8" i="6"/>
  <c r="AM8" i="6"/>
  <c r="AN8" i="6"/>
  <c r="AO8" i="6"/>
  <c r="AP8" i="6"/>
  <c r="AQ8" i="6"/>
  <c r="AR8" i="6"/>
  <c r="AS8" i="6"/>
  <c r="AT8" i="6"/>
  <c r="AU8" i="6"/>
  <c r="AV8" i="6"/>
  <c r="AW8" i="6"/>
  <c r="AX8" i="6"/>
  <c r="AY8" i="6"/>
  <c r="AZ8" i="6"/>
  <c r="BA8" i="6"/>
  <c r="BB8" i="6"/>
  <c r="BC8" i="6"/>
  <c r="BD8" i="6"/>
  <c r="BE8" i="6"/>
  <c r="BF8" i="6"/>
  <c r="BG8" i="6"/>
  <c r="BH8" i="6"/>
  <c r="BI8" i="6"/>
  <c r="BJ8" i="6"/>
  <c r="BK8" i="6"/>
  <c r="BL8" i="6"/>
  <c r="BM8" i="6"/>
  <c r="BN8" i="6"/>
  <c r="BO8" i="6"/>
  <c r="BP8" i="6"/>
  <c r="BQ8" i="6"/>
  <c r="BR8" i="6"/>
  <c r="BS8" i="6"/>
  <c r="BT8" i="6"/>
  <c r="BU8" i="6"/>
  <c r="BV8" i="6"/>
  <c r="BW8" i="6"/>
  <c r="BX8" i="6"/>
  <c r="BY8" i="6"/>
  <c r="BZ8" i="6"/>
  <c r="CA8" i="6"/>
  <c r="CB8" i="6"/>
  <c r="CC8" i="6"/>
  <c r="CD8" i="6"/>
  <c r="CE8" i="6"/>
  <c r="CF8" i="6"/>
  <c r="CG8" i="6"/>
  <c r="CH8" i="6"/>
  <c r="CI8" i="6"/>
  <c r="CJ8" i="6"/>
  <c r="CK8" i="6"/>
  <c r="CL8" i="6"/>
  <c r="CM8" i="6"/>
  <c r="CN8" i="6"/>
  <c r="CO8" i="6"/>
  <c r="CP8" i="6"/>
  <c r="CQ8" i="6"/>
  <c r="CR8" i="6"/>
  <c r="CS8" i="6"/>
  <c r="CT8" i="6"/>
  <c r="CU8" i="6"/>
  <c r="CV8" i="6"/>
  <c r="CW8" i="6"/>
  <c r="CX8" i="6"/>
  <c r="CY8" i="6"/>
  <c r="CZ8" i="6"/>
  <c r="DA8" i="6"/>
  <c r="DB8" i="6"/>
  <c r="DC8" i="6"/>
  <c r="DD8" i="6"/>
  <c r="DE8" i="6"/>
  <c r="DF8" i="6"/>
  <c r="DG8" i="6"/>
  <c r="DH8" i="6"/>
  <c r="DI8" i="6"/>
  <c r="DJ8" i="6"/>
  <c r="DK8" i="6"/>
  <c r="DL8" i="6"/>
  <c r="DM8" i="6"/>
  <c r="DN8" i="6"/>
  <c r="DO8" i="6"/>
  <c r="DP8" i="6"/>
  <c r="DQ8" i="6"/>
  <c r="DR8" i="6"/>
  <c r="DS8" i="6"/>
  <c r="DT8" i="6"/>
  <c r="DU8" i="6"/>
  <c r="DV8" i="6"/>
  <c r="DW8" i="6"/>
  <c r="DX8" i="6"/>
  <c r="DY8" i="6"/>
  <c r="DZ8" i="6"/>
  <c r="EA8" i="6"/>
  <c r="EB8" i="6"/>
  <c r="EC8" i="6"/>
  <c r="ED8" i="6"/>
  <c r="EE8" i="6"/>
  <c r="EF8" i="6"/>
  <c r="EG8" i="6"/>
  <c r="EH8" i="6"/>
  <c r="EI8" i="6"/>
  <c r="EJ8" i="6"/>
  <c r="EK8" i="6"/>
  <c r="D9" i="6"/>
  <c r="E9" i="6"/>
  <c r="F9" i="6"/>
  <c r="G9" i="6"/>
  <c r="H9" i="6"/>
  <c r="I9" i="6"/>
  <c r="J9" i="6"/>
  <c r="K9" i="6"/>
  <c r="L9" i="6"/>
  <c r="M9" i="6"/>
  <c r="N9" i="6"/>
  <c r="O9" i="6"/>
  <c r="P9" i="6"/>
  <c r="Q9" i="6"/>
  <c r="R9" i="6"/>
  <c r="S9" i="6"/>
  <c r="T9" i="6"/>
  <c r="U9" i="6"/>
  <c r="V9" i="6"/>
  <c r="W9" i="6"/>
  <c r="X9" i="6"/>
  <c r="Y9" i="6"/>
  <c r="Z9" i="6"/>
  <c r="AA9" i="6"/>
  <c r="AB9" i="6"/>
  <c r="AC9" i="6"/>
  <c r="AD9" i="6"/>
  <c r="AE9" i="6"/>
  <c r="AF9" i="6"/>
  <c r="AG9" i="6"/>
  <c r="AH9" i="6"/>
  <c r="AI9" i="6"/>
  <c r="AJ9" i="6"/>
  <c r="AK9" i="6"/>
  <c r="AL9" i="6"/>
  <c r="AM9" i="6"/>
  <c r="AN9" i="6"/>
  <c r="AO9" i="6"/>
  <c r="AP9" i="6"/>
  <c r="AQ9" i="6"/>
  <c r="AR9" i="6"/>
  <c r="AS9" i="6"/>
  <c r="AT9" i="6"/>
  <c r="AU9" i="6"/>
  <c r="AV9" i="6"/>
  <c r="AW9" i="6"/>
  <c r="AX9" i="6"/>
  <c r="AY9" i="6"/>
  <c r="AZ9" i="6"/>
  <c r="BA9" i="6"/>
  <c r="BB9" i="6"/>
  <c r="BC9" i="6"/>
  <c r="BD9" i="6"/>
  <c r="BE9" i="6"/>
  <c r="BF9" i="6"/>
  <c r="BG9" i="6"/>
  <c r="BH9" i="6"/>
  <c r="BI9" i="6"/>
  <c r="BJ9" i="6"/>
  <c r="BK9" i="6"/>
  <c r="BL9" i="6"/>
  <c r="BM9" i="6"/>
  <c r="BN9" i="6"/>
  <c r="BO9" i="6"/>
  <c r="BP9" i="6"/>
  <c r="BQ9" i="6"/>
  <c r="BR9" i="6"/>
  <c r="BS9" i="6"/>
  <c r="BT9" i="6"/>
  <c r="BU9" i="6"/>
  <c r="BV9" i="6"/>
  <c r="BW9" i="6"/>
  <c r="BX9" i="6"/>
  <c r="BY9" i="6"/>
  <c r="BZ9" i="6"/>
  <c r="CA9" i="6"/>
  <c r="CB9" i="6"/>
  <c r="CC9" i="6"/>
  <c r="CD9" i="6"/>
  <c r="CE9" i="6"/>
  <c r="CF9" i="6"/>
  <c r="CG9" i="6"/>
  <c r="CH9" i="6"/>
  <c r="CI9" i="6"/>
  <c r="CJ9" i="6"/>
  <c r="CK9" i="6"/>
  <c r="CL9" i="6"/>
  <c r="CM9" i="6"/>
  <c r="CN9" i="6"/>
  <c r="CO9" i="6"/>
  <c r="CP9" i="6"/>
  <c r="CQ9" i="6"/>
  <c r="CR9" i="6"/>
  <c r="CS9" i="6"/>
  <c r="CT9" i="6"/>
  <c r="CU9" i="6"/>
  <c r="CV9" i="6"/>
  <c r="CW9" i="6"/>
  <c r="CX9" i="6"/>
  <c r="CY9" i="6"/>
  <c r="CZ9" i="6"/>
  <c r="DA9" i="6"/>
  <c r="DB9" i="6"/>
  <c r="DC9" i="6"/>
  <c r="DD9" i="6"/>
  <c r="DE9" i="6"/>
  <c r="DF9" i="6"/>
  <c r="DG9" i="6"/>
  <c r="DH9" i="6"/>
  <c r="DI9" i="6"/>
  <c r="DJ9" i="6"/>
  <c r="DK9" i="6"/>
  <c r="DL9" i="6"/>
  <c r="DM9" i="6"/>
  <c r="DN9" i="6"/>
  <c r="DO9" i="6"/>
  <c r="DP9" i="6"/>
  <c r="DQ9" i="6"/>
  <c r="DR9" i="6"/>
  <c r="DS9" i="6"/>
  <c r="DT9" i="6"/>
  <c r="DU9" i="6"/>
  <c r="DV9" i="6"/>
  <c r="DW9" i="6"/>
  <c r="DX9" i="6"/>
  <c r="DY9" i="6"/>
  <c r="DZ9" i="6"/>
  <c r="EA9" i="6"/>
  <c r="EB9" i="6"/>
  <c r="EC9" i="6"/>
  <c r="ED9" i="6"/>
  <c r="EE9" i="6"/>
  <c r="EF9" i="6"/>
  <c r="EG9" i="6"/>
  <c r="EH9" i="6"/>
  <c r="EI9" i="6"/>
  <c r="EJ9" i="6"/>
  <c r="EK9" i="6"/>
  <c r="D10" i="6"/>
  <c r="E10" i="6"/>
  <c r="F10" i="6"/>
  <c r="G10" i="6"/>
  <c r="H10" i="6"/>
  <c r="I10" i="6"/>
  <c r="J10" i="6"/>
  <c r="K10" i="6"/>
  <c r="L10" i="6"/>
  <c r="M10" i="6"/>
  <c r="N10" i="6"/>
  <c r="O10" i="6"/>
  <c r="P10" i="6"/>
  <c r="Q10" i="6"/>
  <c r="R10" i="6"/>
  <c r="S10" i="6"/>
  <c r="T10" i="6"/>
  <c r="U10" i="6"/>
  <c r="V10" i="6"/>
  <c r="W10" i="6"/>
  <c r="X10" i="6"/>
  <c r="Y10" i="6"/>
  <c r="Z10" i="6"/>
  <c r="AA10" i="6"/>
  <c r="AB10" i="6"/>
  <c r="AC10" i="6"/>
  <c r="AD10" i="6"/>
  <c r="AE10" i="6"/>
  <c r="AF10" i="6"/>
  <c r="AG10" i="6"/>
  <c r="AH10" i="6"/>
  <c r="AI10" i="6"/>
  <c r="AJ10" i="6"/>
  <c r="AK10" i="6"/>
  <c r="AL10" i="6"/>
  <c r="AM10" i="6"/>
  <c r="AN10" i="6"/>
  <c r="AO10" i="6"/>
  <c r="AP10" i="6"/>
  <c r="AQ10" i="6"/>
  <c r="AR10" i="6"/>
  <c r="AS10" i="6"/>
  <c r="AT10" i="6"/>
  <c r="AU10" i="6"/>
  <c r="AV10" i="6"/>
  <c r="AW10" i="6"/>
  <c r="AX10" i="6"/>
  <c r="AY10" i="6"/>
  <c r="AZ10" i="6"/>
  <c r="BA10" i="6"/>
  <c r="BB10" i="6"/>
  <c r="BC10" i="6"/>
  <c r="BD10" i="6"/>
  <c r="BE10" i="6"/>
  <c r="BF10" i="6"/>
  <c r="BG10" i="6"/>
  <c r="BH10" i="6"/>
  <c r="BI10" i="6"/>
  <c r="BJ10" i="6"/>
  <c r="BK10" i="6"/>
  <c r="BL10" i="6"/>
  <c r="BM10" i="6"/>
  <c r="BN10" i="6"/>
  <c r="BO10" i="6"/>
  <c r="BP10" i="6"/>
  <c r="BQ10" i="6"/>
  <c r="BR10" i="6"/>
  <c r="BS10" i="6"/>
  <c r="BT10" i="6"/>
  <c r="BU10" i="6"/>
  <c r="BV10" i="6"/>
  <c r="BW10" i="6"/>
  <c r="BX10" i="6"/>
  <c r="BY10" i="6"/>
  <c r="BZ10" i="6"/>
  <c r="CA10" i="6"/>
  <c r="CB10" i="6"/>
  <c r="CC10" i="6"/>
  <c r="CD10" i="6"/>
  <c r="CE10" i="6"/>
  <c r="CF10" i="6"/>
  <c r="CG10" i="6"/>
  <c r="CH10" i="6"/>
  <c r="CI10" i="6"/>
  <c r="CJ10" i="6"/>
  <c r="CK10" i="6"/>
  <c r="CL10" i="6"/>
  <c r="CM10" i="6"/>
  <c r="CN10" i="6"/>
  <c r="CO10" i="6"/>
  <c r="CP10" i="6"/>
  <c r="CQ10" i="6"/>
  <c r="CR10" i="6"/>
  <c r="CS10" i="6"/>
  <c r="CT10" i="6"/>
  <c r="CU10" i="6"/>
  <c r="CV10" i="6"/>
  <c r="CW10" i="6"/>
  <c r="CX10" i="6"/>
  <c r="CY10" i="6"/>
  <c r="CZ10" i="6"/>
  <c r="DA10" i="6"/>
  <c r="DB10" i="6"/>
  <c r="DC10" i="6"/>
  <c r="DD10" i="6"/>
  <c r="DE10" i="6"/>
  <c r="DF10" i="6"/>
  <c r="DG10" i="6"/>
  <c r="DH10" i="6"/>
  <c r="DI10" i="6"/>
  <c r="DJ10" i="6"/>
  <c r="DK10" i="6"/>
  <c r="DL10" i="6"/>
  <c r="DM10" i="6"/>
  <c r="DN10" i="6"/>
  <c r="DO10" i="6"/>
  <c r="DP10" i="6"/>
  <c r="DQ10" i="6"/>
  <c r="DR10" i="6"/>
  <c r="DS10" i="6"/>
  <c r="DT10" i="6"/>
  <c r="DU10" i="6"/>
  <c r="DV10" i="6"/>
  <c r="DW10" i="6"/>
  <c r="DX10" i="6"/>
  <c r="DY10" i="6"/>
  <c r="DZ10" i="6"/>
  <c r="EA10" i="6"/>
  <c r="EB10" i="6"/>
  <c r="EC10" i="6"/>
  <c r="ED10" i="6"/>
  <c r="EE10" i="6"/>
  <c r="EF10" i="6"/>
  <c r="EG10" i="6"/>
  <c r="EH10" i="6"/>
  <c r="EI10" i="6"/>
  <c r="EJ10" i="6"/>
  <c r="EK10" i="6"/>
  <c r="D11" i="6"/>
  <c r="E11" i="6"/>
  <c r="F11" i="6"/>
  <c r="G11" i="6"/>
  <c r="H11" i="6"/>
  <c r="I11" i="6"/>
  <c r="J11" i="6"/>
  <c r="K11" i="6"/>
  <c r="L11" i="6"/>
  <c r="M11" i="6"/>
  <c r="N11" i="6"/>
  <c r="O11" i="6"/>
  <c r="P11" i="6"/>
  <c r="Q11" i="6"/>
  <c r="R11" i="6"/>
  <c r="S11" i="6"/>
  <c r="T11" i="6"/>
  <c r="U11" i="6"/>
  <c r="V11" i="6"/>
  <c r="W11" i="6"/>
  <c r="X11" i="6"/>
  <c r="Y11" i="6"/>
  <c r="Z11" i="6"/>
  <c r="AA11" i="6"/>
  <c r="AB11" i="6"/>
  <c r="AC11" i="6"/>
  <c r="AD11" i="6"/>
  <c r="AE11" i="6"/>
  <c r="AF11" i="6"/>
  <c r="AG11" i="6"/>
  <c r="AH11" i="6"/>
  <c r="AI11" i="6"/>
  <c r="AJ11" i="6"/>
  <c r="AK11" i="6"/>
  <c r="AL11" i="6"/>
  <c r="AM11" i="6"/>
  <c r="AN11" i="6"/>
  <c r="AO11" i="6"/>
  <c r="AP11" i="6"/>
  <c r="AQ11" i="6"/>
  <c r="AR11" i="6"/>
  <c r="AS11" i="6"/>
  <c r="AT11" i="6"/>
  <c r="AU11" i="6"/>
  <c r="AV11" i="6"/>
  <c r="AW11" i="6"/>
  <c r="AX11" i="6"/>
  <c r="AY11" i="6"/>
  <c r="AZ11" i="6"/>
  <c r="BA11" i="6"/>
  <c r="BB11" i="6"/>
  <c r="BC11" i="6"/>
  <c r="BD11" i="6"/>
  <c r="BE11" i="6"/>
  <c r="BF11" i="6"/>
  <c r="BG11" i="6"/>
  <c r="BH11" i="6"/>
  <c r="BI11" i="6"/>
  <c r="BJ11" i="6"/>
  <c r="BK11" i="6"/>
  <c r="BL11" i="6"/>
  <c r="BM11" i="6"/>
  <c r="BN11" i="6"/>
  <c r="BO11" i="6"/>
  <c r="BP11" i="6"/>
  <c r="BQ11" i="6"/>
  <c r="BR11" i="6"/>
  <c r="BS11" i="6"/>
  <c r="BT11" i="6"/>
  <c r="BU11" i="6"/>
  <c r="BV11" i="6"/>
  <c r="BW11" i="6"/>
  <c r="BX11" i="6"/>
  <c r="BY11" i="6"/>
  <c r="BZ11" i="6"/>
  <c r="CA11" i="6"/>
  <c r="CB11" i="6"/>
  <c r="CC11" i="6"/>
  <c r="CD11" i="6"/>
  <c r="CE11" i="6"/>
  <c r="CF11" i="6"/>
  <c r="CG11" i="6"/>
  <c r="CH11" i="6"/>
  <c r="CI11" i="6"/>
  <c r="CJ11" i="6"/>
  <c r="CK11" i="6"/>
  <c r="CL11" i="6"/>
  <c r="CM11" i="6"/>
  <c r="CN11" i="6"/>
  <c r="CO11" i="6"/>
  <c r="CP11" i="6"/>
  <c r="CQ11" i="6"/>
  <c r="CR11" i="6"/>
  <c r="CS11" i="6"/>
  <c r="CT11" i="6"/>
  <c r="CU11" i="6"/>
  <c r="CV11" i="6"/>
  <c r="CW11" i="6"/>
  <c r="CX11" i="6"/>
  <c r="CY11" i="6"/>
  <c r="CZ11" i="6"/>
  <c r="DA11" i="6"/>
  <c r="DB11" i="6"/>
  <c r="DC11" i="6"/>
  <c r="DD11" i="6"/>
  <c r="DE11" i="6"/>
  <c r="DF11" i="6"/>
  <c r="DG11" i="6"/>
  <c r="DH11" i="6"/>
  <c r="DI11" i="6"/>
  <c r="DJ11" i="6"/>
  <c r="DK11" i="6"/>
  <c r="DL11" i="6"/>
  <c r="DM11" i="6"/>
  <c r="DN11" i="6"/>
  <c r="DO11" i="6"/>
  <c r="DP11" i="6"/>
  <c r="DQ11" i="6"/>
  <c r="DR11" i="6"/>
  <c r="DS11" i="6"/>
  <c r="DT11" i="6"/>
  <c r="DU11" i="6"/>
  <c r="DV11" i="6"/>
  <c r="DW11" i="6"/>
  <c r="DX11" i="6"/>
  <c r="DY11" i="6"/>
  <c r="DZ11" i="6"/>
  <c r="EA11" i="6"/>
  <c r="EB11" i="6"/>
  <c r="EC11" i="6"/>
  <c r="ED11" i="6"/>
  <c r="EE11" i="6"/>
  <c r="EF11" i="6"/>
  <c r="EG11" i="6"/>
  <c r="EH11" i="6"/>
  <c r="EI11" i="6"/>
  <c r="EJ11" i="6"/>
  <c r="EK11" i="6"/>
  <c r="D12" i="6"/>
  <c r="E12" i="6"/>
  <c r="F12" i="6"/>
  <c r="G12" i="6"/>
  <c r="H12" i="6"/>
  <c r="I12" i="6"/>
  <c r="J12" i="6"/>
  <c r="K12" i="6"/>
  <c r="L12" i="6"/>
  <c r="M12" i="6"/>
  <c r="N12" i="6"/>
  <c r="O12" i="6"/>
  <c r="P12" i="6"/>
  <c r="Q12" i="6"/>
  <c r="R12" i="6"/>
  <c r="S12" i="6"/>
  <c r="T12" i="6"/>
  <c r="U12" i="6"/>
  <c r="V12" i="6"/>
  <c r="W12" i="6"/>
  <c r="X12" i="6"/>
  <c r="Y12" i="6"/>
  <c r="Z12" i="6"/>
  <c r="AA12" i="6"/>
  <c r="AB12" i="6"/>
  <c r="AC12" i="6"/>
  <c r="AD12" i="6"/>
  <c r="AE12" i="6"/>
  <c r="AF12" i="6"/>
  <c r="AG12" i="6"/>
  <c r="AH12" i="6"/>
  <c r="AI12" i="6"/>
  <c r="AJ12" i="6"/>
  <c r="AK12" i="6"/>
  <c r="AL12" i="6"/>
  <c r="AM12" i="6"/>
  <c r="AN12" i="6"/>
  <c r="AO12" i="6"/>
  <c r="AP12" i="6"/>
  <c r="AQ12" i="6"/>
  <c r="AR12" i="6"/>
  <c r="AS12" i="6"/>
  <c r="AT12" i="6"/>
  <c r="AU12" i="6"/>
  <c r="AV12" i="6"/>
  <c r="AW12" i="6"/>
  <c r="AX12" i="6"/>
  <c r="AY12" i="6"/>
  <c r="AZ12" i="6"/>
  <c r="BA12" i="6"/>
  <c r="BB12" i="6"/>
  <c r="BC12" i="6"/>
  <c r="BD12" i="6"/>
  <c r="BE12" i="6"/>
  <c r="BF12" i="6"/>
  <c r="BG12" i="6"/>
  <c r="BH12" i="6"/>
  <c r="BI12" i="6"/>
  <c r="BJ12" i="6"/>
  <c r="BK12" i="6"/>
  <c r="BL12" i="6"/>
  <c r="BM12" i="6"/>
  <c r="BN12" i="6"/>
  <c r="BO12" i="6"/>
  <c r="BP12" i="6"/>
  <c r="BQ12" i="6"/>
  <c r="BR12" i="6"/>
  <c r="BS12" i="6"/>
  <c r="BT12" i="6"/>
  <c r="BU12" i="6"/>
  <c r="BV12" i="6"/>
  <c r="BW12" i="6"/>
  <c r="BX12" i="6"/>
  <c r="BY12" i="6"/>
  <c r="BZ12" i="6"/>
  <c r="CA12" i="6"/>
  <c r="CB12" i="6"/>
  <c r="CC12" i="6"/>
  <c r="CD12" i="6"/>
  <c r="CE12" i="6"/>
  <c r="CF12" i="6"/>
  <c r="CG12" i="6"/>
  <c r="CH12" i="6"/>
  <c r="CI12" i="6"/>
  <c r="CJ12" i="6"/>
  <c r="CK12" i="6"/>
  <c r="CL12" i="6"/>
  <c r="CM12" i="6"/>
  <c r="CN12" i="6"/>
  <c r="CO12" i="6"/>
  <c r="CP12" i="6"/>
  <c r="CQ12" i="6"/>
  <c r="CR12" i="6"/>
  <c r="CS12" i="6"/>
  <c r="CT12" i="6"/>
  <c r="CU12" i="6"/>
  <c r="CV12" i="6"/>
  <c r="CW12" i="6"/>
  <c r="CX12" i="6"/>
  <c r="CY12" i="6"/>
  <c r="CZ12" i="6"/>
  <c r="DA12" i="6"/>
  <c r="DB12" i="6"/>
  <c r="DC12" i="6"/>
  <c r="DD12" i="6"/>
  <c r="DE12" i="6"/>
  <c r="DF12" i="6"/>
  <c r="DG12" i="6"/>
  <c r="DH12" i="6"/>
  <c r="DI12" i="6"/>
  <c r="DJ12" i="6"/>
  <c r="DK12" i="6"/>
  <c r="DL12" i="6"/>
  <c r="DM12" i="6"/>
  <c r="DN12" i="6"/>
  <c r="DO12" i="6"/>
  <c r="DP12" i="6"/>
  <c r="DQ12" i="6"/>
  <c r="DR12" i="6"/>
  <c r="DS12" i="6"/>
  <c r="DT12" i="6"/>
  <c r="DU12" i="6"/>
  <c r="DV12" i="6"/>
  <c r="DW12" i="6"/>
  <c r="DX12" i="6"/>
  <c r="DY12" i="6"/>
  <c r="DZ12" i="6"/>
  <c r="EA12" i="6"/>
  <c r="EB12" i="6"/>
  <c r="EC12" i="6"/>
  <c r="ED12" i="6"/>
  <c r="EE12" i="6"/>
  <c r="EF12" i="6"/>
  <c r="EG12" i="6"/>
  <c r="EH12" i="6"/>
  <c r="EI12" i="6"/>
  <c r="EJ12" i="6"/>
  <c r="EK12" i="6"/>
  <c r="D13" i="6"/>
  <c r="E13" i="6"/>
  <c r="F13" i="6"/>
  <c r="G13" i="6"/>
  <c r="H13" i="6"/>
  <c r="I13" i="6"/>
  <c r="J13" i="6"/>
  <c r="K13" i="6"/>
  <c r="L13" i="6"/>
  <c r="M13" i="6"/>
  <c r="N13" i="6"/>
  <c r="O13" i="6"/>
  <c r="P13" i="6"/>
  <c r="Q13" i="6"/>
  <c r="R13" i="6"/>
  <c r="S13" i="6"/>
  <c r="T13" i="6"/>
  <c r="U13" i="6"/>
  <c r="V13" i="6"/>
  <c r="W13" i="6"/>
  <c r="X13" i="6"/>
  <c r="Y13" i="6"/>
  <c r="Z13" i="6"/>
  <c r="AA13" i="6"/>
  <c r="AB13" i="6"/>
  <c r="AC13" i="6"/>
  <c r="AD13" i="6"/>
  <c r="AE13" i="6"/>
  <c r="AF13" i="6"/>
  <c r="AG13" i="6"/>
  <c r="AH13" i="6"/>
  <c r="AI13" i="6"/>
  <c r="AJ13" i="6"/>
  <c r="AK13" i="6"/>
  <c r="AL13" i="6"/>
  <c r="AM13" i="6"/>
  <c r="AN13" i="6"/>
  <c r="AO13" i="6"/>
  <c r="AP13" i="6"/>
  <c r="AQ13" i="6"/>
  <c r="AR13" i="6"/>
  <c r="AS13" i="6"/>
  <c r="AT13" i="6"/>
  <c r="AU13" i="6"/>
  <c r="AV13" i="6"/>
  <c r="AW13" i="6"/>
  <c r="AX13" i="6"/>
  <c r="AY13" i="6"/>
  <c r="AZ13" i="6"/>
  <c r="BA13" i="6"/>
  <c r="BB13" i="6"/>
  <c r="BC13" i="6"/>
  <c r="BD13" i="6"/>
  <c r="BE13" i="6"/>
  <c r="BF13" i="6"/>
  <c r="BG13" i="6"/>
  <c r="BH13" i="6"/>
  <c r="BI13" i="6"/>
  <c r="BJ13" i="6"/>
  <c r="BK13" i="6"/>
  <c r="BL13" i="6"/>
  <c r="BM13" i="6"/>
  <c r="BN13" i="6"/>
  <c r="BO13" i="6"/>
  <c r="BP13" i="6"/>
  <c r="BQ13" i="6"/>
  <c r="BR13" i="6"/>
  <c r="BS13" i="6"/>
  <c r="BT13" i="6"/>
  <c r="BU13" i="6"/>
  <c r="BV13" i="6"/>
  <c r="BW13" i="6"/>
  <c r="BX13" i="6"/>
  <c r="BY13" i="6"/>
  <c r="BZ13" i="6"/>
  <c r="CA13" i="6"/>
  <c r="CB13" i="6"/>
  <c r="CC13" i="6"/>
  <c r="CD13" i="6"/>
  <c r="CE13" i="6"/>
  <c r="CF13" i="6"/>
  <c r="CG13" i="6"/>
  <c r="CH13" i="6"/>
  <c r="CI13" i="6"/>
  <c r="CJ13" i="6"/>
  <c r="CK13" i="6"/>
  <c r="CL13" i="6"/>
  <c r="CM13" i="6"/>
  <c r="CN13" i="6"/>
  <c r="CO13" i="6"/>
  <c r="CP13" i="6"/>
  <c r="CQ13" i="6"/>
  <c r="CR13" i="6"/>
  <c r="CS13" i="6"/>
  <c r="CT13" i="6"/>
  <c r="CU13" i="6"/>
  <c r="CV13" i="6"/>
  <c r="CW13" i="6"/>
  <c r="CX13" i="6"/>
  <c r="CY13" i="6"/>
  <c r="CZ13" i="6"/>
  <c r="DA13" i="6"/>
  <c r="DB13" i="6"/>
  <c r="DC13" i="6"/>
  <c r="DD13" i="6"/>
  <c r="DE13" i="6"/>
  <c r="DF13" i="6"/>
  <c r="DG13" i="6"/>
  <c r="DH13" i="6"/>
  <c r="DI13" i="6"/>
  <c r="DJ13" i="6"/>
  <c r="DK13" i="6"/>
  <c r="DL13" i="6"/>
  <c r="DM13" i="6"/>
  <c r="DN13" i="6"/>
  <c r="DO13" i="6"/>
  <c r="DP13" i="6"/>
  <c r="DQ13" i="6"/>
  <c r="DR13" i="6"/>
  <c r="DS13" i="6"/>
  <c r="DT13" i="6"/>
  <c r="DU13" i="6"/>
  <c r="DV13" i="6"/>
  <c r="DW13" i="6"/>
  <c r="DX13" i="6"/>
  <c r="DY13" i="6"/>
  <c r="DZ13" i="6"/>
  <c r="EA13" i="6"/>
  <c r="EB13" i="6"/>
  <c r="EC13" i="6"/>
  <c r="ED13" i="6"/>
  <c r="EE13" i="6"/>
  <c r="EF13" i="6"/>
  <c r="EG13" i="6"/>
  <c r="EH13" i="6"/>
  <c r="EI13" i="6"/>
  <c r="EJ13" i="6"/>
  <c r="EK13" i="6"/>
  <c r="D14" i="6"/>
  <c r="E14" i="6"/>
  <c r="F14" i="6"/>
  <c r="G14" i="6"/>
  <c r="H14" i="6"/>
  <c r="I14" i="6"/>
  <c r="J14" i="6"/>
  <c r="K14" i="6"/>
  <c r="L14" i="6"/>
  <c r="M14" i="6"/>
  <c r="N14" i="6"/>
  <c r="O14" i="6"/>
  <c r="P14" i="6"/>
  <c r="Q14" i="6"/>
  <c r="R14" i="6"/>
  <c r="S14" i="6"/>
  <c r="T14" i="6"/>
  <c r="U14" i="6"/>
  <c r="V14" i="6"/>
  <c r="W14" i="6"/>
  <c r="X14" i="6"/>
  <c r="Y14" i="6"/>
  <c r="Z14" i="6"/>
  <c r="AA14" i="6"/>
  <c r="AB14" i="6"/>
  <c r="AC14" i="6"/>
  <c r="AD14" i="6"/>
  <c r="AE14" i="6"/>
  <c r="AF14" i="6"/>
  <c r="AG14" i="6"/>
  <c r="AH14" i="6"/>
  <c r="AI14" i="6"/>
  <c r="AJ14" i="6"/>
  <c r="AK14" i="6"/>
  <c r="AL14" i="6"/>
  <c r="AM14" i="6"/>
  <c r="AN14" i="6"/>
  <c r="AO14" i="6"/>
  <c r="AP14" i="6"/>
  <c r="AQ14" i="6"/>
  <c r="AR14" i="6"/>
  <c r="AS14" i="6"/>
  <c r="AT14" i="6"/>
  <c r="AU14" i="6"/>
  <c r="AV14" i="6"/>
  <c r="AW14" i="6"/>
  <c r="AX14" i="6"/>
  <c r="AY14" i="6"/>
  <c r="AZ14" i="6"/>
  <c r="BA14" i="6"/>
  <c r="BB14" i="6"/>
  <c r="BC14" i="6"/>
  <c r="BD14" i="6"/>
  <c r="BE14" i="6"/>
  <c r="BF14" i="6"/>
  <c r="BG14" i="6"/>
  <c r="BH14" i="6"/>
  <c r="BI14" i="6"/>
  <c r="BJ14" i="6"/>
  <c r="BK14" i="6"/>
  <c r="BL14" i="6"/>
  <c r="BM14" i="6"/>
  <c r="BN14" i="6"/>
  <c r="BO14" i="6"/>
  <c r="BP14" i="6"/>
  <c r="BQ14" i="6"/>
  <c r="BR14" i="6"/>
  <c r="BS14" i="6"/>
  <c r="BT14" i="6"/>
  <c r="BU14" i="6"/>
  <c r="BV14" i="6"/>
  <c r="BW14" i="6"/>
  <c r="BX14" i="6"/>
  <c r="BY14" i="6"/>
  <c r="BZ14" i="6"/>
  <c r="CA14" i="6"/>
  <c r="CB14" i="6"/>
  <c r="CC14" i="6"/>
  <c r="CD14" i="6"/>
  <c r="CE14" i="6"/>
  <c r="CF14" i="6"/>
  <c r="CG14" i="6"/>
  <c r="CH14" i="6"/>
  <c r="CI14" i="6"/>
  <c r="CJ14" i="6"/>
  <c r="CK14" i="6"/>
  <c r="CL14" i="6"/>
  <c r="CM14" i="6"/>
  <c r="CN14" i="6"/>
  <c r="CO14" i="6"/>
  <c r="CP14" i="6"/>
  <c r="CQ14" i="6"/>
  <c r="CR14" i="6"/>
  <c r="CS14" i="6"/>
  <c r="CT14" i="6"/>
  <c r="CU14" i="6"/>
  <c r="CV14" i="6"/>
  <c r="CW14" i="6"/>
  <c r="CX14" i="6"/>
  <c r="CY14" i="6"/>
  <c r="CZ14" i="6"/>
  <c r="DA14" i="6"/>
  <c r="DB14" i="6"/>
  <c r="DC14" i="6"/>
  <c r="DD14" i="6"/>
  <c r="DE14" i="6"/>
  <c r="DF14" i="6"/>
  <c r="DG14" i="6"/>
  <c r="DH14" i="6"/>
  <c r="DI14" i="6"/>
  <c r="DJ14" i="6"/>
  <c r="DK14" i="6"/>
  <c r="DL14" i="6"/>
  <c r="DM14" i="6"/>
  <c r="DN14" i="6"/>
  <c r="DO14" i="6"/>
  <c r="DP14" i="6"/>
  <c r="DQ14" i="6"/>
  <c r="DR14" i="6"/>
  <c r="DS14" i="6"/>
  <c r="DT14" i="6"/>
  <c r="DU14" i="6"/>
  <c r="DV14" i="6"/>
  <c r="DW14" i="6"/>
  <c r="DX14" i="6"/>
  <c r="DY14" i="6"/>
  <c r="DZ14" i="6"/>
  <c r="EA14" i="6"/>
  <c r="EB14" i="6"/>
  <c r="EC14" i="6"/>
  <c r="ED14" i="6"/>
  <c r="EE14" i="6"/>
  <c r="EF14" i="6"/>
  <c r="EG14" i="6"/>
  <c r="EH14" i="6"/>
  <c r="EI14" i="6"/>
  <c r="EJ14" i="6"/>
  <c r="EK14" i="6"/>
  <c r="D15" i="6"/>
  <c r="E15" i="6"/>
  <c r="F15" i="6"/>
  <c r="G15" i="6"/>
  <c r="H15" i="6"/>
  <c r="I15" i="6"/>
  <c r="J15" i="6"/>
  <c r="K15" i="6"/>
  <c r="L15" i="6"/>
  <c r="M15" i="6"/>
  <c r="N15" i="6"/>
  <c r="O15" i="6"/>
  <c r="P15" i="6"/>
  <c r="Q15" i="6"/>
  <c r="R15" i="6"/>
  <c r="S15" i="6"/>
  <c r="T15" i="6"/>
  <c r="U15" i="6"/>
  <c r="V15" i="6"/>
  <c r="W15" i="6"/>
  <c r="X15" i="6"/>
  <c r="Y15" i="6"/>
  <c r="Z15" i="6"/>
  <c r="AA15" i="6"/>
  <c r="AB15" i="6"/>
  <c r="AC15" i="6"/>
  <c r="AD15" i="6"/>
  <c r="AE15" i="6"/>
  <c r="AF15" i="6"/>
  <c r="AG15" i="6"/>
  <c r="AH15" i="6"/>
  <c r="AI15" i="6"/>
  <c r="AJ15" i="6"/>
  <c r="AK15" i="6"/>
  <c r="AL15" i="6"/>
  <c r="AM15" i="6"/>
  <c r="AN15" i="6"/>
  <c r="AO15" i="6"/>
  <c r="AP15" i="6"/>
  <c r="AQ15" i="6"/>
  <c r="AR15" i="6"/>
  <c r="AS15" i="6"/>
  <c r="AT15" i="6"/>
  <c r="AU15" i="6"/>
  <c r="AV15" i="6"/>
  <c r="AW15" i="6"/>
  <c r="AX15" i="6"/>
  <c r="AY15" i="6"/>
  <c r="AZ15" i="6"/>
  <c r="BA15" i="6"/>
  <c r="BB15" i="6"/>
  <c r="BC15" i="6"/>
  <c r="BD15" i="6"/>
  <c r="BE15" i="6"/>
  <c r="BF15" i="6"/>
  <c r="BG15" i="6"/>
  <c r="BH15" i="6"/>
  <c r="BI15" i="6"/>
  <c r="BJ15" i="6"/>
  <c r="BK15" i="6"/>
  <c r="BL15" i="6"/>
  <c r="BM15" i="6"/>
  <c r="BN15" i="6"/>
  <c r="BO15" i="6"/>
  <c r="BP15" i="6"/>
  <c r="BQ15" i="6"/>
  <c r="BR15" i="6"/>
  <c r="BS15" i="6"/>
  <c r="BT15" i="6"/>
  <c r="BU15" i="6"/>
  <c r="BV15" i="6"/>
  <c r="BW15" i="6"/>
  <c r="BX15" i="6"/>
  <c r="BY15" i="6"/>
  <c r="BZ15" i="6"/>
  <c r="CA15" i="6"/>
  <c r="CB15" i="6"/>
  <c r="CC15" i="6"/>
  <c r="CD15" i="6"/>
  <c r="CE15" i="6"/>
  <c r="CF15" i="6"/>
  <c r="CG15" i="6"/>
  <c r="CH15" i="6"/>
  <c r="CI15" i="6"/>
  <c r="CJ15" i="6"/>
  <c r="CK15" i="6"/>
  <c r="CL15" i="6"/>
  <c r="CM15" i="6"/>
  <c r="CN15" i="6"/>
  <c r="CO15" i="6"/>
  <c r="CP15" i="6"/>
  <c r="CQ15" i="6"/>
  <c r="CR15" i="6"/>
  <c r="CS15" i="6"/>
  <c r="CT15" i="6"/>
  <c r="CU15" i="6"/>
  <c r="CV15" i="6"/>
  <c r="CW15" i="6"/>
  <c r="CX15" i="6"/>
  <c r="CY15" i="6"/>
  <c r="CZ15" i="6"/>
  <c r="DA15" i="6"/>
  <c r="DB15" i="6"/>
  <c r="DC15" i="6"/>
  <c r="DD15" i="6"/>
  <c r="DE15" i="6"/>
  <c r="DF15" i="6"/>
  <c r="DG15" i="6"/>
  <c r="DH15" i="6"/>
  <c r="DI15" i="6"/>
  <c r="DJ15" i="6"/>
  <c r="DK15" i="6"/>
  <c r="DL15" i="6"/>
  <c r="DM15" i="6"/>
  <c r="DN15" i="6"/>
  <c r="DO15" i="6"/>
  <c r="DP15" i="6"/>
  <c r="DQ15" i="6"/>
  <c r="DR15" i="6"/>
  <c r="DS15" i="6"/>
  <c r="DT15" i="6"/>
  <c r="DU15" i="6"/>
  <c r="DV15" i="6"/>
  <c r="DW15" i="6"/>
  <c r="DX15" i="6"/>
  <c r="DY15" i="6"/>
  <c r="DZ15" i="6"/>
  <c r="EA15" i="6"/>
  <c r="EB15" i="6"/>
  <c r="EC15" i="6"/>
  <c r="ED15" i="6"/>
  <c r="EE15" i="6"/>
  <c r="EF15" i="6"/>
  <c r="EG15" i="6"/>
  <c r="EH15" i="6"/>
  <c r="EI15" i="6"/>
  <c r="EJ15" i="6"/>
  <c r="EK15" i="6"/>
  <c r="D16" i="6"/>
  <c r="E16" i="6"/>
  <c r="F16" i="6"/>
  <c r="G16" i="6"/>
  <c r="H16" i="6"/>
  <c r="I16" i="6"/>
  <c r="J16" i="6"/>
  <c r="K16" i="6"/>
  <c r="L16" i="6"/>
  <c r="M16" i="6"/>
  <c r="N16" i="6"/>
  <c r="O16" i="6"/>
  <c r="P16" i="6"/>
  <c r="Q16" i="6"/>
  <c r="R16" i="6"/>
  <c r="S16" i="6"/>
  <c r="T16" i="6"/>
  <c r="U16" i="6"/>
  <c r="V16" i="6"/>
  <c r="W16" i="6"/>
  <c r="X16" i="6"/>
  <c r="Y16" i="6"/>
  <c r="Z16" i="6"/>
  <c r="AA16" i="6"/>
  <c r="AB16" i="6"/>
  <c r="AC16" i="6"/>
  <c r="AD16" i="6"/>
  <c r="AE16" i="6"/>
  <c r="AF16" i="6"/>
  <c r="AG16" i="6"/>
  <c r="AH16" i="6"/>
  <c r="AI16" i="6"/>
  <c r="AJ16" i="6"/>
  <c r="AK16" i="6"/>
  <c r="AL16" i="6"/>
  <c r="AM16" i="6"/>
  <c r="AN16" i="6"/>
  <c r="AO16" i="6"/>
  <c r="AP16" i="6"/>
  <c r="AQ16" i="6"/>
  <c r="AR16" i="6"/>
  <c r="AS16" i="6"/>
  <c r="AT16" i="6"/>
  <c r="AU16" i="6"/>
  <c r="AV16" i="6"/>
  <c r="AW16" i="6"/>
  <c r="AX16" i="6"/>
  <c r="AY16" i="6"/>
  <c r="AZ16" i="6"/>
  <c r="BA16" i="6"/>
  <c r="BB16" i="6"/>
  <c r="BC16" i="6"/>
  <c r="BD16" i="6"/>
  <c r="BE16" i="6"/>
  <c r="BF16" i="6"/>
  <c r="BG16" i="6"/>
  <c r="BH16" i="6"/>
  <c r="BI16" i="6"/>
  <c r="BJ16" i="6"/>
  <c r="BK16" i="6"/>
  <c r="BL16" i="6"/>
  <c r="BM16" i="6"/>
  <c r="BN16" i="6"/>
  <c r="BO16" i="6"/>
  <c r="BP16" i="6"/>
  <c r="BQ16" i="6"/>
  <c r="BR16" i="6"/>
  <c r="BS16" i="6"/>
  <c r="BT16" i="6"/>
  <c r="BU16" i="6"/>
  <c r="BV16" i="6"/>
  <c r="BW16" i="6"/>
  <c r="BX16" i="6"/>
  <c r="BY16" i="6"/>
  <c r="BZ16" i="6"/>
  <c r="CA16" i="6"/>
  <c r="CB16" i="6"/>
  <c r="CC16" i="6"/>
  <c r="CD16" i="6"/>
  <c r="CE16" i="6"/>
  <c r="CF16" i="6"/>
  <c r="CG16" i="6"/>
  <c r="CH16" i="6"/>
  <c r="CI16" i="6"/>
  <c r="CJ16" i="6"/>
  <c r="CK16" i="6"/>
  <c r="CL16" i="6"/>
  <c r="CM16" i="6"/>
  <c r="CN16" i="6"/>
  <c r="CO16" i="6"/>
  <c r="CP16" i="6"/>
  <c r="CQ16" i="6"/>
  <c r="CR16" i="6"/>
  <c r="CS16" i="6"/>
  <c r="CT16" i="6"/>
  <c r="CU16" i="6"/>
  <c r="CV16" i="6"/>
  <c r="CW16" i="6"/>
  <c r="CX16" i="6"/>
  <c r="CY16" i="6"/>
  <c r="CZ16" i="6"/>
  <c r="DA16" i="6"/>
  <c r="DB16" i="6"/>
  <c r="DC16" i="6"/>
  <c r="DD16" i="6"/>
  <c r="DE16" i="6"/>
  <c r="DF16" i="6"/>
  <c r="DG16" i="6"/>
  <c r="DH16" i="6"/>
  <c r="DI16" i="6"/>
  <c r="DJ16" i="6"/>
  <c r="DK16" i="6"/>
  <c r="DL16" i="6"/>
  <c r="DM16" i="6"/>
  <c r="DN16" i="6"/>
  <c r="DO16" i="6"/>
  <c r="DP16" i="6"/>
  <c r="DQ16" i="6"/>
  <c r="DR16" i="6"/>
  <c r="DS16" i="6"/>
  <c r="DT16" i="6"/>
  <c r="DU16" i="6"/>
  <c r="DV16" i="6"/>
  <c r="DW16" i="6"/>
  <c r="DX16" i="6"/>
  <c r="DY16" i="6"/>
  <c r="DZ16" i="6"/>
  <c r="EA16" i="6"/>
  <c r="EB16" i="6"/>
  <c r="EC16" i="6"/>
  <c r="ED16" i="6"/>
  <c r="EE16" i="6"/>
  <c r="EF16" i="6"/>
  <c r="EG16" i="6"/>
  <c r="EH16" i="6"/>
  <c r="EI16" i="6"/>
  <c r="EJ16" i="6"/>
  <c r="EK16" i="6"/>
  <c r="D17" i="6"/>
  <c r="E17" i="6"/>
  <c r="F17" i="6"/>
  <c r="G17" i="6"/>
  <c r="H17" i="6"/>
  <c r="I17" i="6"/>
  <c r="J17" i="6"/>
  <c r="K17" i="6"/>
  <c r="L17" i="6"/>
  <c r="M17" i="6"/>
  <c r="N17" i="6"/>
  <c r="O17" i="6"/>
  <c r="P17" i="6"/>
  <c r="Q17" i="6"/>
  <c r="R17" i="6"/>
  <c r="S17" i="6"/>
  <c r="T17" i="6"/>
  <c r="U17" i="6"/>
  <c r="V17" i="6"/>
  <c r="W17" i="6"/>
  <c r="X17" i="6"/>
  <c r="Y17" i="6"/>
  <c r="Z17" i="6"/>
  <c r="AA17" i="6"/>
  <c r="AB17" i="6"/>
  <c r="AC17" i="6"/>
  <c r="AD17" i="6"/>
  <c r="AE17" i="6"/>
  <c r="AF17" i="6"/>
  <c r="AG17" i="6"/>
  <c r="AH17" i="6"/>
  <c r="AI17" i="6"/>
  <c r="AJ17" i="6"/>
  <c r="AK17" i="6"/>
  <c r="AL17" i="6"/>
  <c r="AM17" i="6"/>
  <c r="AN17" i="6"/>
  <c r="AO17" i="6"/>
  <c r="AP17" i="6"/>
  <c r="AQ17" i="6"/>
  <c r="AR17" i="6"/>
  <c r="AS17" i="6"/>
  <c r="AT17" i="6"/>
  <c r="AU17" i="6"/>
  <c r="AV17" i="6"/>
  <c r="AW17" i="6"/>
  <c r="AX17" i="6"/>
  <c r="AY17" i="6"/>
  <c r="AZ17" i="6"/>
  <c r="BA17" i="6"/>
  <c r="BB17" i="6"/>
  <c r="BC17" i="6"/>
  <c r="BD17" i="6"/>
  <c r="BE17" i="6"/>
  <c r="BF17" i="6"/>
  <c r="BG17" i="6"/>
  <c r="BH17" i="6"/>
  <c r="BI17" i="6"/>
  <c r="BJ17" i="6"/>
  <c r="BK17" i="6"/>
  <c r="BL17" i="6"/>
  <c r="BM17" i="6"/>
  <c r="BN17" i="6"/>
  <c r="BO17" i="6"/>
  <c r="BP17" i="6"/>
  <c r="BQ17" i="6"/>
  <c r="BR17" i="6"/>
  <c r="BS17" i="6"/>
  <c r="BT17" i="6"/>
  <c r="BU17" i="6"/>
  <c r="BV17" i="6"/>
  <c r="BW17" i="6"/>
  <c r="BX17" i="6"/>
  <c r="BY17" i="6"/>
  <c r="BZ17" i="6"/>
  <c r="CA17" i="6"/>
  <c r="CB17" i="6"/>
  <c r="CC17" i="6"/>
  <c r="CD17" i="6"/>
  <c r="CE17" i="6"/>
  <c r="CF17" i="6"/>
  <c r="CG17" i="6"/>
  <c r="CH17" i="6"/>
  <c r="CI17" i="6"/>
  <c r="CJ17" i="6"/>
  <c r="CK17" i="6"/>
  <c r="CL17" i="6"/>
  <c r="CM17" i="6"/>
  <c r="CN17" i="6"/>
  <c r="CO17" i="6"/>
  <c r="CP17" i="6"/>
  <c r="CQ17" i="6"/>
  <c r="CR17" i="6"/>
  <c r="CS17" i="6"/>
  <c r="CT17" i="6"/>
  <c r="CU17" i="6"/>
  <c r="CV17" i="6"/>
  <c r="CW17" i="6"/>
  <c r="CX17" i="6"/>
  <c r="CY17" i="6"/>
  <c r="CZ17" i="6"/>
  <c r="DA17" i="6"/>
  <c r="DB17" i="6"/>
  <c r="DC17" i="6"/>
  <c r="DD17" i="6"/>
  <c r="DE17" i="6"/>
  <c r="DF17" i="6"/>
  <c r="DG17" i="6"/>
  <c r="DH17" i="6"/>
  <c r="DI17" i="6"/>
  <c r="DJ17" i="6"/>
  <c r="DK17" i="6"/>
  <c r="DL17" i="6"/>
  <c r="DM17" i="6"/>
  <c r="DN17" i="6"/>
  <c r="DO17" i="6"/>
  <c r="DP17" i="6"/>
  <c r="DQ17" i="6"/>
  <c r="DR17" i="6"/>
  <c r="DS17" i="6"/>
  <c r="DT17" i="6"/>
  <c r="DU17" i="6"/>
  <c r="DV17" i="6"/>
  <c r="DW17" i="6"/>
  <c r="DX17" i="6"/>
  <c r="DY17" i="6"/>
  <c r="DZ17" i="6"/>
  <c r="EA17" i="6"/>
  <c r="EB17" i="6"/>
  <c r="EC17" i="6"/>
  <c r="ED17" i="6"/>
  <c r="EE17" i="6"/>
  <c r="EF17" i="6"/>
  <c r="EG17" i="6"/>
  <c r="EH17" i="6"/>
  <c r="EI17" i="6"/>
  <c r="EJ17" i="6"/>
  <c r="EK17" i="6"/>
  <c r="D18" i="6"/>
  <c r="E18" i="6"/>
  <c r="F18" i="6"/>
  <c r="G18" i="6"/>
  <c r="H18" i="6"/>
  <c r="I18" i="6"/>
  <c r="J18" i="6"/>
  <c r="K18" i="6"/>
  <c r="L18" i="6"/>
  <c r="M18" i="6"/>
  <c r="N18" i="6"/>
  <c r="O18" i="6"/>
  <c r="P18" i="6"/>
  <c r="Q18" i="6"/>
  <c r="R18" i="6"/>
  <c r="S18" i="6"/>
  <c r="T18" i="6"/>
  <c r="U18" i="6"/>
  <c r="V18" i="6"/>
  <c r="W18" i="6"/>
  <c r="X18" i="6"/>
  <c r="Y18" i="6"/>
  <c r="Z18" i="6"/>
  <c r="AA18" i="6"/>
  <c r="AB18" i="6"/>
  <c r="AC18" i="6"/>
  <c r="AD18" i="6"/>
  <c r="AE18" i="6"/>
  <c r="AF18" i="6"/>
  <c r="AG18" i="6"/>
  <c r="AH18" i="6"/>
  <c r="AI18" i="6"/>
  <c r="AJ18" i="6"/>
  <c r="AK18" i="6"/>
  <c r="AL18" i="6"/>
  <c r="AM18" i="6"/>
  <c r="AN18" i="6"/>
  <c r="AO18" i="6"/>
  <c r="AP18" i="6"/>
  <c r="AQ18" i="6"/>
  <c r="AR18" i="6"/>
  <c r="AS18" i="6"/>
  <c r="AT18" i="6"/>
  <c r="AU18" i="6"/>
  <c r="AV18" i="6"/>
  <c r="AW18" i="6"/>
  <c r="AX18" i="6"/>
  <c r="AY18" i="6"/>
  <c r="AZ18" i="6"/>
  <c r="BA18" i="6"/>
  <c r="BB18" i="6"/>
  <c r="BC18" i="6"/>
  <c r="BD18" i="6"/>
  <c r="BE18" i="6"/>
  <c r="BF18" i="6"/>
  <c r="BG18" i="6"/>
  <c r="BH18" i="6"/>
  <c r="BI18" i="6"/>
  <c r="BJ18" i="6"/>
  <c r="BK18" i="6"/>
  <c r="BL18" i="6"/>
  <c r="BM18" i="6"/>
  <c r="BN18" i="6"/>
  <c r="BO18" i="6"/>
  <c r="BP18" i="6"/>
  <c r="BQ18" i="6"/>
  <c r="BR18" i="6"/>
  <c r="BS18" i="6"/>
  <c r="BT18" i="6"/>
  <c r="BU18" i="6"/>
  <c r="BV18" i="6"/>
  <c r="BW18" i="6"/>
  <c r="BX18" i="6"/>
  <c r="BY18" i="6"/>
  <c r="BZ18" i="6"/>
  <c r="CA18" i="6"/>
  <c r="CB18" i="6"/>
  <c r="CC18" i="6"/>
  <c r="CD18" i="6"/>
  <c r="CE18" i="6"/>
  <c r="CF18" i="6"/>
  <c r="CG18" i="6"/>
  <c r="CH18" i="6"/>
  <c r="CI18" i="6"/>
  <c r="CJ18" i="6"/>
  <c r="CK18" i="6"/>
  <c r="CL18" i="6"/>
  <c r="CM18" i="6"/>
  <c r="CN18" i="6"/>
  <c r="CO18" i="6"/>
  <c r="CP18" i="6"/>
  <c r="CQ18" i="6"/>
  <c r="CR18" i="6"/>
  <c r="CS18" i="6"/>
  <c r="CT18" i="6"/>
  <c r="CU18" i="6"/>
  <c r="CV18" i="6"/>
  <c r="CW18" i="6"/>
  <c r="CX18" i="6"/>
  <c r="CY18" i="6"/>
  <c r="CZ18" i="6"/>
  <c r="DA18" i="6"/>
  <c r="DB18" i="6"/>
  <c r="DC18" i="6"/>
  <c r="DD18" i="6"/>
  <c r="DE18" i="6"/>
  <c r="DF18" i="6"/>
  <c r="DG18" i="6"/>
  <c r="DH18" i="6"/>
  <c r="DI18" i="6"/>
  <c r="DJ18" i="6"/>
  <c r="DK18" i="6"/>
  <c r="DL18" i="6"/>
  <c r="DM18" i="6"/>
  <c r="DN18" i="6"/>
  <c r="DO18" i="6"/>
  <c r="DP18" i="6"/>
  <c r="DQ18" i="6"/>
  <c r="DR18" i="6"/>
  <c r="DS18" i="6"/>
  <c r="DT18" i="6"/>
  <c r="DU18" i="6"/>
  <c r="DV18" i="6"/>
  <c r="DW18" i="6"/>
  <c r="DX18" i="6"/>
  <c r="DY18" i="6"/>
  <c r="DZ18" i="6"/>
  <c r="EA18" i="6"/>
  <c r="EB18" i="6"/>
  <c r="EC18" i="6"/>
  <c r="ED18" i="6"/>
  <c r="EE18" i="6"/>
  <c r="EF18" i="6"/>
  <c r="EG18" i="6"/>
  <c r="EH18" i="6"/>
  <c r="EI18" i="6"/>
  <c r="EJ18" i="6"/>
  <c r="EK18" i="6"/>
  <c r="D19" i="6"/>
  <c r="E19" i="6"/>
  <c r="F19" i="6"/>
  <c r="G19" i="6"/>
  <c r="H19" i="6"/>
  <c r="I19" i="6"/>
  <c r="J19" i="6"/>
  <c r="K19" i="6"/>
  <c r="L19" i="6"/>
  <c r="M19" i="6"/>
  <c r="N19" i="6"/>
  <c r="O19" i="6"/>
  <c r="P19" i="6"/>
  <c r="Q19" i="6"/>
  <c r="R19" i="6"/>
  <c r="S19" i="6"/>
  <c r="T19" i="6"/>
  <c r="U19" i="6"/>
  <c r="V19" i="6"/>
  <c r="W19" i="6"/>
  <c r="X19" i="6"/>
  <c r="Y19" i="6"/>
  <c r="Z19" i="6"/>
  <c r="AA19" i="6"/>
  <c r="AB19" i="6"/>
  <c r="AC19" i="6"/>
  <c r="AD19" i="6"/>
  <c r="AE19" i="6"/>
  <c r="AF19" i="6"/>
  <c r="AG19" i="6"/>
  <c r="AH19" i="6"/>
  <c r="AI19" i="6"/>
  <c r="AJ19" i="6"/>
  <c r="AK19" i="6"/>
  <c r="AL19" i="6"/>
  <c r="AM19" i="6"/>
  <c r="AN19" i="6"/>
  <c r="AO19" i="6"/>
  <c r="AP19" i="6"/>
  <c r="AQ19" i="6"/>
  <c r="AR19" i="6"/>
  <c r="AS19" i="6"/>
  <c r="AT19" i="6"/>
  <c r="AU19" i="6"/>
  <c r="AV19" i="6"/>
  <c r="AW19" i="6"/>
  <c r="AX19" i="6"/>
  <c r="AY19" i="6"/>
  <c r="AZ19" i="6"/>
  <c r="BA19" i="6"/>
  <c r="BB19" i="6"/>
  <c r="BC19" i="6"/>
  <c r="BD19" i="6"/>
  <c r="BE19" i="6"/>
  <c r="BF19" i="6"/>
  <c r="BG19" i="6"/>
  <c r="BH19" i="6"/>
  <c r="BI19" i="6"/>
  <c r="BJ19" i="6"/>
  <c r="BK19" i="6"/>
  <c r="BL19" i="6"/>
  <c r="BM19" i="6"/>
  <c r="BN19" i="6"/>
  <c r="BO19" i="6"/>
  <c r="BP19" i="6"/>
  <c r="BQ19" i="6"/>
  <c r="BR19" i="6"/>
  <c r="BS19" i="6"/>
  <c r="BT19" i="6"/>
  <c r="BU19" i="6"/>
  <c r="BV19" i="6"/>
  <c r="BW19" i="6"/>
  <c r="BX19" i="6"/>
  <c r="BY19" i="6"/>
  <c r="BZ19" i="6"/>
  <c r="CA19" i="6"/>
  <c r="CB19" i="6"/>
  <c r="CC19" i="6"/>
  <c r="CD19" i="6"/>
  <c r="CE19" i="6"/>
  <c r="CF19" i="6"/>
  <c r="CG19" i="6"/>
  <c r="CH19" i="6"/>
  <c r="CI19" i="6"/>
  <c r="CJ19" i="6"/>
  <c r="CK19" i="6"/>
  <c r="CL19" i="6"/>
  <c r="CM19" i="6"/>
  <c r="CN19" i="6"/>
  <c r="CO19" i="6"/>
  <c r="CP19" i="6"/>
  <c r="CQ19" i="6"/>
  <c r="CR19" i="6"/>
  <c r="CS19" i="6"/>
  <c r="CT19" i="6"/>
  <c r="CU19" i="6"/>
  <c r="CV19" i="6"/>
  <c r="CW19" i="6"/>
  <c r="CX19" i="6"/>
  <c r="CY19" i="6"/>
  <c r="CZ19" i="6"/>
  <c r="DA19" i="6"/>
  <c r="DB19" i="6"/>
  <c r="DC19" i="6"/>
  <c r="DD19" i="6"/>
  <c r="DE19" i="6"/>
  <c r="DF19" i="6"/>
  <c r="DG19" i="6"/>
  <c r="DH19" i="6"/>
  <c r="DI19" i="6"/>
  <c r="DJ19" i="6"/>
  <c r="DK19" i="6"/>
  <c r="DL19" i="6"/>
  <c r="DM19" i="6"/>
  <c r="DN19" i="6"/>
  <c r="DO19" i="6"/>
  <c r="DP19" i="6"/>
  <c r="DQ19" i="6"/>
  <c r="DR19" i="6"/>
  <c r="DS19" i="6"/>
  <c r="DT19" i="6"/>
  <c r="DU19" i="6"/>
  <c r="DV19" i="6"/>
  <c r="DW19" i="6"/>
  <c r="DX19" i="6"/>
  <c r="DY19" i="6"/>
  <c r="DZ19" i="6"/>
  <c r="EA19" i="6"/>
  <c r="EB19" i="6"/>
  <c r="EC19" i="6"/>
  <c r="ED19" i="6"/>
  <c r="EE19" i="6"/>
  <c r="EF19" i="6"/>
  <c r="EG19" i="6"/>
  <c r="EH19" i="6"/>
  <c r="EI19" i="6"/>
  <c r="EJ19" i="6"/>
  <c r="EK19" i="6"/>
  <c r="D20" i="6"/>
  <c r="E20" i="6"/>
  <c r="F20" i="6"/>
  <c r="G20" i="6"/>
  <c r="H20" i="6"/>
  <c r="I20" i="6"/>
  <c r="J20" i="6"/>
  <c r="K20" i="6"/>
  <c r="L20" i="6"/>
  <c r="M20" i="6"/>
  <c r="N20" i="6"/>
  <c r="O20" i="6"/>
  <c r="P20" i="6"/>
  <c r="Q20" i="6"/>
  <c r="R20" i="6"/>
  <c r="S20" i="6"/>
  <c r="T20" i="6"/>
  <c r="U20" i="6"/>
  <c r="V20" i="6"/>
  <c r="W20" i="6"/>
  <c r="X20" i="6"/>
  <c r="Y20" i="6"/>
  <c r="Z20" i="6"/>
  <c r="AA20" i="6"/>
  <c r="AB20" i="6"/>
  <c r="AC20" i="6"/>
  <c r="AD20" i="6"/>
  <c r="AE20" i="6"/>
  <c r="AF20" i="6"/>
  <c r="AG20" i="6"/>
  <c r="AH20" i="6"/>
  <c r="AI20" i="6"/>
  <c r="AJ20" i="6"/>
  <c r="AK20" i="6"/>
  <c r="AL20" i="6"/>
  <c r="AM20" i="6"/>
  <c r="AN20" i="6"/>
  <c r="AO20" i="6"/>
  <c r="AP20" i="6"/>
  <c r="AQ20" i="6"/>
  <c r="AR20" i="6"/>
  <c r="AS20" i="6"/>
  <c r="AT20" i="6"/>
  <c r="AU20" i="6"/>
  <c r="AV20" i="6"/>
  <c r="AW20" i="6"/>
  <c r="AX20" i="6"/>
  <c r="AY20" i="6"/>
  <c r="AZ20" i="6"/>
  <c r="BA20" i="6"/>
  <c r="BB20" i="6"/>
  <c r="BC20" i="6"/>
  <c r="BD20" i="6"/>
  <c r="BE20" i="6"/>
  <c r="BF20" i="6"/>
  <c r="BG20" i="6"/>
  <c r="BH20" i="6"/>
  <c r="BI20" i="6"/>
  <c r="BJ20" i="6"/>
  <c r="BK20" i="6"/>
  <c r="BL20" i="6"/>
  <c r="BM20" i="6"/>
  <c r="BN20" i="6"/>
  <c r="BO20" i="6"/>
  <c r="BP20" i="6"/>
  <c r="BQ20" i="6"/>
  <c r="BR20" i="6"/>
  <c r="BS20" i="6"/>
  <c r="BT20" i="6"/>
  <c r="BU20" i="6"/>
  <c r="BV20" i="6"/>
  <c r="BW20" i="6"/>
  <c r="BX20" i="6"/>
  <c r="BY20" i="6"/>
  <c r="BZ20" i="6"/>
  <c r="CA20" i="6"/>
  <c r="CB20" i="6"/>
  <c r="CC20" i="6"/>
  <c r="CD20" i="6"/>
  <c r="CE20" i="6"/>
  <c r="CF20" i="6"/>
  <c r="CG20" i="6"/>
  <c r="CH20" i="6"/>
  <c r="CI20" i="6"/>
  <c r="CJ20" i="6"/>
  <c r="CK20" i="6"/>
  <c r="CL20" i="6"/>
  <c r="CM20" i="6"/>
  <c r="CN20" i="6"/>
  <c r="CO20" i="6"/>
  <c r="CP20" i="6"/>
  <c r="CQ20" i="6"/>
  <c r="CR20" i="6"/>
  <c r="CS20" i="6"/>
  <c r="CT20" i="6"/>
  <c r="CU20" i="6"/>
  <c r="CV20" i="6"/>
  <c r="CW20" i="6"/>
  <c r="CX20" i="6"/>
  <c r="CY20" i="6"/>
  <c r="CZ20" i="6"/>
  <c r="DA20" i="6"/>
  <c r="DB20" i="6"/>
  <c r="DC20" i="6"/>
  <c r="DD20" i="6"/>
  <c r="DE20" i="6"/>
  <c r="DF20" i="6"/>
  <c r="DG20" i="6"/>
  <c r="DH20" i="6"/>
  <c r="DI20" i="6"/>
  <c r="DJ20" i="6"/>
  <c r="DK20" i="6"/>
  <c r="DL20" i="6"/>
  <c r="DM20" i="6"/>
  <c r="DN20" i="6"/>
  <c r="DO20" i="6"/>
  <c r="DP20" i="6"/>
  <c r="DQ20" i="6"/>
  <c r="DR20" i="6"/>
  <c r="DS20" i="6"/>
  <c r="DT20" i="6"/>
  <c r="DU20" i="6"/>
  <c r="DV20" i="6"/>
  <c r="DW20" i="6"/>
  <c r="DX20" i="6"/>
  <c r="DY20" i="6"/>
  <c r="DZ20" i="6"/>
  <c r="EA20" i="6"/>
  <c r="EB20" i="6"/>
  <c r="EC20" i="6"/>
  <c r="ED20" i="6"/>
  <c r="EE20" i="6"/>
  <c r="EF20" i="6"/>
  <c r="EG20" i="6"/>
  <c r="EH20" i="6"/>
  <c r="EI20" i="6"/>
  <c r="EJ20" i="6"/>
  <c r="EK20" i="6"/>
  <c r="D21" i="6"/>
  <c r="E21" i="6"/>
  <c r="F21" i="6"/>
  <c r="G21" i="6"/>
  <c r="H21" i="6"/>
  <c r="I21" i="6"/>
  <c r="J21" i="6"/>
  <c r="K21" i="6"/>
  <c r="L21" i="6"/>
  <c r="M21" i="6"/>
  <c r="N21" i="6"/>
  <c r="O21" i="6"/>
  <c r="P21" i="6"/>
  <c r="Q21" i="6"/>
  <c r="R21" i="6"/>
  <c r="S21" i="6"/>
  <c r="T21" i="6"/>
  <c r="U21" i="6"/>
  <c r="V21" i="6"/>
  <c r="W21" i="6"/>
  <c r="X21" i="6"/>
  <c r="Y21" i="6"/>
  <c r="Z21" i="6"/>
  <c r="AA21" i="6"/>
  <c r="AB21" i="6"/>
  <c r="AC21" i="6"/>
  <c r="AD21" i="6"/>
  <c r="AE21" i="6"/>
  <c r="AF21" i="6"/>
  <c r="AG21" i="6"/>
  <c r="AH21" i="6"/>
  <c r="AI21" i="6"/>
  <c r="AJ21" i="6"/>
  <c r="AK21" i="6"/>
  <c r="AL21" i="6"/>
  <c r="AM21" i="6"/>
  <c r="AN21" i="6"/>
  <c r="AO21" i="6"/>
  <c r="AP21" i="6"/>
  <c r="AQ21" i="6"/>
  <c r="AR21" i="6"/>
  <c r="AS21" i="6"/>
  <c r="AT21" i="6"/>
  <c r="AU21" i="6"/>
  <c r="AV21" i="6"/>
  <c r="AW21" i="6"/>
  <c r="AX21" i="6"/>
  <c r="AY21" i="6"/>
  <c r="AZ21" i="6"/>
  <c r="BA21" i="6"/>
  <c r="BB21" i="6"/>
  <c r="BC21" i="6"/>
  <c r="BD21" i="6"/>
  <c r="BE21" i="6"/>
  <c r="BF21" i="6"/>
  <c r="BG21" i="6"/>
  <c r="BH21" i="6"/>
  <c r="BI21" i="6"/>
  <c r="BJ21" i="6"/>
  <c r="BK21" i="6"/>
  <c r="BL21" i="6"/>
  <c r="BM21" i="6"/>
  <c r="BN21" i="6"/>
  <c r="BO21" i="6"/>
  <c r="BP21" i="6"/>
  <c r="BQ21" i="6"/>
  <c r="BR21" i="6"/>
  <c r="BS21" i="6"/>
  <c r="BT21" i="6"/>
  <c r="BU21" i="6"/>
  <c r="BV21" i="6"/>
  <c r="BW21" i="6"/>
  <c r="BX21" i="6"/>
  <c r="BY21" i="6"/>
  <c r="BZ21" i="6"/>
  <c r="CA21" i="6"/>
  <c r="CB21" i="6"/>
  <c r="CC21" i="6"/>
  <c r="CD21" i="6"/>
  <c r="CE21" i="6"/>
  <c r="CF21" i="6"/>
  <c r="CG21" i="6"/>
  <c r="CH21" i="6"/>
  <c r="CI21" i="6"/>
  <c r="CJ21" i="6"/>
  <c r="CK21" i="6"/>
  <c r="CL21" i="6"/>
  <c r="CM21" i="6"/>
  <c r="CN21" i="6"/>
  <c r="CO21" i="6"/>
  <c r="CP21" i="6"/>
  <c r="CQ21" i="6"/>
  <c r="CR21" i="6"/>
  <c r="CS21" i="6"/>
  <c r="CT21" i="6"/>
  <c r="CU21" i="6"/>
  <c r="CV21" i="6"/>
  <c r="CW21" i="6"/>
  <c r="CX21" i="6"/>
  <c r="CY21" i="6"/>
  <c r="CZ21" i="6"/>
  <c r="DA21" i="6"/>
  <c r="DB21" i="6"/>
  <c r="DC21" i="6"/>
  <c r="DD21" i="6"/>
  <c r="DE21" i="6"/>
  <c r="DF21" i="6"/>
  <c r="DG21" i="6"/>
  <c r="DH21" i="6"/>
  <c r="DI21" i="6"/>
  <c r="DJ21" i="6"/>
  <c r="DK21" i="6"/>
  <c r="DL21" i="6"/>
  <c r="DM21" i="6"/>
  <c r="DN21" i="6"/>
  <c r="DO21" i="6"/>
  <c r="DP21" i="6"/>
  <c r="DQ21" i="6"/>
  <c r="DR21" i="6"/>
  <c r="DS21" i="6"/>
  <c r="DT21" i="6"/>
  <c r="DU21" i="6"/>
  <c r="DV21" i="6"/>
  <c r="DW21" i="6"/>
  <c r="DX21" i="6"/>
  <c r="DY21" i="6"/>
  <c r="DZ21" i="6"/>
  <c r="EA21" i="6"/>
  <c r="EB21" i="6"/>
  <c r="EC21" i="6"/>
  <c r="ED21" i="6"/>
  <c r="EE21" i="6"/>
  <c r="EF21" i="6"/>
  <c r="EG21" i="6"/>
  <c r="EH21" i="6"/>
  <c r="EI21" i="6"/>
  <c r="EJ21" i="6"/>
  <c r="EK21" i="6"/>
  <c r="C6" i="6"/>
  <c r="C7" i="6"/>
  <c r="C8" i="6"/>
  <c r="C9" i="6"/>
  <c r="C10" i="6"/>
  <c r="C11" i="6"/>
  <c r="C12" i="6"/>
  <c r="C13" i="6"/>
  <c r="C14" i="6"/>
  <c r="C15" i="6"/>
  <c r="C16" i="6"/>
  <c r="C17" i="6"/>
  <c r="C18" i="6"/>
  <c r="C19" i="6"/>
  <c r="C20" i="6"/>
  <c r="C21" i="6"/>
  <c r="C5" i="6"/>
  <c r="EM54" i="17"/>
  <c r="EL54" i="17"/>
  <c r="EK54" i="17"/>
  <c r="EJ54" i="17"/>
  <c r="EI54" i="17"/>
  <c r="EH54" i="17"/>
  <c r="EG54" i="17"/>
  <c r="EF54" i="17"/>
  <c r="EE54" i="17"/>
  <c r="ED54" i="17"/>
  <c r="EC54" i="17"/>
  <c r="EB54" i="17"/>
  <c r="EA54" i="17"/>
  <c r="DZ54" i="17"/>
  <c r="DY54" i="17"/>
  <c r="DX54" i="17"/>
  <c r="DW54" i="17"/>
  <c r="DV54" i="17"/>
  <c r="DU54" i="17"/>
  <c r="DT54" i="17"/>
  <c r="DS54" i="17"/>
  <c r="DR54" i="17"/>
  <c r="DQ54" i="17"/>
  <c r="DP54" i="17"/>
  <c r="DO54" i="17"/>
  <c r="DN54" i="17"/>
  <c r="DM54" i="17"/>
  <c r="DL54" i="17"/>
  <c r="DK54" i="17"/>
  <c r="DJ54" i="17"/>
  <c r="DI54" i="17"/>
  <c r="DH54" i="17"/>
  <c r="DG54" i="17"/>
  <c r="DF54" i="17"/>
  <c r="DE54" i="17"/>
  <c r="DD54" i="17"/>
  <c r="DC54" i="17"/>
  <c r="DB54" i="17"/>
  <c r="DA54" i="17"/>
  <c r="CZ54" i="17"/>
  <c r="CY54" i="17"/>
  <c r="CX54" i="17"/>
  <c r="CW54" i="17"/>
  <c r="CV54" i="17"/>
  <c r="CU54" i="17"/>
  <c r="CT54" i="17"/>
  <c r="CS54" i="17"/>
  <c r="CR54" i="17"/>
  <c r="CQ54" i="17"/>
  <c r="CP54" i="17"/>
  <c r="CO54" i="17"/>
  <c r="CN54" i="17"/>
  <c r="CM54" i="17"/>
  <c r="CL54" i="17"/>
  <c r="CK54" i="17"/>
  <c r="CJ54" i="17"/>
  <c r="CI54" i="17"/>
  <c r="CH54" i="17"/>
  <c r="CG54" i="17"/>
  <c r="CF54" i="17"/>
  <c r="CE54" i="17"/>
  <c r="CD54" i="17"/>
  <c r="CC54" i="17"/>
  <c r="CB54" i="17"/>
  <c r="CA54" i="17"/>
  <c r="BZ54" i="17"/>
  <c r="BY54" i="17"/>
  <c r="BX54" i="17"/>
  <c r="BW54" i="17"/>
  <c r="BV54" i="17"/>
  <c r="BU54" i="17"/>
  <c r="BT54" i="17"/>
  <c r="BS54" i="17"/>
  <c r="BR54" i="17"/>
  <c r="BQ54" i="17"/>
  <c r="BP54" i="17"/>
  <c r="BO54" i="17"/>
  <c r="BN54" i="17"/>
  <c r="BM54" i="17"/>
  <c r="BL54" i="17"/>
  <c r="BK54" i="17"/>
  <c r="BJ54" i="17"/>
  <c r="BI54" i="17"/>
  <c r="BH54" i="17"/>
  <c r="BG54" i="17"/>
  <c r="BF54" i="17"/>
  <c r="BE54" i="17"/>
  <c r="BD54" i="17"/>
  <c r="BC54" i="17"/>
  <c r="BB54" i="17"/>
  <c r="BA54" i="17"/>
  <c r="AZ54" i="17"/>
  <c r="AY54" i="17"/>
  <c r="AX54" i="17"/>
  <c r="AW54" i="17"/>
  <c r="AV54" i="17"/>
  <c r="AU54" i="17"/>
  <c r="AT54" i="17"/>
  <c r="AS54" i="17"/>
  <c r="AR54" i="17"/>
  <c r="AQ54" i="17"/>
  <c r="AP54" i="17"/>
  <c r="AO54" i="17"/>
  <c r="AN54" i="17"/>
  <c r="AM54" i="17"/>
  <c r="AL54" i="17"/>
  <c r="AK54" i="17"/>
  <c r="AJ54" i="17"/>
  <c r="AI54" i="17"/>
  <c r="AH54" i="17"/>
  <c r="AG54" i="17"/>
  <c r="AF54" i="17"/>
  <c r="AE54" i="17"/>
  <c r="AD54" i="17"/>
  <c r="AC54" i="17"/>
  <c r="AB54" i="17"/>
  <c r="AA54" i="17"/>
  <c r="Z54" i="17"/>
  <c r="Y54" i="17"/>
  <c r="X54" i="17"/>
  <c r="W54" i="17"/>
  <c r="V54" i="17"/>
  <c r="U54" i="17"/>
  <c r="T54" i="17"/>
  <c r="S54" i="17"/>
  <c r="R54" i="17"/>
  <c r="Q54" i="17"/>
  <c r="P54" i="17"/>
  <c r="O54" i="17"/>
  <c r="N54" i="17"/>
  <c r="M54" i="17"/>
  <c r="L54" i="17"/>
  <c r="K54" i="17"/>
  <c r="J54" i="17"/>
  <c r="I54" i="17"/>
  <c r="H54" i="17"/>
  <c r="G54" i="17"/>
  <c r="F54" i="17"/>
  <c r="E54" i="17"/>
  <c r="D54" i="17"/>
  <c r="EM53" i="17"/>
  <c r="EL53" i="17"/>
  <c r="EK53" i="17"/>
  <c r="EJ53" i="17"/>
  <c r="EI53" i="17"/>
  <c r="EH53" i="17"/>
  <c r="EG53" i="17"/>
  <c r="EF53" i="17"/>
  <c r="EE53" i="17"/>
  <c r="ED53" i="17"/>
  <c r="EC53" i="17"/>
  <c r="EB53" i="17"/>
  <c r="EA53" i="17"/>
  <c r="DZ53" i="17"/>
  <c r="DY53" i="17"/>
  <c r="DX53" i="17"/>
  <c r="DW53" i="17"/>
  <c r="DV53" i="17"/>
  <c r="DU53" i="17"/>
  <c r="DT53" i="17"/>
  <c r="DS53" i="17"/>
  <c r="DR53" i="17"/>
  <c r="DQ53" i="17"/>
  <c r="DP53" i="17"/>
  <c r="DO53" i="17"/>
  <c r="DN53" i="17"/>
  <c r="DM53" i="17"/>
  <c r="DL53" i="17"/>
  <c r="DK53" i="17"/>
  <c r="DJ53" i="17"/>
  <c r="DI53" i="17"/>
  <c r="DH53" i="17"/>
  <c r="DG53" i="17"/>
  <c r="DF53" i="17"/>
  <c r="DE53" i="17"/>
  <c r="DD53" i="17"/>
  <c r="DC53" i="17"/>
  <c r="DB53" i="17"/>
  <c r="DA53" i="17"/>
  <c r="CZ53" i="17"/>
  <c r="CY53" i="17"/>
  <c r="CX53" i="17"/>
  <c r="CW53" i="17"/>
  <c r="CV53" i="17"/>
  <c r="CU53" i="17"/>
  <c r="CT53" i="17"/>
  <c r="CS53" i="17"/>
  <c r="CR53" i="17"/>
  <c r="CQ53" i="17"/>
  <c r="CP53" i="17"/>
  <c r="CO53" i="17"/>
  <c r="CN53" i="17"/>
  <c r="CM53" i="17"/>
  <c r="CL53" i="17"/>
  <c r="CK53" i="17"/>
  <c r="CJ53" i="17"/>
  <c r="CI53" i="17"/>
  <c r="CH53" i="17"/>
  <c r="CG53" i="17"/>
  <c r="CF53" i="17"/>
  <c r="CE53" i="17"/>
  <c r="CD53" i="17"/>
  <c r="CC53" i="17"/>
  <c r="CB53" i="17"/>
  <c r="CA53" i="17"/>
  <c r="BZ53" i="17"/>
  <c r="BY53" i="17"/>
  <c r="BX53" i="17"/>
  <c r="BW53" i="17"/>
  <c r="BV53" i="17"/>
  <c r="BU53" i="17"/>
  <c r="BT53" i="17"/>
  <c r="BS53" i="17"/>
  <c r="BR53" i="17"/>
  <c r="BQ53" i="17"/>
  <c r="BP53" i="17"/>
  <c r="BO53" i="17"/>
  <c r="BN53" i="17"/>
  <c r="BM53" i="17"/>
  <c r="BL53" i="17"/>
  <c r="BK53" i="17"/>
  <c r="BJ53" i="17"/>
  <c r="BI53" i="17"/>
  <c r="BH53" i="17"/>
  <c r="BG53" i="17"/>
  <c r="BF53" i="17"/>
  <c r="BE53" i="17"/>
  <c r="BD53" i="17"/>
  <c r="BC53" i="17"/>
  <c r="BB53" i="17"/>
  <c r="BA53" i="17"/>
  <c r="AZ53" i="17"/>
  <c r="AY53" i="17"/>
  <c r="AX53" i="17"/>
  <c r="AW53" i="17"/>
  <c r="AV53" i="17"/>
  <c r="AU53" i="17"/>
  <c r="AT53" i="17"/>
  <c r="AS53" i="17"/>
  <c r="AR53" i="17"/>
  <c r="AQ53" i="17"/>
  <c r="AP53" i="17"/>
  <c r="AO53" i="17"/>
  <c r="AN53" i="17"/>
  <c r="AM53" i="17"/>
  <c r="AL53" i="17"/>
  <c r="AK53" i="17"/>
  <c r="AJ53" i="17"/>
  <c r="AI53" i="17"/>
  <c r="AH53" i="17"/>
  <c r="AG53" i="17"/>
  <c r="AF53" i="17"/>
  <c r="AE53" i="17"/>
  <c r="AD53" i="17"/>
  <c r="AC53" i="17"/>
  <c r="AB53" i="17"/>
  <c r="AA53" i="17"/>
  <c r="Z53" i="17"/>
  <c r="Y53" i="17"/>
  <c r="X53" i="17"/>
  <c r="W53" i="17"/>
  <c r="V53" i="17"/>
  <c r="U53" i="17"/>
  <c r="T53" i="17"/>
  <c r="S53" i="17"/>
  <c r="R53" i="17"/>
  <c r="Q53" i="17"/>
  <c r="P53" i="17"/>
  <c r="O53" i="17"/>
  <c r="N53" i="17"/>
  <c r="M53" i="17"/>
  <c r="L53" i="17"/>
  <c r="K53" i="17"/>
  <c r="J53" i="17"/>
  <c r="I53" i="17"/>
  <c r="H53" i="17"/>
  <c r="G53" i="17"/>
  <c r="F53" i="17"/>
  <c r="E53" i="17"/>
  <c r="D53" i="17"/>
  <c r="EM51" i="17"/>
  <c r="EL51" i="17"/>
  <c r="EK51" i="17"/>
  <c r="EJ51" i="17"/>
  <c r="EI51" i="17"/>
  <c r="EH51" i="17"/>
  <c r="EG51" i="17"/>
  <c r="EF51" i="17"/>
  <c r="EE51" i="17"/>
  <c r="ED51" i="17"/>
  <c r="EC51" i="17"/>
  <c r="EB51" i="17"/>
  <c r="EA51" i="17"/>
  <c r="DZ51" i="17"/>
  <c r="DY51" i="17"/>
  <c r="DX51" i="17"/>
  <c r="DW51" i="17"/>
  <c r="DV51" i="17"/>
  <c r="DU51" i="17"/>
  <c r="DT51" i="17"/>
  <c r="DS51" i="17"/>
  <c r="DR51" i="17"/>
  <c r="DQ51" i="17"/>
  <c r="DP51" i="17"/>
  <c r="DO51" i="17"/>
  <c r="DN51" i="17"/>
  <c r="DM51" i="17"/>
  <c r="DL51" i="17"/>
  <c r="DK51" i="17"/>
  <c r="DJ51" i="17"/>
  <c r="DI51" i="17"/>
  <c r="DH51" i="17"/>
  <c r="DG51" i="17"/>
  <c r="DF51" i="17"/>
  <c r="DE51" i="17"/>
  <c r="DD51" i="17"/>
  <c r="DC51" i="17"/>
  <c r="DB51" i="17"/>
  <c r="DA51" i="17"/>
  <c r="CZ51" i="17"/>
  <c r="CY51" i="17"/>
  <c r="CX51" i="17"/>
  <c r="CW51" i="17"/>
  <c r="CV51" i="17"/>
  <c r="CU51" i="17"/>
  <c r="CT51" i="17"/>
  <c r="CS51" i="17"/>
  <c r="CR51" i="17"/>
  <c r="CQ51" i="17"/>
  <c r="CP51" i="17"/>
  <c r="CO51" i="17"/>
  <c r="CN51" i="17"/>
  <c r="CM51" i="17"/>
  <c r="CL51" i="17"/>
  <c r="CK51" i="17"/>
  <c r="CJ51" i="17"/>
  <c r="CI51" i="17"/>
  <c r="CH51" i="17"/>
  <c r="CG51" i="17"/>
  <c r="CF51" i="17"/>
  <c r="CE51" i="17"/>
  <c r="CD51" i="17"/>
  <c r="CC51" i="17"/>
  <c r="CB51" i="17"/>
  <c r="CA51" i="17"/>
  <c r="BZ51" i="17"/>
  <c r="BY51" i="17"/>
  <c r="BX51" i="17"/>
  <c r="BW51" i="17"/>
  <c r="BV51" i="17"/>
  <c r="BU51" i="17"/>
  <c r="BT51" i="17"/>
  <c r="BS51" i="17"/>
  <c r="BR51" i="17"/>
  <c r="BQ51" i="17"/>
  <c r="BP51" i="17"/>
  <c r="BO51" i="17"/>
  <c r="BN51" i="17"/>
  <c r="BM51" i="17"/>
  <c r="BL51" i="17"/>
  <c r="BK51" i="17"/>
  <c r="BJ51" i="17"/>
  <c r="BI51" i="17"/>
  <c r="BH51" i="17"/>
  <c r="BG51" i="17"/>
  <c r="BF51" i="17"/>
  <c r="BE51" i="17"/>
  <c r="BD51" i="17"/>
  <c r="BC51" i="17"/>
  <c r="BB51" i="17"/>
  <c r="BA51" i="17"/>
  <c r="AZ51" i="17"/>
  <c r="AY51" i="17"/>
  <c r="AX51" i="17"/>
  <c r="AW51" i="17"/>
  <c r="AV51" i="17"/>
  <c r="AU51" i="17"/>
  <c r="AT51" i="17"/>
  <c r="AS51" i="17"/>
  <c r="AR51" i="17"/>
  <c r="AQ51" i="17"/>
  <c r="AP51" i="17"/>
  <c r="AO51" i="17"/>
  <c r="AN51" i="17"/>
  <c r="AM51" i="17"/>
  <c r="AL51" i="17"/>
  <c r="AK51" i="17"/>
  <c r="AJ51" i="17"/>
  <c r="AI51" i="17"/>
  <c r="AH51" i="17"/>
  <c r="AG51" i="17"/>
  <c r="AF51" i="17"/>
  <c r="AE51" i="17"/>
  <c r="AD51" i="17"/>
  <c r="AC51" i="17"/>
  <c r="AB51" i="17"/>
  <c r="AA51" i="17"/>
  <c r="Z51" i="17"/>
  <c r="Y51" i="17"/>
  <c r="X51" i="17"/>
  <c r="W51" i="17"/>
  <c r="V51" i="17"/>
  <c r="U51" i="17"/>
  <c r="T51" i="17"/>
  <c r="S51" i="17"/>
  <c r="R51" i="17"/>
  <c r="Q51" i="17"/>
  <c r="P51" i="17"/>
  <c r="O51" i="17"/>
  <c r="N51" i="17"/>
  <c r="M51" i="17"/>
  <c r="L51" i="17"/>
  <c r="K51" i="17"/>
  <c r="J51" i="17"/>
  <c r="I51" i="17"/>
  <c r="H51" i="17"/>
  <c r="G51" i="17"/>
  <c r="F51" i="17"/>
  <c r="E51" i="17"/>
  <c r="D51" i="17"/>
  <c r="EM50" i="17"/>
  <c r="EL50" i="17"/>
  <c r="EK50" i="17"/>
  <c r="EJ50" i="17"/>
  <c r="EI50" i="17"/>
  <c r="EH50" i="17"/>
  <c r="EG50" i="17"/>
  <c r="EF50" i="17"/>
  <c r="EE50" i="17"/>
  <c r="ED50" i="17"/>
  <c r="EC50" i="17"/>
  <c r="EB50" i="17"/>
  <c r="EA50" i="17"/>
  <c r="DZ50" i="17"/>
  <c r="DY50" i="17"/>
  <c r="DX50" i="17"/>
  <c r="DW50" i="17"/>
  <c r="DV50" i="17"/>
  <c r="DU50" i="17"/>
  <c r="DT50" i="17"/>
  <c r="DS50" i="17"/>
  <c r="DR50" i="17"/>
  <c r="DQ50" i="17"/>
  <c r="DP50" i="17"/>
  <c r="DO50" i="17"/>
  <c r="DN50" i="17"/>
  <c r="DM50" i="17"/>
  <c r="DL50" i="17"/>
  <c r="DK50" i="17"/>
  <c r="DJ50" i="17"/>
  <c r="DI50" i="17"/>
  <c r="DH50" i="17"/>
  <c r="DG50" i="17"/>
  <c r="DF50" i="17"/>
  <c r="DE50" i="17"/>
  <c r="DD50" i="17"/>
  <c r="DC50" i="17"/>
  <c r="DB50" i="17"/>
  <c r="DA50" i="17"/>
  <c r="CZ50" i="17"/>
  <c r="CY50" i="17"/>
  <c r="CX50" i="17"/>
  <c r="CW50" i="17"/>
  <c r="CV50" i="17"/>
  <c r="CU50" i="17"/>
  <c r="CT50" i="17"/>
  <c r="CS50" i="17"/>
  <c r="CR50" i="17"/>
  <c r="CQ50" i="17"/>
  <c r="CP50" i="17"/>
  <c r="CO50" i="17"/>
  <c r="CN50" i="17"/>
  <c r="CM50" i="17"/>
  <c r="CL50" i="17"/>
  <c r="CK50" i="17"/>
  <c r="CJ50" i="17"/>
  <c r="CI50" i="17"/>
  <c r="CH50" i="17"/>
  <c r="CG50" i="17"/>
  <c r="CF50" i="17"/>
  <c r="CE50" i="17"/>
  <c r="CD50" i="17"/>
  <c r="CC50" i="17"/>
  <c r="CB50" i="17"/>
  <c r="CA50" i="17"/>
  <c r="BZ50" i="17"/>
  <c r="BY50" i="17"/>
  <c r="BX50" i="17"/>
  <c r="BW50" i="17"/>
  <c r="BV50" i="17"/>
  <c r="BU50" i="17"/>
  <c r="BT50" i="17"/>
  <c r="BS50" i="17"/>
  <c r="BR50" i="17"/>
  <c r="BQ50" i="17"/>
  <c r="BP50" i="17"/>
  <c r="BO50" i="17"/>
  <c r="BN50" i="17"/>
  <c r="BM50" i="17"/>
  <c r="BL50" i="17"/>
  <c r="BK50" i="17"/>
  <c r="BJ50" i="17"/>
  <c r="BI50" i="17"/>
  <c r="BH50" i="17"/>
  <c r="BG50" i="17"/>
  <c r="BF50" i="17"/>
  <c r="BE50" i="17"/>
  <c r="BD50" i="17"/>
  <c r="BC50" i="17"/>
  <c r="BB50" i="17"/>
  <c r="BA50" i="17"/>
  <c r="AZ50" i="17"/>
  <c r="AY50" i="17"/>
  <c r="AX50" i="17"/>
  <c r="AW50" i="17"/>
  <c r="AV50" i="17"/>
  <c r="AU50" i="17"/>
  <c r="AT50" i="17"/>
  <c r="AS50" i="17"/>
  <c r="AR50" i="17"/>
  <c r="AQ50" i="17"/>
  <c r="AP50" i="17"/>
  <c r="AO50" i="17"/>
  <c r="AN50" i="17"/>
  <c r="AM50" i="17"/>
  <c r="AL50" i="17"/>
  <c r="AK50" i="17"/>
  <c r="AJ50" i="17"/>
  <c r="AI50" i="17"/>
  <c r="AH50" i="17"/>
  <c r="AG50" i="17"/>
  <c r="AF50" i="17"/>
  <c r="AE50" i="17"/>
  <c r="AD50" i="17"/>
  <c r="AC50" i="17"/>
  <c r="AB50" i="17"/>
  <c r="AA50" i="17"/>
  <c r="Z50" i="17"/>
  <c r="Y50" i="17"/>
  <c r="X50" i="17"/>
  <c r="W50" i="17"/>
  <c r="V50" i="17"/>
  <c r="U50" i="17"/>
  <c r="T50" i="17"/>
  <c r="S50" i="17"/>
  <c r="R50" i="17"/>
  <c r="Q50" i="17"/>
  <c r="P50" i="17"/>
  <c r="O50" i="17"/>
  <c r="N50" i="17"/>
  <c r="M50" i="17"/>
  <c r="L50" i="17"/>
  <c r="K50" i="17"/>
  <c r="J50" i="17"/>
  <c r="I50" i="17"/>
  <c r="H50" i="17"/>
  <c r="G50" i="17"/>
  <c r="F50" i="17"/>
  <c r="E50" i="17"/>
  <c r="D50" i="17"/>
  <c r="EM48" i="17"/>
  <c r="EL48" i="17"/>
  <c r="EK48" i="17"/>
  <c r="EJ48" i="17"/>
  <c r="EI48" i="17"/>
  <c r="EH48" i="17"/>
  <c r="EG48" i="17"/>
  <c r="EF48" i="17"/>
  <c r="EE48" i="17"/>
  <c r="ED48" i="17"/>
  <c r="EC48" i="17"/>
  <c r="EB48" i="17"/>
  <c r="EA48" i="17"/>
  <c r="DZ48" i="17"/>
  <c r="DY48" i="17"/>
  <c r="DX48" i="17"/>
  <c r="DW48" i="17"/>
  <c r="DV48" i="17"/>
  <c r="DU48" i="17"/>
  <c r="DT48" i="17"/>
  <c r="DS48" i="17"/>
  <c r="DR48" i="17"/>
  <c r="DQ48" i="17"/>
  <c r="DP48" i="17"/>
  <c r="DO48" i="17"/>
  <c r="DN48" i="17"/>
  <c r="DM48" i="17"/>
  <c r="DL48" i="17"/>
  <c r="DK48" i="17"/>
  <c r="DJ48" i="17"/>
  <c r="DI48" i="17"/>
  <c r="DH48" i="17"/>
  <c r="DG48" i="17"/>
  <c r="DF48" i="17"/>
  <c r="DE48" i="17"/>
  <c r="DD48" i="17"/>
  <c r="DC48" i="17"/>
  <c r="DB48" i="17"/>
  <c r="DA48" i="17"/>
  <c r="CZ48" i="17"/>
  <c r="CY48" i="17"/>
  <c r="CX48" i="17"/>
  <c r="CW48" i="17"/>
  <c r="CV48" i="17"/>
  <c r="CU48" i="17"/>
  <c r="CT48" i="17"/>
  <c r="CS48" i="17"/>
  <c r="CR48" i="17"/>
  <c r="CQ48" i="17"/>
  <c r="CP48" i="17"/>
  <c r="CO48" i="17"/>
  <c r="CN48" i="17"/>
  <c r="CM48" i="17"/>
  <c r="CL48" i="17"/>
  <c r="CK48" i="17"/>
  <c r="CJ48" i="17"/>
  <c r="CI48" i="17"/>
  <c r="CH48" i="17"/>
  <c r="CG48" i="17"/>
  <c r="CF48" i="17"/>
  <c r="CE48" i="17"/>
  <c r="CD48" i="17"/>
  <c r="CC48" i="17"/>
  <c r="CB48" i="17"/>
  <c r="CA48" i="17"/>
  <c r="BZ48" i="17"/>
  <c r="BY48" i="17"/>
  <c r="BX48" i="17"/>
  <c r="BW48" i="17"/>
  <c r="BV48" i="17"/>
  <c r="BU48" i="17"/>
  <c r="BT48" i="17"/>
  <c r="BS48" i="17"/>
  <c r="BR48" i="17"/>
  <c r="BQ48" i="17"/>
  <c r="BP48" i="17"/>
  <c r="BO48" i="17"/>
  <c r="BN48" i="17"/>
  <c r="BM48" i="17"/>
  <c r="BL48" i="17"/>
  <c r="BK48" i="17"/>
  <c r="BJ48" i="17"/>
  <c r="BI48" i="17"/>
  <c r="BH48" i="17"/>
  <c r="BG48" i="17"/>
  <c r="BF48" i="17"/>
  <c r="BE48" i="17"/>
  <c r="BD48" i="17"/>
  <c r="BC48" i="17"/>
  <c r="BB48" i="17"/>
  <c r="BA48" i="17"/>
  <c r="AZ48" i="17"/>
  <c r="AY48" i="17"/>
  <c r="AX48" i="17"/>
  <c r="AW48" i="17"/>
  <c r="AV48" i="17"/>
  <c r="AU48" i="17"/>
  <c r="AT48" i="17"/>
  <c r="AS48" i="17"/>
  <c r="AR48" i="17"/>
  <c r="AQ48" i="17"/>
  <c r="AP48" i="17"/>
  <c r="AO48" i="17"/>
  <c r="AN48" i="17"/>
  <c r="AM48" i="17"/>
  <c r="AL48" i="17"/>
  <c r="AK48" i="17"/>
  <c r="AJ48" i="17"/>
  <c r="AI48" i="17"/>
  <c r="AH48" i="17"/>
  <c r="AG48" i="17"/>
  <c r="AF48" i="17"/>
  <c r="AE48" i="17"/>
  <c r="AD48" i="17"/>
  <c r="AC48" i="17"/>
  <c r="AB48" i="17"/>
  <c r="AA48" i="17"/>
  <c r="Z48" i="17"/>
  <c r="Y48" i="17"/>
  <c r="X48" i="17"/>
  <c r="W48" i="17"/>
  <c r="V48" i="17"/>
  <c r="U48" i="17"/>
  <c r="T48" i="17"/>
  <c r="S48" i="17"/>
  <c r="R48" i="17"/>
  <c r="Q48" i="17"/>
  <c r="P48" i="17"/>
  <c r="O48" i="17"/>
  <c r="N48" i="17"/>
  <c r="M48" i="17"/>
  <c r="L48" i="17"/>
  <c r="K48" i="17"/>
  <c r="J48" i="17"/>
  <c r="I48" i="17"/>
  <c r="H48" i="17"/>
  <c r="G48" i="17"/>
  <c r="F48" i="17"/>
  <c r="E48" i="17"/>
  <c r="D48" i="17"/>
  <c r="EM47" i="17"/>
  <c r="EL47" i="17"/>
  <c r="EK47" i="17"/>
  <c r="EJ47" i="17"/>
  <c r="EI47" i="17"/>
  <c r="EH47" i="17"/>
  <c r="EG47" i="17"/>
  <c r="EF47" i="17"/>
  <c r="EE47" i="17"/>
  <c r="ED47" i="17"/>
  <c r="EC47" i="17"/>
  <c r="EB47" i="17"/>
  <c r="EA47" i="17"/>
  <c r="DZ47" i="17"/>
  <c r="DY47" i="17"/>
  <c r="DX47" i="17"/>
  <c r="DW47" i="17"/>
  <c r="DV47" i="17"/>
  <c r="DU47" i="17"/>
  <c r="DT47" i="17"/>
  <c r="DS47" i="17"/>
  <c r="DR47" i="17"/>
  <c r="DQ47" i="17"/>
  <c r="DP47" i="17"/>
  <c r="DO47" i="17"/>
  <c r="DN47" i="17"/>
  <c r="DM47" i="17"/>
  <c r="DL47" i="17"/>
  <c r="DK47" i="17"/>
  <c r="DJ47" i="17"/>
  <c r="DI47" i="17"/>
  <c r="DH47" i="17"/>
  <c r="DG47" i="17"/>
  <c r="DF47" i="17"/>
  <c r="DE47" i="17"/>
  <c r="DD47" i="17"/>
  <c r="DC47" i="17"/>
  <c r="DB47" i="17"/>
  <c r="DA47" i="17"/>
  <c r="CZ47" i="17"/>
  <c r="CY47" i="17"/>
  <c r="CX47" i="17"/>
  <c r="CW47" i="17"/>
  <c r="CV47" i="17"/>
  <c r="CU47" i="17"/>
  <c r="CT47" i="17"/>
  <c r="CS47" i="17"/>
  <c r="CR47" i="17"/>
  <c r="CQ47" i="17"/>
  <c r="CP47" i="17"/>
  <c r="CO47" i="17"/>
  <c r="CN47" i="17"/>
  <c r="CM47" i="17"/>
  <c r="CL47" i="17"/>
  <c r="CK47" i="17"/>
  <c r="CJ47" i="17"/>
  <c r="CI47" i="17"/>
  <c r="CH47" i="17"/>
  <c r="CG47" i="17"/>
  <c r="CF47" i="17"/>
  <c r="CE47" i="17"/>
  <c r="CD47" i="17"/>
  <c r="CC47" i="17"/>
  <c r="CB47" i="17"/>
  <c r="CA47" i="17"/>
  <c r="BZ47" i="17"/>
  <c r="BY47" i="17"/>
  <c r="BX47" i="17"/>
  <c r="BW47" i="17"/>
  <c r="BV47" i="17"/>
  <c r="BU47" i="17"/>
  <c r="BT47" i="17"/>
  <c r="BS47" i="17"/>
  <c r="BR47" i="17"/>
  <c r="BQ47" i="17"/>
  <c r="BP47" i="17"/>
  <c r="BO47" i="17"/>
  <c r="BN47" i="17"/>
  <c r="BM47" i="17"/>
  <c r="BL47" i="17"/>
  <c r="BK47" i="17"/>
  <c r="BJ47" i="17"/>
  <c r="BI47" i="17"/>
  <c r="BH47" i="17"/>
  <c r="BG47" i="17"/>
  <c r="BF47" i="17"/>
  <c r="BE47" i="17"/>
  <c r="BD47" i="17"/>
  <c r="BC47" i="17"/>
  <c r="BB47" i="17"/>
  <c r="BA47" i="17"/>
  <c r="AZ47" i="17"/>
  <c r="AY47" i="17"/>
  <c r="AX47" i="17"/>
  <c r="AW47" i="17"/>
  <c r="AV47" i="17"/>
  <c r="AU47" i="17"/>
  <c r="AT47" i="17"/>
  <c r="AS47" i="17"/>
  <c r="AR47" i="17"/>
  <c r="AQ47" i="17"/>
  <c r="AP47" i="17"/>
  <c r="AO47" i="17"/>
  <c r="AN47" i="17"/>
  <c r="AM47" i="17"/>
  <c r="AL47" i="17"/>
  <c r="AK47" i="17"/>
  <c r="AJ47" i="17"/>
  <c r="AI47" i="17"/>
  <c r="AH47" i="17"/>
  <c r="AG47" i="17"/>
  <c r="AF47" i="17"/>
  <c r="AE47" i="17"/>
  <c r="AD47" i="17"/>
  <c r="AC47" i="17"/>
  <c r="AB47" i="17"/>
  <c r="AA47" i="17"/>
  <c r="Z47" i="17"/>
  <c r="Y47" i="17"/>
  <c r="X47" i="17"/>
  <c r="W47" i="17"/>
  <c r="V47" i="17"/>
  <c r="U47" i="17"/>
  <c r="T47" i="17"/>
  <c r="S47" i="17"/>
  <c r="R47" i="17"/>
  <c r="Q47" i="17"/>
  <c r="P47" i="17"/>
  <c r="O47" i="17"/>
  <c r="N47" i="17"/>
  <c r="M47" i="17"/>
  <c r="L47" i="17"/>
  <c r="K47" i="17"/>
  <c r="J47" i="17"/>
  <c r="I47" i="17"/>
  <c r="H47" i="17"/>
  <c r="G47" i="17"/>
  <c r="F47" i="17"/>
  <c r="E47" i="17"/>
  <c r="D47" i="17"/>
  <c r="EM45" i="17"/>
  <c r="EL45" i="17"/>
  <c r="EK45" i="17"/>
  <c r="EJ45" i="17"/>
  <c r="EI45" i="17"/>
  <c r="EH45" i="17"/>
  <c r="EG45" i="17"/>
  <c r="EF45" i="17"/>
  <c r="EE45" i="17"/>
  <c r="ED45" i="17"/>
  <c r="EC45" i="17"/>
  <c r="EB45" i="17"/>
  <c r="EA45" i="17"/>
  <c r="DZ45" i="17"/>
  <c r="DY45" i="17"/>
  <c r="DX45" i="17"/>
  <c r="DW45" i="17"/>
  <c r="DV45" i="17"/>
  <c r="DU45" i="17"/>
  <c r="DT45" i="17"/>
  <c r="DS45" i="17"/>
  <c r="DR45" i="17"/>
  <c r="DQ45" i="17"/>
  <c r="DP45" i="17"/>
  <c r="DO45" i="17"/>
  <c r="DN45" i="17"/>
  <c r="DM45" i="17"/>
  <c r="DL45" i="17"/>
  <c r="DK45" i="17"/>
  <c r="DJ45" i="17"/>
  <c r="DI45" i="17"/>
  <c r="DH45" i="17"/>
  <c r="DG45" i="17"/>
  <c r="DF45" i="17"/>
  <c r="DE45" i="17"/>
  <c r="DD45" i="17"/>
  <c r="DC45" i="17"/>
  <c r="DB45" i="17"/>
  <c r="DA45" i="17"/>
  <c r="CZ45" i="17"/>
  <c r="CY45" i="17"/>
  <c r="CX45" i="17"/>
  <c r="CW45" i="17"/>
  <c r="CV45" i="17"/>
  <c r="CU45" i="17"/>
  <c r="CT45" i="17"/>
  <c r="CS45" i="17"/>
  <c r="CR45" i="17"/>
  <c r="CQ45" i="17"/>
  <c r="CP45" i="17"/>
  <c r="CO45" i="17"/>
  <c r="CN45" i="17"/>
  <c r="CM45" i="17"/>
  <c r="CL45" i="17"/>
  <c r="CK45" i="17"/>
  <c r="CJ45" i="17"/>
  <c r="CI45" i="17"/>
  <c r="CH45" i="17"/>
  <c r="CG45" i="17"/>
  <c r="CF45" i="17"/>
  <c r="CE45" i="17"/>
  <c r="CD45" i="17"/>
  <c r="CC45" i="17"/>
  <c r="CB45" i="17"/>
  <c r="CA45" i="17"/>
  <c r="BZ45" i="17"/>
  <c r="BY45" i="17"/>
  <c r="BX45" i="17"/>
  <c r="BW45" i="17"/>
  <c r="BV45" i="17"/>
  <c r="BU45" i="17"/>
  <c r="BT45" i="17"/>
  <c r="BS45" i="17"/>
  <c r="BR45" i="17"/>
  <c r="BQ45" i="17"/>
  <c r="BP45" i="17"/>
  <c r="BO45" i="17"/>
  <c r="BN45" i="17"/>
  <c r="BM45" i="17"/>
  <c r="BL45" i="17"/>
  <c r="BK45" i="17"/>
  <c r="BJ45" i="17"/>
  <c r="BI45" i="17"/>
  <c r="BH45" i="17"/>
  <c r="BG45" i="17"/>
  <c r="BF45" i="17"/>
  <c r="BE45" i="17"/>
  <c r="BD45" i="17"/>
  <c r="BC45" i="17"/>
  <c r="BB45" i="17"/>
  <c r="BA45" i="17"/>
  <c r="AZ45" i="17"/>
  <c r="AY45" i="17"/>
  <c r="AX45" i="17"/>
  <c r="AW45" i="17"/>
  <c r="AV45" i="17"/>
  <c r="AU45" i="17"/>
  <c r="AT45" i="17"/>
  <c r="AS45" i="17"/>
  <c r="AR45" i="17"/>
  <c r="AQ45" i="17"/>
  <c r="AP45" i="17"/>
  <c r="AO45" i="17"/>
  <c r="AN45" i="17"/>
  <c r="AM45" i="17"/>
  <c r="AL45" i="17"/>
  <c r="AK45" i="17"/>
  <c r="AJ45" i="17"/>
  <c r="AI45" i="17"/>
  <c r="AH45" i="17"/>
  <c r="AG45" i="17"/>
  <c r="AF45" i="17"/>
  <c r="AE45" i="17"/>
  <c r="AD45" i="17"/>
  <c r="AC45" i="17"/>
  <c r="AB45" i="17"/>
  <c r="AA45" i="17"/>
  <c r="Z45" i="17"/>
  <c r="Y45" i="17"/>
  <c r="X45" i="17"/>
  <c r="W45" i="17"/>
  <c r="V45" i="17"/>
  <c r="U45" i="17"/>
  <c r="T45" i="17"/>
  <c r="S45" i="17"/>
  <c r="R45" i="17"/>
  <c r="Q45" i="17"/>
  <c r="P45" i="17"/>
  <c r="O45" i="17"/>
  <c r="N45" i="17"/>
  <c r="M45" i="17"/>
  <c r="L45" i="17"/>
  <c r="K45" i="17"/>
  <c r="J45" i="17"/>
  <c r="I45" i="17"/>
  <c r="H45" i="17"/>
  <c r="G45" i="17"/>
  <c r="F45" i="17"/>
  <c r="E45" i="17"/>
  <c r="D45" i="17"/>
  <c r="EM44" i="17"/>
  <c r="EL44" i="17"/>
  <c r="EK44" i="17"/>
  <c r="EJ44" i="17"/>
  <c r="EI44" i="17"/>
  <c r="EH44" i="17"/>
  <c r="EG44" i="17"/>
  <c r="EF44" i="17"/>
  <c r="EE44" i="17"/>
  <c r="ED44" i="17"/>
  <c r="EC44" i="17"/>
  <c r="EB44" i="17"/>
  <c r="EA44" i="17"/>
  <c r="DZ44" i="17"/>
  <c r="DY44" i="17"/>
  <c r="DX44" i="17"/>
  <c r="DW44" i="17"/>
  <c r="DV44" i="17"/>
  <c r="DU44" i="17"/>
  <c r="DT44" i="17"/>
  <c r="DS44" i="17"/>
  <c r="DR44" i="17"/>
  <c r="DQ44" i="17"/>
  <c r="DP44" i="17"/>
  <c r="DO44" i="17"/>
  <c r="DN44" i="17"/>
  <c r="DM44" i="17"/>
  <c r="DL44" i="17"/>
  <c r="DK44" i="17"/>
  <c r="DJ44" i="17"/>
  <c r="DI44" i="17"/>
  <c r="DH44" i="17"/>
  <c r="DG44" i="17"/>
  <c r="DF44" i="17"/>
  <c r="DE44" i="17"/>
  <c r="DD44" i="17"/>
  <c r="DC44" i="17"/>
  <c r="DB44" i="17"/>
  <c r="DA44" i="17"/>
  <c r="CZ44" i="17"/>
  <c r="CY44" i="17"/>
  <c r="CX44" i="17"/>
  <c r="CW44" i="17"/>
  <c r="CV44" i="17"/>
  <c r="CU44" i="17"/>
  <c r="CT44" i="17"/>
  <c r="CS44" i="17"/>
  <c r="CR44" i="17"/>
  <c r="CQ44" i="17"/>
  <c r="CP44" i="17"/>
  <c r="CO44" i="17"/>
  <c r="CN44" i="17"/>
  <c r="CM44" i="17"/>
  <c r="CL44" i="17"/>
  <c r="CK44" i="17"/>
  <c r="CJ44" i="17"/>
  <c r="CI44" i="17"/>
  <c r="CH44" i="17"/>
  <c r="CG44" i="17"/>
  <c r="CF44" i="17"/>
  <c r="CE44" i="17"/>
  <c r="CD44" i="17"/>
  <c r="CC44" i="17"/>
  <c r="CB44" i="17"/>
  <c r="CA44" i="17"/>
  <c r="BZ44" i="17"/>
  <c r="BY44" i="17"/>
  <c r="BX44" i="17"/>
  <c r="BW44" i="17"/>
  <c r="BV44" i="17"/>
  <c r="BU44" i="17"/>
  <c r="BT44" i="17"/>
  <c r="BS44" i="17"/>
  <c r="BR44" i="17"/>
  <c r="BQ44" i="17"/>
  <c r="BP44" i="17"/>
  <c r="BO44" i="17"/>
  <c r="BN44" i="17"/>
  <c r="BM44" i="17"/>
  <c r="BL44" i="17"/>
  <c r="BK44" i="17"/>
  <c r="BJ44" i="17"/>
  <c r="BI44" i="17"/>
  <c r="BH44" i="17"/>
  <c r="BG44" i="17"/>
  <c r="BF44" i="17"/>
  <c r="BE44" i="17"/>
  <c r="BD44" i="17"/>
  <c r="BC44" i="17"/>
  <c r="BB44" i="17"/>
  <c r="BA44" i="17"/>
  <c r="AZ44" i="17"/>
  <c r="AY44" i="17"/>
  <c r="AX44" i="17"/>
  <c r="AW44" i="17"/>
  <c r="AV44" i="17"/>
  <c r="AU44" i="17"/>
  <c r="AT44" i="17"/>
  <c r="AS44" i="17"/>
  <c r="AR44" i="17"/>
  <c r="AQ44" i="17"/>
  <c r="AP44" i="17"/>
  <c r="AO44" i="17"/>
  <c r="AN44" i="17"/>
  <c r="AM44" i="17"/>
  <c r="AL44" i="17"/>
  <c r="AK44" i="17"/>
  <c r="AJ44" i="17"/>
  <c r="AI44" i="17"/>
  <c r="AH44" i="17"/>
  <c r="AG44" i="17"/>
  <c r="AF44" i="17"/>
  <c r="AE44" i="17"/>
  <c r="AD44" i="17"/>
  <c r="AC44" i="17"/>
  <c r="AB44" i="17"/>
  <c r="AA44" i="17"/>
  <c r="Z44" i="17"/>
  <c r="Y44" i="17"/>
  <c r="X44" i="17"/>
  <c r="W44" i="17"/>
  <c r="V44" i="17"/>
  <c r="U44" i="17"/>
  <c r="T44" i="17"/>
  <c r="S44" i="17"/>
  <c r="R44" i="17"/>
  <c r="Q44" i="17"/>
  <c r="P44" i="17"/>
  <c r="O44" i="17"/>
  <c r="N44" i="17"/>
  <c r="M44" i="17"/>
  <c r="L44" i="17"/>
  <c r="K44" i="17"/>
  <c r="J44" i="17"/>
  <c r="I44" i="17"/>
  <c r="H44" i="17"/>
  <c r="G44" i="17"/>
  <c r="F44" i="17"/>
  <c r="E44" i="17"/>
  <c r="D44" i="17"/>
  <c r="EM42" i="17"/>
  <c r="EL42" i="17"/>
  <c r="EK42" i="17"/>
  <c r="EJ42" i="17"/>
  <c r="EI42" i="17"/>
  <c r="EH42" i="17"/>
  <c r="EG42" i="17"/>
  <c r="EF42" i="17"/>
  <c r="EE42" i="17"/>
  <c r="ED42" i="17"/>
  <c r="EC42" i="17"/>
  <c r="EB42" i="17"/>
  <c r="EA42" i="17"/>
  <c r="DZ42" i="17"/>
  <c r="DY42" i="17"/>
  <c r="DX42" i="17"/>
  <c r="DW42" i="17"/>
  <c r="DV42" i="17"/>
  <c r="DU42" i="17"/>
  <c r="DT42" i="17"/>
  <c r="DS42" i="17"/>
  <c r="DR42" i="17"/>
  <c r="DQ42" i="17"/>
  <c r="DP42" i="17"/>
  <c r="DO42" i="17"/>
  <c r="DN42" i="17"/>
  <c r="DM42" i="17"/>
  <c r="DL42" i="17"/>
  <c r="DK42" i="17"/>
  <c r="DJ42" i="17"/>
  <c r="DI42" i="17"/>
  <c r="DH42" i="17"/>
  <c r="DG42" i="17"/>
  <c r="DF42" i="17"/>
  <c r="DE42" i="17"/>
  <c r="DD42" i="17"/>
  <c r="DC42" i="17"/>
  <c r="DB42" i="17"/>
  <c r="DA42" i="17"/>
  <c r="CZ42" i="17"/>
  <c r="CY42" i="17"/>
  <c r="CX42" i="17"/>
  <c r="CW42" i="17"/>
  <c r="CV42" i="17"/>
  <c r="CU42" i="17"/>
  <c r="CT42" i="17"/>
  <c r="CS42" i="17"/>
  <c r="CR42" i="17"/>
  <c r="CQ42" i="17"/>
  <c r="CP42" i="17"/>
  <c r="CO42" i="17"/>
  <c r="CN42" i="17"/>
  <c r="CM42" i="17"/>
  <c r="CL42" i="17"/>
  <c r="CK42" i="17"/>
  <c r="CJ42" i="17"/>
  <c r="CI42" i="17"/>
  <c r="CH42" i="17"/>
  <c r="CG42" i="17"/>
  <c r="CF42" i="17"/>
  <c r="CE42" i="17"/>
  <c r="CD42" i="17"/>
  <c r="CC42" i="17"/>
  <c r="CB42" i="17"/>
  <c r="CA42" i="17"/>
  <c r="BZ42" i="17"/>
  <c r="BY42" i="17"/>
  <c r="BX42" i="17"/>
  <c r="BW42" i="17"/>
  <c r="BV42" i="17"/>
  <c r="BU42" i="17"/>
  <c r="BT42" i="17"/>
  <c r="BS42" i="17"/>
  <c r="BR42" i="17"/>
  <c r="BQ42" i="17"/>
  <c r="BP42" i="17"/>
  <c r="BO42" i="17"/>
  <c r="BN42" i="17"/>
  <c r="BM42" i="17"/>
  <c r="BL42" i="17"/>
  <c r="BK42" i="17"/>
  <c r="BJ42" i="17"/>
  <c r="BI42" i="17"/>
  <c r="BH42" i="17"/>
  <c r="BG42" i="17"/>
  <c r="BF42" i="17"/>
  <c r="BE42" i="17"/>
  <c r="BD42" i="17"/>
  <c r="BC42" i="17"/>
  <c r="BB42" i="17"/>
  <c r="BA42" i="17"/>
  <c r="AZ42" i="17"/>
  <c r="AY42" i="17"/>
  <c r="AX42" i="17"/>
  <c r="AW42" i="17"/>
  <c r="AV42" i="17"/>
  <c r="AU42" i="17"/>
  <c r="AT42" i="17"/>
  <c r="AS42" i="17"/>
  <c r="AR42" i="17"/>
  <c r="AQ42" i="17"/>
  <c r="AP42" i="17"/>
  <c r="AO42" i="17"/>
  <c r="AN42" i="17"/>
  <c r="AM42" i="17"/>
  <c r="AL42" i="17"/>
  <c r="AK42" i="17"/>
  <c r="AJ42" i="17"/>
  <c r="AI42" i="17"/>
  <c r="AH42" i="17"/>
  <c r="AG42" i="17"/>
  <c r="AF42" i="17"/>
  <c r="AE42" i="17"/>
  <c r="AD42" i="17"/>
  <c r="AC42" i="17"/>
  <c r="AB42" i="17"/>
  <c r="AA42" i="17"/>
  <c r="Z42" i="17"/>
  <c r="Y42" i="17"/>
  <c r="X42" i="17"/>
  <c r="W42" i="17"/>
  <c r="V42" i="17"/>
  <c r="U42" i="17"/>
  <c r="T42" i="17"/>
  <c r="S42" i="17"/>
  <c r="R42" i="17"/>
  <c r="Q42" i="17"/>
  <c r="P42" i="17"/>
  <c r="O42" i="17"/>
  <c r="N42" i="17"/>
  <c r="M42" i="17"/>
  <c r="L42" i="17"/>
  <c r="K42" i="17"/>
  <c r="J42" i="17"/>
  <c r="I42" i="17"/>
  <c r="H42" i="17"/>
  <c r="G42" i="17"/>
  <c r="F42" i="17"/>
  <c r="E42" i="17"/>
  <c r="D42" i="17"/>
  <c r="EM41" i="17"/>
  <c r="EL41" i="17"/>
  <c r="EK41" i="17"/>
  <c r="EJ41" i="17"/>
  <c r="EI41" i="17"/>
  <c r="EH41" i="17"/>
  <c r="EG41" i="17"/>
  <c r="EF41" i="17"/>
  <c r="EE41" i="17"/>
  <c r="ED41" i="17"/>
  <c r="EC41" i="17"/>
  <c r="EB41" i="17"/>
  <c r="EA41" i="17"/>
  <c r="DZ41" i="17"/>
  <c r="DY41" i="17"/>
  <c r="DX41" i="17"/>
  <c r="DW41" i="17"/>
  <c r="DV41" i="17"/>
  <c r="DU41" i="17"/>
  <c r="DT41" i="17"/>
  <c r="DS41" i="17"/>
  <c r="DR41" i="17"/>
  <c r="DQ41" i="17"/>
  <c r="DP41" i="17"/>
  <c r="DO41" i="17"/>
  <c r="DN41" i="17"/>
  <c r="DM41" i="17"/>
  <c r="DL41" i="17"/>
  <c r="DK41" i="17"/>
  <c r="DJ41" i="17"/>
  <c r="DI41" i="17"/>
  <c r="DH41" i="17"/>
  <c r="DG41" i="17"/>
  <c r="DF41" i="17"/>
  <c r="DE41" i="17"/>
  <c r="DD41" i="17"/>
  <c r="DC41" i="17"/>
  <c r="DB41" i="17"/>
  <c r="DA41" i="17"/>
  <c r="CZ41" i="17"/>
  <c r="CY41" i="17"/>
  <c r="CX41" i="17"/>
  <c r="CW41" i="17"/>
  <c r="CV41" i="17"/>
  <c r="CU41" i="17"/>
  <c r="CT41" i="17"/>
  <c r="CS41" i="17"/>
  <c r="CR41" i="17"/>
  <c r="CQ41" i="17"/>
  <c r="CP41" i="17"/>
  <c r="CO41" i="17"/>
  <c r="CN41" i="17"/>
  <c r="CM41" i="17"/>
  <c r="CL41" i="17"/>
  <c r="CK41" i="17"/>
  <c r="CJ41" i="17"/>
  <c r="CI41" i="17"/>
  <c r="CH41" i="17"/>
  <c r="CG41" i="17"/>
  <c r="CF41" i="17"/>
  <c r="CE41" i="17"/>
  <c r="CD41" i="17"/>
  <c r="CC41" i="17"/>
  <c r="CB41" i="17"/>
  <c r="CA41" i="17"/>
  <c r="BZ41" i="17"/>
  <c r="BY41" i="17"/>
  <c r="BX41" i="17"/>
  <c r="BW41" i="17"/>
  <c r="BV41" i="17"/>
  <c r="BU41" i="17"/>
  <c r="BT41" i="17"/>
  <c r="BS41" i="17"/>
  <c r="BR41" i="17"/>
  <c r="BQ41" i="17"/>
  <c r="BP41" i="17"/>
  <c r="BO41" i="17"/>
  <c r="BN41" i="17"/>
  <c r="BM41" i="17"/>
  <c r="BL41" i="17"/>
  <c r="BK41" i="17"/>
  <c r="BJ41" i="17"/>
  <c r="BI41" i="17"/>
  <c r="BH41" i="17"/>
  <c r="BG41" i="17"/>
  <c r="BF41" i="17"/>
  <c r="BE41" i="17"/>
  <c r="BD41" i="17"/>
  <c r="BC41" i="17"/>
  <c r="BB41" i="17"/>
  <c r="BA41" i="17"/>
  <c r="AZ41" i="17"/>
  <c r="AY41" i="17"/>
  <c r="AX41" i="17"/>
  <c r="AW41" i="17"/>
  <c r="AV41" i="17"/>
  <c r="AU41" i="17"/>
  <c r="AT41" i="17"/>
  <c r="AS41" i="17"/>
  <c r="AR41" i="17"/>
  <c r="AQ41" i="17"/>
  <c r="AP41" i="17"/>
  <c r="AO41" i="17"/>
  <c r="AN41" i="17"/>
  <c r="AM41" i="17"/>
  <c r="AL41" i="17"/>
  <c r="AK41" i="17"/>
  <c r="AJ41" i="17"/>
  <c r="AI41" i="17"/>
  <c r="AH41" i="17"/>
  <c r="AG41" i="17"/>
  <c r="AF41" i="17"/>
  <c r="AE41" i="17"/>
  <c r="AD41" i="17"/>
  <c r="AC41" i="17"/>
  <c r="AB41" i="17"/>
  <c r="AA41" i="17"/>
  <c r="Z41" i="17"/>
  <c r="Y41" i="17"/>
  <c r="X41" i="17"/>
  <c r="W41" i="17"/>
  <c r="V41" i="17"/>
  <c r="U41" i="17"/>
  <c r="T41" i="17"/>
  <c r="S41" i="17"/>
  <c r="R41" i="17"/>
  <c r="Q41" i="17"/>
  <c r="P41" i="17"/>
  <c r="O41" i="17"/>
  <c r="N41" i="17"/>
  <c r="M41" i="17"/>
  <c r="L41" i="17"/>
  <c r="K41" i="17"/>
  <c r="J41" i="17"/>
  <c r="I41" i="17"/>
  <c r="H41" i="17"/>
  <c r="G41" i="17"/>
  <c r="F41" i="17"/>
  <c r="E41" i="17"/>
  <c r="D41" i="17"/>
  <c r="EM39" i="17"/>
  <c r="EL39" i="17"/>
  <c r="EK39" i="17"/>
  <c r="EJ39" i="17"/>
  <c r="EI39" i="17"/>
  <c r="EH39" i="17"/>
  <c r="EG39" i="17"/>
  <c r="EF39" i="17"/>
  <c r="EE39" i="17"/>
  <c r="ED39" i="17"/>
  <c r="EC39" i="17"/>
  <c r="EB39" i="17"/>
  <c r="EA39" i="17"/>
  <c r="DZ39" i="17"/>
  <c r="DY39" i="17"/>
  <c r="DX39" i="17"/>
  <c r="DW39" i="17"/>
  <c r="DV39" i="17"/>
  <c r="DU39" i="17"/>
  <c r="DT39" i="17"/>
  <c r="DS39" i="17"/>
  <c r="DR39" i="17"/>
  <c r="DQ39" i="17"/>
  <c r="DP39" i="17"/>
  <c r="DO39" i="17"/>
  <c r="DN39" i="17"/>
  <c r="DM39" i="17"/>
  <c r="DL39" i="17"/>
  <c r="DK39" i="17"/>
  <c r="DJ39" i="17"/>
  <c r="DI39" i="17"/>
  <c r="DH39" i="17"/>
  <c r="DG39" i="17"/>
  <c r="DF39" i="17"/>
  <c r="DE39" i="17"/>
  <c r="DD39" i="17"/>
  <c r="DC39" i="17"/>
  <c r="DB39" i="17"/>
  <c r="DA39" i="17"/>
  <c r="CZ39" i="17"/>
  <c r="CY39" i="17"/>
  <c r="CX39" i="17"/>
  <c r="CW39" i="17"/>
  <c r="CV39" i="17"/>
  <c r="CU39" i="17"/>
  <c r="CT39" i="17"/>
  <c r="CS39" i="17"/>
  <c r="CR39" i="17"/>
  <c r="CQ39" i="17"/>
  <c r="CP39" i="17"/>
  <c r="CO39" i="17"/>
  <c r="CN39" i="17"/>
  <c r="CM39" i="17"/>
  <c r="CL39" i="17"/>
  <c r="CK39" i="17"/>
  <c r="CJ39" i="17"/>
  <c r="CI39" i="17"/>
  <c r="CH39" i="17"/>
  <c r="CG39" i="17"/>
  <c r="CF39" i="17"/>
  <c r="CE39" i="17"/>
  <c r="CD39" i="17"/>
  <c r="CC39" i="17"/>
  <c r="CB39" i="17"/>
  <c r="CA39" i="17"/>
  <c r="BZ39" i="17"/>
  <c r="BY39" i="17"/>
  <c r="BX39" i="17"/>
  <c r="BW39" i="17"/>
  <c r="BV39" i="17"/>
  <c r="BU39" i="17"/>
  <c r="BT39" i="17"/>
  <c r="BS39" i="17"/>
  <c r="BR39" i="17"/>
  <c r="BQ39" i="17"/>
  <c r="BP39" i="17"/>
  <c r="BO39" i="17"/>
  <c r="BN39" i="17"/>
  <c r="BM39" i="17"/>
  <c r="BL39" i="17"/>
  <c r="BK39" i="17"/>
  <c r="BJ39" i="17"/>
  <c r="BI39" i="17"/>
  <c r="BH39" i="17"/>
  <c r="BG39" i="17"/>
  <c r="BF39" i="17"/>
  <c r="BE39" i="17"/>
  <c r="BD39" i="17"/>
  <c r="BC39" i="17"/>
  <c r="BB39" i="17"/>
  <c r="BA39" i="17"/>
  <c r="AZ39" i="17"/>
  <c r="AY39" i="17"/>
  <c r="AX39" i="17"/>
  <c r="AW39" i="17"/>
  <c r="AV39" i="17"/>
  <c r="AU39" i="17"/>
  <c r="AT39" i="17"/>
  <c r="AS39" i="17"/>
  <c r="AR39" i="17"/>
  <c r="AQ39" i="17"/>
  <c r="AP39" i="17"/>
  <c r="AO39" i="17"/>
  <c r="AN39" i="17"/>
  <c r="AM39" i="17"/>
  <c r="AL39" i="17"/>
  <c r="AK39" i="17"/>
  <c r="AJ39" i="17"/>
  <c r="AI39" i="17"/>
  <c r="AH39" i="17"/>
  <c r="AG39" i="17"/>
  <c r="AF39" i="17"/>
  <c r="AE39" i="17"/>
  <c r="AD39" i="17"/>
  <c r="AC39" i="17"/>
  <c r="AB39" i="17"/>
  <c r="AA39" i="17"/>
  <c r="Z39" i="17"/>
  <c r="Y39" i="17"/>
  <c r="X39" i="17"/>
  <c r="W39" i="17"/>
  <c r="V39" i="17"/>
  <c r="U39" i="17"/>
  <c r="T39" i="17"/>
  <c r="S39" i="17"/>
  <c r="R39" i="17"/>
  <c r="Q39" i="17"/>
  <c r="P39" i="17"/>
  <c r="O39" i="17"/>
  <c r="N39" i="17"/>
  <c r="M39" i="17"/>
  <c r="L39" i="17"/>
  <c r="K39" i="17"/>
  <c r="J39" i="17"/>
  <c r="I39" i="17"/>
  <c r="H39" i="17"/>
  <c r="G39" i="17"/>
  <c r="F39" i="17"/>
  <c r="E39" i="17"/>
  <c r="D39" i="17"/>
  <c r="EM38" i="17"/>
  <c r="EL38" i="17"/>
  <c r="EK38" i="17"/>
  <c r="EJ38" i="17"/>
  <c r="EI38" i="17"/>
  <c r="EH38" i="17"/>
  <c r="EG38" i="17"/>
  <c r="EF38" i="17"/>
  <c r="EE38" i="17"/>
  <c r="ED38" i="17"/>
  <c r="EC38" i="17"/>
  <c r="EB38" i="17"/>
  <c r="EA38" i="17"/>
  <c r="DZ38" i="17"/>
  <c r="DY38" i="17"/>
  <c r="DX38" i="17"/>
  <c r="DW38" i="17"/>
  <c r="DV38" i="17"/>
  <c r="DU38" i="17"/>
  <c r="DT38" i="17"/>
  <c r="DS38" i="17"/>
  <c r="DR38" i="17"/>
  <c r="DQ38" i="17"/>
  <c r="DP38" i="17"/>
  <c r="DO38" i="17"/>
  <c r="DN38" i="17"/>
  <c r="DM38" i="17"/>
  <c r="DL38" i="17"/>
  <c r="DK38" i="17"/>
  <c r="DJ38" i="17"/>
  <c r="DI38" i="17"/>
  <c r="DH38" i="17"/>
  <c r="DG38" i="17"/>
  <c r="DF38" i="17"/>
  <c r="DE38" i="17"/>
  <c r="DD38" i="17"/>
  <c r="DC38" i="17"/>
  <c r="DB38" i="17"/>
  <c r="DA38" i="17"/>
  <c r="CZ38" i="17"/>
  <c r="CY38" i="17"/>
  <c r="CX38" i="17"/>
  <c r="CW38" i="17"/>
  <c r="CV38" i="17"/>
  <c r="CU38" i="17"/>
  <c r="CT38" i="17"/>
  <c r="CS38" i="17"/>
  <c r="CR38" i="17"/>
  <c r="CQ38" i="17"/>
  <c r="CP38" i="17"/>
  <c r="CO38" i="17"/>
  <c r="CN38" i="17"/>
  <c r="CM38" i="17"/>
  <c r="CL38" i="17"/>
  <c r="CK38" i="17"/>
  <c r="CJ38" i="17"/>
  <c r="CI38" i="17"/>
  <c r="CH38" i="17"/>
  <c r="CG38" i="17"/>
  <c r="CF38" i="17"/>
  <c r="CE38" i="17"/>
  <c r="CD38" i="17"/>
  <c r="CC38" i="17"/>
  <c r="CB38" i="17"/>
  <c r="CA38" i="17"/>
  <c r="BZ38" i="17"/>
  <c r="BY38" i="17"/>
  <c r="BX38" i="17"/>
  <c r="BW38" i="17"/>
  <c r="BV38" i="17"/>
  <c r="BU38" i="17"/>
  <c r="BT38" i="17"/>
  <c r="BS38" i="17"/>
  <c r="BR38" i="17"/>
  <c r="BQ38" i="17"/>
  <c r="BP38" i="17"/>
  <c r="BO38" i="17"/>
  <c r="BN38" i="17"/>
  <c r="BM38" i="17"/>
  <c r="BL38" i="17"/>
  <c r="BK38" i="17"/>
  <c r="BJ38" i="17"/>
  <c r="BI38" i="17"/>
  <c r="BH38" i="17"/>
  <c r="BG38" i="17"/>
  <c r="BF38" i="17"/>
  <c r="BE38" i="17"/>
  <c r="BD38" i="17"/>
  <c r="BC38" i="17"/>
  <c r="BB38" i="17"/>
  <c r="BA38" i="17"/>
  <c r="AZ38" i="17"/>
  <c r="AY38" i="17"/>
  <c r="AX38" i="17"/>
  <c r="AW38" i="17"/>
  <c r="AV38" i="17"/>
  <c r="AU38" i="17"/>
  <c r="AT38" i="17"/>
  <c r="AS38" i="17"/>
  <c r="AR38" i="17"/>
  <c r="AQ38" i="17"/>
  <c r="AP38" i="17"/>
  <c r="AO38" i="17"/>
  <c r="AN38" i="17"/>
  <c r="AM38" i="17"/>
  <c r="AL38" i="17"/>
  <c r="AK38" i="17"/>
  <c r="AJ38" i="17"/>
  <c r="AI38" i="17"/>
  <c r="AH38" i="17"/>
  <c r="AG38" i="17"/>
  <c r="AF38" i="17"/>
  <c r="AE38" i="17"/>
  <c r="AD38" i="17"/>
  <c r="AC38" i="17"/>
  <c r="AB38" i="17"/>
  <c r="AA38" i="17"/>
  <c r="Z38" i="17"/>
  <c r="Y38" i="17"/>
  <c r="X38" i="17"/>
  <c r="W38" i="17"/>
  <c r="V38" i="17"/>
  <c r="U38" i="17"/>
  <c r="T38" i="17"/>
  <c r="S38" i="17"/>
  <c r="R38" i="17"/>
  <c r="Q38" i="17"/>
  <c r="P38" i="17"/>
  <c r="O38" i="17"/>
  <c r="N38" i="17"/>
  <c r="M38" i="17"/>
  <c r="L38" i="17"/>
  <c r="K38" i="17"/>
  <c r="J38" i="17"/>
  <c r="I38" i="17"/>
  <c r="H38" i="17"/>
  <c r="G38" i="17"/>
  <c r="F38" i="17"/>
  <c r="E38" i="17"/>
  <c r="D38" i="17"/>
  <c r="EM36" i="17"/>
  <c r="EL36" i="17"/>
  <c r="EK36" i="17"/>
  <c r="EJ36" i="17"/>
  <c r="EI36" i="17"/>
  <c r="EH36" i="17"/>
  <c r="EG36" i="17"/>
  <c r="EF36" i="17"/>
  <c r="EE36" i="17"/>
  <c r="ED36" i="17"/>
  <c r="EC36" i="17"/>
  <c r="EB36" i="17"/>
  <c r="EA36" i="17"/>
  <c r="DZ36" i="17"/>
  <c r="DY36" i="17"/>
  <c r="DX36" i="17"/>
  <c r="DW36" i="17"/>
  <c r="DV36" i="17"/>
  <c r="DU36" i="17"/>
  <c r="DT36" i="17"/>
  <c r="DS36" i="17"/>
  <c r="DR36" i="17"/>
  <c r="DQ36" i="17"/>
  <c r="DP36" i="17"/>
  <c r="DO36" i="17"/>
  <c r="DN36" i="17"/>
  <c r="DM36" i="17"/>
  <c r="DL36" i="17"/>
  <c r="DK36" i="17"/>
  <c r="DJ36" i="17"/>
  <c r="DI36" i="17"/>
  <c r="DH36" i="17"/>
  <c r="DG36" i="17"/>
  <c r="DF36" i="17"/>
  <c r="DE36" i="17"/>
  <c r="DD36" i="17"/>
  <c r="DC36" i="17"/>
  <c r="DB36" i="17"/>
  <c r="DA36" i="17"/>
  <c r="CZ36" i="17"/>
  <c r="CY36" i="17"/>
  <c r="CX36" i="17"/>
  <c r="CW36" i="17"/>
  <c r="CV36" i="17"/>
  <c r="CU36" i="17"/>
  <c r="CT36" i="17"/>
  <c r="CS36" i="17"/>
  <c r="CR36" i="17"/>
  <c r="CQ36" i="17"/>
  <c r="CP36" i="17"/>
  <c r="CO36" i="17"/>
  <c r="CN36" i="17"/>
  <c r="CM36" i="17"/>
  <c r="CL36" i="17"/>
  <c r="CK36" i="17"/>
  <c r="CJ36" i="17"/>
  <c r="CI36" i="17"/>
  <c r="CH36" i="17"/>
  <c r="CG36" i="17"/>
  <c r="CF36" i="17"/>
  <c r="CE36" i="17"/>
  <c r="CD36" i="17"/>
  <c r="CC36" i="17"/>
  <c r="CB36" i="17"/>
  <c r="CA36" i="17"/>
  <c r="BZ36" i="17"/>
  <c r="BY36" i="17"/>
  <c r="BX36" i="17"/>
  <c r="BW36" i="17"/>
  <c r="BV36" i="17"/>
  <c r="BU36" i="17"/>
  <c r="BT36" i="17"/>
  <c r="BS36" i="17"/>
  <c r="BR36" i="17"/>
  <c r="BQ36" i="17"/>
  <c r="BP36" i="17"/>
  <c r="BO36" i="17"/>
  <c r="BN36" i="17"/>
  <c r="BM36" i="17"/>
  <c r="BL36" i="17"/>
  <c r="BK36" i="17"/>
  <c r="BJ36" i="17"/>
  <c r="BI36" i="17"/>
  <c r="BH36" i="17"/>
  <c r="BG36" i="17"/>
  <c r="BF36" i="17"/>
  <c r="BE36" i="17"/>
  <c r="BD36" i="17"/>
  <c r="BC36" i="17"/>
  <c r="BB36" i="17"/>
  <c r="BA36" i="17"/>
  <c r="AZ36" i="17"/>
  <c r="AY36" i="17"/>
  <c r="AX36" i="17"/>
  <c r="AW36" i="17"/>
  <c r="AV36" i="17"/>
  <c r="AU36" i="17"/>
  <c r="AT36" i="17"/>
  <c r="AS36" i="17"/>
  <c r="AR36" i="17"/>
  <c r="AQ36" i="17"/>
  <c r="AP36" i="17"/>
  <c r="AO36" i="17"/>
  <c r="AN36" i="17"/>
  <c r="AM36" i="17"/>
  <c r="AL36" i="17"/>
  <c r="AK36" i="17"/>
  <c r="AJ36" i="17"/>
  <c r="AI36" i="17"/>
  <c r="AH36" i="17"/>
  <c r="AG36" i="17"/>
  <c r="AF36" i="17"/>
  <c r="AE36" i="17"/>
  <c r="AD36" i="17"/>
  <c r="AC36" i="17"/>
  <c r="AB36" i="17"/>
  <c r="AA36" i="17"/>
  <c r="Z36" i="17"/>
  <c r="Y36" i="17"/>
  <c r="X36" i="17"/>
  <c r="W36" i="17"/>
  <c r="V36" i="17"/>
  <c r="U36" i="17"/>
  <c r="T36" i="17"/>
  <c r="S36" i="17"/>
  <c r="R36" i="17"/>
  <c r="Q36" i="17"/>
  <c r="P36" i="17"/>
  <c r="O36" i="17"/>
  <c r="N36" i="17"/>
  <c r="M36" i="17"/>
  <c r="L36" i="17"/>
  <c r="K36" i="17"/>
  <c r="J36" i="17"/>
  <c r="I36" i="17"/>
  <c r="H36" i="17"/>
  <c r="G36" i="17"/>
  <c r="F36" i="17"/>
  <c r="E36" i="17"/>
  <c r="D36" i="17"/>
  <c r="EM35" i="17"/>
  <c r="EL35" i="17"/>
  <c r="EK35" i="17"/>
  <c r="EJ35" i="17"/>
  <c r="EI35" i="17"/>
  <c r="EH35" i="17"/>
  <c r="EG35" i="17"/>
  <c r="EF35" i="17"/>
  <c r="EE35" i="17"/>
  <c r="ED35" i="17"/>
  <c r="EC35" i="17"/>
  <c r="EB35" i="17"/>
  <c r="EA35" i="17"/>
  <c r="DZ35" i="17"/>
  <c r="DY35" i="17"/>
  <c r="DX35" i="17"/>
  <c r="DW35" i="17"/>
  <c r="DV35" i="17"/>
  <c r="DU35" i="17"/>
  <c r="DT35" i="17"/>
  <c r="DS35" i="17"/>
  <c r="DR35" i="17"/>
  <c r="DQ35" i="17"/>
  <c r="DP35" i="17"/>
  <c r="DO35" i="17"/>
  <c r="DN35" i="17"/>
  <c r="DM35" i="17"/>
  <c r="DL35" i="17"/>
  <c r="DK35" i="17"/>
  <c r="DJ35" i="17"/>
  <c r="DI35" i="17"/>
  <c r="DH35" i="17"/>
  <c r="DG35" i="17"/>
  <c r="DF35" i="17"/>
  <c r="DE35" i="17"/>
  <c r="DD35" i="17"/>
  <c r="DC35" i="17"/>
  <c r="DB35" i="17"/>
  <c r="DA35" i="17"/>
  <c r="CZ35" i="17"/>
  <c r="CY35" i="17"/>
  <c r="CX35" i="17"/>
  <c r="CW35" i="17"/>
  <c r="CV35" i="17"/>
  <c r="CU35" i="17"/>
  <c r="CT35" i="17"/>
  <c r="CS35" i="17"/>
  <c r="CR35" i="17"/>
  <c r="CQ35" i="17"/>
  <c r="CP35" i="17"/>
  <c r="CO35" i="17"/>
  <c r="CN35" i="17"/>
  <c r="CM35" i="17"/>
  <c r="CL35" i="17"/>
  <c r="CK35" i="17"/>
  <c r="CJ35" i="17"/>
  <c r="CI35" i="17"/>
  <c r="CH35" i="17"/>
  <c r="CG35" i="17"/>
  <c r="CF35" i="17"/>
  <c r="CE35" i="17"/>
  <c r="CD35" i="17"/>
  <c r="CC35" i="17"/>
  <c r="CB35" i="17"/>
  <c r="CA35" i="17"/>
  <c r="BZ35" i="17"/>
  <c r="BY35" i="17"/>
  <c r="BX35" i="17"/>
  <c r="BW35" i="17"/>
  <c r="BV35" i="17"/>
  <c r="BU35" i="17"/>
  <c r="BT35" i="17"/>
  <c r="BS35" i="17"/>
  <c r="BR35" i="17"/>
  <c r="BQ35" i="17"/>
  <c r="BP35" i="17"/>
  <c r="BO35" i="17"/>
  <c r="BN35" i="17"/>
  <c r="BM35" i="17"/>
  <c r="BL35" i="17"/>
  <c r="BK35" i="17"/>
  <c r="BJ35" i="17"/>
  <c r="BI35" i="17"/>
  <c r="BH35" i="17"/>
  <c r="BG35" i="17"/>
  <c r="BF35" i="17"/>
  <c r="BE35" i="17"/>
  <c r="BD35" i="17"/>
  <c r="BC35" i="17"/>
  <c r="BB35" i="17"/>
  <c r="BA35" i="17"/>
  <c r="AZ35" i="17"/>
  <c r="AY35" i="17"/>
  <c r="AX35" i="17"/>
  <c r="AW35" i="17"/>
  <c r="AV35" i="17"/>
  <c r="AU35" i="17"/>
  <c r="AT35" i="17"/>
  <c r="AS35" i="17"/>
  <c r="AR35" i="17"/>
  <c r="AQ35" i="17"/>
  <c r="AP35" i="17"/>
  <c r="AO35" i="17"/>
  <c r="AN35" i="17"/>
  <c r="AM35" i="17"/>
  <c r="AL35" i="17"/>
  <c r="AK35" i="17"/>
  <c r="AJ35" i="17"/>
  <c r="AI35" i="17"/>
  <c r="AH35" i="17"/>
  <c r="AG35" i="17"/>
  <c r="AF35" i="17"/>
  <c r="AE35" i="17"/>
  <c r="AD35" i="17"/>
  <c r="AC35" i="17"/>
  <c r="AB35" i="17"/>
  <c r="AA35" i="17"/>
  <c r="Z35" i="17"/>
  <c r="Y35" i="17"/>
  <c r="X35" i="17"/>
  <c r="W35" i="17"/>
  <c r="V35" i="17"/>
  <c r="U35" i="17"/>
  <c r="T35" i="17"/>
  <c r="S35" i="17"/>
  <c r="R35" i="17"/>
  <c r="Q35" i="17"/>
  <c r="P35" i="17"/>
  <c r="O35" i="17"/>
  <c r="N35" i="17"/>
  <c r="M35" i="17"/>
  <c r="L35" i="17"/>
  <c r="K35" i="17"/>
  <c r="J35" i="17"/>
  <c r="I35" i="17"/>
  <c r="H35" i="17"/>
  <c r="G35" i="17"/>
  <c r="F35" i="17"/>
  <c r="E35" i="17"/>
  <c r="D35" i="17"/>
  <c r="EM33" i="17"/>
  <c r="EL33" i="17"/>
  <c r="EK33" i="17"/>
  <c r="EJ33" i="17"/>
  <c r="EI33" i="17"/>
  <c r="EH33" i="17"/>
  <c r="EG33" i="17"/>
  <c r="EF33" i="17"/>
  <c r="EE33" i="17"/>
  <c r="ED33" i="17"/>
  <c r="EC33" i="17"/>
  <c r="EB33" i="17"/>
  <c r="EA33" i="17"/>
  <c r="DZ33" i="17"/>
  <c r="DY33" i="17"/>
  <c r="DX33" i="17"/>
  <c r="DW33" i="17"/>
  <c r="DV33" i="17"/>
  <c r="DU33" i="17"/>
  <c r="DT33" i="17"/>
  <c r="DS33" i="17"/>
  <c r="DR33" i="17"/>
  <c r="DQ33" i="17"/>
  <c r="DP33" i="17"/>
  <c r="DO33" i="17"/>
  <c r="DN33" i="17"/>
  <c r="DM33" i="17"/>
  <c r="DL33" i="17"/>
  <c r="DK33" i="17"/>
  <c r="DJ33" i="17"/>
  <c r="DI33" i="17"/>
  <c r="DH33" i="17"/>
  <c r="DG33" i="17"/>
  <c r="DF33" i="17"/>
  <c r="DE33" i="17"/>
  <c r="DD33" i="17"/>
  <c r="DC33" i="17"/>
  <c r="DB33" i="17"/>
  <c r="DA33" i="17"/>
  <c r="CZ33" i="17"/>
  <c r="CY33" i="17"/>
  <c r="CX33" i="17"/>
  <c r="CW33" i="17"/>
  <c r="CV33" i="17"/>
  <c r="CU33" i="17"/>
  <c r="CT33" i="17"/>
  <c r="CS33" i="17"/>
  <c r="CR33" i="17"/>
  <c r="CQ33" i="17"/>
  <c r="CP33" i="17"/>
  <c r="CO33" i="17"/>
  <c r="CN33" i="17"/>
  <c r="CM33" i="17"/>
  <c r="CL33" i="17"/>
  <c r="CK33" i="17"/>
  <c r="CJ33" i="17"/>
  <c r="CI33" i="17"/>
  <c r="CH33" i="17"/>
  <c r="CG33" i="17"/>
  <c r="CF33" i="17"/>
  <c r="CE33" i="17"/>
  <c r="CD33" i="17"/>
  <c r="CC33" i="17"/>
  <c r="CB33" i="17"/>
  <c r="CA33" i="17"/>
  <c r="BZ33" i="17"/>
  <c r="BY33" i="17"/>
  <c r="BX33" i="17"/>
  <c r="BW33" i="17"/>
  <c r="BV33" i="17"/>
  <c r="BU33" i="17"/>
  <c r="BT33" i="17"/>
  <c r="BS33" i="17"/>
  <c r="BR33" i="17"/>
  <c r="BQ33" i="17"/>
  <c r="BP33" i="17"/>
  <c r="BO33" i="17"/>
  <c r="BN33" i="17"/>
  <c r="BM33" i="17"/>
  <c r="BL33" i="17"/>
  <c r="BK33" i="17"/>
  <c r="BJ33" i="17"/>
  <c r="BI33" i="17"/>
  <c r="BH33" i="17"/>
  <c r="BG33" i="17"/>
  <c r="BF33" i="17"/>
  <c r="BE33" i="17"/>
  <c r="BD33" i="17"/>
  <c r="BC33" i="17"/>
  <c r="BB33" i="17"/>
  <c r="BA33" i="17"/>
  <c r="AZ33" i="17"/>
  <c r="AY33" i="17"/>
  <c r="AX33" i="17"/>
  <c r="AW33" i="17"/>
  <c r="AV33" i="17"/>
  <c r="AU33" i="17"/>
  <c r="AT33" i="17"/>
  <c r="AS33" i="17"/>
  <c r="AR33" i="17"/>
  <c r="AQ33" i="17"/>
  <c r="AP33" i="17"/>
  <c r="AO33" i="17"/>
  <c r="AN33" i="17"/>
  <c r="AM33" i="17"/>
  <c r="AL33" i="17"/>
  <c r="AK33" i="17"/>
  <c r="AJ33" i="17"/>
  <c r="AI33" i="17"/>
  <c r="AH33" i="17"/>
  <c r="AG33" i="17"/>
  <c r="AF33" i="17"/>
  <c r="AE33" i="17"/>
  <c r="AD33" i="17"/>
  <c r="AC33" i="17"/>
  <c r="AB33" i="17"/>
  <c r="AA33" i="17"/>
  <c r="Z33" i="17"/>
  <c r="Y33" i="17"/>
  <c r="X33" i="17"/>
  <c r="W33" i="17"/>
  <c r="V33" i="17"/>
  <c r="U33" i="17"/>
  <c r="T33" i="17"/>
  <c r="S33" i="17"/>
  <c r="R33" i="17"/>
  <c r="Q33" i="17"/>
  <c r="P33" i="17"/>
  <c r="O33" i="17"/>
  <c r="N33" i="17"/>
  <c r="M33" i="17"/>
  <c r="L33" i="17"/>
  <c r="K33" i="17"/>
  <c r="J33" i="17"/>
  <c r="I33" i="17"/>
  <c r="H33" i="17"/>
  <c r="G33" i="17"/>
  <c r="F33" i="17"/>
  <c r="E33" i="17"/>
  <c r="D33" i="17"/>
  <c r="EM32" i="17"/>
  <c r="EL32" i="17"/>
  <c r="EK32" i="17"/>
  <c r="EJ32" i="17"/>
  <c r="EI32" i="17"/>
  <c r="EH32" i="17"/>
  <c r="EG32" i="17"/>
  <c r="EF32" i="17"/>
  <c r="EE32" i="17"/>
  <c r="ED32" i="17"/>
  <c r="EC32" i="17"/>
  <c r="EB32" i="17"/>
  <c r="EA32" i="17"/>
  <c r="DZ32" i="17"/>
  <c r="DY32" i="17"/>
  <c r="DX32" i="17"/>
  <c r="DW32" i="17"/>
  <c r="DV32" i="17"/>
  <c r="DU32" i="17"/>
  <c r="DT32" i="17"/>
  <c r="DS32" i="17"/>
  <c r="DR32" i="17"/>
  <c r="DQ32" i="17"/>
  <c r="DP32" i="17"/>
  <c r="DO32" i="17"/>
  <c r="DN32" i="17"/>
  <c r="DM32" i="17"/>
  <c r="DL32" i="17"/>
  <c r="DK32" i="17"/>
  <c r="DJ32" i="17"/>
  <c r="DI32" i="17"/>
  <c r="DH32" i="17"/>
  <c r="DG32" i="17"/>
  <c r="DF32" i="17"/>
  <c r="DE32" i="17"/>
  <c r="DD32" i="17"/>
  <c r="DC32" i="17"/>
  <c r="DB32" i="17"/>
  <c r="DA32" i="17"/>
  <c r="CZ32" i="17"/>
  <c r="CY32" i="17"/>
  <c r="CX32" i="17"/>
  <c r="CW32" i="17"/>
  <c r="CV32" i="17"/>
  <c r="CU32" i="17"/>
  <c r="CT32" i="17"/>
  <c r="CS32" i="17"/>
  <c r="CR32" i="17"/>
  <c r="CQ32" i="17"/>
  <c r="CP32" i="17"/>
  <c r="CO32" i="17"/>
  <c r="CN32" i="17"/>
  <c r="CM32" i="17"/>
  <c r="CL32" i="17"/>
  <c r="CK32" i="17"/>
  <c r="CJ32" i="17"/>
  <c r="CI32" i="17"/>
  <c r="CH32" i="17"/>
  <c r="CG32" i="17"/>
  <c r="CF32" i="17"/>
  <c r="CE32" i="17"/>
  <c r="CD32" i="17"/>
  <c r="CC32" i="17"/>
  <c r="CB32" i="17"/>
  <c r="CA32" i="17"/>
  <c r="BZ32" i="17"/>
  <c r="BY32" i="17"/>
  <c r="BX32" i="17"/>
  <c r="BW32" i="17"/>
  <c r="BV32" i="17"/>
  <c r="BU32" i="17"/>
  <c r="BT32" i="17"/>
  <c r="BS32" i="17"/>
  <c r="BR32" i="17"/>
  <c r="BQ32" i="17"/>
  <c r="BP32" i="17"/>
  <c r="BO32" i="17"/>
  <c r="BN32" i="17"/>
  <c r="BM32" i="17"/>
  <c r="BL32" i="17"/>
  <c r="BK32" i="17"/>
  <c r="BJ32" i="17"/>
  <c r="BI32" i="17"/>
  <c r="BH32" i="17"/>
  <c r="BG32" i="17"/>
  <c r="BF32" i="17"/>
  <c r="BE32" i="17"/>
  <c r="BD32" i="17"/>
  <c r="BC32" i="17"/>
  <c r="BB32" i="17"/>
  <c r="BA32" i="17"/>
  <c r="AZ32" i="17"/>
  <c r="AY32" i="17"/>
  <c r="AX32" i="17"/>
  <c r="AW32" i="17"/>
  <c r="AV32" i="17"/>
  <c r="AU32" i="17"/>
  <c r="AT32" i="17"/>
  <c r="AS32" i="17"/>
  <c r="AR32" i="17"/>
  <c r="AQ32" i="17"/>
  <c r="AP32" i="17"/>
  <c r="AO32" i="17"/>
  <c r="AN32" i="17"/>
  <c r="AM32" i="17"/>
  <c r="AL32" i="17"/>
  <c r="AK32" i="17"/>
  <c r="AJ32" i="17"/>
  <c r="AI32" i="17"/>
  <c r="AH32" i="17"/>
  <c r="AG32" i="17"/>
  <c r="AF32" i="17"/>
  <c r="AE32" i="17"/>
  <c r="AD32" i="17"/>
  <c r="AC32" i="17"/>
  <c r="AB32" i="17"/>
  <c r="AA32" i="17"/>
  <c r="Z32" i="17"/>
  <c r="Y32" i="17"/>
  <c r="X32" i="17"/>
  <c r="W32" i="17"/>
  <c r="V32" i="17"/>
  <c r="U32" i="17"/>
  <c r="T32" i="17"/>
  <c r="S32" i="17"/>
  <c r="R32" i="17"/>
  <c r="Q32" i="17"/>
  <c r="P32" i="17"/>
  <c r="O32" i="17"/>
  <c r="N32" i="17"/>
  <c r="M32" i="17"/>
  <c r="L32" i="17"/>
  <c r="K32" i="17"/>
  <c r="J32" i="17"/>
  <c r="I32" i="17"/>
  <c r="H32" i="17"/>
  <c r="G32" i="17"/>
  <c r="F32" i="17"/>
  <c r="E32" i="17"/>
  <c r="D32" i="17"/>
  <c r="EM30" i="17"/>
  <c r="EL30" i="17"/>
  <c r="EK30" i="17"/>
  <c r="EJ30" i="17"/>
  <c r="EI30" i="17"/>
  <c r="EH30" i="17"/>
  <c r="EG30" i="17"/>
  <c r="EF30" i="17"/>
  <c r="EE30" i="17"/>
  <c r="ED30" i="17"/>
  <c r="EC30" i="17"/>
  <c r="EB30" i="17"/>
  <c r="EA30" i="17"/>
  <c r="DZ30" i="17"/>
  <c r="DY30" i="17"/>
  <c r="DX30" i="17"/>
  <c r="DW30" i="17"/>
  <c r="DV30" i="17"/>
  <c r="DU30" i="17"/>
  <c r="DT30" i="17"/>
  <c r="DS30" i="17"/>
  <c r="DR30" i="17"/>
  <c r="DQ30" i="17"/>
  <c r="DP30" i="17"/>
  <c r="DO30" i="17"/>
  <c r="DN30" i="17"/>
  <c r="DM30" i="17"/>
  <c r="DL30" i="17"/>
  <c r="DK30" i="17"/>
  <c r="DJ30" i="17"/>
  <c r="DI30" i="17"/>
  <c r="DH30" i="17"/>
  <c r="DG30" i="17"/>
  <c r="DF30" i="17"/>
  <c r="DE30" i="17"/>
  <c r="DD30" i="17"/>
  <c r="DC30" i="17"/>
  <c r="DB30" i="17"/>
  <c r="DA30" i="17"/>
  <c r="CZ30" i="17"/>
  <c r="CY30" i="17"/>
  <c r="CX30" i="17"/>
  <c r="CW30" i="17"/>
  <c r="CV30" i="17"/>
  <c r="CU30" i="17"/>
  <c r="CT30" i="17"/>
  <c r="CS30" i="17"/>
  <c r="CR30" i="17"/>
  <c r="CQ30" i="17"/>
  <c r="CP30" i="17"/>
  <c r="CO30" i="17"/>
  <c r="CN30" i="17"/>
  <c r="CM30" i="17"/>
  <c r="CL30" i="17"/>
  <c r="CK30" i="17"/>
  <c r="CJ30" i="17"/>
  <c r="CI30" i="17"/>
  <c r="CH30" i="17"/>
  <c r="CG30" i="17"/>
  <c r="CF30" i="17"/>
  <c r="CE30" i="17"/>
  <c r="CD30" i="17"/>
  <c r="CC30" i="17"/>
  <c r="CB30" i="17"/>
  <c r="CA30" i="17"/>
  <c r="BZ30" i="17"/>
  <c r="BY30" i="17"/>
  <c r="BX30" i="17"/>
  <c r="BW30" i="17"/>
  <c r="BV30" i="17"/>
  <c r="BU30" i="17"/>
  <c r="BT30" i="17"/>
  <c r="BS30" i="17"/>
  <c r="BR30" i="17"/>
  <c r="BQ30" i="17"/>
  <c r="BP30" i="17"/>
  <c r="BO30" i="17"/>
  <c r="BN30" i="17"/>
  <c r="BM30" i="17"/>
  <c r="BL30" i="17"/>
  <c r="BK30" i="17"/>
  <c r="BJ30" i="17"/>
  <c r="BI30" i="17"/>
  <c r="BH30" i="17"/>
  <c r="BG30" i="17"/>
  <c r="BF30" i="17"/>
  <c r="BE30" i="17"/>
  <c r="BD30" i="17"/>
  <c r="BC30" i="17"/>
  <c r="BB30" i="17"/>
  <c r="BA30" i="17"/>
  <c r="AZ30" i="17"/>
  <c r="AY30" i="17"/>
  <c r="AX30" i="17"/>
  <c r="AW30" i="17"/>
  <c r="AV30" i="17"/>
  <c r="AU30" i="17"/>
  <c r="AT30" i="17"/>
  <c r="AS30" i="17"/>
  <c r="AR30" i="17"/>
  <c r="AQ30" i="17"/>
  <c r="AP30" i="17"/>
  <c r="AO30" i="17"/>
  <c r="AN30" i="17"/>
  <c r="AM30" i="17"/>
  <c r="AL30" i="17"/>
  <c r="AK30" i="17"/>
  <c r="AJ30" i="17"/>
  <c r="AI30" i="17"/>
  <c r="AH30" i="17"/>
  <c r="AG30" i="17"/>
  <c r="AF30" i="17"/>
  <c r="AE30" i="17"/>
  <c r="AD30" i="17"/>
  <c r="AC30" i="17"/>
  <c r="AB30" i="17"/>
  <c r="AA30" i="17"/>
  <c r="Z30" i="17"/>
  <c r="Y30" i="17"/>
  <c r="X30" i="17"/>
  <c r="W30" i="17"/>
  <c r="V30" i="17"/>
  <c r="U30" i="17"/>
  <c r="T30" i="17"/>
  <c r="S30" i="17"/>
  <c r="R30" i="17"/>
  <c r="Q30" i="17"/>
  <c r="P30" i="17"/>
  <c r="O30" i="17"/>
  <c r="N30" i="17"/>
  <c r="M30" i="17"/>
  <c r="L30" i="17"/>
  <c r="K30" i="17"/>
  <c r="J30" i="17"/>
  <c r="I30" i="17"/>
  <c r="H30" i="17"/>
  <c r="G30" i="17"/>
  <c r="F30" i="17"/>
  <c r="E30" i="17"/>
  <c r="D30" i="17"/>
  <c r="EM29" i="17"/>
  <c r="EL29" i="17"/>
  <c r="EK29" i="17"/>
  <c r="EJ29" i="17"/>
  <c r="EI29" i="17"/>
  <c r="EH29" i="17"/>
  <c r="EG29" i="17"/>
  <c r="EF29" i="17"/>
  <c r="EE29" i="17"/>
  <c r="ED29" i="17"/>
  <c r="EC29" i="17"/>
  <c r="EB29" i="17"/>
  <c r="EA29" i="17"/>
  <c r="DZ29" i="17"/>
  <c r="DY29" i="17"/>
  <c r="DX29" i="17"/>
  <c r="DW29" i="17"/>
  <c r="DV29" i="17"/>
  <c r="DU29" i="17"/>
  <c r="DT29" i="17"/>
  <c r="DS29" i="17"/>
  <c r="DR29" i="17"/>
  <c r="DQ29" i="17"/>
  <c r="DP29" i="17"/>
  <c r="DO29" i="17"/>
  <c r="DN29" i="17"/>
  <c r="DM29" i="17"/>
  <c r="DL29" i="17"/>
  <c r="DK29" i="17"/>
  <c r="DJ29" i="17"/>
  <c r="DI29" i="17"/>
  <c r="DH29" i="17"/>
  <c r="DG29" i="17"/>
  <c r="DF29" i="17"/>
  <c r="DE29" i="17"/>
  <c r="DD29" i="17"/>
  <c r="DC29" i="17"/>
  <c r="DB29" i="17"/>
  <c r="DA29" i="17"/>
  <c r="CZ29" i="17"/>
  <c r="CY29" i="17"/>
  <c r="CX29" i="17"/>
  <c r="CW29" i="17"/>
  <c r="CV29" i="17"/>
  <c r="CU29" i="17"/>
  <c r="CT29" i="17"/>
  <c r="CS29" i="17"/>
  <c r="CR29" i="17"/>
  <c r="CQ29" i="17"/>
  <c r="CP29" i="17"/>
  <c r="CO29" i="17"/>
  <c r="CN29" i="17"/>
  <c r="CM29" i="17"/>
  <c r="CL29" i="17"/>
  <c r="CK29" i="17"/>
  <c r="CJ29" i="17"/>
  <c r="CI29" i="17"/>
  <c r="CH29" i="17"/>
  <c r="CG29" i="17"/>
  <c r="CF29" i="17"/>
  <c r="CE29" i="17"/>
  <c r="CD29" i="17"/>
  <c r="CC29" i="17"/>
  <c r="CB29" i="17"/>
  <c r="CA29" i="17"/>
  <c r="BZ29" i="17"/>
  <c r="BY29" i="17"/>
  <c r="BX29" i="17"/>
  <c r="BW29" i="17"/>
  <c r="BV29" i="17"/>
  <c r="BU29" i="17"/>
  <c r="BT29" i="17"/>
  <c r="BS29" i="17"/>
  <c r="BR29" i="17"/>
  <c r="BQ29" i="17"/>
  <c r="BP29" i="17"/>
  <c r="BO29" i="17"/>
  <c r="BN29" i="17"/>
  <c r="BM29" i="17"/>
  <c r="BL29" i="17"/>
  <c r="BK29" i="17"/>
  <c r="BJ29" i="17"/>
  <c r="BI29" i="17"/>
  <c r="BH29" i="17"/>
  <c r="BG29" i="17"/>
  <c r="BF29" i="17"/>
  <c r="BE29" i="17"/>
  <c r="BD29" i="17"/>
  <c r="BC29" i="17"/>
  <c r="BB29" i="17"/>
  <c r="BA29" i="17"/>
  <c r="AZ29" i="17"/>
  <c r="AY29" i="17"/>
  <c r="AX29" i="17"/>
  <c r="AW29" i="17"/>
  <c r="AV29" i="17"/>
  <c r="AU29" i="17"/>
  <c r="AT29" i="17"/>
  <c r="AS29" i="17"/>
  <c r="AR29" i="17"/>
  <c r="AQ29" i="17"/>
  <c r="AP29" i="17"/>
  <c r="AO29" i="17"/>
  <c r="AN29" i="17"/>
  <c r="AM29" i="17"/>
  <c r="AL29" i="17"/>
  <c r="AK29" i="17"/>
  <c r="AJ29" i="17"/>
  <c r="AI29" i="17"/>
  <c r="AH29" i="17"/>
  <c r="AG29" i="17"/>
  <c r="AF29" i="17"/>
  <c r="AE29" i="17"/>
  <c r="AD29" i="17"/>
  <c r="AC29" i="17"/>
  <c r="AB29" i="17"/>
  <c r="AA29" i="17"/>
  <c r="Z29" i="17"/>
  <c r="Y29" i="17"/>
  <c r="X29" i="17"/>
  <c r="W29" i="17"/>
  <c r="V29" i="17"/>
  <c r="U29" i="17"/>
  <c r="T29" i="17"/>
  <c r="S29" i="17"/>
  <c r="R29" i="17"/>
  <c r="Q29" i="17"/>
  <c r="P29" i="17"/>
  <c r="O29" i="17"/>
  <c r="N29" i="17"/>
  <c r="M29" i="17"/>
  <c r="L29" i="17"/>
  <c r="K29" i="17"/>
  <c r="J29" i="17"/>
  <c r="I29" i="17"/>
  <c r="H29" i="17"/>
  <c r="G29" i="17"/>
  <c r="F29" i="17"/>
  <c r="E29" i="17"/>
  <c r="D29" i="17"/>
  <c r="EM27" i="17"/>
  <c r="EL27" i="17"/>
  <c r="EK27" i="17"/>
  <c r="EJ27" i="17"/>
  <c r="EI27" i="17"/>
  <c r="EH27" i="17"/>
  <c r="EG27" i="17"/>
  <c r="EF27" i="17"/>
  <c r="EE27" i="17"/>
  <c r="ED27" i="17"/>
  <c r="EC27" i="17"/>
  <c r="EB27" i="17"/>
  <c r="EA27" i="17"/>
  <c r="DZ27" i="17"/>
  <c r="DY27" i="17"/>
  <c r="DX27" i="17"/>
  <c r="DW27" i="17"/>
  <c r="DV27" i="17"/>
  <c r="DU27" i="17"/>
  <c r="DT27" i="17"/>
  <c r="DS27" i="17"/>
  <c r="DR27" i="17"/>
  <c r="DQ27" i="17"/>
  <c r="DP27" i="17"/>
  <c r="DO27" i="17"/>
  <c r="DN27" i="17"/>
  <c r="DM27" i="17"/>
  <c r="DL27" i="17"/>
  <c r="DK27" i="17"/>
  <c r="DJ27" i="17"/>
  <c r="DI27" i="17"/>
  <c r="DH27" i="17"/>
  <c r="DG27" i="17"/>
  <c r="DF27" i="17"/>
  <c r="DE27" i="17"/>
  <c r="DD27" i="17"/>
  <c r="DC27" i="17"/>
  <c r="DB27" i="17"/>
  <c r="DA27" i="17"/>
  <c r="CZ27" i="17"/>
  <c r="CY27" i="17"/>
  <c r="CX27" i="17"/>
  <c r="CW27" i="17"/>
  <c r="CV27" i="17"/>
  <c r="CU27" i="17"/>
  <c r="CT27" i="17"/>
  <c r="CS27" i="17"/>
  <c r="CR27" i="17"/>
  <c r="CQ27" i="17"/>
  <c r="CP27" i="17"/>
  <c r="CO27" i="17"/>
  <c r="CN27" i="17"/>
  <c r="CM27" i="17"/>
  <c r="CL27" i="17"/>
  <c r="CK27" i="17"/>
  <c r="CJ27" i="17"/>
  <c r="CI27" i="17"/>
  <c r="CH27" i="17"/>
  <c r="CG27" i="17"/>
  <c r="CF27" i="17"/>
  <c r="CE27" i="17"/>
  <c r="CD27" i="17"/>
  <c r="CC27" i="17"/>
  <c r="CB27" i="17"/>
  <c r="CA27" i="17"/>
  <c r="BZ27" i="17"/>
  <c r="BY27" i="17"/>
  <c r="BX27" i="17"/>
  <c r="BW27" i="17"/>
  <c r="BV27" i="17"/>
  <c r="BU27" i="17"/>
  <c r="BT27" i="17"/>
  <c r="BS27" i="17"/>
  <c r="BR27" i="17"/>
  <c r="BQ27" i="17"/>
  <c r="BP27" i="17"/>
  <c r="BO27" i="17"/>
  <c r="BN27" i="17"/>
  <c r="BM27" i="17"/>
  <c r="BL27" i="17"/>
  <c r="BK27" i="17"/>
  <c r="BJ27" i="17"/>
  <c r="BI27" i="17"/>
  <c r="BH27" i="17"/>
  <c r="BG27" i="17"/>
  <c r="BF27" i="17"/>
  <c r="BE27" i="17"/>
  <c r="BD27" i="17"/>
  <c r="BC27" i="17"/>
  <c r="BB27" i="17"/>
  <c r="BA27" i="17"/>
  <c r="AZ27" i="17"/>
  <c r="AY27" i="17"/>
  <c r="AX27" i="17"/>
  <c r="AW27" i="17"/>
  <c r="AV27" i="17"/>
  <c r="AU27" i="17"/>
  <c r="AT27" i="17"/>
  <c r="AS27" i="17"/>
  <c r="AR27" i="17"/>
  <c r="AQ27" i="17"/>
  <c r="AP27" i="17"/>
  <c r="AO27" i="17"/>
  <c r="AN27" i="17"/>
  <c r="AM27" i="17"/>
  <c r="AL27" i="17"/>
  <c r="AK27" i="17"/>
  <c r="AJ27" i="17"/>
  <c r="AI27" i="17"/>
  <c r="AH27" i="17"/>
  <c r="AG27" i="17"/>
  <c r="AF27" i="17"/>
  <c r="AE27" i="17"/>
  <c r="AD27" i="17"/>
  <c r="AC27" i="17"/>
  <c r="AB27" i="17"/>
  <c r="AA27" i="17"/>
  <c r="Z27" i="17"/>
  <c r="Y27" i="17"/>
  <c r="X27" i="17"/>
  <c r="W27" i="17"/>
  <c r="V27" i="17"/>
  <c r="U27" i="17"/>
  <c r="T27" i="17"/>
  <c r="S27" i="17"/>
  <c r="R27" i="17"/>
  <c r="Q27" i="17"/>
  <c r="P27" i="17"/>
  <c r="O27" i="17"/>
  <c r="N27" i="17"/>
  <c r="M27" i="17"/>
  <c r="L27" i="17"/>
  <c r="K27" i="17"/>
  <c r="J27" i="17"/>
  <c r="I27" i="17"/>
  <c r="H27" i="17"/>
  <c r="G27" i="17"/>
  <c r="F27" i="17"/>
  <c r="E27" i="17"/>
  <c r="D27" i="17"/>
  <c r="EM26" i="17"/>
  <c r="EL26" i="17"/>
  <c r="EK26" i="17"/>
  <c r="EJ26" i="17"/>
  <c r="EI26" i="17"/>
  <c r="EH26" i="17"/>
  <c r="EG26" i="17"/>
  <c r="EF26" i="17"/>
  <c r="EE26" i="17"/>
  <c r="ED26" i="17"/>
  <c r="EC26" i="17"/>
  <c r="EB26" i="17"/>
  <c r="EA26" i="17"/>
  <c r="DZ26" i="17"/>
  <c r="DY26" i="17"/>
  <c r="DX26" i="17"/>
  <c r="DW26" i="17"/>
  <c r="DV26" i="17"/>
  <c r="DU26" i="17"/>
  <c r="DT26" i="17"/>
  <c r="DS26" i="17"/>
  <c r="DR26" i="17"/>
  <c r="DQ26" i="17"/>
  <c r="DP26" i="17"/>
  <c r="DO26" i="17"/>
  <c r="DN26" i="17"/>
  <c r="DM26" i="17"/>
  <c r="DL26" i="17"/>
  <c r="DK26" i="17"/>
  <c r="DJ26" i="17"/>
  <c r="DI26" i="17"/>
  <c r="DH26" i="17"/>
  <c r="DG26" i="17"/>
  <c r="DF26" i="17"/>
  <c r="DE26" i="17"/>
  <c r="DD26" i="17"/>
  <c r="DC26" i="17"/>
  <c r="DB26" i="17"/>
  <c r="DA26" i="17"/>
  <c r="CZ26" i="17"/>
  <c r="CY26" i="17"/>
  <c r="CX26" i="17"/>
  <c r="CW26" i="17"/>
  <c r="CV26" i="17"/>
  <c r="CU26" i="17"/>
  <c r="CT26" i="17"/>
  <c r="CS26" i="17"/>
  <c r="CR26" i="17"/>
  <c r="CQ26" i="17"/>
  <c r="CP26" i="17"/>
  <c r="CO26" i="17"/>
  <c r="CN26" i="17"/>
  <c r="CM26" i="17"/>
  <c r="CL26" i="17"/>
  <c r="CK26" i="17"/>
  <c r="CJ26" i="17"/>
  <c r="CI26" i="17"/>
  <c r="CH26" i="17"/>
  <c r="CG26" i="17"/>
  <c r="CF26" i="17"/>
  <c r="CE26" i="17"/>
  <c r="CD26" i="17"/>
  <c r="CC26" i="17"/>
  <c r="CB26" i="17"/>
  <c r="CA26" i="17"/>
  <c r="BZ26" i="17"/>
  <c r="BY26" i="17"/>
  <c r="BX26" i="17"/>
  <c r="BW26" i="17"/>
  <c r="BV26" i="17"/>
  <c r="BU26" i="17"/>
  <c r="BT26" i="17"/>
  <c r="BS26" i="17"/>
  <c r="BR26" i="17"/>
  <c r="BQ26" i="17"/>
  <c r="BP26" i="17"/>
  <c r="BO26" i="17"/>
  <c r="BN26" i="17"/>
  <c r="BM26" i="17"/>
  <c r="BL26" i="17"/>
  <c r="BK26" i="17"/>
  <c r="BJ26" i="17"/>
  <c r="BI26" i="17"/>
  <c r="BH26" i="17"/>
  <c r="BG26" i="17"/>
  <c r="BF26" i="17"/>
  <c r="BE26" i="17"/>
  <c r="BD26" i="17"/>
  <c r="BC26" i="17"/>
  <c r="BB26" i="17"/>
  <c r="BA26" i="17"/>
  <c r="AZ26" i="17"/>
  <c r="AY26" i="17"/>
  <c r="AX26" i="17"/>
  <c r="AW26" i="17"/>
  <c r="AV26" i="17"/>
  <c r="AU26" i="17"/>
  <c r="AT26" i="17"/>
  <c r="AS26" i="17"/>
  <c r="AR26" i="17"/>
  <c r="AQ26" i="17"/>
  <c r="AP26" i="17"/>
  <c r="AO26" i="17"/>
  <c r="AN26" i="17"/>
  <c r="AM26" i="17"/>
  <c r="AL26" i="17"/>
  <c r="AK26" i="17"/>
  <c r="AJ26" i="17"/>
  <c r="AI26" i="17"/>
  <c r="AH26" i="17"/>
  <c r="AG26" i="17"/>
  <c r="AF26" i="17"/>
  <c r="AE26" i="17"/>
  <c r="AD26" i="17"/>
  <c r="AC26" i="17"/>
  <c r="AB26" i="17"/>
  <c r="AA26" i="17"/>
  <c r="Z26" i="17"/>
  <c r="Y26" i="17"/>
  <c r="X26" i="17"/>
  <c r="W26" i="17"/>
  <c r="V26" i="17"/>
  <c r="U26" i="17"/>
  <c r="T26" i="17"/>
  <c r="S26" i="17"/>
  <c r="R26" i="17"/>
  <c r="Q26" i="17"/>
  <c r="P26" i="17"/>
  <c r="O26" i="17"/>
  <c r="N26" i="17"/>
  <c r="M26" i="17"/>
  <c r="L26" i="17"/>
  <c r="K26" i="17"/>
  <c r="J26" i="17"/>
  <c r="I26" i="17"/>
  <c r="H26" i="17"/>
  <c r="G26" i="17"/>
  <c r="F26" i="17"/>
  <c r="E26" i="17"/>
  <c r="D26" i="17"/>
  <c r="EM24" i="17"/>
  <c r="EL24" i="17"/>
  <c r="EK24" i="17"/>
  <c r="EJ24" i="17"/>
  <c r="EI24" i="17"/>
  <c r="EH24" i="17"/>
  <c r="EG24" i="17"/>
  <c r="EF24" i="17"/>
  <c r="EE24" i="17"/>
  <c r="ED24" i="17"/>
  <c r="EC24" i="17"/>
  <c r="EB24" i="17"/>
  <c r="EA24" i="17"/>
  <c r="DZ24" i="17"/>
  <c r="DY24" i="17"/>
  <c r="DX24" i="17"/>
  <c r="DW24" i="17"/>
  <c r="DV24" i="17"/>
  <c r="DU24" i="17"/>
  <c r="DT24" i="17"/>
  <c r="DS24" i="17"/>
  <c r="DR24" i="17"/>
  <c r="DQ24" i="17"/>
  <c r="DP24" i="17"/>
  <c r="DO24" i="17"/>
  <c r="DN24" i="17"/>
  <c r="DM24" i="17"/>
  <c r="DL24" i="17"/>
  <c r="DK24" i="17"/>
  <c r="DJ24" i="17"/>
  <c r="DI24" i="17"/>
  <c r="DH24" i="17"/>
  <c r="DG24" i="17"/>
  <c r="DF24" i="17"/>
  <c r="DE24" i="17"/>
  <c r="DD24" i="17"/>
  <c r="DC24" i="17"/>
  <c r="DB24" i="17"/>
  <c r="DA24" i="17"/>
  <c r="CZ24" i="17"/>
  <c r="CY24" i="17"/>
  <c r="CX24" i="17"/>
  <c r="CW24" i="17"/>
  <c r="CV24" i="17"/>
  <c r="CU24" i="17"/>
  <c r="CT24" i="17"/>
  <c r="CS24" i="17"/>
  <c r="CR24" i="17"/>
  <c r="CQ24" i="17"/>
  <c r="CP24" i="17"/>
  <c r="CO24" i="17"/>
  <c r="CN24" i="17"/>
  <c r="CM24" i="17"/>
  <c r="CL24" i="17"/>
  <c r="CK24" i="17"/>
  <c r="CJ24" i="17"/>
  <c r="CI24" i="17"/>
  <c r="CH24" i="17"/>
  <c r="CG24" i="17"/>
  <c r="CF24" i="17"/>
  <c r="CE24" i="17"/>
  <c r="CD24" i="17"/>
  <c r="CC24" i="17"/>
  <c r="CB24" i="17"/>
  <c r="CA24" i="17"/>
  <c r="BZ24" i="17"/>
  <c r="BY24" i="17"/>
  <c r="BX24" i="17"/>
  <c r="BW24" i="17"/>
  <c r="BV24" i="17"/>
  <c r="BU24" i="17"/>
  <c r="BT24" i="17"/>
  <c r="BS24" i="17"/>
  <c r="BR24" i="17"/>
  <c r="BQ24" i="17"/>
  <c r="BP24" i="17"/>
  <c r="BO24" i="17"/>
  <c r="BN24" i="17"/>
  <c r="BM24" i="17"/>
  <c r="BL24" i="17"/>
  <c r="BK24" i="17"/>
  <c r="BJ24" i="17"/>
  <c r="BI24" i="17"/>
  <c r="BH24" i="17"/>
  <c r="BG24" i="17"/>
  <c r="BF24" i="17"/>
  <c r="BE24" i="17"/>
  <c r="BD24" i="17"/>
  <c r="BC24" i="17"/>
  <c r="BB24" i="17"/>
  <c r="BA24" i="17"/>
  <c r="AZ24" i="17"/>
  <c r="AY24" i="17"/>
  <c r="AX24" i="17"/>
  <c r="AW24" i="17"/>
  <c r="AV24" i="17"/>
  <c r="AU24" i="17"/>
  <c r="AT24" i="17"/>
  <c r="AS24" i="17"/>
  <c r="AR24" i="17"/>
  <c r="AQ24" i="17"/>
  <c r="AP24" i="17"/>
  <c r="AO24" i="17"/>
  <c r="AN24" i="17"/>
  <c r="AM24" i="17"/>
  <c r="AL24" i="17"/>
  <c r="AK24" i="17"/>
  <c r="AJ24" i="17"/>
  <c r="AI24" i="17"/>
  <c r="AH24" i="17"/>
  <c r="AG24" i="17"/>
  <c r="AF24" i="17"/>
  <c r="AE24" i="17"/>
  <c r="AD24" i="17"/>
  <c r="AC24" i="17"/>
  <c r="AB24" i="17"/>
  <c r="AA24" i="17"/>
  <c r="Z24" i="17"/>
  <c r="Y24" i="17"/>
  <c r="X24" i="17"/>
  <c r="W24" i="17"/>
  <c r="V24" i="17"/>
  <c r="U24" i="17"/>
  <c r="T24" i="17"/>
  <c r="S24" i="17"/>
  <c r="R24" i="17"/>
  <c r="Q24" i="17"/>
  <c r="P24" i="17"/>
  <c r="O24" i="17"/>
  <c r="N24" i="17"/>
  <c r="M24" i="17"/>
  <c r="L24" i="17"/>
  <c r="K24" i="17"/>
  <c r="J24" i="17"/>
  <c r="I24" i="17"/>
  <c r="H24" i="17"/>
  <c r="G24" i="17"/>
  <c r="F24" i="17"/>
  <c r="E24" i="17"/>
  <c r="D24" i="17"/>
  <c r="EM23" i="17"/>
  <c r="EL23" i="17"/>
  <c r="EK23" i="17"/>
  <c r="EJ23" i="17"/>
  <c r="EI23" i="17"/>
  <c r="EH23" i="17"/>
  <c r="EG23" i="17"/>
  <c r="EF23" i="17"/>
  <c r="EE23" i="17"/>
  <c r="ED23" i="17"/>
  <c r="EC23" i="17"/>
  <c r="EB23" i="17"/>
  <c r="EA23" i="17"/>
  <c r="DZ23" i="17"/>
  <c r="DY23" i="17"/>
  <c r="DX23" i="17"/>
  <c r="DW23" i="17"/>
  <c r="DV23" i="17"/>
  <c r="DU23" i="17"/>
  <c r="DT23" i="17"/>
  <c r="DS23" i="17"/>
  <c r="DR23" i="17"/>
  <c r="DQ23" i="17"/>
  <c r="DP23" i="17"/>
  <c r="DO23" i="17"/>
  <c r="DN23" i="17"/>
  <c r="DM23" i="17"/>
  <c r="DL23" i="17"/>
  <c r="DK23" i="17"/>
  <c r="DJ23" i="17"/>
  <c r="DI23" i="17"/>
  <c r="DH23" i="17"/>
  <c r="DG23" i="17"/>
  <c r="DF23" i="17"/>
  <c r="DE23" i="17"/>
  <c r="DD23" i="17"/>
  <c r="DC23" i="17"/>
  <c r="DB23" i="17"/>
  <c r="DA23" i="17"/>
  <c r="CZ23" i="17"/>
  <c r="CY23" i="17"/>
  <c r="CX23" i="17"/>
  <c r="CW23" i="17"/>
  <c r="CV23" i="17"/>
  <c r="CU23" i="17"/>
  <c r="CT23" i="17"/>
  <c r="CS23" i="17"/>
  <c r="CR23" i="17"/>
  <c r="CQ23" i="17"/>
  <c r="CP23" i="17"/>
  <c r="CO23" i="17"/>
  <c r="CN23" i="17"/>
  <c r="CM23" i="17"/>
  <c r="CL23" i="17"/>
  <c r="CK23" i="17"/>
  <c r="CJ23" i="17"/>
  <c r="CI23" i="17"/>
  <c r="CH23" i="17"/>
  <c r="CG23" i="17"/>
  <c r="CF23" i="17"/>
  <c r="CE23" i="17"/>
  <c r="CD23" i="17"/>
  <c r="CC23" i="17"/>
  <c r="CB23" i="17"/>
  <c r="CA23" i="17"/>
  <c r="BZ23" i="17"/>
  <c r="BY23" i="17"/>
  <c r="BX23" i="17"/>
  <c r="BW23" i="17"/>
  <c r="BV23" i="17"/>
  <c r="BU23" i="17"/>
  <c r="BT23" i="17"/>
  <c r="BS23" i="17"/>
  <c r="BR23" i="17"/>
  <c r="BQ23" i="17"/>
  <c r="BP23" i="17"/>
  <c r="BO23" i="17"/>
  <c r="BN23" i="17"/>
  <c r="BM23" i="17"/>
  <c r="BL23" i="17"/>
  <c r="BK23" i="17"/>
  <c r="BJ23" i="17"/>
  <c r="BI23" i="17"/>
  <c r="BH23" i="17"/>
  <c r="BG23" i="17"/>
  <c r="BF23" i="17"/>
  <c r="BE23" i="17"/>
  <c r="BD23" i="17"/>
  <c r="BC23" i="17"/>
  <c r="BB23" i="17"/>
  <c r="BA23" i="17"/>
  <c r="AZ23" i="17"/>
  <c r="AY23" i="17"/>
  <c r="AX23" i="17"/>
  <c r="AW23" i="17"/>
  <c r="AV23" i="17"/>
  <c r="AU23" i="17"/>
  <c r="AT23" i="17"/>
  <c r="AS23" i="17"/>
  <c r="AR23" i="17"/>
  <c r="AQ23" i="17"/>
  <c r="AP23" i="17"/>
  <c r="AO23" i="17"/>
  <c r="AN23" i="17"/>
  <c r="AM23" i="17"/>
  <c r="AL23" i="17"/>
  <c r="AK23" i="17"/>
  <c r="AJ23" i="17"/>
  <c r="AI23" i="17"/>
  <c r="AH23" i="17"/>
  <c r="AG23" i="17"/>
  <c r="AF23" i="17"/>
  <c r="AE23" i="17"/>
  <c r="AD23" i="17"/>
  <c r="AC23" i="17"/>
  <c r="AB23" i="17"/>
  <c r="AA23" i="17"/>
  <c r="Z23" i="17"/>
  <c r="Y23" i="17"/>
  <c r="X23" i="17"/>
  <c r="W23" i="17"/>
  <c r="V23" i="17"/>
  <c r="U23" i="17"/>
  <c r="T23" i="17"/>
  <c r="S23" i="17"/>
  <c r="R23" i="17"/>
  <c r="Q23" i="17"/>
  <c r="P23" i="17"/>
  <c r="O23" i="17"/>
  <c r="N23" i="17"/>
  <c r="M23" i="17"/>
  <c r="L23" i="17"/>
  <c r="K23" i="17"/>
  <c r="J23" i="17"/>
  <c r="I23" i="17"/>
  <c r="H23" i="17"/>
  <c r="G23" i="17"/>
  <c r="F23" i="17"/>
  <c r="E23" i="17"/>
  <c r="D23" i="17"/>
  <c r="EM21" i="17"/>
  <c r="EL21" i="17"/>
  <c r="EK21" i="17"/>
  <c r="EJ21" i="17"/>
  <c r="EI21" i="17"/>
  <c r="EH21" i="17"/>
  <c r="EG21" i="17"/>
  <c r="EF21" i="17"/>
  <c r="EE21" i="17"/>
  <c r="ED21" i="17"/>
  <c r="EC21" i="17"/>
  <c r="EB21" i="17"/>
  <c r="EA21" i="17"/>
  <c r="DZ21" i="17"/>
  <c r="DY21" i="17"/>
  <c r="DX21" i="17"/>
  <c r="DW21" i="17"/>
  <c r="DV21" i="17"/>
  <c r="DU21" i="17"/>
  <c r="DT21" i="17"/>
  <c r="DS21" i="17"/>
  <c r="DR21" i="17"/>
  <c r="DQ21" i="17"/>
  <c r="DP21" i="17"/>
  <c r="DO21" i="17"/>
  <c r="DN21" i="17"/>
  <c r="DM21" i="17"/>
  <c r="DL21" i="17"/>
  <c r="DK21" i="17"/>
  <c r="DJ21" i="17"/>
  <c r="DI21" i="17"/>
  <c r="DH21" i="17"/>
  <c r="DG21" i="17"/>
  <c r="DF21" i="17"/>
  <c r="DE21" i="17"/>
  <c r="DD21" i="17"/>
  <c r="DC21" i="17"/>
  <c r="DB21" i="17"/>
  <c r="DA21" i="17"/>
  <c r="CZ21" i="17"/>
  <c r="CY21" i="17"/>
  <c r="CX21" i="17"/>
  <c r="CW21" i="17"/>
  <c r="CV21" i="17"/>
  <c r="CU21" i="17"/>
  <c r="CT21" i="17"/>
  <c r="CS21" i="17"/>
  <c r="CR21" i="17"/>
  <c r="CQ21" i="17"/>
  <c r="CP21" i="17"/>
  <c r="CO21" i="17"/>
  <c r="CN21" i="17"/>
  <c r="CM21" i="17"/>
  <c r="CL21" i="17"/>
  <c r="CK21" i="17"/>
  <c r="CJ21" i="17"/>
  <c r="CI21" i="17"/>
  <c r="CH21" i="17"/>
  <c r="CG21" i="17"/>
  <c r="CF21" i="17"/>
  <c r="CE21" i="17"/>
  <c r="CD21" i="17"/>
  <c r="CC21" i="17"/>
  <c r="CB21" i="17"/>
  <c r="CA21" i="17"/>
  <c r="BZ21" i="17"/>
  <c r="BY21" i="17"/>
  <c r="BX21" i="17"/>
  <c r="BW21" i="17"/>
  <c r="BV21" i="17"/>
  <c r="BU21" i="17"/>
  <c r="BT21" i="17"/>
  <c r="BS21" i="17"/>
  <c r="BR21" i="17"/>
  <c r="BQ21" i="17"/>
  <c r="BP21" i="17"/>
  <c r="BO21" i="17"/>
  <c r="BN21" i="17"/>
  <c r="BM21" i="17"/>
  <c r="BL21" i="17"/>
  <c r="BK21" i="17"/>
  <c r="BJ21" i="17"/>
  <c r="BI21" i="17"/>
  <c r="BH21" i="17"/>
  <c r="BG21" i="17"/>
  <c r="BF21" i="17"/>
  <c r="BE21" i="17"/>
  <c r="BD21" i="17"/>
  <c r="BC21" i="17"/>
  <c r="BB21" i="17"/>
  <c r="BA21" i="17"/>
  <c r="AZ21" i="17"/>
  <c r="AY21" i="17"/>
  <c r="AX21" i="17"/>
  <c r="AW21" i="17"/>
  <c r="AV21" i="17"/>
  <c r="AU21" i="17"/>
  <c r="AT21" i="17"/>
  <c r="AS21" i="17"/>
  <c r="AR21" i="17"/>
  <c r="AQ21" i="17"/>
  <c r="AP21" i="17"/>
  <c r="AO21" i="17"/>
  <c r="AN21" i="17"/>
  <c r="AM21" i="17"/>
  <c r="AL21" i="17"/>
  <c r="AK21" i="17"/>
  <c r="AJ21" i="17"/>
  <c r="AI21" i="17"/>
  <c r="AH21" i="17"/>
  <c r="AG21" i="17"/>
  <c r="AF21" i="17"/>
  <c r="AE21" i="17"/>
  <c r="AD21" i="17"/>
  <c r="AC21" i="17"/>
  <c r="AB21" i="17"/>
  <c r="AA21" i="17"/>
  <c r="Z21" i="17"/>
  <c r="Y21" i="17"/>
  <c r="X21" i="17"/>
  <c r="W21" i="17"/>
  <c r="V21" i="17"/>
  <c r="U21" i="17"/>
  <c r="T21" i="17"/>
  <c r="S21" i="17"/>
  <c r="R21" i="17"/>
  <c r="Q21" i="17"/>
  <c r="P21" i="17"/>
  <c r="O21" i="17"/>
  <c r="N21" i="17"/>
  <c r="M21" i="17"/>
  <c r="L21" i="17"/>
  <c r="K21" i="17"/>
  <c r="J21" i="17"/>
  <c r="I21" i="17"/>
  <c r="H21" i="17"/>
  <c r="G21" i="17"/>
  <c r="F21" i="17"/>
  <c r="E21" i="17"/>
  <c r="D21" i="17"/>
  <c r="EM20" i="17"/>
  <c r="EL20" i="17"/>
  <c r="EK20" i="17"/>
  <c r="EJ20" i="17"/>
  <c r="EI20" i="17"/>
  <c r="EH20" i="17"/>
  <c r="EG20" i="17"/>
  <c r="EF20" i="17"/>
  <c r="EE20" i="17"/>
  <c r="ED20" i="17"/>
  <c r="EC20" i="17"/>
  <c r="EB20" i="17"/>
  <c r="EA20" i="17"/>
  <c r="DZ20" i="17"/>
  <c r="DY20" i="17"/>
  <c r="DX20" i="17"/>
  <c r="DW20" i="17"/>
  <c r="DV20" i="17"/>
  <c r="DU20" i="17"/>
  <c r="DT20" i="17"/>
  <c r="DS20" i="17"/>
  <c r="DR20" i="17"/>
  <c r="DQ20" i="17"/>
  <c r="DP20" i="17"/>
  <c r="DO20" i="17"/>
  <c r="DN20" i="17"/>
  <c r="DM20" i="17"/>
  <c r="DL20" i="17"/>
  <c r="DK20" i="17"/>
  <c r="DJ20" i="17"/>
  <c r="DI20" i="17"/>
  <c r="DH20" i="17"/>
  <c r="DG20" i="17"/>
  <c r="DF20" i="17"/>
  <c r="DE20" i="17"/>
  <c r="DD20" i="17"/>
  <c r="DC20" i="17"/>
  <c r="DB20" i="17"/>
  <c r="DA20" i="17"/>
  <c r="CZ20" i="17"/>
  <c r="CY20" i="17"/>
  <c r="CX20" i="17"/>
  <c r="CW20" i="17"/>
  <c r="CV20" i="17"/>
  <c r="CU20" i="17"/>
  <c r="CT20" i="17"/>
  <c r="CS20" i="17"/>
  <c r="CR20" i="17"/>
  <c r="CQ20" i="17"/>
  <c r="CP20" i="17"/>
  <c r="CO20" i="17"/>
  <c r="CN20" i="17"/>
  <c r="CM20" i="17"/>
  <c r="CL20" i="17"/>
  <c r="CK20" i="17"/>
  <c r="CJ20" i="17"/>
  <c r="CI20" i="17"/>
  <c r="CH20" i="17"/>
  <c r="CG20" i="17"/>
  <c r="CF20" i="17"/>
  <c r="CE20" i="17"/>
  <c r="CD20" i="17"/>
  <c r="CC20" i="17"/>
  <c r="CB20" i="17"/>
  <c r="CA20" i="17"/>
  <c r="BZ20" i="17"/>
  <c r="BY20" i="17"/>
  <c r="BX20" i="17"/>
  <c r="BW20" i="17"/>
  <c r="BV20" i="17"/>
  <c r="BU20" i="17"/>
  <c r="BT20" i="17"/>
  <c r="BS20" i="17"/>
  <c r="BR20" i="17"/>
  <c r="BQ20" i="17"/>
  <c r="BP20" i="17"/>
  <c r="BO20" i="17"/>
  <c r="BN20" i="17"/>
  <c r="BM20" i="17"/>
  <c r="BL20" i="17"/>
  <c r="BK20" i="17"/>
  <c r="BJ20" i="17"/>
  <c r="BI20" i="17"/>
  <c r="BH20" i="17"/>
  <c r="BG20" i="17"/>
  <c r="BF20" i="17"/>
  <c r="BE20" i="17"/>
  <c r="BD20" i="17"/>
  <c r="BC20" i="17"/>
  <c r="BB20" i="17"/>
  <c r="BA20" i="17"/>
  <c r="AZ20" i="17"/>
  <c r="AY20" i="17"/>
  <c r="AX20" i="17"/>
  <c r="AW20" i="17"/>
  <c r="AV20" i="17"/>
  <c r="AU20" i="17"/>
  <c r="AT20" i="17"/>
  <c r="AS20" i="17"/>
  <c r="AR20" i="17"/>
  <c r="AQ20" i="17"/>
  <c r="AP20" i="17"/>
  <c r="AO20" i="17"/>
  <c r="AN20" i="17"/>
  <c r="AM20" i="17"/>
  <c r="AL20" i="17"/>
  <c r="AK20" i="17"/>
  <c r="AJ20" i="17"/>
  <c r="AI20" i="17"/>
  <c r="AH20" i="17"/>
  <c r="AG20" i="17"/>
  <c r="AF20" i="17"/>
  <c r="AE20" i="17"/>
  <c r="AD20" i="17"/>
  <c r="AC20" i="17"/>
  <c r="AB20" i="17"/>
  <c r="AA20" i="17"/>
  <c r="Z20" i="17"/>
  <c r="Y20" i="17"/>
  <c r="X20" i="17"/>
  <c r="W20" i="17"/>
  <c r="V20" i="17"/>
  <c r="U20" i="17"/>
  <c r="T20" i="17"/>
  <c r="S20" i="17"/>
  <c r="R20" i="17"/>
  <c r="Q20" i="17"/>
  <c r="P20" i="17"/>
  <c r="O20" i="17"/>
  <c r="N20" i="17"/>
  <c r="M20" i="17"/>
  <c r="L20" i="17"/>
  <c r="K20" i="17"/>
  <c r="J20" i="17"/>
  <c r="I20" i="17"/>
  <c r="H20" i="17"/>
  <c r="G20" i="17"/>
  <c r="F20" i="17"/>
  <c r="E20" i="17"/>
  <c r="D20" i="17"/>
  <c r="EM18" i="17"/>
  <c r="EL18" i="17"/>
  <c r="EK18" i="17"/>
  <c r="EJ18" i="17"/>
  <c r="EI18" i="17"/>
  <c r="EH18" i="17"/>
  <c r="EG18" i="17"/>
  <c r="EF18" i="17"/>
  <c r="EE18" i="17"/>
  <c r="ED18" i="17"/>
  <c r="EC18" i="17"/>
  <c r="EB18" i="17"/>
  <c r="EA18" i="17"/>
  <c r="DZ18" i="17"/>
  <c r="DY18" i="17"/>
  <c r="DX18" i="17"/>
  <c r="DW18" i="17"/>
  <c r="DV18" i="17"/>
  <c r="DU18" i="17"/>
  <c r="DT18" i="17"/>
  <c r="DS18" i="17"/>
  <c r="DR18" i="17"/>
  <c r="DQ18" i="17"/>
  <c r="DP18" i="17"/>
  <c r="DO18" i="17"/>
  <c r="DN18" i="17"/>
  <c r="DM18" i="17"/>
  <c r="DL18" i="17"/>
  <c r="DK18" i="17"/>
  <c r="DJ18" i="17"/>
  <c r="DI18" i="17"/>
  <c r="DH18" i="17"/>
  <c r="DG18" i="17"/>
  <c r="DF18" i="17"/>
  <c r="DE18" i="17"/>
  <c r="DD18" i="17"/>
  <c r="DC18" i="17"/>
  <c r="DB18" i="17"/>
  <c r="DA18" i="17"/>
  <c r="CZ18" i="17"/>
  <c r="CY18" i="17"/>
  <c r="CX18" i="17"/>
  <c r="CW18" i="17"/>
  <c r="CV18" i="17"/>
  <c r="CU18" i="17"/>
  <c r="CT18" i="17"/>
  <c r="CS18" i="17"/>
  <c r="CR18" i="17"/>
  <c r="CQ18" i="17"/>
  <c r="CP18" i="17"/>
  <c r="CO18" i="17"/>
  <c r="CN18" i="17"/>
  <c r="CM18" i="17"/>
  <c r="CL18" i="17"/>
  <c r="CK18" i="17"/>
  <c r="CJ18" i="17"/>
  <c r="CI18" i="17"/>
  <c r="CH18" i="17"/>
  <c r="CG18" i="17"/>
  <c r="CF18" i="17"/>
  <c r="CE18" i="17"/>
  <c r="CD18" i="17"/>
  <c r="CC18" i="17"/>
  <c r="CB18" i="17"/>
  <c r="CA18" i="17"/>
  <c r="BZ18" i="17"/>
  <c r="BY18" i="17"/>
  <c r="BX18" i="17"/>
  <c r="BW18" i="17"/>
  <c r="BV18" i="17"/>
  <c r="BU18" i="17"/>
  <c r="BT18" i="17"/>
  <c r="BS18" i="17"/>
  <c r="BR18" i="17"/>
  <c r="BQ18" i="17"/>
  <c r="BP18" i="17"/>
  <c r="BO18" i="17"/>
  <c r="BN18" i="17"/>
  <c r="BM18" i="17"/>
  <c r="BL18" i="17"/>
  <c r="BK18" i="17"/>
  <c r="BJ18" i="17"/>
  <c r="BI18" i="17"/>
  <c r="BH18" i="17"/>
  <c r="BG18" i="17"/>
  <c r="BF18" i="17"/>
  <c r="BE18" i="17"/>
  <c r="BD18" i="17"/>
  <c r="BC18" i="17"/>
  <c r="BB18" i="17"/>
  <c r="BA18" i="17"/>
  <c r="AZ18" i="17"/>
  <c r="AY18" i="17"/>
  <c r="AX18" i="17"/>
  <c r="AW18" i="17"/>
  <c r="AV18" i="17"/>
  <c r="AU18" i="17"/>
  <c r="AT18" i="17"/>
  <c r="AS18" i="17"/>
  <c r="AR18" i="17"/>
  <c r="AQ18" i="17"/>
  <c r="AP18" i="17"/>
  <c r="AO18" i="17"/>
  <c r="AN18" i="17"/>
  <c r="AM18" i="17"/>
  <c r="AL18" i="17"/>
  <c r="AK18" i="17"/>
  <c r="AJ18" i="17"/>
  <c r="AI18" i="17"/>
  <c r="AH18" i="17"/>
  <c r="AG18" i="17"/>
  <c r="AF18" i="17"/>
  <c r="AE18" i="17"/>
  <c r="AD18" i="17"/>
  <c r="AC18" i="17"/>
  <c r="AB18" i="17"/>
  <c r="AA18" i="17"/>
  <c r="Z18" i="17"/>
  <c r="Y18" i="17"/>
  <c r="X18" i="17"/>
  <c r="W18" i="17"/>
  <c r="V18" i="17"/>
  <c r="U18" i="17"/>
  <c r="T18" i="17"/>
  <c r="S18" i="17"/>
  <c r="R18" i="17"/>
  <c r="Q18" i="17"/>
  <c r="P18" i="17"/>
  <c r="O18" i="17"/>
  <c r="N18" i="17"/>
  <c r="M18" i="17"/>
  <c r="L18" i="17"/>
  <c r="K18" i="17"/>
  <c r="J18" i="17"/>
  <c r="I18" i="17"/>
  <c r="H18" i="17"/>
  <c r="G18" i="17"/>
  <c r="F18" i="17"/>
  <c r="E18" i="17"/>
  <c r="D18" i="17"/>
  <c r="EM17" i="17"/>
  <c r="EL17" i="17"/>
  <c r="EK17" i="17"/>
  <c r="EJ17" i="17"/>
  <c r="EI17" i="17"/>
  <c r="EH17" i="17"/>
  <c r="EG17" i="17"/>
  <c r="EF17" i="17"/>
  <c r="EE17" i="17"/>
  <c r="ED17" i="17"/>
  <c r="EC17" i="17"/>
  <c r="EB17" i="17"/>
  <c r="EA17" i="17"/>
  <c r="DZ17" i="17"/>
  <c r="DY17" i="17"/>
  <c r="DX17" i="17"/>
  <c r="DW17" i="17"/>
  <c r="DV17" i="17"/>
  <c r="DU17" i="17"/>
  <c r="DT17" i="17"/>
  <c r="DS17" i="17"/>
  <c r="DR17" i="17"/>
  <c r="DQ17" i="17"/>
  <c r="DP17" i="17"/>
  <c r="DO17" i="17"/>
  <c r="DN17" i="17"/>
  <c r="DM17" i="17"/>
  <c r="DL17" i="17"/>
  <c r="DK17" i="17"/>
  <c r="DJ17" i="17"/>
  <c r="DI17" i="17"/>
  <c r="DH17" i="17"/>
  <c r="DG17" i="17"/>
  <c r="DF17" i="17"/>
  <c r="DE17" i="17"/>
  <c r="DD17" i="17"/>
  <c r="DC17" i="17"/>
  <c r="DB17" i="17"/>
  <c r="DA17" i="17"/>
  <c r="CZ17" i="17"/>
  <c r="CY17" i="17"/>
  <c r="CX17" i="17"/>
  <c r="CW17" i="17"/>
  <c r="CV17" i="17"/>
  <c r="CU17" i="17"/>
  <c r="CT17" i="17"/>
  <c r="CS17" i="17"/>
  <c r="CR17" i="17"/>
  <c r="CQ17" i="17"/>
  <c r="CP17" i="17"/>
  <c r="CO17" i="17"/>
  <c r="CN17" i="17"/>
  <c r="CM17" i="17"/>
  <c r="CL17" i="17"/>
  <c r="CK17" i="17"/>
  <c r="CJ17" i="17"/>
  <c r="CI17" i="17"/>
  <c r="CH17" i="17"/>
  <c r="CG17" i="17"/>
  <c r="CF17" i="17"/>
  <c r="CE17" i="17"/>
  <c r="CD17" i="17"/>
  <c r="CC17" i="17"/>
  <c r="CB17" i="17"/>
  <c r="CA17" i="17"/>
  <c r="BZ17" i="17"/>
  <c r="BY17" i="17"/>
  <c r="BX17" i="17"/>
  <c r="BW17" i="17"/>
  <c r="BV17" i="17"/>
  <c r="BU17" i="17"/>
  <c r="BT17" i="17"/>
  <c r="BS17" i="17"/>
  <c r="BR17" i="17"/>
  <c r="BQ17" i="17"/>
  <c r="BP17" i="17"/>
  <c r="BO17" i="17"/>
  <c r="BN17" i="17"/>
  <c r="BM17" i="17"/>
  <c r="BL17" i="17"/>
  <c r="BK17" i="17"/>
  <c r="BJ17" i="17"/>
  <c r="BI17" i="17"/>
  <c r="BH17" i="17"/>
  <c r="BG17" i="17"/>
  <c r="BF17" i="17"/>
  <c r="BE17" i="17"/>
  <c r="BD17" i="17"/>
  <c r="BC17" i="17"/>
  <c r="BB17" i="17"/>
  <c r="BA17" i="17"/>
  <c r="AZ17" i="17"/>
  <c r="AY17" i="17"/>
  <c r="AX17" i="17"/>
  <c r="AW17" i="17"/>
  <c r="AV17" i="17"/>
  <c r="AU17" i="17"/>
  <c r="AT17" i="17"/>
  <c r="AS17" i="17"/>
  <c r="AR17" i="17"/>
  <c r="AQ17" i="17"/>
  <c r="AP17" i="17"/>
  <c r="AO17" i="17"/>
  <c r="AN17" i="17"/>
  <c r="AM17" i="17"/>
  <c r="AL17" i="17"/>
  <c r="AK17" i="17"/>
  <c r="AJ17" i="17"/>
  <c r="AI17" i="17"/>
  <c r="AH17" i="17"/>
  <c r="AG17" i="17"/>
  <c r="AF17" i="17"/>
  <c r="AE17" i="17"/>
  <c r="AD17" i="17"/>
  <c r="AC17" i="17"/>
  <c r="AB17" i="17"/>
  <c r="AA17" i="17"/>
  <c r="Z17" i="17"/>
  <c r="Y17" i="17"/>
  <c r="X17" i="17"/>
  <c r="W17" i="17"/>
  <c r="V17" i="17"/>
  <c r="U17" i="17"/>
  <c r="T17" i="17"/>
  <c r="S17" i="17"/>
  <c r="R17" i="17"/>
  <c r="Q17" i="17"/>
  <c r="P17" i="17"/>
  <c r="O17" i="17"/>
  <c r="N17" i="17"/>
  <c r="M17" i="17"/>
  <c r="L17" i="17"/>
  <c r="K17" i="17"/>
  <c r="J17" i="17"/>
  <c r="I17" i="17"/>
  <c r="H17" i="17"/>
  <c r="G17" i="17"/>
  <c r="F17" i="17"/>
  <c r="E17" i="17"/>
  <c r="D17" i="17"/>
  <c r="EM15" i="17"/>
  <c r="EL15" i="17"/>
  <c r="EK15" i="17"/>
  <c r="EJ15" i="17"/>
  <c r="EI15" i="17"/>
  <c r="EH15" i="17"/>
  <c r="EG15" i="17"/>
  <c r="EF15" i="17"/>
  <c r="EE15" i="17"/>
  <c r="ED15" i="17"/>
  <c r="EC15" i="17"/>
  <c r="EB15" i="17"/>
  <c r="EA15" i="17"/>
  <c r="DZ15" i="17"/>
  <c r="DY15" i="17"/>
  <c r="DX15" i="17"/>
  <c r="DW15" i="17"/>
  <c r="DV15" i="17"/>
  <c r="DU15" i="17"/>
  <c r="DT15" i="17"/>
  <c r="DS15" i="17"/>
  <c r="DR15" i="17"/>
  <c r="DQ15" i="17"/>
  <c r="DP15" i="17"/>
  <c r="DO15" i="17"/>
  <c r="DN15" i="17"/>
  <c r="DM15" i="17"/>
  <c r="DL15" i="17"/>
  <c r="DK15" i="17"/>
  <c r="DJ15" i="17"/>
  <c r="DI15" i="17"/>
  <c r="DH15" i="17"/>
  <c r="DG15" i="17"/>
  <c r="DF15" i="17"/>
  <c r="DE15" i="17"/>
  <c r="DD15" i="17"/>
  <c r="DC15" i="17"/>
  <c r="DB15" i="17"/>
  <c r="DA15" i="17"/>
  <c r="CZ15" i="17"/>
  <c r="CY15" i="17"/>
  <c r="CX15" i="17"/>
  <c r="CW15" i="17"/>
  <c r="CV15" i="17"/>
  <c r="CU15" i="17"/>
  <c r="CT15" i="17"/>
  <c r="CS15" i="17"/>
  <c r="CR15" i="17"/>
  <c r="CQ15" i="17"/>
  <c r="CP15" i="17"/>
  <c r="CO15" i="17"/>
  <c r="CN15" i="17"/>
  <c r="CM15" i="17"/>
  <c r="CL15" i="17"/>
  <c r="CK15" i="17"/>
  <c r="CJ15" i="17"/>
  <c r="CI15" i="17"/>
  <c r="CH15" i="17"/>
  <c r="CG15" i="17"/>
  <c r="CF15" i="17"/>
  <c r="CE15" i="17"/>
  <c r="CD15" i="17"/>
  <c r="CC15" i="17"/>
  <c r="CB15" i="17"/>
  <c r="CA15" i="17"/>
  <c r="BZ15" i="17"/>
  <c r="BY15" i="17"/>
  <c r="BX15" i="17"/>
  <c r="BW15" i="17"/>
  <c r="BV15" i="17"/>
  <c r="BU15" i="17"/>
  <c r="BT15" i="17"/>
  <c r="BS15" i="17"/>
  <c r="BR15" i="17"/>
  <c r="BQ15" i="17"/>
  <c r="BP15" i="17"/>
  <c r="BO15" i="17"/>
  <c r="BN15" i="17"/>
  <c r="BM15" i="17"/>
  <c r="BL15" i="17"/>
  <c r="BK15" i="17"/>
  <c r="BJ15" i="17"/>
  <c r="BI15" i="17"/>
  <c r="BH15" i="17"/>
  <c r="BG15" i="17"/>
  <c r="BF15" i="17"/>
  <c r="BE15" i="17"/>
  <c r="BD15" i="17"/>
  <c r="BC15" i="17"/>
  <c r="BB15" i="17"/>
  <c r="BA15" i="17"/>
  <c r="AZ15" i="17"/>
  <c r="AY15" i="17"/>
  <c r="AX15" i="17"/>
  <c r="AW15" i="17"/>
  <c r="AV15" i="17"/>
  <c r="AU15" i="17"/>
  <c r="AT15" i="17"/>
  <c r="AS15" i="17"/>
  <c r="AR15" i="17"/>
  <c r="AQ15" i="17"/>
  <c r="AP15" i="17"/>
  <c r="AO15" i="17"/>
  <c r="AN15" i="17"/>
  <c r="AM15" i="17"/>
  <c r="AL15" i="17"/>
  <c r="AK15" i="17"/>
  <c r="AJ15" i="17"/>
  <c r="AI15" i="17"/>
  <c r="AH15" i="17"/>
  <c r="AG15" i="17"/>
  <c r="AF15" i="17"/>
  <c r="AE15" i="17"/>
  <c r="AD15" i="17"/>
  <c r="AC15" i="17"/>
  <c r="AB15" i="17"/>
  <c r="AA15" i="17"/>
  <c r="Z15" i="17"/>
  <c r="Y15" i="17"/>
  <c r="X15" i="17"/>
  <c r="W15" i="17"/>
  <c r="V15" i="17"/>
  <c r="U15" i="17"/>
  <c r="T15" i="17"/>
  <c r="S15" i="17"/>
  <c r="R15" i="17"/>
  <c r="Q15" i="17"/>
  <c r="P15" i="17"/>
  <c r="O15" i="17"/>
  <c r="N15" i="17"/>
  <c r="M15" i="17"/>
  <c r="L15" i="17"/>
  <c r="K15" i="17"/>
  <c r="J15" i="17"/>
  <c r="I15" i="17"/>
  <c r="H15" i="17"/>
  <c r="G15" i="17"/>
  <c r="F15" i="17"/>
  <c r="E15" i="17"/>
  <c r="D15" i="17"/>
  <c r="EM14" i="17"/>
  <c r="EL14" i="17"/>
  <c r="EK14" i="17"/>
  <c r="EJ14" i="17"/>
  <c r="EI14" i="17"/>
  <c r="EH14" i="17"/>
  <c r="EG14" i="17"/>
  <c r="EF14" i="17"/>
  <c r="EE14" i="17"/>
  <c r="ED14" i="17"/>
  <c r="EC14" i="17"/>
  <c r="EB14" i="17"/>
  <c r="EA14" i="17"/>
  <c r="DZ14" i="17"/>
  <c r="DY14" i="17"/>
  <c r="DX14" i="17"/>
  <c r="DW14" i="17"/>
  <c r="DV14" i="17"/>
  <c r="DU14" i="17"/>
  <c r="DT14" i="17"/>
  <c r="DS14" i="17"/>
  <c r="DR14" i="17"/>
  <c r="DQ14" i="17"/>
  <c r="DP14" i="17"/>
  <c r="DO14" i="17"/>
  <c r="DN14" i="17"/>
  <c r="DM14" i="17"/>
  <c r="DL14" i="17"/>
  <c r="DK14" i="17"/>
  <c r="DJ14" i="17"/>
  <c r="DI14" i="17"/>
  <c r="DH14" i="17"/>
  <c r="DG14" i="17"/>
  <c r="DF14" i="17"/>
  <c r="DE14" i="17"/>
  <c r="DD14" i="17"/>
  <c r="DC14" i="17"/>
  <c r="DB14" i="17"/>
  <c r="DA14" i="17"/>
  <c r="CZ14" i="17"/>
  <c r="CY14" i="17"/>
  <c r="CX14" i="17"/>
  <c r="CW14" i="17"/>
  <c r="CV14" i="17"/>
  <c r="CU14" i="17"/>
  <c r="CT14" i="17"/>
  <c r="CS14" i="17"/>
  <c r="CR14" i="17"/>
  <c r="CQ14" i="17"/>
  <c r="CP14" i="17"/>
  <c r="CO14" i="17"/>
  <c r="CN14" i="17"/>
  <c r="CM14" i="17"/>
  <c r="CL14" i="17"/>
  <c r="CK14" i="17"/>
  <c r="CJ14" i="17"/>
  <c r="CI14" i="17"/>
  <c r="CH14" i="17"/>
  <c r="CG14" i="17"/>
  <c r="CF14" i="17"/>
  <c r="CE14" i="17"/>
  <c r="CD14" i="17"/>
  <c r="CC14" i="17"/>
  <c r="CB14" i="17"/>
  <c r="CA14" i="17"/>
  <c r="BZ14" i="17"/>
  <c r="BY14" i="17"/>
  <c r="BX14" i="17"/>
  <c r="BW14" i="17"/>
  <c r="BV14" i="17"/>
  <c r="BU14" i="17"/>
  <c r="BT14" i="17"/>
  <c r="BS14" i="17"/>
  <c r="BR14" i="17"/>
  <c r="BQ14" i="17"/>
  <c r="BP14" i="17"/>
  <c r="BO14" i="17"/>
  <c r="BN14" i="17"/>
  <c r="BM14" i="17"/>
  <c r="BL14" i="17"/>
  <c r="BK14" i="17"/>
  <c r="BJ14" i="17"/>
  <c r="BI14" i="17"/>
  <c r="BH14" i="17"/>
  <c r="BG14" i="17"/>
  <c r="BF14" i="17"/>
  <c r="BE14" i="17"/>
  <c r="BD14" i="17"/>
  <c r="BC14" i="17"/>
  <c r="BB14" i="17"/>
  <c r="BA14" i="17"/>
  <c r="AZ14" i="17"/>
  <c r="AY14" i="17"/>
  <c r="AX14" i="17"/>
  <c r="AW14" i="17"/>
  <c r="AV14" i="17"/>
  <c r="AU14" i="17"/>
  <c r="AT14" i="17"/>
  <c r="AS14" i="17"/>
  <c r="AR14" i="17"/>
  <c r="AQ14" i="17"/>
  <c r="AP14" i="17"/>
  <c r="AO14" i="17"/>
  <c r="AN14" i="17"/>
  <c r="AM14" i="17"/>
  <c r="AL14" i="17"/>
  <c r="AK14" i="17"/>
  <c r="AJ14" i="17"/>
  <c r="AI14" i="17"/>
  <c r="AH14" i="17"/>
  <c r="AG14" i="17"/>
  <c r="AF14" i="17"/>
  <c r="AE14" i="17"/>
  <c r="AD14" i="17"/>
  <c r="AC14" i="17"/>
  <c r="AB14" i="17"/>
  <c r="AA14" i="17"/>
  <c r="Z14" i="17"/>
  <c r="Y14" i="17"/>
  <c r="X14" i="17"/>
  <c r="W14" i="17"/>
  <c r="V14" i="17"/>
  <c r="U14" i="17"/>
  <c r="T14" i="17"/>
  <c r="S14" i="17"/>
  <c r="R14" i="17"/>
  <c r="Q14" i="17"/>
  <c r="P14" i="17"/>
  <c r="O14" i="17"/>
  <c r="N14" i="17"/>
  <c r="M14" i="17"/>
  <c r="L14" i="17"/>
  <c r="K14" i="17"/>
  <c r="J14" i="17"/>
  <c r="I14" i="17"/>
  <c r="H14" i="17"/>
  <c r="G14" i="17"/>
  <c r="F14" i="17"/>
  <c r="E14" i="17"/>
  <c r="D14" i="17"/>
  <c r="EM12" i="17"/>
  <c r="EL12" i="17"/>
  <c r="EK12" i="17"/>
  <c r="EJ12" i="17"/>
  <c r="EI12" i="17"/>
  <c r="EH12" i="17"/>
  <c r="EG12" i="17"/>
  <c r="EF12" i="17"/>
  <c r="EE12" i="17"/>
  <c r="ED12" i="17"/>
  <c r="EC12" i="17"/>
  <c r="EB12" i="17"/>
  <c r="EA12" i="17"/>
  <c r="DZ12" i="17"/>
  <c r="DY12" i="17"/>
  <c r="DX12" i="17"/>
  <c r="DW12" i="17"/>
  <c r="DV12" i="17"/>
  <c r="DU12" i="17"/>
  <c r="DT12" i="17"/>
  <c r="DS12" i="17"/>
  <c r="DR12" i="17"/>
  <c r="DQ12" i="17"/>
  <c r="DP12" i="17"/>
  <c r="DO12" i="17"/>
  <c r="DN12" i="17"/>
  <c r="DM12" i="17"/>
  <c r="DL12" i="17"/>
  <c r="DK12" i="17"/>
  <c r="DJ12" i="17"/>
  <c r="DI12" i="17"/>
  <c r="DH12" i="17"/>
  <c r="DG12" i="17"/>
  <c r="DF12" i="17"/>
  <c r="DE12" i="17"/>
  <c r="DD12" i="17"/>
  <c r="DC12" i="17"/>
  <c r="DB12" i="17"/>
  <c r="DA12" i="17"/>
  <c r="CZ12" i="17"/>
  <c r="CY12" i="17"/>
  <c r="CX12" i="17"/>
  <c r="CW12" i="17"/>
  <c r="CV12" i="17"/>
  <c r="CU12" i="17"/>
  <c r="CT12" i="17"/>
  <c r="CS12" i="17"/>
  <c r="CR12" i="17"/>
  <c r="CQ12" i="17"/>
  <c r="CP12" i="17"/>
  <c r="CO12" i="17"/>
  <c r="CN12" i="17"/>
  <c r="CM12" i="17"/>
  <c r="CL12" i="17"/>
  <c r="CK12" i="17"/>
  <c r="CJ12" i="17"/>
  <c r="CI12" i="17"/>
  <c r="CH12" i="17"/>
  <c r="CG12" i="17"/>
  <c r="CF12" i="17"/>
  <c r="CE12" i="17"/>
  <c r="CD12" i="17"/>
  <c r="CC12" i="17"/>
  <c r="CB12" i="17"/>
  <c r="CA12" i="17"/>
  <c r="BZ12" i="17"/>
  <c r="BY12" i="17"/>
  <c r="BX12" i="17"/>
  <c r="BW12" i="17"/>
  <c r="BV12" i="17"/>
  <c r="BU12" i="17"/>
  <c r="BT12" i="17"/>
  <c r="BS12" i="17"/>
  <c r="BR12" i="17"/>
  <c r="BQ12" i="17"/>
  <c r="BP12" i="17"/>
  <c r="BO12" i="17"/>
  <c r="BN12" i="17"/>
  <c r="BM12" i="17"/>
  <c r="BL12" i="17"/>
  <c r="BK12" i="17"/>
  <c r="BJ12" i="17"/>
  <c r="BI12" i="17"/>
  <c r="BH12" i="17"/>
  <c r="BG12" i="17"/>
  <c r="BF12" i="17"/>
  <c r="BE12" i="17"/>
  <c r="BD12" i="17"/>
  <c r="BC12" i="17"/>
  <c r="BB12" i="17"/>
  <c r="BA12" i="17"/>
  <c r="AZ12" i="17"/>
  <c r="AY12" i="17"/>
  <c r="AX12" i="17"/>
  <c r="AW12" i="17"/>
  <c r="AV12" i="17"/>
  <c r="AU12" i="17"/>
  <c r="AT12" i="17"/>
  <c r="AS12" i="17"/>
  <c r="AR12" i="17"/>
  <c r="AQ12" i="17"/>
  <c r="AP12" i="17"/>
  <c r="AO12" i="17"/>
  <c r="AN12" i="17"/>
  <c r="AM12" i="17"/>
  <c r="AL12" i="17"/>
  <c r="AK12" i="17"/>
  <c r="AJ12" i="17"/>
  <c r="AI12" i="17"/>
  <c r="AH12" i="17"/>
  <c r="AG12" i="17"/>
  <c r="AF12" i="17"/>
  <c r="AE12" i="17"/>
  <c r="AD12" i="17"/>
  <c r="AC12" i="17"/>
  <c r="AB12" i="17"/>
  <c r="AA12" i="17"/>
  <c r="Z12" i="17"/>
  <c r="Y12" i="17"/>
  <c r="X12" i="17"/>
  <c r="W12" i="17"/>
  <c r="V12" i="17"/>
  <c r="U12" i="17"/>
  <c r="T12" i="17"/>
  <c r="S12" i="17"/>
  <c r="R12" i="17"/>
  <c r="Q12" i="17"/>
  <c r="P12" i="17"/>
  <c r="O12" i="17"/>
  <c r="N12" i="17"/>
  <c r="M12" i="17"/>
  <c r="L12" i="17"/>
  <c r="K12" i="17"/>
  <c r="J12" i="17"/>
  <c r="I12" i="17"/>
  <c r="H12" i="17"/>
  <c r="G12" i="17"/>
  <c r="F12" i="17"/>
  <c r="E12" i="17"/>
  <c r="D12" i="17"/>
  <c r="EM11" i="17"/>
  <c r="EL11" i="17"/>
  <c r="EK11" i="17"/>
  <c r="EJ11" i="17"/>
  <c r="EI11" i="17"/>
  <c r="EH11" i="17"/>
  <c r="EG11" i="17"/>
  <c r="EF11" i="17"/>
  <c r="EE11" i="17"/>
  <c r="ED11" i="17"/>
  <c r="EC11" i="17"/>
  <c r="EB11" i="17"/>
  <c r="EA11" i="17"/>
  <c r="DZ11" i="17"/>
  <c r="DY11" i="17"/>
  <c r="DX11" i="17"/>
  <c r="DW11" i="17"/>
  <c r="DV11" i="17"/>
  <c r="DU11" i="17"/>
  <c r="DT11" i="17"/>
  <c r="DS11" i="17"/>
  <c r="DR11" i="17"/>
  <c r="DQ11" i="17"/>
  <c r="DP11" i="17"/>
  <c r="DO11" i="17"/>
  <c r="DN11" i="17"/>
  <c r="DM11" i="17"/>
  <c r="DL11" i="17"/>
  <c r="DK11" i="17"/>
  <c r="DJ11" i="17"/>
  <c r="DI11" i="17"/>
  <c r="DH11" i="17"/>
  <c r="DG11" i="17"/>
  <c r="DF11" i="17"/>
  <c r="DE11" i="17"/>
  <c r="DD11" i="17"/>
  <c r="DC11" i="17"/>
  <c r="DB11" i="17"/>
  <c r="DA11" i="17"/>
  <c r="CZ11" i="17"/>
  <c r="CY11" i="17"/>
  <c r="CX11" i="17"/>
  <c r="CW11" i="17"/>
  <c r="CV11" i="17"/>
  <c r="CU11" i="17"/>
  <c r="CT11" i="17"/>
  <c r="CS11" i="17"/>
  <c r="CR11" i="17"/>
  <c r="CQ11" i="17"/>
  <c r="CP11" i="17"/>
  <c r="CO11" i="17"/>
  <c r="CN11" i="17"/>
  <c r="CM11" i="17"/>
  <c r="CL11" i="17"/>
  <c r="CK11" i="17"/>
  <c r="CJ11" i="17"/>
  <c r="CI11" i="17"/>
  <c r="CH11" i="17"/>
  <c r="CG11" i="17"/>
  <c r="CF11" i="17"/>
  <c r="CE11" i="17"/>
  <c r="CD11" i="17"/>
  <c r="CC11" i="17"/>
  <c r="CB11" i="17"/>
  <c r="CA11" i="17"/>
  <c r="BZ11" i="17"/>
  <c r="BY11" i="17"/>
  <c r="BX11" i="17"/>
  <c r="BW11" i="17"/>
  <c r="BV11" i="17"/>
  <c r="BU11" i="17"/>
  <c r="BT11" i="17"/>
  <c r="BS11" i="17"/>
  <c r="BR11" i="17"/>
  <c r="BQ11" i="17"/>
  <c r="BP11" i="17"/>
  <c r="BO11" i="17"/>
  <c r="BN11" i="17"/>
  <c r="BM11" i="17"/>
  <c r="BL11" i="17"/>
  <c r="BK11" i="17"/>
  <c r="BJ11" i="17"/>
  <c r="BI11" i="17"/>
  <c r="BH11" i="17"/>
  <c r="BG11" i="17"/>
  <c r="BF11" i="17"/>
  <c r="BE11" i="17"/>
  <c r="BD11" i="17"/>
  <c r="BC11" i="17"/>
  <c r="BB11" i="17"/>
  <c r="BA11" i="17"/>
  <c r="AZ11" i="17"/>
  <c r="AY11" i="17"/>
  <c r="AX11" i="17"/>
  <c r="AW11" i="17"/>
  <c r="AV11" i="17"/>
  <c r="AU11" i="17"/>
  <c r="AT11" i="17"/>
  <c r="AS11" i="17"/>
  <c r="AR11" i="17"/>
  <c r="AQ11" i="17"/>
  <c r="AP11" i="17"/>
  <c r="AO11" i="17"/>
  <c r="AN11" i="17"/>
  <c r="AM11" i="17"/>
  <c r="AL11" i="17"/>
  <c r="AK11" i="17"/>
  <c r="AJ11" i="17"/>
  <c r="AI11" i="17"/>
  <c r="AH11" i="17"/>
  <c r="AG11" i="17"/>
  <c r="AF11" i="17"/>
  <c r="AE11" i="17"/>
  <c r="AD11" i="17"/>
  <c r="AC11" i="17"/>
  <c r="AB11" i="17"/>
  <c r="AA11" i="17"/>
  <c r="Z11" i="17"/>
  <c r="Y11" i="17"/>
  <c r="X11" i="17"/>
  <c r="W11" i="17"/>
  <c r="V11" i="17"/>
  <c r="U11" i="17"/>
  <c r="T11" i="17"/>
  <c r="S11" i="17"/>
  <c r="R11" i="17"/>
  <c r="Q11" i="17"/>
  <c r="P11" i="17"/>
  <c r="O11" i="17"/>
  <c r="N11" i="17"/>
  <c r="M11" i="17"/>
  <c r="L11" i="17"/>
  <c r="K11" i="17"/>
  <c r="J11" i="17"/>
  <c r="I11" i="17"/>
  <c r="H11" i="17"/>
  <c r="G11" i="17"/>
  <c r="F11" i="17"/>
  <c r="E11" i="17"/>
  <c r="D11" i="17"/>
  <c r="EM9" i="17"/>
  <c r="EL9" i="17"/>
  <c r="EK9" i="17"/>
  <c r="EJ9" i="17"/>
  <c r="EI9" i="17"/>
  <c r="EH9" i="17"/>
  <c r="EG9" i="17"/>
  <c r="EF9" i="17"/>
  <c r="EE9" i="17"/>
  <c r="ED9" i="17"/>
  <c r="EC9" i="17"/>
  <c r="EB9" i="17"/>
  <c r="EA9" i="17"/>
  <c r="DZ9" i="17"/>
  <c r="DY9" i="17"/>
  <c r="DX9" i="17"/>
  <c r="DW9" i="17"/>
  <c r="DV9" i="17"/>
  <c r="DU9" i="17"/>
  <c r="DT9" i="17"/>
  <c r="DS9" i="17"/>
  <c r="DR9" i="17"/>
  <c r="DQ9" i="17"/>
  <c r="DP9" i="17"/>
  <c r="DO9" i="17"/>
  <c r="DN9" i="17"/>
  <c r="DM9" i="17"/>
  <c r="DL9" i="17"/>
  <c r="DK9" i="17"/>
  <c r="DJ9" i="17"/>
  <c r="DI9" i="17"/>
  <c r="DH9" i="17"/>
  <c r="DG9" i="17"/>
  <c r="DF9" i="17"/>
  <c r="DE9" i="17"/>
  <c r="DD9" i="17"/>
  <c r="DC9" i="17"/>
  <c r="DB9" i="17"/>
  <c r="DA9" i="17"/>
  <c r="CZ9" i="17"/>
  <c r="CY9" i="17"/>
  <c r="CX9" i="17"/>
  <c r="CW9" i="17"/>
  <c r="CV9" i="17"/>
  <c r="CU9" i="17"/>
  <c r="CT9" i="17"/>
  <c r="CS9" i="17"/>
  <c r="CR9" i="17"/>
  <c r="CQ9" i="17"/>
  <c r="CP9" i="17"/>
  <c r="CO9" i="17"/>
  <c r="CN9" i="17"/>
  <c r="CM9" i="17"/>
  <c r="CL9" i="17"/>
  <c r="CK9" i="17"/>
  <c r="CJ9" i="17"/>
  <c r="CI9" i="17"/>
  <c r="CH9" i="17"/>
  <c r="CG9" i="17"/>
  <c r="CF9" i="17"/>
  <c r="CE9" i="17"/>
  <c r="CD9" i="17"/>
  <c r="CC9" i="17"/>
  <c r="CB9" i="17"/>
  <c r="CA9" i="17"/>
  <c r="BZ9" i="17"/>
  <c r="BY9" i="17"/>
  <c r="BX9" i="17"/>
  <c r="BW9" i="17"/>
  <c r="BV9" i="17"/>
  <c r="BU9" i="17"/>
  <c r="BT9" i="17"/>
  <c r="BS9" i="17"/>
  <c r="BR9" i="17"/>
  <c r="BQ9" i="17"/>
  <c r="BP9" i="17"/>
  <c r="BO9" i="17"/>
  <c r="BN9" i="17"/>
  <c r="BM9" i="17"/>
  <c r="BL9" i="17"/>
  <c r="BK9" i="17"/>
  <c r="BJ9" i="17"/>
  <c r="BI9" i="17"/>
  <c r="BH9" i="17"/>
  <c r="BG9" i="17"/>
  <c r="BF9" i="17"/>
  <c r="BE9" i="17"/>
  <c r="BD9" i="17"/>
  <c r="BC9" i="17"/>
  <c r="BB9" i="17"/>
  <c r="BA9" i="17"/>
  <c r="AZ9" i="17"/>
  <c r="AY9" i="17"/>
  <c r="AX9" i="17"/>
  <c r="AW9" i="17"/>
  <c r="AV9" i="17"/>
  <c r="AU9" i="17"/>
  <c r="AT9" i="17"/>
  <c r="AS9" i="17"/>
  <c r="AR9" i="17"/>
  <c r="AQ9" i="17"/>
  <c r="AP9" i="17"/>
  <c r="AO9" i="17"/>
  <c r="AN9" i="17"/>
  <c r="AM9" i="17"/>
  <c r="AL9" i="17"/>
  <c r="AK9" i="17"/>
  <c r="AJ9" i="17"/>
  <c r="AI9" i="17"/>
  <c r="AH9" i="17"/>
  <c r="AG9" i="17"/>
  <c r="AF9" i="17"/>
  <c r="AE9" i="17"/>
  <c r="AD9" i="17"/>
  <c r="AC9" i="17"/>
  <c r="AB9" i="17"/>
  <c r="AA9" i="17"/>
  <c r="Z9" i="17"/>
  <c r="Y9" i="17"/>
  <c r="X9" i="17"/>
  <c r="W9" i="17"/>
  <c r="V9" i="17"/>
  <c r="U9" i="17"/>
  <c r="T9" i="17"/>
  <c r="S9" i="17"/>
  <c r="R9" i="17"/>
  <c r="Q9" i="17"/>
  <c r="P9" i="17"/>
  <c r="O9" i="17"/>
  <c r="N9" i="17"/>
  <c r="M9" i="17"/>
  <c r="L9" i="17"/>
  <c r="K9" i="17"/>
  <c r="J9" i="17"/>
  <c r="I9" i="17"/>
  <c r="H9" i="17"/>
  <c r="G9" i="17"/>
  <c r="F9" i="17"/>
  <c r="E9" i="17"/>
  <c r="D9" i="17"/>
  <c r="EM8" i="17"/>
  <c r="EL8" i="17"/>
  <c r="EK8" i="17"/>
  <c r="EJ8" i="17"/>
  <c r="EI8" i="17"/>
  <c r="EH8" i="17"/>
  <c r="EG8" i="17"/>
  <c r="EF8" i="17"/>
  <c r="EE8" i="17"/>
  <c r="ED8" i="17"/>
  <c r="EC8" i="17"/>
  <c r="EB8" i="17"/>
  <c r="EA8" i="17"/>
  <c r="DZ8" i="17"/>
  <c r="DY8" i="17"/>
  <c r="DX8" i="17"/>
  <c r="DW8" i="17"/>
  <c r="DV8" i="17"/>
  <c r="DU8" i="17"/>
  <c r="DT8" i="17"/>
  <c r="DS8" i="17"/>
  <c r="DR8" i="17"/>
  <c r="DQ8" i="17"/>
  <c r="DP8" i="17"/>
  <c r="DO8" i="17"/>
  <c r="DN8" i="17"/>
  <c r="DM8" i="17"/>
  <c r="DL8" i="17"/>
  <c r="DK8" i="17"/>
  <c r="DJ8" i="17"/>
  <c r="DI8" i="17"/>
  <c r="DH8" i="17"/>
  <c r="DG8" i="17"/>
  <c r="DF8" i="17"/>
  <c r="DE8" i="17"/>
  <c r="DD8" i="17"/>
  <c r="DC8" i="17"/>
  <c r="DB8" i="17"/>
  <c r="DA8" i="17"/>
  <c r="CZ8" i="17"/>
  <c r="CY8" i="17"/>
  <c r="CX8" i="17"/>
  <c r="CW8" i="17"/>
  <c r="CV8" i="17"/>
  <c r="CU8" i="17"/>
  <c r="CT8" i="17"/>
  <c r="CS8" i="17"/>
  <c r="CR8" i="17"/>
  <c r="CQ8" i="17"/>
  <c r="CP8" i="17"/>
  <c r="CO8" i="17"/>
  <c r="CN8" i="17"/>
  <c r="CM8" i="17"/>
  <c r="CL8" i="17"/>
  <c r="CK8" i="17"/>
  <c r="CJ8" i="17"/>
  <c r="CI8" i="17"/>
  <c r="CH8" i="17"/>
  <c r="CG8" i="17"/>
  <c r="CF8" i="17"/>
  <c r="CE8" i="17"/>
  <c r="CD8" i="17"/>
  <c r="CC8" i="17"/>
  <c r="CB8" i="17"/>
  <c r="CA8" i="17"/>
  <c r="BZ8" i="17"/>
  <c r="BY8" i="17"/>
  <c r="BX8" i="17"/>
  <c r="BW8" i="17"/>
  <c r="BV8" i="17"/>
  <c r="BU8" i="17"/>
  <c r="BT8" i="17"/>
  <c r="BS8" i="17"/>
  <c r="BR8" i="17"/>
  <c r="BQ8" i="17"/>
  <c r="BP8" i="17"/>
  <c r="BO8" i="17"/>
  <c r="BN8" i="17"/>
  <c r="BM8" i="17"/>
  <c r="BL8" i="17"/>
  <c r="BK8" i="17"/>
  <c r="BJ8" i="17"/>
  <c r="BI8" i="17"/>
  <c r="BH8" i="17"/>
  <c r="BG8" i="17"/>
  <c r="BF8" i="17"/>
  <c r="BE8" i="17"/>
  <c r="BD8" i="17"/>
  <c r="BC8" i="17"/>
  <c r="BB8" i="17"/>
  <c r="BA8" i="17"/>
  <c r="AZ8" i="17"/>
  <c r="AY8" i="17"/>
  <c r="AX8" i="17"/>
  <c r="AW8" i="17"/>
  <c r="AV8" i="17"/>
  <c r="AU8" i="17"/>
  <c r="AT8" i="17"/>
  <c r="AS8" i="17"/>
  <c r="AR8" i="17"/>
  <c r="AQ8" i="17"/>
  <c r="AP8" i="17"/>
  <c r="AO8" i="17"/>
  <c r="AN8" i="17"/>
  <c r="AM8" i="17"/>
  <c r="AL8" i="17"/>
  <c r="AK8" i="17"/>
  <c r="AJ8" i="17"/>
  <c r="AI8" i="17"/>
  <c r="AH8" i="17"/>
  <c r="AG8" i="17"/>
  <c r="AF8" i="17"/>
  <c r="AE8" i="17"/>
  <c r="AD8" i="17"/>
  <c r="AC8" i="17"/>
  <c r="AB8" i="17"/>
  <c r="AA8" i="17"/>
  <c r="Z8" i="17"/>
  <c r="Y8" i="17"/>
  <c r="X8" i="17"/>
  <c r="W8" i="17"/>
  <c r="V8" i="17"/>
  <c r="U8" i="17"/>
  <c r="T8" i="17"/>
  <c r="S8" i="17"/>
  <c r="R8" i="17"/>
  <c r="Q8" i="17"/>
  <c r="P8" i="17"/>
  <c r="O8" i="17"/>
  <c r="N8" i="17"/>
  <c r="M8" i="17"/>
  <c r="L8" i="17"/>
  <c r="K8" i="17"/>
  <c r="J8" i="17"/>
  <c r="I8" i="17"/>
  <c r="H8" i="17"/>
  <c r="G8" i="17"/>
  <c r="F8" i="17"/>
  <c r="E8" i="17"/>
  <c r="D8" i="17"/>
  <c r="D6" i="17"/>
  <c r="E6" i="17"/>
  <c r="F6" i="17"/>
  <c r="G6" i="17"/>
  <c r="H6" i="17"/>
  <c r="I6" i="17"/>
  <c r="J6" i="17"/>
  <c r="K6" i="17"/>
  <c r="L6" i="17"/>
  <c r="M6" i="17"/>
  <c r="N6" i="17"/>
  <c r="O6" i="17"/>
  <c r="P6" i="17"/>
  <c r="Q6" i="17"/>
  <c r="R6" i="17"/>
  <c r="S6" i="17"/>
  <c r="T6" i="17"/>
  <c r="U6" i="17"/>
  <c r="V6" i="17"/>
  <c r="W6" i="17"/>
  <c r="X6" i="17"/>
  <c r="Y6" i="17"/>
  <c r="Z6" i="17"/>
  <c r="AA6" i="17"/>
  <c r="AB6" i="17"/>
  <c r="AC6" i="17"/>
  <c r="AD6" i="17"/>
  <c r="AE6" i="17"/>
  <c r="AF6" i="17"/>
  <c r="AG6" i="17"/>
  <c r="AH6" i="17"/>
  <c r="AI6" i="17"/>
  <c r="AJ6" i="17"/>
  <c r="AK6" i="17"/>
  <c r="AL6" i="17"/>
  <c r="AM6" i="17"/>
  <c r="AN6" i="17"/>
  <c r="AO6" i="17"/>
  <c r="AP6" i="17"/>
  <c r="AQ6" i="17"/>
  <c r="AR6" i="17"/>
  <c r="AS6" i="17"/>
  <c r="AT6" i="17"/>
  <c r="AU6" i="17"/>
  <c r="AV6" i="17"/>
  <c r="AW6" i="17"/>
  <c r="AX6" i="17"/>
  <c r="AY6" i="17"/>
  <c r="AZ6" i="17"/>
  <c r="BA6" i="17"/>
  <c r="BB6" i="17"/>
  <c r="BC6" i="17"/>
  <c r="BD6" i="17"/>
  <c r="BE6" i="17"/>
  <c r="BF6" i="17"/>
  <c r="BG6" i="17"/>
  <c r="BH6" i="17"/>
  <c r="BI6" i="17"/>
  <c r="BJ6" i="17"/>
  <c r="BK6" i="17"/>
  <c r="BL6" i="17"/>
  <c r="BM6" i="17"/>
  <c r="BN6" i="17"/>
  <c r="BO6" i="17"/>
  <c r="BP6" i="17"/>
  <c r="BQ6" i="17"/>
  <c r="BR6" i="17"/>
  <c r="BS6" i="17"/>
  <c r="BT6" i="17"/>
  <c r="BU6" i="17"/>
  <c r="BV6" i="17"/>
  <c r="BW6" i="17"/>
  <c r="BX6" i="17"/>
  <c r="BY6" i="17"/>
  <c r="BZ6" i="17"/>
  <c r="CA6" i="17"/>
  <c r="CB6" i="17"/>
  <c r="CC6" i="17"/>
  <c r="CD6" i="17"/>
  <c r="CE6" i="17"/>
  <c r="CF6" i="17"/>
  <c r="CG6" i="17"/>
  <c r="CH6" i="17"/>
  <c r="CI6" i="17"/>
  <c r="CJ6" i="17"/>
  <c r="CK6" i="17"/>
  <c r="CL6" i="17"/>
  <c r="CM6" i="17"/>
  <c r="CN6" i="17"/>
  <c r="CO6" i="17"/>
  <c r="CP6" i="17"/>
  <c r="CQ6" i="17"/>
  <c r="CR6" i="17"/>
  <c r="CS6" i="17"/>
  <c r="CT6" i="17"/>
  <c r="CU6" i="17"/>
  <c r="CV6" i="17"/>
  <c r="CW6" i="17"/>
  <c r="CX6" i="17"/>
  <c r="CY6" i="17"/>
  <c r="CZ6" i="17"/>
  <c r="DA6" i="17"/>
  <c r="DB6" i="17"/>
  <c r="DC6" i="17"/>
  <c r="DD6" i="17"/>
  <c r="DE6" i="17"/>
  <c r="DF6" i="17"/>
  <c r="DG6" i="17"/>
  <c r="DH6" i="17"/>
  <c r="DI6" i="17"/>
  <c r="DJ6" i="17"/>
  <c r="DK6" i="17"/>
  <c r="DL6" i="17"/>
  <c r="DM6" i="17"/>
  <c r="DN6" i="17"/>
  <c r="DO6" i="17"/>
  <c r="DP6" i="17"/>
  <c r="DQ6" i="17"/>
  <c r="DR6" i="17"/>
  <c r="DS6" i="17"/>
  <c r="DT6" i="17"/>
  <c r="DU6" i="17"/>
  <c r="DV6" i="17"/>
  <c r="DW6" i="17"/>
  <c r="DX6" i="17"/>
  <c r="DY6" i="17"/>
  <c r="DZ6" i="17"/>
  <c r="EA6" i="17"/>
  <c r="EB6" i="17"/>
  <c r="EC6" i="17"/>
  <c r="ED6" i="17"/>
  <c r="EE6" i="17"/>
  <c r="EF6" i="17"/>
  <c r="EG6" i="17"/>
  <c r="EH6" i="17"/>
  <c r="EI6" i="17"/>
  <c r="EJ6" i="17"/>
  <c r="EK6" i="17"/>
  <c r="EL6" i="17"/>
  <c r="EM6" i="17"/>
  <c r="EM5" i="17"/>
  <c r="E5" i="17"/>
  <c r="F5" i="17"/>
  <c r="G5" i="17"/>
  <c r="H5" i="17"/>
  <c r="I5" i="17"/>
  <c r="J5" i="17"/>
  <c r="K5" i="17"/>
  <c r="L5" i="17"/>
  <c r="M5" i="17"/>
  <c r="N5" i="17"/>
  <c r="O5" i="17"/>
  <c r="P5" i="17"/>
  <c r="Q5" i="17"/>
  <c r="R5" i="17"/>
  <c r="S5" i="17"/>
  <c r="T5" i="17"/>
  <c r="U5" i="17"/>
  <c r="V5" i="17"/>
  <c r="W5" i="17"/>
  <c r="X5" i="17"/>
  <c r="Y5" i="17"/>
  <c r="Z5" i="17"/>
  <c r="AA5" i="17"/>
  <c r="AB5" i="17"/>
  <c r="AC5" i="17"/>
  <c r="AD5" i="17"/>
  <c r="AE5" i="17"/>
  <c r="AF5" i="17"/>
  <c r="AG5" i="17"/>
  <c r="AH5" i="17"/>
  <c r="AI5" i="17"/>
  <c r="AJ5" i="17"/>
  <c r="AK5" i="17"/>
  <c r="AL5" i="17"/>
  <c r="AM5" i="17"/>
  <c r="AN5" i="17"/>
  <c r="AO5" i="17"/>
  <c r="AP5" i="17"/>
  <c r="AQ5" i="17"/>
  <c r="AR5" i="17"/>
  <c r="AS5" i="17"/>
  <c r="AT5" i="17"/>
  <c r="AU5" i="17"/>
  <c r="AV5" i="17"/>
  <c r="AW5" i="17"/>
  <c r="AX5" i="17"/>
  <c r="AY5" i="17"/>
  <c r="AZ5" i="17"/>
  <c r="BA5" i="17"/>
  <c r="BB5" i="17"/>
  <c r="BC5" i="17"/>
  <c r="BD5" i="17"/>
  <c r="BE5" i="17"/>
  <c r="BF5" i="17"/>
  <c r="BG5" i="17"/>
  <c r="BH5" i="17"/>
  <c r="BI5" i="17"/>
  <c r="BJ5" i="17"/>
  <c r="BK5" i="17"/>
  <c r="BL5" i="17"/>
  <c r="BM5" i="17"/>
  <c r="BN5" i="17"/>
  <c r="BO5" i="17"/>
  <c r="BP5" i="17"/>
  <c r="BQ5" i="17"/>
  <c r="BR5" i="17"/>
  <c r="BS5" i="17"/>
  <c r="BT5" i="17"/>
  <c r="BU5" i="17"/>
  <c r="BV5" i="17"/>
  <c r="BW5" i="17"/>
  <c r="BX5" i="17"/>
  <c r="BY5" i="17"/>
  <c r="BZ5" i="17"/>
  <c r="CA5" i="17"/>
  <c r="CB5" i="17"/>
  <c r="CC5" i="17"/>
  <c r="CD5" i="17"/>
  <c r="CE5" i="17"/>
  <c r="CF5" i="17"/>
  <c r="CG5" i="17"/>
  <c r="CH5" i="17"/>
  <c r="CI5" i="17"/>
  <c r="CJ5" i="17"/>
  <c r="CK5" i="17"/>
  <c r="CL5" i="17"/>
  <c r="CM5" i="17"/>
  <c r="CN5" i="17"/>
  <c r="CO5" i="17"/>
  <c r="CP5" i="17"/>
  <c r="CQ5" i="17"/>
  <c r="CR5" i="17"/>
  <c r="CS5" i="17"/>
  <c r="CT5" i="17"/>
  <c r="CU5" i="17"/>
  <c r="CV5" i="17"/>
  <c r="CW5" i="17"/>
  <c r="CX5" i="17"/>
  <c r="CY5" i="17"/>
  <c r="CZ5" i="17"/>
  <c r="DA5" i="17"/>
  <c r="DB5" i="17"/>
  <c r="DC5" i="17"/>
  <c r="DD5" i="17"/>
  <c r="DE5" i="17"/>
  <c r="DF5" i="17"/>
  <c r="DG5" i="17"/>
  <c r="DH5" i="17"/>
  <c r="DI5" i="17"/>
  <c r="DJ5" i="17"/>
  <c r="DK5" i="17"/>
  <c r="DL5" i="17"/>
  <c r="DM5" i="17"/>
  <c r="DN5" i="17"/>
  <c r="DO5" i="17"/>
  <c r="DP5" i="17"/>
  <c r="DQ5" i="17"/>
  <c r="DR5" i="17"/>
  <c r="DS5" i="17"/>
  <c r="DT5" i="17"/>
  <c r="DU5" i="17"/>
  <c r="DV5" i="17"/>
  <c r="DW5" i="17"/>
  <c r="DX5" i="17"/>
  <c r="DY5" i="17"/>
  <c r="DZ5" i="17"/>
  <c r="EA5" i="17"/>
  <c r="EB5" i="17"/>
  <c r="EC5" i="17"/>
  <c r="ED5" i="17"/>
  <c r="EE5" i="17"/>
  <c r="EF5" i="17"/>
  <c r="EG5" i="17"/>
  <c r="EH5" i="17"/>
  <c r="EI5" i="17"/>
  <c r="EJ5" i="17"/>
  <c r="EK5" i="17"/>
  <c r="EL5" i="17"/>
  <c r="D5" i="17"/>
  <c r="D8" i="1"/>
  <c r="E8" i="1"/>
  <c r="F8" i="1"/>
  <c r="G8" i="1"/>
  <c r="D9" i="1"/>
  <c r="E9" i="1"/>
  <c r="F9" i="1"/>
  <c r="G9" i="1"/>
  <c r="D10" i="1"/>
  <c r="E10" i="1"/>
  <c r="F10" i="1"/>
  <c r="G10" i="1"/>
  <c r="D11" i="1"/>
  <c r="E11" i="1"/>
  <c r="F11" i="1"/>
  <c r="G11" i="1"/>
  <c r="D12" i="1"/>
  <c r="E12" i="1"/>
  <c r="F12" i="1"/>
  <c r="G12" i="1"/>
  <c r="D13" i="1"/>
  <c r="E13" i="1"/>
  <c r="F13" i="1"/>
  <c r="G13" i="1"/>
  <c r="D14" i="1"/>
  <c r="E14" i="1"/>
  <c r="F14" i="1"/>
  <c r="G14" i="1"/>
  <c r="D15" i="1"/>
  <c r="E15" i="1"/>
  <c r="F15" i="1"/>
  <c r="G15" i="1"/>
  <c r="D16" i="1"/>
  <c r="E16" i="1"/>
  <c r="F16" i="1"/>
  <c r="G16" i="1"/>
  <c r="D17" i="1"/>
  <c r="E17" i="1"/>
  <c r="F17" i="1"/>
  <c r="G17" i="1"/>
  <c r="D18" i="1"/>
  <c r="E18" i="1"/>
  <c r="F18" i="1"/>
  <c r="G18" i="1"/>
  <c r="D19" i="1"/>
  <c r="E19" i="1"/>
  <c r="F19" i="1"/>
  <c r="G19" i="1"/>
  <c r="D20" i="1"/>
  <c r="E20" i="1"/>
  <c r="F20" i="1"/>
  <c r="G20" i="1"/>
  <c r="D21" i="1"/>
  <c r="E21" i="1"/>
  <c r="F21" i="1"/>
  <c r="G21" i="1"/>
  <c r="D22" i="1"/>
  <c r="E22" i="1"/>
  <c r="F22" i="1"/>
  <c r="G22" i="1"/>
  <c r="D23" i="1"/>
  <c r="E23" i="1"/>
  <c r="F23" i="1"/>
  <c r="G23" i="1"/>
  <c r="D24" i="1"/>
  <c r="E24" i="1"/>
  <c r="F24" i="1"/>
  <c r="G24" i="1"/>
  <c r="C9" i="1"/>
  <c r="C10" i="1"/>
  <c r="C11" i="1"/>
  <c r="C12" i="1"/>
  <c r="C13" i="1"/>
  <c r="C14" i="1"/>
  <c r="C15" i="1"/>
  <c r="C16" i="1"/>
  <c r="C17" i="1"/>
  <c r="C18" i="1"/>
  <c r="C19" i="1"/>
  <c r="C20" i="1"/>
  <c r="C21" i="1"/>
  <c r="C22" i="1"/>
  <c r="C23" i="1"/>
  <c r="C24" i="1"/>
  <c r="C8" i="1"/>
  <c r="EM63" i="11"/>
  <c r="EL63" i="11"/>
  <c r="EK63" i="11"/>
  <c r="EJ63" i="11"/>
  <c r="EI63" i="11"/>
  <c r="EH63" i="11"/>
  <c r="EG63" i="11"/>
  <c r="EF63" i="11"/>
  <c r="EE63" i="11"/>
  <c r="ED63" i="11"/>
  <c r="EC63" i="11"/>
  <c r="EB63" i="11"/>
  <c r="EA63" i="11"/>
  <c r="DZ63" i="11"/>
  <c r="DY63" i="11"/>
  <c r="DX63" i="11"/>
  <c r="DW63" i="11"/>
  <c r="DV63" i="11"/>
  <c r="DU63" i="11"/>
  <c r="DT63" i="11"/>
  <c r="DS63" i="11"/>
  <c r="DR63" i="11"/>
  <c r="DQ63" i="11"/>
  <c r="DP63" i="11"/>
  <c r="DO63" i="11"/>
  <c r="DN63" i="11"/>
  <c r="DM63" i="11"/>
  <c r="DL63" i="11"/>
  <c r="DK63" i="11"/>
  <c r="DJ63" i="11"/>
  <c r="DI63" i="11"/>
  <c r="DH63" i="11"/>
  <c r="DG63" i="11"/>
  <c r="DF63" i="11"/>
  <c r="DE63" i="11"/>
  <c r="DD63" i="11"/>
  <c r="DC63" i="11"/>
  <c r="DB63" i="11"/>
  <c r="DA63" i="11"/>
  <c r="CZ63" i="11"/>
  <c r="CY63" i="11"/>
  <c r="CX63" i="11"/>
  <c r="CW63" i="11"/>
  <c r="CV63" i="11"/>
  <c r="CU63" i="11"/>
  <c r="CT63" i="11"/>
  <c r="CS63" i="11"/>
  <c r="CR63" i="11"/>
  <c r="CQ63" i="11"/>
  <c r="CP63" i="11"/>
  <c r="CO63" i="11"/>
  <c r="CN63" i="11"/>
  <c r="CM63" i="11"/>
  <c r="CL63" i="11"/>
  <c r="CK63" i="11"/>
  <c r="CJ63" i="11"/>
  <c r="CI63" i="11"/>
  <c r="CH63" i="11"/>
  <c r="CG63" i="11"/>
  <c r="CF63" i="11"/>
  <c r="CE63" i="11"/>
  <c r="CD63" i="11"/>
  <c r="CC63" i="11"/>
  <c r="CB63" i="11"/>
  <c r="CA63" i="11"/>
  <c r="BZ63" i="11"/>
  <c r="BY63" i="11"/>
  <c r="BX63" i="11"/>
  <c r="BW63" i="11"/>
  <c r="BV63" i="11"/>
  <c r="BU63" i="11"/>
  <c r="BT63" i="11"/>
  <c r="BS63" i="11"/>
  <c r="BR63" i="11"/>
  <c r="BQ63" i="11"/>
  <c r="BP63" i="11"/>
  <c r="BO63" i="11"/>
  <c r="BN63" i="11"/>
  <c r="BM63" i="11"/>
  <c r="BL63" i="11"/>
  <c r="BK63" i="11"/>
  <c r="BJ63" i="11"/>
  <c r="BI63" i="11"/>
  <c r="BH63" i="11"/>
  <c r="BG63" i="11"/>
  <c r="BF63" i="11"/>
  <c r="BE63" i="11"/>
  <c r="BD63" i="11"/>
  <c r="BC63" i="11"/>
  <c r="BB63" i="11"/>
  <c r="BA63" i="11"/>
  <c r="AZ63" i="11"/>
  <c r="AY63" i="11"/>
  <c r="AX63" i="11"/>
  <c r="AW63" i="11"/>
  <c r="AV63" i="11"/>
  <c r="AU63" i="11"/>
  <c r="AT63" i="11"/>
  <c r="AS63" i="11"/>
  <c r="AR63" i="11"/>
  <c r="AQ63" i="11"/>
  <c r="AP63" i="11"/>
  <c r="AO63" i="11"/>
  <c r="AN63" i="11"/>
  <c r="AM63" i="11"/>
  <c r="AL63" i="11"/>
  <c r="AK63" i="11"/>
  <c r="AJ63" i="11"/>
  <c r="AI63" i="11"/>
  <c r="AH63" i="11"/>
  <c r="AG63" i="11"/>
  <c r="AF63" i="11"/>
  <c r="AE63" i="11"/>
  <c r="AD63" i="11"/>
  <c r="AC63" i="11"/>
  <c r="AB63" i="11"/>
  <c r="AA63" i="11"/>
  <c r="Z63" i="11"/>
  <c r="Y63" i="11"/>
  <c r="X63" i="11"/>
  <c r="W63" i="11"/>
  <c r="V63" i="11"/>
  <c r="U63" i="11"/>
  <c r="T63" i="11"/>
  <c r="S63" i="11"/>
  <c r="R63" i="11"/>
  <c r="Q63" i="11"/>
  <c r="P63" i="11"/>
  <c r="O63" i="11"/>
  <c r="N63" i="11"/>
  <c r="M63" i="11"/>
  <c r="L63" i="11"/>
  <c r="K63" i="11"/>
  <c r="J63" i="11"/>
  <c r="I63" i="11"/>
  <c r="H63" i="11"/>
  <c r="G63" i="11"/>
  <c r="F63" i="11"/>
  <c r="E63" i="11"/>
  <c r="D63" i="11"/>
  <c r="EM62" i="11"/>
  <c r="EL62" i="11"/>
  <c r="EK62" i="11"/>
  <c r="EJ62" i="11"/>
  <c r="EI62" i="11"/>
  <c r="EH62" i="11"/>
  <c r="EG62" i="11"/>
  <c r="EF62" i="11"/>
  <c r="EE62" i="11"/>
  <c r="ED62" i="11"/>
  <c r="EC62" i="11"/>
  <c r="EB62" i="11"/>
  <c r="EA62" i="11"/>
  <c r="DZ62" i="11"/>
  <c r="DY62" i="11"/>
  <c r="DX62" i="11"/>
  <c r="DW62" i="11"/>
  <c r="DV62" i="11"/>
  <c r="DU62" i="11"/>
  <c r="DT62" i="11"/>
  <c r="DS62" i="11"/>
  <c r="DR62" i="11"/>
  <c r="DQ62" i="11"/>
  <c r="DP62" i="11"/>
  <c r="DO62" i="11"/>
  <c r="DN62" i="11"/>
  <c r="DM62" i="11"/>
  <c r="DL62" i="11"/>
  <c r="DK62" i="11"/>
  <c r="DJ62" i="11"/>
  <c r="DI62" i="11"/>
  <c r="DH62" i="11"/>
  <c r="DG62" i="11"/>
  <c r="DF62" i="11"/>
  <c r="DE62" i="11"/>
  <c r="DD62" i="11"/>
  <c r="DC62" i="11"/>
  <c r="DB62" i="11"/>
  <c r="DA62" i="11"/>
  <c r="CZ62" i="11"/>
  <c r="CY62" i="11"/>
  <c r="CX62" i="11"/>
  <c r="CW62" i="11"/>
  <c r="CV62" i="11"/>
  <c r="CU62" i="11"/>
  <c r="CT62" i="11"/>
  <c r="CS62" i="11"/>
  <c r="CR62" i="11"/>
  <c r="CQ62" i="11"/>
  <c r="CP62" i="11"/>
  <c r="CO62" i="11"/>
  <c r="CN62" i="11"/>
  <c r="CM62" i="11"/>
  <c r="CL62" i="11"/>
  <c r="CK62" i="11"/>
  <c r="CJ62" i="11"/>
  <c r="CI62" i="11"/>
  <c r="CH62" i="11"/>
  <c r="CG62" i="11"/>
  <c r="CF62" i="11"/>
  <c r="CE62" i="11"/>
  <c r="CD62" i="11"/>
  <c r="CC62" i="11"/>
  <c r="CB62" i="11"/>
  <c r="CA62" i="11"/>
  <c r="BZ62" i="11"/>
  <c r="BY62" i="11"/>
  <c r="BX62" i="11"/>
  <c r="BW62" i="11"/>
  <c r="BV62" i="11"/>
  <c r="BU62" i="11"/>
  <c r="BT62" i="11"/>
  <c r="BS62" i="11"/>
  <c r="BR62" i="11"/>
  <c r="BQ62" i="11"/>
  <c r="BP62" i="11"/>
  <c r="BO62" i="11"/>
  <c r="BN62" i="11"/>
  <c r="BM62" i="11"/>
  <c r="BL62" i="11"/>
  <c r="BK62" i="11"/>
  <c r="BJ62" i="11"/>
  <c r="BI62" i="11"/>
  <c r="BH62" i="11"/>
  <c r="BG62" i="11"/>
  <c r="BF62" i="11"/>
  <c r="BE62" i="11"/>
  <c r="BD62" i="11"/>
  <c r="BC62" i="11"/>
  <c r="BB62" i="11"/>
  <c r="BA62" i="11"/>
  <c r="AZ62" i="11"/>
  <c r="AY62" i="11"/>
  <c r="AX62" i="11"/>
  <c r="AW62" i="11"/>
  <c r="AV62" i="11"/>
  <c r="AU62" i="11"/>
  <c r="AT62" i="11"/>
  <c r="AS62" i="11"/>
  <c r="AR62" i="11"/>
  <c r="AQ62" i="11"/>
  <c r="AP62" i="11"/>
  <c r="AO62" i="11"/>
  <c r="AN62" i="11"/>
  <c r="AM62" i="11"/>
  <c r="AL62" i="11"/>
  <c r="AK62" i="11"/>
  <c r="AJ62" i="11"/>
  <c r="AI62" i="11"/>
  <c r="AH62" i="11"/>
  <c r="AG62" i="11"/>
  <c r="AF62" i="11"/>
  <c r="AE62" i="11"/>
  <c r="AD62" i="11"/>
  <c r="AC62" i="11"/>
  <c r="AB62" i="11"/>
  <c r="AA62" i="11"/>
  <c r="Z62" i="11"/>
  <c r="Y62" i="11"/>
  <c r="X62" i="11"/>
  <c r="W62" i="11"/>
  <c r="V62" i="11"/>
  <c r="U62" i="11"/>
  <c r="T62" i="11"/>
  <c r="S62" i="11"/>
  <c r="R62" i="11"/>
  <c r="Q62" i="11"/>
  <c r="P62" i="11"/>
  <c r="O62" i="11"/>
  <c r="N62" i="11"/>
  <c r="M62" i="11"/>
  <c r="L62" i="11"/>
  <c r="K62" i="11"/>
  <c r="J62" i="11"/>
  <c r="I62" i="11"/>
  <c r="H62" i="11"/>
  <c r="G62" i="11"/>
  <c r="F62" i="11"/>
  <c r="E62" i="11"/>
  <c r="D62" i="11"/>
  <c r="EM61" i="11"/>
  <c r="EL61" i="11"/>
  <c r="EK61" i="11"/>
  <c r="EJ61" i="11"/>
  <c r="EI61" i="11"/>
  <c r="EH61" i="11"/>
  <c r="EG61" i="11"/>
  <c r="EF61" i="11"/>
  <c r="EE61" i="11"/>
  <c r="ED61" i="11"/>
  <c r="EC61" i="11"/>
  <c r="EB61" i="11"/>
  <c r="EA61" i="11"/>
  <c r="DZ61" i="11"/>
  <c r="DY61" i="11"/>
  <c r="DX61" i="11"/>
  <c r="DW61" i="11"/>
  <c r="DV61" i="11"/>
  <c r="DU61" i="11"/>
  <c r="DT61" i="11"/>
  <c r="DS61" i="11"/>
  <c r="DR61" i="11"/>
  <c r="DQ61" i="11"/>
  <c r="DP61" i="11"/>
  <c r="DO61" i="11"/>
  <c r="DN61" i="11"/>
  <c r="DM61" i="11"/>
  <c r="DL61" i="11"/>
  <c r="DK61" i="11"/>
  <c r="DJ61" i="11"/>
  <c r="DI61" i="11"/>
  <c r="DH61" i="11"/>
  <c r="DG61" i="11"/>
  <c r="DF61" i="11"/>
  <c r="DE61" i="11"/>
  <c r="DD61" i="11"/>
  <c r="DC61" i="11"/>
  <c r="DB61" i="11"/>
  <c r="DA61" i="11"/>
  <c r="CZ61" i="11"/>
  <c r="CY61" i="11"/>
  <c r="CX61" i="11"/>
  <c r="CW61" i="11"/>
  <c r="CV61" i="11"/>
  <c r="CU61" i="11"/>
  <c r="CT61" i="11"/>
  <c r="CS61" i="11"/>
  <c r="CR61" i="11"/>
  <c r="CQ61" i="11"/>
  <c r="CP61" i="11"/>
  <c r="CO61" i="11"/>
  <c r="CN61" i="11"/>
  <c r="CM61" i="11"/>
  <c r="CL61" i="11"/>
  <c r="CK61" i="11"/>
  <c r="CJ61" i="11"/>
  <c r="CI61" i="11"/>
  <c r="CH61" i="11"/>
  <c r="CG61" i="11"/>
  <c r="CF61" i="11"/>
  <c r="CE61" i="11"/>
  <c r="CD61" i="11"/>
  <c r="CC61" i="11"/>
  <c r="CB61" i="11"/>
  <c r="CA61" i="11"/>
  <c r="BZ61" i="11"/>
  <c r="BY61" i="11"/>
  <c r="BX61" i="11"/>
  <c r="BW61" i="11"/>
  <c r="BV61" i="11"/>
  <c r="BU61" i="11"/>
  <c r="BT61" i="11"/>
  <c r="BS61" i="11"/>
  <c r="BR61" i="11"/>
  <c r="BQ61" i="11"/>
  <c r="BP61" i="11"/>
  <c r="BO61" i="11"/>
  <c r="BN61" i="11"/>
  <c r="BM61" i="11"/>
  <c r="BL61" i="11"/>
  <c r="BK61" i="11"/>
  <c r="BJ61" i="11"/>
  <c r="BI61" i="11"/>
  <c r="BH61" i="11"/>
  <c r="BG61" i="11"/>
  <c r="BF61" i="11"/>
  <c r="BE61" i="11"/>
  <c r="BD61" i="11"/>
  <c r="BC61" i="11"/>
  <c r="BB61" i="11"/>
  <c r="BA61" i="11"/>
  <c r="AZ61" i="11"/>
  <c r="AY61" i="11"/>
  <c r="AX61" i="11"/>
  <c r="AW61" i="11"/>
  <c r="AV61" i="11"/>
  <c r="AU61" i="11"/>
  <c r="AT61" i="11"/>
  <c r="AS61" i="11"/>
  <c r="AR61" i="11"/>
  <c r="AQ61" i="11"/>
  <c r="AP61" i="11"/>
  <c r="AO61" i="11"/>
  <c r="AN61" i="11"/>
  <c r="AM61" i="11"/>
  <c r="AL61" i="11"/>
  <c r="AK61" i="11"/>
  <c r="AJ61" i="11"/>
  <c r="AI61" i="11"/>
  <c r="AH61" i="11"/>
  <c r="AG61" i="11"/>
  <c r="AF61" i="11"/>
  <c r="AE61" i="11"/>
  <c r="AD61" i="11"/>
  <c r="AC61" i="11"/>
  <c r="AB61" i="11"/>
  <c r="AA61" i="11"/>
  <c r="Z61" i="11"/>
  <c r="Y61" i="11"/>
  <c r="X61" i="11"/>
  <c r="W61" i="11"/>
  <c r="V61" i="11"/>
  <c r="U61" i="11"/>
  <c r="T61" i="11"/>
  <c r="S61" i="11"/>
  <c r="R61" i="11"/>
  <c r="Q61" i="11"/>
  <c r="P61" i="11"/>
  <c r="O61" i="11"/>
  <c r="N61" i="11"/>
  <c r="M61" i="11"/>
  <c r="L61" i="11"/>
  <c r="K61" i="11"/>
  <c r="J61" i="11"/>
  <c r="I61" i="11"/>
  <c r="H61" i="11"/>
  <c r="G61" i="11"/>
  <c r="F61" i="11"/>
  <c r="E61" i="11"/>
  <c r="D61" i="11"/>
  <c r="EM35" i="11"/>
  <c r="EL35" i="11"/>
  <c r="EK35" i="11"/>
  <c r="EJ35" i="11"/>
  <c r="EI35" i="11"/>
  <c r="EH35" i="11"/>
  <c r="EG35" i="11"/>
  <c r="EF35" i="11"/>
  <c r="EE35" i="11"/>
  <c r="ED35" i="11"/>
  <c r="EC35" i="11"/>
  <c r="EB35" i="11"/>
  <c r="EA35" i="11"/>
  <c r="DZ35" i="11"/>
  <c r="DY35" i="11"/>
  <c r="DX35" i="11"/>
  <c r="DW35" i="11"/>
  <c r="DV35" i="11"/>
  <c r="DU35" i="11"/>
  <c r="DT35" i="11"/>
  <c r="DS35" i="11"/>
  <c r="DR35" i="11"/>
  <c r="DQ35" i="11"/>
  <c r="DP35" i="11"/>
  <c r="DO35" i="11"/>
  <c r="DN35" i="11"/>
  <c r="DM35" i="11"/>
  <c r="DL35" i="11"/>
  <c r="DK35" i="11"/>
  <c r="DJ35" i="11"/>
  <c r="DI35" i="11"/>
  <c r="DH35" i="11"/>
  <c r="DG35" i="11"/>
  <c r="DF35" i="11"/>
  <c r="DE35" i="11"/>
  <c r="DD35" i="11"/>
  <c r="DC35" i="11"/>
  <c r="DB35" i="11"/>
  <c r="DA35" i="11"/>
  <c r="CZ35" i="11"/>
  <c r="CY35" i="11"/>
  <c r="CX35" i="11"/>
  <c r="CW35" i="11"/>
  <c r="CV35" i="11"/>
  <c r="CU35" i="11"/>
  <c r="CT35" i="11"/>
  <c r="CS35" i="11"/>
  <c r="CR35" i="11"/>
  <c r="CQ35" i="11"/>
  <c r="CP35" i="11"/>
  <c r="CO35" i="11"/>
  <c r="CN35" i="11"/>
  <c r="CM35" i="11"/>
  <c r="CL35" i="11"/>
  <c r="CK35" i="11"/>
  <c r="CJ35" i="11"/>
  <c r="CI35" i="11"/>
  <c r="CH35" i="11"/>
  <c r="CG35" i="11"/>
  <c r="CF35" i="11"/>
  <c r="CE35" i="11"/>
  <c r="CD35" i="11"/>
  <c r="CC35" i="11"/>
  <c r="CB35" i="11"/>
  <c r="CA35" i="11"/>
  <c r="BZ35" i="11"/>
  <c r="BY35" i="11"/>
  <c r="BX35" i="11"/>
  <c r="BW35" i="11"/>
  <c r="BV35" i="11"/>
  <c r="BU35" i="11"/>
  <c r="BT35" i="11"/>
  <c r="BS35" i="11"/>
  <c r="BR35" i="11"/>
  <c r="BQ35" i="11"/>
  <c r="BP35" i="11"/>
  <c r="BO35" i="11"/>
  <c r="BN35" i="11"/>
  <c r="BM35" i="11"/>
  <c r="BL35" i="11"/>
  <c r="BK35" i="11"/>
  <c r="BJ35" i="11"/>
  <c r="BI35" i="11"/>
  <c r="BH35" i="11"/>
  <c r="BG35" i="11"/>
  <c r="BF35" i="11"/>
  <c r="BE35" i="11"/>
  <c r="BD35" i="11"/>
  <c r="BC35" i="11"/>
  <c r="BB35" i="11"/>
  <c r="BA35" i="11"/>
  <c r="AZ35" i="11"/>
  <c r="AY35" i="11"/>
  <c r="AX35" i="11"/>
  <c r="AW35" i="11"/>
  <c r="AV35" i="11"/>
  <c r="AU35" i="11"/>
  <c r="AT35" i="11"/>
  <c r="AS35" i="11"/>
  <c r="AR35" i="11"/>
  <c r="AQ35" i="11"/>
  <c r="AP35" i="11"/>
  <c r="AO35" i="11"/>
  <c r="AN35" i="11"/>
  <c r="AM35" i="11"/>
  <c r="AL35" i="11"/>
  <c r="AK35" i="11"/>
  <c r="AJ35" i="11"/>
  <c r="AI35" i="11"/>
  <c r="AH35" i="11"/>
  <c r="AG35" i="11"/>
  <c r="AF35" i="11"/>
  <c r="AE35" i="11"/>
  <c r="AD35" i="11"/>
  <c r="AC35" i="11"/>
  <c r="AB35" i="11"/>
  <c r="AA35" i="11"/>
  <c r="Z35" i="11"/>
  <c r="Y35" i="11"/>
  <c r="X35" i="11"/>
  <c r="W35" i="11"/>
  <c r="V35" i="11"/>
  <c r="U35" i="11"/>
  <c r="T35" i="11"/>
  <c r="S35" i="11"/>
  <c r="R35" i="11"/>
  <c r="Q35" i="11"/>
  <c r="P35" i="11"/>
  <c r="O35" i="11"/>
  <c r="N35" i="11"/>
  <c r="M35" i="11"/>
  <c r="L35" i="11"/>
  <c r="K35" i="11"/>
  <c r="J35" i="11"/>
  <c r="I35" i="11"/>
  <c r="H35" i="11"/>
  <c r="G35" i="11"/>
  <c r="F35" i="11"/>
  <c r="E35" i="11"/>
  <c r="D35" i="11"/>
  <c r="EM34" i="11"/>
  <c r="EL34" i="11"/>
  <c r="EK34" i="11"/>
  <c r="EJ34" i="11"/>
  <c r="EI34" i="11"/>
  <c r="EH34" i="11"/>
  <c r="EG34" i="11"/>
  <c r="EF34" i="11"/>
  <c r="EE34" i="11"/>
  <c r="ED34" i="11"/>
  <c r="EC34" i="11"/>
  <c r="EB34" i="11"/>
  <c r="EA34" i="11"/>
  <c r="DZ34" i="11"/>
  <c r="DY34" i="11"/>
  <c r="DX34" i="11"/>
  <c r="DW34" i="11"/>
  <c r="DV34" i="11"/>
  <c r="DU34" i="11"/>
  <c r="DT34" i="11"/>
  <c r="DS34" i="11"/>
  <c r="DR34" i="11"/>
  <c r="DQ34" i="11"/>
  <c r="DP34" i="11"/>
  <c r="DO34" i="11"/>
  <c r="DN34" i="11"/>
  <c r="DM34" i="11"/>
  <c r="DL34" i="11"/>
  <c r="DK34" i="11"/>
  <c r="DJ34" i="11"/>
  <c r="DI34" i="11"/>
  <c r="DH34" i="11"/>
  <c r="DG34" i="11"/>
  <c r="DF34" i="11"/>
  <c r="DE34" i="11"/>
  <c r="DD34" i="11"/>
  <c r="DC34" i="11"/>
  <c r="DB34" i="11"/>
  <c r="DA34" i="11"/>
  <c r="CZ34" i="11"/>
  <c r="CY34" i="11"/>
  <c r="CX34" i="11"/>
  <c r="CW34" i="11"/>
  <c r="CV34" i="11"/>
  <c r="CU34" i="11"/>
  <c r="CT34" i="11"/>
  <c r="CS34" i="11"/>
  <c r="CR34" i="11"/>
  <c r="CQ34" i="11"/>
  <c r="CP34" i="11"/>
  <c r="CO34" i="11"/>
  <c r="CN34" i="11"/>
  <c r="CM34" i="11"/>
  <c r="CL34" i="11"/>
  <c r="CK34" i="11"/>
  <c r="CJ34" i="11"/>
  <c r="CI34" i="11"/>
  <c r="CH34" i="11"/>
  <c r="CG34" i="11"/>
  <c r="CF34" i="11"/>
  <c r="CE34" i="11"/>
  <c r="CD34" i="11"/>
  <c r="CC34" i="11"/>
  <c r="CB34" i="11"/>
  <c r="CA34" i="11"/>
  <c r="BZ34" i="11"/>
  <c r="BY34" i="11"/>
  <c r="BX34" i="11"/>
  <c r="BW34" i="11"/>
  <c r="BV34" i="11"/>
  <c r="BU34" i="11"/>
  <c r="BT34" i="11"/>
  <c r="BS34" i="11"/>
  <c r="BR34" i="11"/>
  <c r="BQ34" i="11"/>
  <c r="BP34" i="11"/>
  <c r="BO34" i="11"/>
  <c r="BN34" i="11"/>
  <c r="BM34" i="11"/>
  <c r="BL34" i="11"/>
  <c r="BK34" i="11"/>
  <c r="BJ34" i="11"/>
  <c r="BI34" i="11"/>
  <c r="BH34" i="11"/>
  <c r="BG34" i="11"/>
  <c r="BF34" i="11"/>
  <c r="BE34" i="11"/>
  <c r="BD34" i="11"/>
  <c r="BC34" i="11"/>
  <c r="BB34" i="11"/>
  <c r="BA34" i="11"/>
  <c r="AZ34" i="11"/>
  <c r="AY34" i="11"/>
  <c r="AX34" i="11"/>
  <c r="AW34" i="11"/>
  <c r="AV34" i="11"/>
  <c r="AU34" i="11"/>
  <c r="AT34" i="11"/>
  <c r="AS34" i="11"/>
  <c r="AR34" i="11"/>
  <c r="AQ34" i="11"/>
  <c r="AP34" i="11"/>
  <c r="AO34" i="11"/>
  <c r="AN34" i="11"/>
  <c r="AM34" i="11"/>
  <c r="AL34" i="11"/>
  <c r="AK34" i="11"/>
  <c r="AJ34" i="11"/>
  <c r="AI34" i="11"/>
  <c r="AH34" i="11"/>
  <c r="AG34" i="11"/>
  <c r="AF34" i="11"/>
  <c r="AE34" i="11"/>
  <c r="AD34" i="11"/>
  <c r="AC34" i="11"/>
  <c r="AB34" i="11"/>
  <c r="AA34" i="11"/>
  <c r="Z34" i="11"/>
  <c r="Y34" i="11"/>
  <c r="X34" i="11"/>
  <c r="W34" i="11"/>
  <c r="V34" i="11"/>
  <c r="U34" i="11"/>
  <c r="T34" i="11"/>
  <c r="S34" i="11"/>
  <c r="R34" i="11"/>
  <c r="Q34" i="11"/>
  <c r="P34" i="11"/>
  <c r="O34" i="11"/>
  <c r="N34" i="11"/>
  <c r="M34" i="11"/>
  <c r="L34" i="11"/>
  <c r="K34" i="11"/>
  <c r="J34" i="11"/>
  <c r="I34" i="11"/>
  <c r="H34" i="11"/>
  <c r="G34" i="11"/>
  <c r="F34" i="11"/>
  <c r="E34" i="11"/>
  <c r="D34" i="11"/>
  <c r="EM33" i="11"/>
  <c r="EL33" i="11"/>
  <c r="EK33" i="11"/>
  <c r="EJ33" i="11"/>
  <c r="EI33" i="11"/>
  <c r="EH33" i="11"/>
  <c r="EG33" i="11"/>
  <c r="EF33" i="11"/>
  <c r="EE33" i="11"/>
  <c r="ED33" i="11"/>
  <c r="EC33" i="11"/>
  <c r="EB33" i="11"/>
  <c r="EA33" i="11"/>
  <c r="DZ33" i="11"/>
  <c r="DY33" i="11"/>
  <c r="DX33" i="11"/>
  <c r="DW33" i="11"/>
  <c r="DV33" i="11"/>
  <c r="DU33" i="11"/>
  <c r="DT33" i="11"/>
  <c r="DS33" i="11"/>
  <c r="DR33" i="11"/>
  <c r="DQ33" i="11"/>
  <c r="DP33" i="11"/>
  <c r="DO33" i="11"/>
  <c r="DN33" i="11"/>
  <c r="DM33" i="11"/>
  <c r="DL33" i="11"/>
  <c r="DK33" i="11"/>
  <c r="DJ33" i="11"/>
  <c r="DI33" i="11"/>
  <c r="DH33" i="11"/>
  <c r="DG33" i="11"/>
  <c r="DF33" i="11"/>
  <c r="DE33" i="11"/>
  <c r="DD33" i="11"/>
  <c r="DC33" i="11"/>
  <c r="DB33" i="11"/>
  <c r="DA33" i="11"/>
  <c r="CZ33" i="11"/>
  <c r="CY33" i="11"/>
  <c r="CX33" i="11"/>
  <c r="CW33" i="11"/>
  <c r="CV33" i="11"/>
  <c r="CU33" i="11"/>
  <c r="CT33" i="11"/>
  <c r="CS33" i="11"/>
  <c r="CR33" i="11"/>
  <c r="CQ33" i="11"/>
  <c r="CP33" i="11"/>
  <c r="CO33" i="11"/>
  <c r="CN33" i="11"/>
  <c r="CM33" i="11"/>
  <c r="CL33" i="11"/>
  <c r="CK33" i="11"/>
  <c r="CJ33" i="11"/>
  <c r="CI33" i="11"/>
  <c r="CH33" i="11"/>
  <c r="CG33" i="11"/>
  <c r="CF33" i="11"/>
  <c r="CE33" i="11"/>
  <c r="CD33" i="11"/>
  <c r="CC33" i="11"/>
  <c r="CB33" i="11"/>
  <c r="CA33" i="11"/>
  <c r="BZ33" i="11"/>
  <c r="BY33" i="11"/>
  <c r="BX33" i="11"/>
  <c r="BW33" i="11"/>
  <c r="BV33" i="11"/>
  <c r="BU33" i="11"/>
  <c r="BT33" i="11"/>
  <c r="BS33" i="11"/>
  <c r="BR33" i="11"/>
  <c r="BQ33" i="11"/>
  <c r="BP33" i="11"/>
  <c r="BO33" i="11"/>
  <c r="BN33" i="11"/>
  <c r="BM33" i="11"/>
  <c r="BL33" i="11"/>
  <c r="BK33" i="11"/>
  <c r="BJ33" i="11"/>
  <c r="BI33" i="11"/>
  <c r="BH33" i="11"/>
  <c r="BG33" i="11"/>
  <c r="BF33" i="11"/>
  <c r="BE33" i="11"/>
  <c r="BD33" i="11"/>
  <c r="BC33" i="11"/>
  <c r="BB33" i="11"/>
  <c r="BA33" i="11"/>
  <c r="AZ33" i="11"/>
  <c r="AY33" i="11"/>
  <c r="AX33" i="11"/>
  <c r="AW33" i="11"/>
  <c r="AV33" i="11"/>
  <c r="AU33" i="11"/>
  <c r="AT33" i="11"/>
  <c r="AS33" i="11"/>
  <c r="AR33" i="11"/>
  <c r="AQ33" i="11"/>
  <c r="AP33" i="11"/>
  <c r="AO33" i="11"/>
  <c r="AN33" i="11"/>
  <c r="AM33" i="11"/>
  <c r="AL33" i="11"/>
  <c r="AK33" i="11"/>
  <c r="AJ33" i="11"/>
  <c r="AI33" i="11"/>
  <c r="AH33" i="11"/>
  <c r="AG33" i="11"/>
  <c r="AF33" i="11"/>
  <c r="AE33" i="11"/>
  <c r="AD33" i="11"/>
  <c r="AC33" i="11"/>
  <c r="AB33" i="11"/>
  <c r="AA33" i="11"/>
  <c r="Z33" i="11"/>
  <c r="Y33" i="11"/>
  <c r="X33" i="11"/>
  <c r="W33" i="11"/>
  <c r="V33" i="11"/>
  <c r="U33" i="11"/>
  <c r="T33" i="11"/>
  <c r="S33" i="11"/>
  <c r="R33" i="11"/>
  <c r="Q33" i="11"/>
  <c r="P33" i="11"/>
  <c r="O33" i="11"/>
  <c r="N33" i="11"/>
  <c r="M33" i="11"/>
  <c r="L33" i="11"/>
  <c r="K33" i="11"/>
  <c r="J33" i="11"/>
  <c r="I33" i="11"/>
  <c r="H33" i="11"/>
  <c r="G33" i="11"/>
  <c r="F33" i="11"/>
  <c r="E33" i="11"/>
  <c r="D33" i="11"/>
  <c r="EM15" i="11"/>
  <c r="EL15" i="11"/>
  <c r="EK15" i="11"/>
  <c r="EJ15" i="11"/>
  <c r="EI15" i="11"/>
  <c r="EH15" i="11"/>
  <c r="EG15" i="11"/>
  <c r="EF15" i="11"/>
  <c r="EE15" i="11"/>
  <c r="ED15" i="11"/>
  <c r="EC15" i="11"/>
  <c r="EB15" i="11"/>
  <c r="EA15" i="11"/>
  <c r="DZ15" i="11"/>
  <c r="DY15" i="11"/>
  <c r="DX15" i="11"/>
  <c r="DW15" i="11"/>
  <c r="DV15" i="11"/>
  <c r="DU15" i="11"/>
  <c r="DT15" i="11"/>
  <c r="DS15" i="11"/>
  <c r="DR15" i="11"/>
  <c r="DQ15" i="11"/>
  <c r="DP15" i="11"/>
  <c r="DO15" i="11"/>
  <c r="DN15" i="11"/>
  <c r="DM15" i="11"/>
  <c r="DL15" i="11"/>
  <c r="DK15" i="11"/>
  <c r="DJ15" i="11"/>
  <c r="DI15" i="11"/>
  <c r="DH15" i="11"/>
  <c r="DG15" i="11"/>
  <c r="DF15" i="11"/>
  <c r="DE15" i="11"/>
  <c r="DD15" i="11"/>
  <c r="DC15" i="11"/>
  <c r="DB15" i="11"/>
  <c r="DA15" i="11"/>
  <c r="CZ15" i="11"/>
  <c r="CY15" i="11"/>
  <c r="CX15" i="11"/>
  <c r="CW15" i="11"/>
  <c r="CV15" i="11"/>
  <c r="CU15" i="11"/>
  <c r="CT15" i="11"/>
  <c r="CS15" i="11"/>
  <c r="CR15" i="11"/>
  <c r="CQ15" i="11"/>
  <c r="CP15" i="11"/>
  <c r="CO15" i="11"/>
  <c r="CN15" i="11"/>
  <c r="CM15" i="11"/>
  <c r="CL15" i="11"/>
  <c r="CK15" i="11"/>
  <c r="CJ15" i="11"/>
  <c r="CI15" i="11"/>
  <c r="CH15" i="11"/>
  <c r="CG15" i="11"/>
  <c r="CF15" i="11"/>
  <c r="CE15" i="11"/>
  <c r="CD15" i="11"/>
  <c r="CC15" i="11"/>
  <c r="CB15" i="11"/>
  <c r="CA15" i="11"/>
  <c r="BZ15" i="11"/>
  <c r="BY15" i="11"/>
  <c r="BX15" i="11"/>
  <c r="BW15" i="11"/>
  <c r="BV15" i="11"/>
  <c r="BU15" i="11"/>
  <c r="BT15" i="11"/>
  <c r="BS15" i="11"/>
  <c r="BR15" i="11"/>
  <c r="BQ15" i="11"/>
  <c r="BP15" i="11"/>
  <c r="BO15" i="11"/>
  <c r="BN15" i="11"/>
  <c r="BM15" i="11"/>
  <c r="BL15" i="11"/>
  <c r="BK15" i="11"/>
  <c r="BJ15" i="11"/>
  <c r="BI15" i="11"/>
  <c r="BH15" i="11"/>
  <c r="BG15" i="11"/>
  <c r="BF15" i="11"/>
  <c r="BE15" i="11"/>
  <c r="BD15" i="11"/>
  <c r="BC15" i="11"/>
  <c r="BB15" i="11"/>
  <c r="BA15" i="11"/>
  <c r="AZ15" i="11"/>
  <c r="AY15" i="11"/>
  <c r="AX15" i="11"/>
  <c r="AW15" i="11"/>
  <c r="AV15" i="11"/>
  <c r="AU15" i="11"/>
  <c r="AT15" i="11"/>
  <c r="AS15" i="11"/>
  <c r="AR15" i="11"/>
  <c r="AQ15" i="11"/>
  <c r="AP15" i="11"/>
  <c r="AO15" i="11"/>
  <c r="AN15" i="11"/>
  <c r="AM15" i="11"/>
  <c r="AL15" i="11"/>
  <c r="AK15" i="11"/>
  <c r="AJ15" i="11"/>
  <c r="AI15" i="11"/>
  <c r="AH15" i="11"/>
  <c r="AG15" i="11"/>
  <c r="AF15" i="11"/>
  <c r="AE15" i="11"/>
  <c r="AD15" i="11"/>
  <c r="AC15" i="11"/>
  <c r="AB15" i="11"/>
  <c r="AA15" i="11"/>
  <c r="Z15" i="11"/>
  <c r="Y15" i="11"/>
  <c r="X15" i="11"/>
  <c r="W15" i="11"/>
  <c r="V15" i="11"/>
  <c r="U15" i="11"/>
  <c r="T15" i="11"/>
  <c r="S15" i="11"/>
  <c r="R15" i="11"/>
  <c r="Q15" i="11"/>
  <c r="P15" i="11"/>
  <c r="O15" i="11"/>
  <c r="N15" i="11"/>
  <c r="M15" i="11"/>
  <c r="L15" i="11"/>
  <c r="K15" i="11"/>
  <c r="J15" i="11"/>
  <c r="I15" i="11"/>
  <c r="H15" i="11"/>
  <c r="G15" i="11"/>
  <c r="F15" i="11"/>
  <c r="E15" i="11"/>
  <c r="D15" i="11"/>
  <c r="EM14" i="11"/>
  <c r="EL14" i="11"/>
  <c r="EK14" i="11"/>
  <c r="EJ14" i="11"/>
  <c r="EI14" i="11"/>
  <c r="EH14" i="11"/>
  <c r="EG14" i="11"/>
  <c r="EF14" i="11"/>
  <c r="EE14" i="11"/>
  <c r="ED14" i="11"/>
  <c r="EC14" i="11"/>
  <c r="EB14" i="11"/>
  <c r="EA14" i="11"/>
  <c r="DZ14" i="11"/>
  <c r="DY14" i="11"/>
  <c r="DX14" i="11"/>
  <c r="DW14" i="11"/>
  <c r="DV14" i="11"/>
  <c r="DU14" i="11"/>
  <c r="DT14" i="11"/>
  <c r="DS14" i="11"/>
  <c r="DR14" i="11"/>
  <c r="DQ14" i="11"/>
  <c r="DP14" i="11"/>
  <c r="DO14" i="11"/>
  <c r="DN14" i="11"/>
  <c r="DM14" i="11"/>
  <c r="DL14" i="11"/>
  <c r="DK14" i="11"/>
  <c r="DJ14" i="11"/>
  <c r="DI14" i="11"/>
  <c r="DH14" i="11"/>
  <c r="DG14" i="11"/>
  <c r="DF14" i="11"/>
  <c r="DE14" i="11"/>
  <c r="DD14" i="11"/>
  <c r="DC14" i="11"/>
  <c r="DB14" i="11"/>
  <c r="DA14" i="11"/>
  <c r="CZ14" i="11"/>
  <c r="CY14" i="11"/>
  <c r="CX14" i="11"/>
  <c r="CW14" i="11"/>
  <c r="CV14" i="11"/>
  <c r="CU14" i="11"/>
  <c r="CT14" i="11"/>
  <c r="CS14" i="11"/>
  <c r="CR14" i="11"/>
  <c r="CQ14" i="11"/>
  <c r="CP14" i="11"/>
  <c r="CO14" i="11"/>
  <c r="CN14" i="11"/>
  <c r="CM14" i="11"/>
  <c r="CL14" i="11"/>
  <c r="CK14" i="11"/>
  <c r="CJ14" i="11"/>
  <c r="CI14" i="11"/>
  <c r="CH14" i="11"/>
  <c r="CG14" i="11"/>
  <c r="CF14" i="11"/>
  <c r="CE14" i="11"/>
  <c r="CD14" i="11"/>
  <c r="CC14" i="11"/>
  <c r="CB14" i="11"/>
  <c r="CA14" i="11"/>
  <c r="BZ14" i="11"/>
  <c r="BY14" i="11"/>
  <c r="BX14" i="11"/>
  <c r="BW14" i="11"/>
  <c r="BV14" i="11"/>
  <c r="BU14" i="11"/>
  <c r="BT14" i="11"/>
  <c r="BS14" i="11"/>
  <c r="BR14" i="11"/>
  <c r="BQ14" i="11"/>
  <c r="BP14" i="11"/>
  <c r="BO14" i="11"/>
  <c r="BN14" i="11"/>
  <c r="BM14" i="11"/>
  <c r="BL14" i="11"/>
  <c r="BK14" i="11"/>
  <c r="BJ14" i="11"/>
  <c r="BI14" i="11"/>
  <c r="BH14" i="11"/>
  <c r="BG14" i="11"/>
  <c r="BF14" i="11"/>
  <c r="BE14" i="11"/>
  <c r="BD14" i="11"/>
  <c r="BC14" i="11"/>
  <c r="BB14" i="11"/>
  <c r="BA14" i="11"/>
  <c r="AZ14" i="11"/>
  <c r="AY14" i="11"/>
  <c r="AX14" i="11"/>
  <c r="AW14" i="11"/>
  <c r="AV14" i="11"/>
  <c r="AU14" i="11"/>
  <c r="AT14" i="11"/>
  <c r="AS14" i="11"/>
  <c r="AR14" i="11"/>
  <c r="AQ14" i="11"/>
  <c r="AP14" i="11"/>
  <c r="AO14" i="11"/>
  <c r="AN14" i="11"/>
  <c r="AM14" i="11"/>
  <c r="AL14" i="11"/>
  <c r="AK14" i="11"/>
  <c r="AJ14" i="11"/>
  <c r="AI14" i="11"/>
  <c r="AH14" i="11"/>
  <c r="AG14" i="11"/>
  <c r="AF14" i="11"/>
  <c r="AE14" i="11"/>
  <c r="AD14" i="11"/>
  <c r="AC14" i="11"/>
  <c r="AB14" i="11"/>
  <c r="AA14" i="11"/>
  <c r="Z14" i="11"/>
  <c r="Y14" i="11"/>
  <c r="X14" i="11"/>
  <c r="W14" i="11"/>
  <c r="V14" i="11"/>
  <c r="U14" i="11"/>
  <c r="T14" i="11"/>
  <c r="S14" i="11"/>
  <c r="R14" i="11"/>
  <c r="Q14" i="11"/>
  <c r="P14" i="11"/>
  <c r="O14" i="11"/>
  <c r="N14" i="11"/>
  <c r="M14" i="11"/>
  <c r="L14" i="11"/>
  <c r="K14" i="11"/>
  <c r="J14" i="11"/>
  <c r="I14" i="11"/>
  <c r="H14" i="11"/>
  <c r="G14" i="11"/>
  <c r="F14" i="11"/>
  <c r="E14" i="11"/>
  <c r="D14" i="11"/>
  <c r="EM13" i="11"/>
  <c r="EL13" i="11"/>
  <c r="EK13" i="11"/>
  <c r="EJ13" i="11"/>
  <c r="EI13" i="11"/>
  <c r="EH13" i="11"/>
  <c r="EG13" i="11"/>
  <c r="EF13" i="11"/>
  <c r="EE13" i="11"/>
  <c r="ED13" i="11"/>
  <c r="EC13" i="11"/>
  <c r="EB13" i="11"/>
  <c r="EA13" i="11"/>
  <c r="DZ13" i="11"/>
  <c r="DY13" i="11"/>
  <c r="DX13" i="11"/>
  <c r="DW13" i="11"/>
  <c r="DV13" i="11"/>
  <c r="DU13" i="11"/>
  <c r="DT13" i="11"/>
  <c r="DS13" i="11"/>
  <c r="DR13" i="11"/>
  <c r="DQ13" i="11"/>
  <c r="DP13" i="11"/>
  <c r="DO13" i="11"/>
  <c r="DN13" i="11"/>
  <c r="DM13" i="11"/>
  <c r="DL13" i="11"/>
  <c r="DK13" i="11"/>
  <c r="DJ13" i="11"/>
  <c r="DI13" i="11"/>
  <c r="DH13" i="11"/>
  <c r="DG13" i="11"/>
  <c r="DF13" i="11"/>
  <c r="DE13" i="11"/>
  <c r="DD13" i="11"/>
  <c r="DC13" i="11"/>
  <c r="DB13" i="11"/>
  <c r="DA13" i="11"/>
  <c r="CZ13" i="11"/>
  <c r="CY13" i="11"/>
  <c r="CX13" i="11"/>
  <c r="CW13" i="11"/>
  <c r="CV13" i="11"/>
  <c r="CU13" i="11"/>
  <c r="CT13" i="11"/>
  <c r="CS13" i="11"/>
  <c r="CR13" i="11"/>
  <c r="CQ13" i="11"/>
  <c r="CP13" i="11"/>
  <c r="CO13" i="11"/>
  <c r="CN13" i="11"/>
  <c r="CM13" i="11"/>
  <c r="CL13" i="11"/>
  <c r="CK13" i="11"/>
  <c r="CJ13" i="11"/>
  <c r="CI13" i="11"/>
  <c r="CH13" i="11"/>
  <c r="CG13" i="11"/>
  <c r="CF13" i="11"/>
  <c r="CE13" i="11"/>
  <c r="CD13" i="11"/>
  <c r="CC13" i="11"/>
  <c r="CB13" i="11"/>
  <c r="CA13" i="11"/>
  <c r="BZ13" i="11"/>
  <c r="BY13" i="11"/>
  <c r="BX13" i="11"/>
  <c r="BW13" i="11"/>
  <c r="BV13" i="11"/>
  <c r="BU13" i="11"/>
  <c r="BT13" i="11"/>
  <c r="BS13" i="11"/>
  <c r="BR13" i="11"/>
  <c r="BQ13" i="11"/>
  <c r="BP13" i="11"/>
  <c r="BO13" i="11"/>
  <c r="BN13" i="11"/>
  <c r="BM13" i="11"/>
  <c r="BL13" i="11"/>
  <c r="BK13" i="11"/>
  <c r="BJ13" i="11"/>
  <c r="BI13" i="11"/>
  <c r="BH13" i="11"/>
  <c r="BG13" i="11"/>
  <c r="BF13" i="11"/>
  <c r="BE13" i="11"/>
  <c r="BD13" i="11"/>
  <c r="BC13" i="11"/>
  <c r="BB13" i="11"/>
  <c r="BA13" i="11"/>
  <c r="AZ13" i="11"/>
  <c r="AY13" i="11"/>
  <c r="AX13" i="11"/>
  <c r="AW13" i="11"/>
  <c r="AV13" i="11"/>
  <c r="AU13" i="11"/>
  <c r="AT13" i="11"/>
  <c r="AS13" i="11"/>
  <c r="AR13" i="11"/>
  <c r="AQ13" i="11"/>
  <c r="AP13" i="11"/>
  <c r="AO13" i="11"/>
  <c r="AN13" i="11"/>
  <c r="AM13" i="11"/>
  <c r="AL13" i="11"/>
  <c r="AK13" i="11"/>
  <c r="AJ13" i="11"/>
  <c r="AI13" i="11"/>
  <c r="AH13" i="11"/>
  <c r="AG13" i="11"/>
  <c r="AF13" i="11"/>
  <c r="AE13" i="11"/>
  <c r="AD13" i="11"/>
  <c r="AC13" i="11"/>
  <c r="AB13" i="11"/>
  <c r="AA13" i="11"/>
  <c r="Z13" i="11"/>
  <c r="Y13" i="11"/>
  <c r="X13" i="11"/>
  <c r="W13" i="11"/>
  <c r="V13" i="11"/>
  <c r="U13" i="11"/>
  <c r="T13" i="11"/>
  <c r="S13" i="11"/>
  <c r="R13" i="11"/>
  <c r="Q13" i="11"/>
  <c r="P13" i="11"/>
  <c r="O13" i="11"/>
  <c r="N13" i="11"/>
  <c r="M13" i="11"/>
  <c r="L13" i="11"/>
  <c r="K13" i="11"/>
  <c r="J13" i="11"/>
  <c r="I13" i="11"/>
  <c r="H13" i="11"/>
  <c r="G13" i="11"/>
  <c r="F13" i="11"/>
  <c r="E13" i="11"/>
  <c r="D13" i="11"/>
  <c r="EM19" i="11"/>
  <c r="EL19" i="11"/>
  <c r="EK19" i="11"/>
  <c r="EJ19" i="11"/>
  <c r="EI19" i="11"/>
  <c r="EH19" i="11"/>
  <c r="EG19" i="11"/>
  <c r="EF19" i="11"/>
  <c r="EE19" i="11"/>
  <c r="ED19" i="11"/>
  <c r="EC19" i="11"/>
  <c r="EB19" i="11"/>
  <c r="EA19" i="11"/>
  <c r="DZ19" i="11"/>
  <c r="DY19" i="11"/>
  <c r="DX19" i="11"/>
  <c r="DW19" i="11"/>
  <c r="DV19" i="11"/>
  <c r="DU19" i="11"/>
  <c r="DT19" i="11"/>
  <c r="DS19" i="11"/>
  <c r="DR19" i="11"/>
  <c r="DQ19" i="11"/>
  <c r="DP19" i="11"/>
  <c r="DO19" i="11"/>
  <c r="DN19" i="11"/>
  <c r="DM19" i="11"/>
  <c r="DL19" i="11"/>
  <c r="DK19" i="11"/>
  <c r="DJ19" i="11"/>
  <c r="DI19" i="11"/>
  <c r="DH19" i="11"/>
  <c r="DG19" i="11"/>
  <c r="DF19" i="11"/>
  <c r="DE19" i="11"/>
  <c r="DD19" i="11"/>
  <c r="DC19" i="11"/>
  <c r="DB19" i="11"/>
  <c r="DA19" i="11"/>
  <c r="CZ19" i="11"/>
  <c r="CY19" i="11"/>
  <c r="CX19" i="11"/>
  <c r="CW19" i="11"/>
  <c r="CV19" i="11"/>
  <c r="CU19" i="11"/>
  <c r="CT19" i="11"/>
  <c r="CS19" i="11"/>
  <c r="CR19" i="11"/>
  <c r="CQ19" i="11"/>
  <c r="CP19" i="11"/>
  <c r="CO19" i="11"/>
  <c r="CN19" i="11"/>
  <c r="CM19" i="11"/>
  <c r="CL19" i="11"/>
  <c r="CK19" i="11"/>
  <c r="CJ19" i="11"/>
  <c r="CI19" i="11"/>
  <c r="CH19" i="11"/>
  <c r="CG19" i="11"/>
  <c r="CF19" i="11"/>
  <c r="CE19" i="11"/>
  <c r="CD19" i="11"/>
  <c r="CC19" i="11"/>
  <c r="CB19" i="11"/>
  <c r="CA19" i="11"/>
  <c r="BZ19" i="11"/>
  <c r="BY19" i="11"/>
  <c r="BX19" i="11"/>
  <c r="BW19" i="11"/>
  <c r="BV19" i="11"/>
  <c r="BU19" i="11"/>
  <c r="BT19" i="11"/>
  <c r="BS19" i="11"/>
  <c r="BR19" i="11"/>
  <c r="BQ19" i="11"/>
  <c r="BP19" i="11"/>
  <c r="BO19" i="11"/>
  <c r="BN19" i="11"/>
  <c r="BM19" i="11"/>
  <c r="BL19" i="11"/>
  <c r="BK19" i="11"/>
  <c r="BJ19" i="11"/>
  <c r="BI19" i="11"/>
  <c r="BH19" i="11"/>
  <c r="BG19" i="11"/>
  <c r="BF19" i="11"/>
  <c r="BE19" i="11"/>
  <c r="BD19" i="11"/>
  <c r="BC19" i="11"/>
  <c r="BB19" i="11"/>
  <c r="BA19" i="11"/>
  <c r="AZ19" i="11"/>
  <c r="AY19" i="11"/>
  <c r="AX19" i="11"/>
  <c r="AW19" i="11"/>
  <c r="AV19" i="11"/>
  <c r="AU19" i="11"/>
  <c r="AT19" i="11"/>
  <c r="AS19" i="11"/>
  <c r="AR19" i="11"/>
  <c r="AQ19" i="11"/>
  <c r="AP19" i="11"/>
  <c r="AO19" i="11"/>
  <c r="AN19" i="11"/>
  <c r="AM19" i="11"/>
  <c r="AL19" i="11"/>
  <c r="AK19" i="11"/>
  <c r="AJ19" i="11"/>
  <c r="AI19" i="11"/>
  <c r="AH19" i="11"/>
  <c r="AG19" i="11"/>
  <c r="AF19" i="11"/>
  <c r="AE19" i="11"/>
  <c r="AD19" i="11"/>
  <c r="AC19" i="11"/>
  <c r="AB19" i="11"/>
  <c r="AA19" i="11"/>
  <c r="Z19" i="11"/>
  <c r="Y19" i="11"/>
  <c r="X19" i="11"/>
  <c r="W19" i="11"/>
  <c r="V19" i="11"/>
  <c r="U19" i="11"/>
  <c r="T19" i="11"/>
  <c r="S19" i="11"/>
  <c r="R19" i="11"/>
  <c r="Q19" i="11"/>
  <c r="P19" i="11"/>
  <c r="O19" i="11"/>
  <c r="N19" i="11"/>
  <c r="M19" i="11"/>
  <c r="L19" i="11"/>
  <c r="K19" i="11"/>
  <c r="J19" i="11"/>
  <c r="I19" i="11"/>
  <c r="H19" i="11"/>
  <c r="G19" i="11"/>
  <c r="F19" i="11"/>
  <c r="E19" i="11"/>
  <c r="D19" i="11"/>
  <c r="EM18" i="11"/>
  <c r="EL18" i="11"/>
  <c r="EK18" i="11"/>
  <c r="EJ18" i="11"/>
  <c r="EI18" i="11"/>
  <c r="EH18" i="11"/>
  <c r="EG18" i="11"/>
  <c r="EF18" i="11"/>
  <c r="EE18" i="11"/>
  <c r="ED18" i="11"/>
  <c r="EC18" i="11"/>
  <c r="EB18" i="11"/>
  <c r="EA18" i="11"/>
  <c r="DZ18" i="11"/>
  <c r="DY18" i="11"/>
  <c r="DX18" i="11"/>
  <c r="DW18" i="11"/>
  <c r="DV18" i="11"/>
  <c r="DU18" i="11"/>
  <c r="DT18" i="11"/>
  <c r="DS18" i="11"/>
  <c r="DR18" i="11"/>
  <c r="DQ18" i="11"/>
  <c r="DP18" i="11"/>
  <c r="DO18" i="11"/>
  <c r="DN18" i="11"/>
  <c r="DM18" i="11"/>
  <c r="DL18" i="11"/>
  <c r="DK18" i="11"/>
  <c r="DJ18" i="11"/>
  <c r="DI18" i="11"/>
  <c r="DH18" i="11"/>
  <c r="DG18" i="11"/>
  <c r="DF18" i="11"/>
  <c r="DE18" i="11"/>
  <c r="DD18" i="11"/>
  <c r="DC18" i="11"/>
  <c r="DB18" i="11"/>
  <c r="DA18" i="11"/>
  <c r="CZ18" i="11"/>
  <c r="CY18" i="11"/>
  <c r="CX18" i="11"/>
  <c r="CW18" i="11"/>
  <c r="CV18" i="11"/>
  <c r="CU18" i="11"/>
  <c r="CT18" i="11"/>
  <c r="CS18" i="11"/>
  <c r="CR18" i="11"/>
  <c r="CQ18" i="11"/>
  <c r="CP18" i="11"/>
  <c r="CO18" i="11"/>
  <c r="CN18" i="11"/>
  <c r="CM18" i="11"/>
  <c r="CL18" i="11"/>
  <c r="CK18" i="11"/>
  <c r="CJ18" i="11"/>
  <c r="CI18" i="11"/>
  <c r="CH18" i="11"/>
  <c r="CG18" i="11"/>
  <c r="CF18" i="11"/>
  <c r="CE18" i="11"/>
  <c r="CD18" i="11"/>
  <c r="CC18" i="11"/>
  <c r="CB18" i="11"/>
  <c r="CA18" i="11"/>
  <c r="BZ18" i="11"/>
  <c r="BY18" i="11"/>
  <c r="BX18" i="11"/>
  <c r="BW18" i="11"/>
  <c r="BV18" i="11"/>
  <c r="BU18" i="11"/>
  <c r="BT18" i="11"/>
  <c r="BS18" i="11"/>
  <c r="BR18" i="11"/>
  <c r="BQ18" i="11"/>
  <c r="BP18" i="11"/>
  <c r="BO18" i="11"/>
  <c r="BN18" i="11"/>
  <c r="BM18" i="11"/>
  <c r="BL18" i="11"/>
  <c r="BK18" i="11"/>
  <c r="BJ18" i="11"/>
  <c r="BI18" i="11"/>
  <c r="BH18" i="11"/>
  <c r="BG18" i="11"/>
  <c r="BF18" i="11"/>
  <c r="BE18" i="11"/>
  <c r="BD18" i="11"/>
  <c r="BC18" i="11"/>
  <c r="BB18" i="11"/>
  <c r="BA18" i="11"/>
  <c r="AZ18" i="11"/>
  <c r="AY18" i="11"/>
  <c r="AX18" i="11"/>
  <c r="AW18" i="11"/>
  <c r="AV18" i="11"/>
  <c r="AU18" i="11"/>
  <c r="AT18" i="11"/>
  <c r="AS18" i="11"/>
  <c r="AR18" i="11"/>
  <c r="AQ18" i="11"/>
  <c r="AP18" i="11"/>
  <c r="AO18" i="11"/>
  <c r="AN18" i="11"/>
  <c r="AM18" i="11"/>
  <c r="AL18" i="11"/>
  <c r="AK18" i="11"/>
  <c r="AJ18" i="11"/>
  <c r="AI18" i="11"/>
  <c r="AH18" i="11"/>
  <c r="AG18" i="11"/>
  <c r="AF18" i="11"/>
  <c r="AE18" i="11"/>
  <c r="AD18" i="11"/>
  <c r="AC18" i="11"/>
  <c r="AB18" i="11"/>
  <c r="AA18" i="11"/>
  <c r="Z18" i="11"/>
  <c r="Y18" i="11"/>
  <c r="X18" i="11"/>
  <c r="W18" i="11"/>
  <c r="V18" i="11"/>
  <c r="U18" i="11"/>
  <c r="T18" i="11"/>
  <c r="S18" i="11"/>
  <c r="R18" i="11"/>
  <c r="Q18" i="11"/>
  <c r="P18" i="11"/>
  <c r="O18" i="11"/>
  <c r="N18" i="11"/>
  <c r="M18" i="11"/>
  <c r="L18" i="11"/>
  <c r="K18" i="11"/>
  <c r="J18" i="11"/>
  <c r="I18" i="11"/>
  <c r="H18" i="11"/>
  <c r="G18" i="11"/>
  <c r="F18" i="11"/>
  <c r="E18" i="11"/>
  <c r="D18" i="11"/>
  <c r="EM17" i="11"/>
  <c r="EL17" i="11"/>
  <c r="EK17" i="11"/>
  <c r="EJ17" i="11"/>
  <c r="EI17" i="11"/>
  <c r="EH17" i="11"/>
  <c r="EG17" i="11"/>
  <c r="EF17" i="11"/>
  <c r="EE17" i="11"/>
  <c r="ED17" i="11"/>
  <c r="EC17" i="11"/>
  <c r="EB17" i="11"/>
  <c r="EA17" i="11"/>
  <c r="DZ17" i="11"/>
  <c r="DY17" i="11"/>
  <c r="DX17" i="11"/>
  <c r="DW17" i="11"/>
  <c r="DV17" i="11"/>
  <c r="DU17" i="11"/>
  <c r="DT17" i="11"/>
  <c r="DS17" i="11"/>
  <c r="DR17" i="11"/>
  <c r="DQ17" i="11"/>
  <c r="DP17" i="11"/>
  <c r="DO17" i="11"/>
  <c r="DN17" i="11"/>
  <c r="DM17" i="11"/>
  <c r="DL17" i="11"/>
  <c r="DK17" i="11"/>
  <c r="DJ17" i="11"/>
  <c r="DI17" i="11"/>
  <c r="DH17" i="11"/>
  <c r="DG17" i="11"/>
  <c r="DF17" i="11"/>
  <c r="DE17" i="11"/>
  <c r="DD17" i="11"/>
  <c r="DC17" i="11"/>
  <c r="DB17" i="11"/>
  <c r="DA17" i="11"/>
  <c r="CZ17" i="11"/>
  <c r="CY17" i="11"/>
  <c r="CX17" i="11"/>
  <c r="CW17" i="11"/>
  <c r="CV17" i="11"/>
  <c r="CU17" i="11"/>
  <c r="CT17" i="11"/>
  <c r="CS17" i="11"/>
  <c r="CR17" i="11"/>
  <c r="CQ17" i="11"/>
  <c r="CP17" i="11"/>
  <c r="CO17" i="11"/>
  <c r="CN17" i="11"/>
  <c r="CM17" i="11"/>
  <c r="CL17" i="11"/>
  <c r="CK17" i="11"/>
  <c r="CJ17" i="11"/>
  <c r="CI17" i="11"/>
  <c r="CH17" i="11"/>
  <c r="CG17" i="11"/>
  <c r="CF17" i="11"/>
  <c r="CE17" i="11"/>
  <c r="CD17" i="11"/>
  <c r="CC17" i="11"/>
  <c r="CB17" i="11"/>
  <c r="CA17" i="11"/>
  <c r="BZ17" i="11"/>
  <c r="BY17" i="11"/>
  <c r="BX17" i="11"/>
  <c r="BW17" i="11"/>
  <c r="BV17" i="11"/>
  <c r="BU17" i="11"/>
  <c r="BT17" i="11"/>
  <c r="BS17" i="11"/>
  <c r="BR17" i="11"/>
  <c r="BQ17" i="11"/>
  <c r="BP17" i="11"/>
  <c r="BO17" i="11"/>
  <c r="BN17" i="11"/>
  <c r="BM17" i="11"/>
  <c r="BL17" i="11"/>
  <c r="BK17" i="11"/>
  <c r="BJ17" i="11"/>
  <c r="BI17" i="11"/>
  <c r="BH17" i="11"/>
  <c r="BG17" i="11"/>
  <c r="BF17" i="11"/>
  <c r="BE17" i="11"/>
  <c r="BD17" i="11"/>
  <c r="BC17" i="11"/>
  <c r="BB17" i="11"/>
  <c r="BA17" i="11"/>
  <c r="AZ17" i="11"/>
  <c r="AY17" i="11"/>
  <c r="AX17" i="11"/>
  <c r="AW17" i="11"/>
  <c r="AV17" i="11"/>
  <c r="AU17" i="11"/>
  <c r="AT17" i="11"/>
  <c r="AS17" i="11"/>
  <c r="AR17" i="11"/>
  <c r="AQ17" i="11"/>
  <c r="AP17" i="11"/>
  <c r="AO17" i="11"/>
  <c r="AN17" i="11"/>
  <c r="AM17" i="11"/>
  <c r="AL17" i="11"/>
  <c r="AK17" i="11"/>
  <c r="AJ17" i="11"/>
  <c r="AI17" i="11"/>
  <c r="AH17" i="11"/>
  <c r="AG17" i="11"/>
  <c r="AF17" i="11"/>
  <c r="AE17" i="11"/>
  <c r="AD17" i="11"/>
  <c r="AC17" i="11"/>
  <c r="AB17" i="11"/>
  <c r="AA17" i="11"/>
  <c r="Z17" i="11"/>
  <c r="Y17" i="11"/>
  <c r="X17" i="11"/>
  <c r="W17" i="11"/>
  <c r="V17" i="11"/>
  <c r="U17" i="11"/>
  <c r="T17" i="11"/>
  <c r="S17" i="11"/>
  <c r="R17" i="11"/>
  <c r="Q17" i="11"/>
  <c r="P17" i="11"/>
  <c r="O17" i="11"/>
  <c r="N17" i="11"/>
  <c r="M17" i="11"/>
  <c r="L17" i="11"/>
  <c r="K17" i="11"/>
  <c r="J17" i="11"/>
  <c r="I17" i="11"/>
  <c r="H17" i="11"/>
  <c r="G17" i="11"/>
  <c r="F17" i="11"/>
  <c r="E17" i="11"/>
  <c r="D17" i="11"/>
  <c r="EM23" i="11"/>
  <c r="EL23" i="11"/>
  <c r="EK23" i="11"/>
  <c r="EJ23" i="11"/>
  <c r="EI23" i="11"/>
  <c r="EH23" i="11"/>
  <c r="EG23" i="11"/>
  <c r="EF23" i="11"/>
  <c r="EE23" i="11"/>
  <c r="ED23" i="11"/>
  <c r="EC23" i="11"/>
  <c r="EB23" i="11"/>
  <c r="EA23" i="11"/>
  <c r="DZ23" i="11"/>
  <c r="DY23" i="11"/>
  <c r="DX23" i="11"/>
  <c r="DW23" i="11"/>
  <c r="DV23" i="11"/>
  <c r="DU23" i="11"/>
  <c r="DT23" i="11"/>
  <c r="DS23" i="11"/>
  <c r="DR23" i="11"/>
  <c r="DQ23" i="11"/>
  <c r="DP23" i="11"/>
  <c r="DO23" i="11"/>
  <c r="DN23" i="11"/>
  <c r="DM23" i="11"/>
  <c r="DL23" i="11"/>
  <c r="DK23" i="11"/>
  <c r="DJ23" i="11"/>
  <c r="DI23" i="11"/>
  <c r="DH23" i="11"/>
  <c r="DG23" i="11"/>
  <c r="DF23" i="11"/>
  <c r="DE23" i="11"/>
  <c r="DD23" i="11"/>
  <c r="DC23" i="11"/>
  <c r="DB23" i="11"/>
  <c r="DA23" i="11"/>
  <c r="CZ23" i="11"/>
  <c r="CY23" i="11"/>
  <c r="CX23" i="11"/>
  <c r="CW23" i="11"/>
  <c r="CV23" i="11"/>
  <c r="CU23" i="11"/>
  <c r="CT23" i="11"/>
  <c r="CS23" i="11"/>
  <c r="CR23" i="11"/>
  <c r="CQ23" i="11"/>
  <c r="CP23" i="11"/>
  <c r="CO23" i="11"/>
  <c r="CN23" i="11"/>
  <c r="CM23" i="11"/>
  <c r="CL23" i="11"/>
  <c r="CK23" i="11"/>
  <c r="CJ23" i="11"/>
  <c r="CI23" i="11"/>
  <c r="CH23" i="11"/>
  <c r="CG23" i="11"/>
  <c r="CF23" i="11"/>
  <c r="CE23" i="11"/>
  <c r="CD23" i="11"/>
  <c r="CC23" i="11"/>
  <c r="CB23" i="11"/>
  <c r="CA23" i="11"/>
  <c r="BZ23" i="11"/>
  <c r="BY23" i="11"/>
  <c r="BX23" i="11"/>
  <c r="BW23" i="11"/>
  <c r="BV23" i="11"/>
  <c r="BU23" i="11"/>
  <c r="BT23" i="11"/>
  <c r="BS23" i="11"/>
  <c r="BR23" i="11"/>
  <c r="BQ23" i="11"/>
  <c r="BP23" i="11"/>
  <c r="BO23" i="11"/>
  <c r="BN23" i="11"/>
  <c r="BM23" i="11"/>
  <c r="BL23" i="11"/>
  <c r="BK23" i="11"/>
  <c r="BJ23" i="11"/>
  <c r="BI23" i="11"/>
  <c r="BH23" i="11"/>
  <c r="BG23" i="11"/>
  <c r="BF23" i="11"/>
  <c r="BE23" i="11"/>
  <c r="BD23" i="11"/>
  <c r="BC23" i="11"/>
  <c r="BB23" i="11"/>
  <c r="BA23" i="11"/>
  <c r="AZ23" i="11"/>
  <c r="AY23" i="11"/>
  <c r="AX23" i="11"/>
  <c r="AW23" i="11"/>
  <c r="AV23" i="11"/>
  <c r="AU23" i="11"/>
  <c r="AT23" i="11"/>
  <c r="AS23" i="11"/>
  <c r="AR23" i="11"/>
  <c r="AQ23" i="11"/>
  <c r="AP23" i="11"/>
  <c r="AO23" i="11"/>
  <c r="AN23" i="11"/>
  <c r="AM23" i="11"/>
  <c r="AL23" i="11"/>
  <c r="AK23" i="11"/>
  <c r="AJ23" i="11"/>
  <c r="AI23" i="11"/>
  <c r="AH23" i="11"/>
  <c r="AG23" i="11"/>
  <c r="AF23" i="11"/>
  <c r="AE23" i="11"/>
  <c r="AD23" i="11"/>
  <c r="AC23" i="11"/>
  <c r="AB23" i="11"/>
  <c r="AA23" i="11"/>
  <c r="Z23" i="11"/>
  <c r="Y23" i="11"/>
  <c r="X23" i="11"/>
  <c r="W23" i="11"/>
  <c r="V23" i="11"/>
  <c r="U23" i="11"/>
  <c r="T23" i="11"/>
  <c r="S23" i="11"/>
  <c r="R23" i="11"/>
  <c r="Q23" i="11"/>
  <c r="P23" i="11"/>
  <c r="O23" i="11"/>
  <c r="N23" i="11"/>
  <c r="M23" i="11"/>
  <c r="L23" i="11"/>
  <c r="K23" i="11"/>
  <c r="J23" i="11"/>
  <c r="I23" i="11"/>
  <c r="H23" i="11"/>
  <c r="G23" i="11"/>
  <c r="F23" i="11"/>
  <c r="E23" i="11"/>
  <c r="D23" i="11"/>
  <c r="EM22" i="11"/>
  <c r="EL22" i="11"/>
  <c r="EK22" i="11"/>
  <c r="EJ22" i="11"/>
  <c r="EI22" i="11"/>
  <c r="EH22" i="11"/>
  <c r="EG22" i="11"/>
  <c r="EF22" i="11"/>
  <c r="EE22" i="11"/>
  <c r="ED22" i="11"/>
  <c r="EC22" i="11"/>
  <c r="EB22" i="11"/>
  <c r="EA22" i="11"/>
  <c r="DZ22" i="11"/>
  <c r="DY22" i="11"/>
  <c r="DX22" i="11"/>
  <c r="DW22" i="11"/>
  <c r="DV22" i="11"/>
  <c r="DU22" i="11"/>
  <c r="DT22" i="11"/>
  <c r="DS22" i="11"/>
  <c r="DR22" i="11"/>
  <c r="DQ22" i="11"/>
  <c r="DP22" i="11"/>
  <c r="DO22" i="11"/>
  <c r="DN22" i="11"/>
  <c r="DM22" i="11"/>
  <c r="DL22" i="11"/>
  <c r="DK22" i="11"/>
  <c r="DJ22" i="11"/>
  <c r="DI22" i="11"/>
  <c r="DH22" i="11"/>
  <c r="DG22" i="11"/>
  <c r="DF22" i="11"/>
  <c r="DE22" i="11"/>
  <c r="DD22" i="11"/>
  <c r="DC22" i="11"/>
  <c r="DB22" i="11"/>
  <c r="DA22" i="11"/>
  <c r="CZ22" i="11"/>
  <c r="CY22" i="11"/>
  <c r="CX22" i="11"/>
  <c r="CW22" i="11"/>
  <c r="CV22" i="11"/>
  <c r="CU22" i="11"/>
  <c r="CT22" i="11"/>
  <c r="CS22" i="11"/>
  <c r="CR22" i="11"/>
  <c r="CQ22" i="11"/>
  <c r="CP22" i="11"/>
  <c r="CO22" i="11"/>
  <c r="CN22" i="11"/>
  <c r="CM22" i="11"/>
  <c r="CL22" i="11"/>
  <c r="CK22" i="11"/>
  <c r="CJ22" i="11"/>
  <c r="CI22" i="11"/>
  <c r="CH22" i="11"/>
  <c r="CG22" i="11"/>
  <c r="CF22" i="11"/>
  <c r="CE22" i="11"/>
  <c r="CD22" i="11"/>
  <c r="CC22" i="11"/>
  <c r="CB22" i="11"/>
  <c r="CA22" i="11"/>
  <c r="BZ22" i="11"/>
  <c r="BY22" i="11"/>
  <c r="BX22" i="11"/>
  <c r="BW22" i="11"/>
  <c r="BV22" i="11"/>
  <c r="BU22" i="11"/>
  <c r="BT22" i="11"/>
  <c r="BS22" i="11"/>
  <c r="BR22" i="11"/>
  <c r="BQ22" i="11"/>
  <c r="BP22" i="11"/>
  <c r="BO22" i="11"/>
  <c r="BN22" i="11"/>
  <c r="BM22" i="11"/>
  <c r="BL22" i="11"/>
  <c r="BK22" i="11"/>
  <c r="BJ22" i="11"/>
  <c r="BI22" i="11"/>
  <c r="BH22" i="11"/>
  <c r="BG22" i="11"/>
  <c r="BF22" i="11"/>
  <c r="BE22" i="11"/>
  <c r="BD22" i="11"/>
  <c r="BC22" i="11"/>
  <c r="BB22" i="11"/>
  <c r="BA22" i="11"/>
  <c r="AZ22" i="11"/>
  <c r="AY22" i="11"/>
  <c r="AX22" i="11"/>
  <c r="AW22" i="11"/>
  <c r="AV22" i="11"/>
  <c r="AU22" i="11"/>
  <c r="AT22" i="11"/>
  <c r="AS22" i="11"/>
  <c r="AR22" i="11"/>
  <c r="AQ22" i="11"/>
  <c r="AP22" i="11"/>
  <c r="AO22" i="11"/>
  <c r="AN22" i="11"/>
  <c r="AM22" i="11"/>
  <c r="AL22" i="11"/>
  <c r="AK22" i="11"/>
  <c r="AJ22" i="11"/>
  <c r="AI22" i="11"/>
  <c r="AH22" i="11"/>
  <c r="AG22" i="11"/>
  <c r="AF22" i="11"/>
  <c r="AE22" i="11"/>
  <c r="AD22" i="11"/>
  <c r="AC22" i="11"/>
  <c r="AB22" i="11"/>
  <c r="AA22" i="11"/>
  <c r="Z22" i="11"/>
  <c r="Y22" i="11"/>
  <c r="X22" i="11"/>
  <c r="W22" i="11"/>
  <c r="V22" i="11"/>
  <c r="U22" i="11"/>
  <c r="T22" i="11"/>
  <c r="S22" i="11"/>
  <c r="R22" i="11"/>
  <c r="Q22" i="11"/>
  <c r="P22" i="11"/>
  <c r="O22" i="11"/>
  <c r="N22" i="11"/>
  <c r="M22" i="11"/>
  <c r="L22" i="11"/>
  <c r="K22" i="11"/>
  <c r="J22" i="11"/>
  <c r="I22" i="11"/>
  <c r="H22" i="11"/>
  <c r="G22" i="11"/>
  <c r="F22" i="11"/>
  <c r="E22" i="11"/>
  <c r="D22" i="11"/>
  <c r="EM21" i="11"/>
  <c r="EL21" i="11"/>
  <c r="EK21" i="11"/>
  <c r="EJ21" i="11"/>
  <c r="EI21" i="11"/>
  <c r="EH21" i="11"/>
  <c r="EG21" i="11"/>
  <c r="EF21" i="11"/>
  <c r="EE21" i="11"/>
  <c r="ED21" i="11"/>
  <c r="EC21" i="11"/>
  <c r="EB21" i="11"/>
  <c r="EA21" i="11"/>
  <c r="DZ21" i="11"/>
  <c r="DY21" i="11"/>
  <c r="DX21" i="11"/>
  <c r="DW21" i="11"/>
  <c r="DV21" i="11"/>
  <c r="DU21" i="11"/>
  <c r="DT21" i="11"/>
  <c r="DS21" i="11"/>
  <c r="DR21" i="11"/>
  <c r="DQ21" i="11"/>
  <c r="DP21" i="11"/>
  <c r="DO21" i="11"/>
  <c r="DN21" i="11"/>
  <c r="DM21" i="11"/>
  <c r="DL21" i="11"/>
  <c r="DK21" i="11"/>
  <c r="DJ21" i="11"/>
  <c r="DI21" i="11"/>
  <c r="DH21" i="11"/>
  <c r="DG21" i="11"/>
  <c r="DF21" i="11"/>
  <c r="DE21" i="11"/>
  <c r="DD21" i="11"/>
  <c r="DC21" i="11"/>
  <c r="DB21" i="11"/>
  <c r="DA21" i="11"/>
  <c r="CZ21" i="11"/>
  <c r="CY21" i="11"/>
  <c r="CX21" i="11"/>
  <c r="CW21" i="11"/>
  <c r="CV21" i="11"/>
  <c r="CU21" i="11"/>
  <c r="CT21" i="11"/>
  <c r="CS21" i="11"/>
  <c r="CR21" i="11"/>
  <c r="CQ21" i="11"/>
  <c r="CP21" i="11"/>
  <c r="CO21" i="11"/>
  <c r="CN21" i="11"/>
  <c r="CM21" i="11"/>
  <c r="CL21" i="11"/>
  <c r="CK21" i="11"/>
  <c r="CJ21" i="11"/>
  <c r="CI21" i="11"/>
  <c r="CH21" i="11"/>
  <c r="CG21" i="11"/>
  <c r="CF21" i="11"/>
  <c r="CE21" i="11"/>
  <c r="CD21" i="11"/>
  <c r="CC21" i="11"/>
  <c r="CB21" i="11"/>
  <c r="CA21" i="11"/>
  <c r="BZ21" i="11"/>
  <c r="BY21" i="11"/>
  <c r="BX21" i="11"/>
  <c r="BW21" i="11"/>
  <c r="BV21" i="11"/>
  <c r="BU21" i="11"/>
  <c r="BT21" i="11"/>
  <c r="BS21" i="11"/>
  <c r="BR21" i="11"/>
  <c r="BQ21" i="11"/>
  <c r="BP21" i="11"/>
  <c r="BO21" i="11"/>
  <c r="BN21" i="11"/>
  <c r="BM21" i="11"/>
  <c r="BL21" i="11"/>
  <c r="BK21" i="11"/>
  <c r="BJ21" i="11"/>
  <c r="BI21" i="11"/>
  <c r="BH21" i="11"/>
  <c r="BG21" i="11"/>
  <c r="BF21" i="11"/>
  <c r="BE21" i="11"/>
  <c r="BD21" i="11"/>
  <c r="BC21" i="11"/>
  <c r="BB21" i="11"/>
  <c r="BA21" i="11"/>
  <c r="AZ21" i="11"/>
  <c r="AY21" i="11"/>
  <c r="AX21" i="11"/>
  <c r="AW21" i="11"/>
  <c r="AV21" i="11"/>
  <c r="AU21" i="11"/>
  <c r="AT21" i="11"/>
  <c r="AS21" i="11"/>
  <c r="AR21" i="11"/>
  <c r="AQ21" i="11"/>
  <c r="AP21" i="11"/>
  <c r="AO21" i="11"/>
  <c r="AN21" i="11"/>
  <c r="AM21" i="11"/>
  <c r="AL21" i="11"/>
  <c r="AK21" i="11"/>
  <c r="AJ21" i="11"/>
  <c r="AI21" i="11"/>
  <c r="AH21" i="11"/>
  <c r="AG21" i="11"/>
  <c r="AF21" i="11"/>
  <c r="AE21" i="11"/>
  <c r="AD21" i="11"/>
  <c r="AC21" i="11"/>
  <c r="AB21" i="11"/>
  <c r="AA21" i="11"/>
  <c r="Z21" i="11"/>
  <c r="Y21" i="11"/>
  <c r="X21" i="11"/>
  <c r="W21" i="11"/>
  <c r="V21" i="11"/>
  <c r="U21" i="11"/>
  <c r="T21" i="11"/>
  <c r="S21" i="11"/>
  <c r="R21" i="11"/>
  <c r="Q21" i="11"/>
  <c r="P21" i="11"/>
  <c r="O21" i="11"/>
  <c r="N21" i="11"/>
  <c r="M21" i="11"/>
  <c r="L21" i="11"/>
  <c r="K21" i="11"/>
  <c r="J21" i="11"/>
  <c r="I21" i="11"/>
  <c r="H21" i="11"/>
  <c r="G21" i="11"/>
  <c r="F21" i="11"/>
  <c r="E21" i="11"/>
  <c r="D21" i="11"/>
  <c r="EM27" i="11"/>
  <c r="EL27" i="11"/>
  <c r="EK27" i="11"/>
  <c r="EJ27" i="11"/>
  <c r="EI27" i="11"/>
  <c r="EH27" i="11"/>
  <c r="EG27" i="11"/>
  <c r="EF27" i="11"/>
  <c r="EE27" i="11"/>
  <c r="ED27" i="11"/>
  <c r="EC27" i="11"/>
  <c r="EB27" i="11"/>
  <c r="EA27" i="11"/>
  <c r="DZ27" i="11"/>
  <c r="DY27" i="11"/>
  <c r="DX27" i="11"/>
  <c r="DW27" i="11"/>
  <c r="DV27" i="11"/>
  <c r="DU27" i="11"/>
  <c r="DT27" i="11"/>
  <c r="DS27" i="11"/>
  <c r="DR27" i="11"/>
  <c r="DQ27" i="11"/>
  <c r="DP27" i="11"/>
  <c r="DO27" i="11"/>
  <c r="DN27" i="11"/>
  <c r="DM27" i="11"/>
  <c r="DL27" i="11"/>
  <c r="DK27" i="11"/>
  <c r="DJ27" i="11"/>
  <c r="DI27" i="11"/>
  <c r="DH27" i="11"/>
  <c r="DG27" i="11"/>
  <c r="DF27" i="11"/>
  <c r="DE27" i="11"/>
  <c r="DD27" i="11"/>
  <c r="DC27" i="11"/>
  <c r="DB27" i="11"/>
  <c r="DA27" i="11"/>
  <c r="CZ27" i="11"/>
  <c r="CY27" i="11"/>
  <c r="CX27" i="11"/>
  <c r="CW27" i="11"/>
  <c r="CV27" i="11"/>
  <c r="CU27" i="11"/>
  <c r="CT27" i="11"/>
  <c r="CS27" i="11"/>
  <c r="CR27" i="11"/>
  <c r="CQ27" i="11"/>
  <c r="CP27" i="11"/>
  <c r="CO27" i="11"/>
  <c r="CN27" i="11"/>
  <c r="CM27" i="11"/>
  <c r="CL27" i="11"/>
  <c r="CK27" i="11"/>
  <c r="CJ27" i="11"/>
  <c r="CI27" i="11"/>
  <c r="CH27" i="11"/>
  <c r="CG27" i="11"/>
  <c r="CF27" i="11"/>
  <c r="CE27" i="11"/>
  <c r="CD27" i="11"/>
  <c r="CC27" i="11"/>
  <c r="CB27" i="11"/>
  <c r="CA27" i="11"/>
  <c r="BZ27" i="11"/>
  <c r="BY27" i="11"/>
  <c r="BX27" i="11"/>
  <c r="BW27" i="11"/>
  <c r="BV27" i="11"/>
  <c r="BU27" i="11"/>
  <c r="BT27" i="11"/>
  <c r="BS27" i="11"/>
  <c r="BR27" i="11"/>
  <c r="BQ27" i="11"/>
  <c r="BP27" i="11"/>
  <c r="BO27" i="11"/>
  <c r="BN27" i="11"/>
  <c r="BM27" i="11"/>
  <c r="BL27" i="11"/>
  <c r="BK27" i="11"/>
  <c r="BJ27" i="11"/>
  <c r="BI27" i="11"/>
  <c r="BH27" i="11"/>
  <c r="BG27" i="11"/>
  <c r="BF27" i="11"/>
  <c r="BE27" i="11"/>
  <c r="BD27" i="11"/>
  <c r="BC27" i="11"/>
  <c r="BB27" i="11"/>
  <c r="BA27" i="11"/>
  <c r="AZ27" i="11"/>
  <c r="AY27" i="11"/>
  <c r="AX27" i="11"/>
  <c r="AW27" i="11"/>
  <c r="AV27" i="11"/>
  <c r="AU27" i="11"/>
  <c r="AT27" i="11"/>
  <c r="AS27" i="11"/>
  <c r="AR27" i="11"/>
  <c r="AQ27" i="11"/>
  <c r="AP27" i="11"/>
  <c r="AO27" i="11"/>
  <c r="AN27" i="11"/>
  <c r="AM27" i="11"/>
  <c r="AL27" i="11"/>
  <c r="AK27" i="11"/>
  <c r="AJ27" i="11"/>
  <c r="AI27" i="11"/>
  <c r="AH27" i="11"/>
  <c r="AG27" i="11"/>
  <c r="AF27" i="11"/>
  <c r="AE27" i="11"/>
  <c r="AD27" i="11"/>
  <c r="AC27" i="11"/>
  <c r="AB27" i="11"/>
  <c r="AA27" i="11"/>
  <c r="Z27" i="11"/>
  <c r="Y27" i="11"/>
  <c r="X27" i="11"/>
  <c r="W27" i="11"/>
  <c r="V27" i="11"/>
  <c r="U27" i="11"/>
  <c r="T27" i="11"/>
  <c r="S27" i="11"/>
  <c r="R27" i="11"/>
  <c r="Q27" i="11"/>
  <c r="P27" i="11"/>
  <c r="O27" i="11"/>
  <c r="N27" i="11"/>
  <c r="M27" i="11"/>
  <c r="L27" i="11"/>
  <c r="K27" i="11"/>
  <c r="J27" i="11"/>
  <c r="I27" i="11"/>
  <c r="H27" i="11"/>
  <c r="G27" i="11"/>
  <c r="F27" i="11"/>
  <c r="E27" i="11"/>
  <c r="D27" i="11"/>
  <c r="EM26" i="11"/>
  <c r="EL26" i="11"/>
  <c r="EK26" i="11"/>
  <c r="EJ26" i="11"/>
  <c r="EI26" i="11"/>
  <c r="EH26" i="11"/>
  <c r="EG26" i="11"/>
  <c r="EF26" i="11"/>
  <c r="EE26" i="11"/>
  <c r="ED26" i="11"/>
  <c r="EC26" i="11"/>
  <c r="EB26" i="11"/>
  <c r="EA26" i="11"/>
  <c r="DZ26" i="11"/>
  <c r="DY26" i="11"/>
  <c r="DX26" i="11"/>
  <c r="DW26" i="11"/>
  <c r="DV26" i="11"/>
  <c r="DU26" i="11"/>
  <c r="DT26" i="11"/>
  <c r="DS26" i="11"/>
  <c r="DR26" i="11"/>
  <c r="DQ26" i="11"/>
  <c r="DP26" i="11"/>
  <c r="DO26" i="11"/>
  <c r="DN26" i="11"/>
  <c r="DM26" i="11"/>
  <c r="DL26" i="11"/>
  <c r="DK26" i="11"/>
  <c r="DJ26" i="11"/>
  <c r="DI26" i="11"/>
  <c r="DH26" i="11"/>
  <c r="DG26" i="11"/>
  <c r="DF26" i="11"/>
  <c r="DE26" i="11"/>
  <c r="DD26" i="11"/>
  <c r="DC26" i="11"/>
  <c r="DB26" i="11"/>
  <c r="DA26" i="11"/>
  <c r="CZ26" i="11"/>
  <c r="CY26" i="11"/>
  <c r="CX26" i="11"/>
  <c r="CW26" i="11"/>
  <c r="CV26" i="11"/>
  <c r="CU26" i="11"/>
  <c r="CT26" i="11"/>
  <c r="CS26" i="11"/>
  <c r="CR26" i="11"/>
  <c r="CQ26" i="11"/>
  <c r="CP26" i="11"/>
  <c r="CO26" i="11"/>
  <c r="CN26" i="11"/>
  <c r="CM26" i="11"/>
  <c r="CL26" i="11"/>
  <c r="CK26" i="11"/>
  <c r="CJ26" i="11"/>
  <c r="CI26" i="11"/>
  <c r="CH26" i="11"/>
  <c r="CG26" i="11"/>
  <c r="CF26" i="11"/>
  <c r="CE26" i="11"/>
  <c r="CD26" i="11"/>
  <c r="CC26" i="11"/>
  <c r="CB26" i="11"/>
  <c r="CA26" i="11"/>
  <c r="BZ26" i="11"/>
  <c r="BY26" i="11"/>
  <c r="BX26" i="11"/>
  <c r="BW26" i="11"/>
  <c r="BV26" i="11"/>
  <c r="BU26" i="11"/>
  <c r="BT26" i="11"/>
  <c r="BS26" i="11"/>
  <c r="BR26" i="11"/>
  <c r="BQ26" i="11"/>
  <c r="BP26" i="11"/>
  <c r="BO26" i="11"/>
  <c r="BN26" i="11"/>
  <c r="BM26" i="11"/>
  <c r="BL26" i="11"/>
  <c r="BK26" i="11"/>
  <c r="BJ26" i="11"/>
  <c r="BI26" i="11"/>
  <c r="BH26" i="11"/>
  <c r="BG26" i="11"/>
  <c r="BF26" i="11"/>
  <c r="BE26" i="11"/>
  <c r="BD26" i="11"/>
  <c r="BC26" i="11"/>
  <c r="BB26" i="11"/>
  <c r="BA26" i="11"/>
  <c r="AZ26" i="11"/>
  <c r="AY26" i="11"/>
  <c r="AX26" i="11"/>
  <c r="AW26" i="11"/>
  <c r="AV26" i="11"/>
  <c r="AU26" i="11"/>
  <c r="AT26" i="11"/>
  <c r="AS26" i="11"/>
  <c r="AR26" i="11"/>
  <c r="AQ26" i="11"/>
  <c r="AP26" i="11"/>
  <c r="AO26" i="11"/>
  <c r="AN26" i="11"/>
  <c r="AM26" i="11"/>
  <c r="AL26" i="11"/>
  <c r="AK26" i="11"/>
  <c r="AJ26" i="11"/>
  <c r="AI26" i="11"/>
  <c r="AH26" i="11"/>
  <c r="AG26" i="11"/>
  <c r="AF26" i="11"/>
  <c r="AE26" i="11"/>
  <c r="AD26" i="11"/>
  <c r="AC26" i="11"/>
  <c r="AB26" i="11"/>
  <c r="AA26" i="11"/>
  <c r="Z26" i="11"/>
  <c r="Y26" i="11"/>
  <c r="X26" i="11"/>
  <c r="W26" i="11"/>
  <c r="V26" i="11"/>
  <c r="U26" i="11"/>
  <c r="T26" i="11"/>
  <c r="S26" i="11"/>
  <c r="R26" i="11"/>
  <c r="Q26" i="11"/>
  <c r="P26" i="11"/>
  <c r="O26" i="11"/>
  <c r="N26" i="11"/>
  <c r="M26" i="11"/>
  <c r="L26" i="11"/>
  <c r="K26" i="11"/>
  <c r="J26" i="11"/>
  <c r="I26" i="11"/>
  <c r="H26" i="11"/>
  <c r="G26" i="11"/>
  <c r="F26" i="11"/>
  <c r="E26" i="11"/>
  <c r="D26" i="11"/>
  <c r="EM25" i="11"/>
  <c r="EL25" i="11"/>
  <c r="EK25" i="11"/>
  <c r="EJ25" i="11"/>
  <c r="EI25" i="11"/>
  <c r="EH25" i="11"/>
  <c r="EG25" i="11"/>
  <c r="EF25" i="11"/>
  <c r="EE25" i="11"/>
  <c r="ED25" i="11"/>
  <c r="EC25" i="11"/>
  <c r="EB25" i="11"/>
  <c r="EA25" i="11"/>
  <c r="DZ25" i="11"/>
  <c r="DY25" i="11"/>
  <c r="DX25" i="11"/>
  <c r="DW25" i="11"/>
  <c r="DV25" i="11"/>
  <c r="DU25" i="11"/>
  <c r="DT25" i="11"/>
  <c r="DS25" i="11"/>
  <c r="DR25" i="11"/>
  <c r="DQ25" i="11"/>
  <c r="DP25" i="11"/>
  <c r="DO25" i="11"/>
  <c r="DN25" i="11"/>
  <c r="DM25" i="11"/>
  <c r="DL25" i="11"/>
  <c r="DK25" i="11"/>
  <c r="DJ25" i="11"/>
  <c r="DI25" i="11"/>
  <c r="DH25" i="11"/>
  <c r="DG25" i="11"/>
  <c r="DF25" i="11"/>
  <c r="DE25" i="11"/>
  <c r="DD25" i="11"/>
  <c r="DC25" i="11"/>
  <c r="DB25" i="11"/>
  <c r="DA25" i="11"/>
  <c r="CZ25" i="11"/>
  <c r="CY25" i="11"/>
  <c r="CX25" i="11"/>
  <c r="CW25" i="11"/>
  <c r="CV25" i="11"/>
  <c r="CU25" i="11"/>
  <c r="CT25" i="11"/>
  <c r="CS25" i="11"/>
  <c r="CR25" i="11"/>
  <c r="CQ25" i="11"/>
  <c r="CP25" i="11"/>
  <c r="CO25" i="11"/>
  <c r="CN25" i="11"/>
  <c r="CM25" i="11"/>
  <c r="CL25" i="11"/>
  <c r="CK25" i="11"/>
  <c r="CJ25" i="11"/>
  <c r="CI25" i="11"/>
  <c r="CH25" i="11"/>
  <c r="CG25" i="11"/>
  <c r="CF25" i="11"/>
  <c r="CE25" i="11"/>
  <c r="CD25" i="11"/>
  <c r="CC25" i="11"/>
  <c r="CB25" i="11"/>
  <c r="CA25" i="11"/>
  <c r="BZ25" i="11"/>
  <c r="BY25" i="11"/>
  <c r="BX25" i="11"/>
  <c r="BW25" i="11"/>
  <c r="BV25" i="11"/>
  <c r="BU25" i="11"/>
  <c r="BT25" i="11"/>
  <c r="BS25" i="11"/>
  <c r="BR25" i="11"/>
  <c r="BQ25" i="11"/>
  <c r="BP25" i="11"/>
  <c r="BO25" i="11"/>
  <c r="BN25" i="11"/>
  <c r="BM25" i="11"/>
  <c r="BL25" i="11"/>
  <c r="BK25" i="11"/>
  <c r="BJ25" i="11"/>
  <c r="BI25" i="11"/>
  <c r="BH25" i="11"/>
  <c r="BG25" i="11"/>
  <c r="BF25" i="11"/>
  <c r="BE25" i="11"/>
  <c r="BD25" i="11"/>
  <c r="BC25" i="11"/>
  <c r="BB25" i="11"/>
  <c r="BA25" i="11"/>
  <c r="AZ25" i="11"/>
  <c r="AY25" i="11"/>
  <c r="AX25" i="11"/>
  <c r="AW25" i="11"/>
  <c r="AV25" i="11"/>
  <c r="AU25" i="11"/>
  <c r="AT25" i="11"/>
  <c r="AS25" i="11"/>
  <c r="AR25" i="11"/>
  <c r="AQ25" i="11"/>
  <c r="AP25" i="11"/>
  <c r="AO25" i="11"/>
  <c r="AN25" i="11"/>
  <c r="AM25" i="11"/>
  <c r="AL25" i="11"/>
  <c r="AK25" i="11"/>
  <c r="AJ25" i="11"/>
  <c r="AI25" i="11"/>
  <c r="AH25" i="11"/>
  <c r="AG25" i="11"/>
  <c r="AF25" i="11"/>
  <c r="AE25" i="11"/>
  <c r="AD25" i="11"/>
  <c r="AC25" i="11"/>
  <c r="AB25" i="11"/>
  <c r="AA25" i="11"/>
  <c r="Z25" i="11"/>
  <c r="Y25" i="11"/>
  <c r="X25" i="11"/>
  <c r="W25" i="11"/>
  <c r="V25" i="11"/>
  <c r="U25" i="11"/>
  <c r="T25" i="11"/>
  <c r="S25" i="11"/>
  <c r="R25" i="11"/>
  <c r="Q25" i="11"/>
  <c r="P25" i="11"/>
  <c r="O25" i="11"/>
  <c r="N25" i="11"/>
  <c r="M25" i="11"/>
  <c r="L25" i="11"/>
  <c r="K25" i="11"/>
  <c r="J25" i="11"/>
  <c r="I25" i="11"/>
  <c r="H25" i="11"/>
  <c r="G25" i="11"/>
  <c r="F25" i="11"/>
  <c r="E25" i="11"/>
  <c r="D25" i="11"/>
  <c r="EM31" i="11"/>
  <c r="EL31" i="11"/>
  <c r="EK31" i="11"/>
  <c r="EJ31" i="11"/>
  <c r="EI31" i="11"/>
  <c r="EH31" i="11"/>
  <c r="EG31" i="11"/>
  <c r="EF31" i="11"/>
  <c r="EE31" i="11"/>
  <c r="ED31" i="11"/>
  <c r="EC31" i="11"/>
  <c r="EB31" i="11"/>
  <c r="EA31" i="11"/>
  <c r="DZ31" i="11"/>
  <c r="DY31" i="11"/>
  <c r="DX31" i="11"/>
  <c r="DW31" i="11"/>
  <c r="DV31" i="11"/>
  <c r="DU31" i="11"/>
  <c r="DT31" i="11"/>
  <c r="DS31" i="11"/>
  <c r="DR31" i="11"/>
  <c r="DQ31" i="11"/>
  <c r="DP31" i="11"/>
  <c r="DO31" i="11"/>
  <c r="DN31" i="11"/>
  <c r="DM31" i="11"/>
  <c r="DL31" i="11"/>
  <c r="DK31" i="11"/>
  <c r="DJ31" i="11"/>
  <c r="DI31" i="11"/>
  <c r="DH31" i="11"/>
  <c r="DG31" i="11"/>
  <c r="DF31" i="11"/>
  <c r="DE31" i="11"/>
  <c r="DD31" i="11"/>
  <c r="DC31" i="11"/>
  <c r="DB31" i="11"/>
  <c r="DA31" i="11"/>
  <c r="CZ31" i="11"/>
  <c r="CY31" i="11"/>
  <c r="CX31" i="11"/>
  <c r="CW31" i="11"/>
  <c r="CV31" i="11"/>
  <c r="CU31" i="11"/>
  <c r="CT31" i="11"/>
  <c r="CS31" i="11"/>
  <c r="CR31" i="11"/>
  <c r="CQ31" i="11"/>
  <c r="CP31" i="11"/>
  <c r="CO31" i="11"/>
  <c r="CN31" i="11"/>
  <c r="CM31" i="11"/>
  <c r="CL31" i="11"/>
  <c r="CK31" i="11"/>
  <c r="CJ31" i="11"/>
  <c r="CI31" i="11"/>
  <c r="CH31" i="11"/>
  <c r="CG31" i="11"/>
  <c r="CF31" i="11"/>
  <c r="CE31" i="11"/>
  <c r="CD31" i="11"/>
  <c r="CC31" i="11"/>
  <c r="CB31" i="11"/>
  <c r="CA31" i="11"/>
  <c r="BZ31" i="11"/>
  <c r="BY31" i="11"/>
  <c r="BX31" i="11"/>
  <c r="BW31" i="11"/>
  <c r="BV31" i="11"/>
  <c r="BU31" i="11"/>
  <c r="BT31" i="11"/>
  <c r="BS31" i="11"/>
  <c r="BR31" i="11"/>
  <c r="BQ31" i="11"/>
  <c r="BP31" i="11"/>
  <c r="BO31" i="11"/>
  <c r="BN31" i="11"/>
  <c r="BM31" i="11"/>
  <c r="BL31" i="11"/>
  <c r="BK31" i="11"/>
  <c r="BJ31" i="11"/>
  <c r="BI31" i="11"/>
  <c r="BH31" i="11"/>
  <c r="BG31" i="11"/>
  <c r="BF31" i="11"/>
  <c r="BE31" i="11"/>
  <c r="BD31" i="11"/>
  <c r="BC31" i="11"/>
  <c r="BB31" i="11"/>
  <c r="BA31" i="11"/>
  <c r="AZ31" i="11"/>
  <c r="AY31" i="11"/>
  <c r="AX31" i="11"/>
  <c r="AW31" i="11"/>
  <c r="AV31" i="11"/>
  <c r="AU31" i="11"/>
  <c r="AT31" i="11"/>
  <c r="AS31" i="11"/>
  <c r="AR31" i="11"/>
  <c r="AQ31" i="11"/>
  <c r="AP31" i="11"/>
  <c r="AO31" i="11"/>
  <c r="AN31" i="11"/>
  <c r="AM31" i="11"/>
  <c r="AL31" i="11"/>
  <c r="AK31" i="11"/>
  <c r="AJ31" i="11"/>
  <c r="AI31" i="11"/>
  <c r="AH31" i="11"/>
  <c r="AG31" i="11"/>
  <c r="AF31" i="11"/>
  <c r="AE31" i="11"/>
  <c r="AD31" i="11"/>
  <c r="AC31" i="11"/>
  <c r="AB31" i="11"/>
  <c r="AA31" i="11"/>
  <c r="Z31" i="11"/>
  <c r="Y31" i="11"/>
  <c r="X31" i="11"/>
  <c r="W31" i="11"/>
  <c r="V31" i="11"/>
  <c r="U31" i="11"/>
  <c r="T31" i="11"/>
  <c r="S31" i="11"/>
  <c r="R31" i="11"/>
  <c r="Q31" i="11"/>
  <c r="P31" i="11"/>
  <c r="O31" i="11"/>
  <c r="N31" i="11"/>
  <c r="M31" i="11"/>
  <c r="L31" i="11"/>
  <c r="K31" i="11"/>
  <c r="J31" i="11"/>
  <c r="I31" i="11"/>
  <c r="H31" i="11"/>
  <c r="G31" i="11"/>
  <c r="F31" i="11"/>
  <c r="E31" i="11"/>
  <c r="D31" i="11"/>
  <c r="EM30" i="11"/>
  <c r="EL30" i="11"/>
  <c r="EK30" i="11"/>
  <c r="EJ30" i="11"/>
  <c r="EI30" i="11"/>
  <c r="EH30" i="11"/>
  <c r="EG30" i="11"/>
  <c r="EF30" i="11"/>
  <c r="EE30" i="11"/>
  <c r="ED30" i="11"/>
  <c r="EC30" i="11"/>
  <c r="EB30" i="11"/>
  <c r="EA30" i="11"/>
  <c r="DZ30" i="11"/>
  <c r="DY30" i="11"/>
  <c r="DX30" i="11"/>
  <c r="DW30" i="11"/>
  <c r="DV30" i="11"/>
  <c r="DU30" i="11"/>
  <c r="DT30" i="11"/>
  <c r="DS30" i="11"/>
  <c r="DR30" i="11"/>
  <c r="DQ30" i="11"/>
  <c r="DP30" i="11"/>
  <c r="DO30" i="11"/>
  <c r="DN30" i="11"/>
  <c r="DM30" i="11"/>
  <c r="DL30" i="11"/>
  <c r="DK30" i="11"/>
  <c r="DJ30" i="11"/>
  <c r="DI30" i="11"/>
  <c r="DH30" i="11"/>
  <c r="DG30" i="11"/>
  <c r="DF30" i="11"/>
  <c r="DE30" i="11"/>
  <c r="DD30" i="11"/>
  <c r="DC30" i="11"/>
  <c r="DB30" i="11"/>
  <c r="DA30" i="11"/>
  <c r="CZ30" i="11"/>
  <c r="CY30" i="11"/>
  <c r="CX30" i="11"/>
  <c r="CW30" i="11"/>
  <c r="CV30" i="11"/>
  <c r="CU30" i="11"/>
  <c r="CT30" i="11"/>
  <c r="CS30" i="11"/>
  <c r="CR30" i="11"/>
  <c r="CQ30" i="11"/>
  <c r="CP30" i="11"/>
  <c r="CO30" i="11"/>
  <c r="CN30" i="11"/>
  <c r="CM30" i="11"/>
  <c r="CL30" i="11"/>
  <c r="CK30" i="11"/>
  <c r="CJ30" i="11"/>
  <c r="CI30" i="11"/>
  <c r="CH30" i="11"/>
  <c r="CG30" i="11"/>
  <c r="CF30" i="11"/>
  <c r="CE30" i="11"/>
  <c r="CD30" i="11"/>
  <c r="CC30" i="11"/>
  <c r="CB30" i="11"/>
  <c r="CA30" i="11"/>
  <c r="BZ30" i="11"/>
  <c r="BY30" i="11"/>
  <c r="BX30" i="11"/>
  <c r="BW30" i="11"/>
  <c r="BV30" i="11"/>
  <c r="BU30" i="11"/>
  <c r="BT30" i="11"/>
  <c r="BS30" i="11"/>
  <c r="BR30" i="11"/>
  <c r="BQ30" i="11"/>
  <c r="BP30" i="11"/>
  <c r="BO30" i="11"/>
  <c r="BN30" i="11"/>
  <c r="BM30" i="11"/>
  <c r="BL30" i="11"/>
  <c r="BK30" i="11"/>
  <c r="BJ30" i="11"/>
  <c r="BI30" i="11"/>
  <c r="BH30" i="11"/>
  <c r="BG30" i="11"/>
  <c r="BF30" i="11"/>
  <c r="BE30" i="11"/>
  <c r="BD30" i="11"/>
  <c r="BC30" i="11"/>
  <c r="BB30" i="11"/>
  <c r="BA30" i="11"/>
  <c r="AZ30" i="11"/>
  <c r="AY30" i="11"/>
  <c r="AX30" i="11"/>
  <c r="AW30" i="11"/>
  <c r="AV30" i="11"/>
  <c r="AU30" i="11"/>
  <c r="AT30" i="11"/>
  <c r="AS30" i="11"/>
  <c r="AR30" i="11"/>
  <c r="AQ30" i="11"/>
  <c r="AP30" i="11"/>
  <c r="AO30" i="11"/>
  <c r="AN30" i="11"/>
  <c r="AM30" i="11"/>
  <c r="AL30" i="11"/>
  <c r="AK30" i="11"/>
  <c r="AJ30" i="11"/>
  <c r="AI30" i="11"/>
  <c r="AH30" i="11"/>
  <c r="AG30" i="11"/>
  <c r="AF30" i="11"/>
  <c r="AE30" i="11"/>
  <c r="AD30" i="11"/>
  <c r="AC30" i="11"/>
  <c r="AB30" i="11"/>
  <c r="AA30" i="11"/>
  <c r="Z30" i="11"/>
  <c r="Y30" i="11"/>
  <c r="X30" i="11"/>
  <c r="W30" i="11"/>
  <c r="V30" i="11"/>
  <c r="U30" i="11"/>
  <c r="T30" i="11"/>
  <c r="S30" i="11"/>
  <c r="R30" i="11"/>
  <c r="Q30" i="11"/>
  <c r="P30" i="11"/>
  <c r="O30" i="11"/>
  <c r="N30" i="11"/>
  <c r="M30" i="11"/>
  <c r="L30" i="11"/>
  <c r="K30" i="11"/>
  <c r="J30" i="11"/>
  <c r="I30" i="11"/>
  <c r="H30" i="11"/>
  <c r="G30" i="11"/>
  <c r="F30" i="11"/>
  <c r="E30" i="11"/>
  <c r="D30" i="11"/>
  <c r="EM29" i="11"/>
  <c r="EL29" i="11"/>
  <c r="EK29" i="11"/>
  <c r="EJ29" i="11"/>
  <c r="EI29" i="11"/>
  <c r="EH29" i="11"/>
  <c r="EG29" i="11"/>
  <c r="EF29" i="11"/>
  <c r="EE29" i="11"/>
  <c r="ED29" i="11"/>
  <c r="EC29" i="11"/>
  <c r="EB29" i="11"/>
  <c r="EA29" i="11"/>
  <c r="DZ29" i="11"/>
  <c r="DY29" i="11"/>
  <c r="DX29" i="11"/>
  <c r="DW29" i="11"/>
  <c r="DV29" i="11"/>
  <c r="DU29" i="11"/>
  <c r="DT29" i="11"/>
  <c r="DS29" i="11"/>
  <c r="DR29" i="11"/>
  <c r="DQ29" i="11"/>
  <c r="DP29" i="11"/>
  <c r="DO29" i="11"/>
  <c r="DN29" i="11"/>
  <c r="DM29" i="11"/>
  <c r="DL29" i="11"/>
  <c r="DK29" i="11"/>
  <c r="DJ29" i="11"/>
  <c r="DI29" i="11"/>
  <c r="DH29" i="11"/>
  <c r="DG29" i="11"/>
  <c r="DF29" i="11"/>
  <c r="DE29" i="11"/>
  <c r="DD29" i="11"/>
  <c r="DC29" i="11"/>
  <c r="DB29" i="11"/>
  <c r="DA29" i="11"/>
  <c r="CZ29" i="11"/>
  <c r="CY29" i="11"/>
  <c r="CX29" i="11"/>
  <c r="CW29" i="11"/>
  <c r="CV29" i="11"/>
  <c r="CU29" i="11"/>
  <c r="CT29" i="11"/>
  <c r="CS29" i="11"/>
  <c r="CR29" i="11"/>
  <c r="CQ29" i="11"/>
  <c r="CP29" i="11"/>
  <c r="CO29" i="11"/>
  <c r="CN29" i="11"/>
  <c r="CM29" i="11"/>
  <c r="CL29" i="11"/>
  <c r="CK29" i="11"/>
  <c r="CJ29" i="11"/>
  <c r="CI29" i="11"/>
  <c r="CH29" i="11"/>
  <c r="CG29" i="11"/>
  <c r="CF29" i="11"/>
  <c r="CE29" i="11"/>
  <c r="CD29" i="11"/>
  <c r="CC29" i="11"/>
  <c r="CB29" i="11"/>
  <c r="CA29" i="11"/>
  <c r="BZ29" i="11"/>
  <c r="BY29" i="11"/>
  <c r="BX29" i="11"/>
  <c r="BW29" i="11"/>
  <c r="BV29" i="11"/>
  <c r="BU29" i="11"/>
  <c r="BT29" i="11"/>
  <c r="BS29" i="11"/>
  <c r="BR29" i="11"/>
  <c r="BQ29" i="11"/>
  <c r="BP29" i="11"/>
  <c r="BO29" i="11"/>
  <c r="BN29" i="11"/>
  <c r="BM29" i="11"/>
  <c r="BL29" i="11"/>
  <c r="BK29" i="11"/>
  <c r="BJ29" i="11"/>
  <c r="BI29" i="11"/>
  <c r="BH29" i="11"/>
  <c r="BG29" i="11"/>
  <c r="BF29" i="11"/>
  <c r="BE29" i="11"/>
  <c r="BD29" i="11"/>
  <c r="BC29" i="11"/>
  <c r="BB29" i="11"/>
  <c r="BA29" i="11"/>
  <c r="AZ29" i="11"/>
  <c r="AY29" i="11"/>
  <c r="AX29" i="11"/>
  <c r="AW29" i="11"/>
  <c r="AV29" i="11"/>
  <c r="AU29" i="11"/>
  <c r="AT29" i="11"/>
  <c r="AS29" i="11"/>
  <c r="AR29" i="11"/>
  <c r="AQ29" i="11"/>
  <c r="AP29" i="11"/>
  <c r="AO29" i="11"/>
  <c r="AN29" i="11"/>
  <c r="AM29" i="11"/>
  <c r="AL29" i="11"/>
  <c r="AK29" i="11"/>
  <c r="AJ29" i="11"/>
  <c r="AI29" i="11"/>
  <c r="AH29" i="11"/>
  <c r="AG29" i="11"/>
  <c r="AF29" i="11"/>
  <c r="AE29" i="11"/>
  <c r="AD29" i="11"/>
  <c r="AC29" i="11"/>
  <c r="AB29" i="11"/>
  <c r="AA29" i="11"/>
  <c r="Z29" i="11"/>
  <c r="Y29" i="11"/>
  <c r="X29" i="11"/>
  <c r="W29" i="11"/>
  <c r="V29" i="11"/>
  <c r="U29" i="11"/>
  <c r="T29" i="11"/>
  <c r="S29" i="11"/>
  <c r="R29" i="11"/>
  <c r="Q29" i="11"/>
  <c r="P29" i="11"/>
  <c r="O29" i="11"/>
  <c r="N29" i="11"/>
  <c r="M29" i="11"/>
  <c r="L29" i="11"/>
  <c r="K29" i="11"/>
  <c r="J29" i="11"/>
  <c r="I29" i="11"/>
  <c r="H29" i="11"/>
  <c r="G29" i="11"/>
  <c r="F29" i="11"/>
  <c r="E29" i="11"/>
  <c r="D29" i="11"/>
  <c r="EM39" i="11"/>
  <c r="EL39" i="11"/>
  <c r="EK39" i="11"/>
  <c r="EJ39" i="11"/>
  <c r="EI39" i="11"/>
  <c r="EH39" i="11"/>
  <c r="EG39" i="11"/>
  <c r="EF39" i="11"/>
  <c r="EE39" i="11"/>
  <c r="ED39" i="11"/>
  <c r="EC39" i="11"/>
  <c r="EB39" i="11"/>
  <c r="EA39" i="11"/>
  <c r="DZ39" i="11"/>
  <c r="DY39" i="11"/>
  <c r="DX39" i="11"/>
  <c r="DW39" i="11"/>
  <c r="DV39" i="11"/>
  <c r="DU39" i="11"/>
  <c r="DT39" i="11"/>
  <c r="DS39" i="11"/>
  <c r="DR39" i="11"/>
  <c r="DQ39" i="11"/>
  <c r="DP39" i="11"/>
  <c r="DO39" i="11"/>
  <c r="DN39" i="11"/>
  <c r="DM39" i="11"/>
  <c r="DL39" i="11"/>
  <c r="DK39" i="11"/>
  <c r="DJ39" i="11"/>
  <c r="DI39" i="11"/>
  <c r="DH39" i="11"/>
  <c r="DG39" i="11"/>
  <c r="DF39" i="11"/>
  <c r="DE39" i="11"/>
  <c r="DD39" i="11"/>
  <c r="DC39" i="11"/>
  <c r="DB39" i="11"/>
  <c r="DA39" i="11"/>
  <c r="CZ39" i="11"/>
  <c r="CY39" i="11"/>
  <c r="CX39" i="11"/>
  <c r="CW39" i="11"/>
  <c r="CV39" i="11"/>
  <c r="CU39" i="11"/>
  <c r="CT39" i="11"/>
  <c r="CS39" i="11"/>
  <c r="CR39" i="11"/>
  <c r="CQ39" i="11"/>
  <c r="CP39" i="11"/>
  <c r="CO39" i="11"/>
  <c r="CN39" i="11"/>
  <c r="CM39" i="11"/>
  <c r="CL39" i="11"/>
  <c r="CK39" i="11"/>
  <c r="CJ39" i="11"/>
  <c r="CI39" i="11"/>
  <c r="CH39" i="11"/>
  <c r="CG39" i="11"/>
  <c r="CF39" i="11"/>
  <c r="CE39" i="11"/>
  <c r="CD39" i="11"/>
  <c r="CC39" i="11"/>
  <c r="CB39" i="11"/>
  <c r="CA39" i="11"/>
  <c r="BZ39" i="11"/>
  <c r="BY39" i="11"/>
  <c r="BX39" i="11"/>
  <c r="BW39" i="11"/>
  <c r="BV39" i="11"/>
  <c r="BU39" i="11"/>
  <c r="BT39" i="11"/>
  <c r="BS39" i="11"/>
  <c r="BR39" i="11"/>
  <c r="BQ39" i="11"/>
  <c r="BP39" i="11"/>
  <c r="BO39" i="11"/>
  <c r="BN39" i="11"/>
  <c r="BM39" i="11"/>
  <c r="BL39" i="11"/>
  <c r="BK39" i="11"/>
  <c r="BJ39" i="11"/>
  <c r="BI39" i="11"/>
  <c r="BH39" i="11"/>
  <c r="BG39" i="11"/>
  <c r="BF39" i="11"/>
  <c r="BE39" i="11"/>
  <c r="BD39" i="11"/>
  <c r="BC39" i="11"/>
  <c r="BB39" i="11"/>
  <c r="BA39" i="11"/>
  <c r="AZ39" i="11"/>
  <c r="AY39" i="11"/>
  <c r="AX39" i="11"/>
  <c r="AW39" i="11"/>
  <c r="AV39" i="11"/>
  <c r="AU39" i="11"/>
  <c r="AT39" i="11"/>
  <c r="AS39" i="11"/>
  <c r="AR39" i="11"/>
  <c r="AQ39" i="11"/>
  <c r="AP39" i="11"/>
  <c r="AO39" i="11"/>
  <c r="AN39" i="11"/>
  <c r="AM39" i="11"/>
  <c r="AL39" i="11"/>
  <c r="AK39" i="11"/>
  <c r="AJ39" i="11"/>
  <c r="AI39" i="11"/>
  <c r="AH39" i="11"/>
  <c r="AG39" i="11"/>
  <c r="AF39" i="11"/>
  <c r="AE39" i="11"/>
  <c r="AD39" i="11"/>
  <c r="AC39" i="11"/>
  <c r="AB39" i="11"/>
  <c r="AA39" i="11"/>
  <c r="Z39" i="11"/>
  <c r="Y39" i="11"/>
  <c r="X39" i="11"/>
  <c r="W39" i="11"/>
  <c r="V39" i="11"/>
  <c r="U39" i="11"/>
  <c r="T39" i="11"/>
  <c r="S39" i="11"/>
  <c r="R39" i="11"/>
  <c r="Q39" i="11"/>
  <c r="P39" i="11"/>
  <c r="O39" i="11"/>
  <c r="N39" i="11"/>
  <c r="M39" i="11"/>
  <c r="L39" i="11"/>
  <c r="K39" i="11"/>
  <c r="J39" i="11"/>
  <c r="I39" i="11"/>
  <c r="H39" i="11"/>
  <c r="G39" i="11"/>
  <c r="F39" i="11"/>
  <c r="E39" i="11"/>
  <c r="D39" i="11"/>
  <c r="EM38" i="11"/>
  <c r="EL38" i="11"/>
  <c r="EK38" i="11"/>
  <c r="EJ38" i="11"/>
  <c r="EI38" i="11"/>
  <c r="EH38" i="11"/>
  <c r="EG38" i="11"/>
  <c r="EF38" i="11"/>
  <c r="EE38" i="11"/>
  <c r="ED38" i="11"/>
  <c r="EC38" i="11"/>
  <c r="EB38" i="11"/>
  <c r="EA38" i="11"/>
  <c r="DZ38" i="11"/>
  <c r="DY38" i="11"/>
  <c r="DX38" i="11"/>
  <c r="DW38" i="11"/>
  <c r="DV38" i="11"/>
  <c r="DU38" i="11"/>
  <c r="DT38" i="11"/>
  <c r="DS38" i="11"/>
  <c r="DR38" i="11"/>
  <c r="DQ38" i="11"/>
  <c r="DP38" i="11"/>
  <c r="DO38" i="11"/>
  <c r="DN38" i="11"/>
  <c r="DM38" i="11"/>
  <c r="DL38" i="11"/>
  <c r="DK38" i="11"/>
  <c r="DJ38" i="11"/>
  <c r="DI38" i="11"/>
  <c r="DH38" i="11"/>
  <c r="DG38" i="11"/>
  <c r="DF38" i="11"/>
  <c r="DE38" i="11"/>
  <c r="DD38" i="11"/>
  <c r="DC38" i="11"/>
  <c r="DB38" i="11"/>
  <c r="DA38" i="11"/>
  <c r="CZ38" i="11"/>
  <c r="CY38" i="11"/>
  <c r="CX38" i="11"/>
  <c r="CW38" i="11"/>
  <c r="CV38" i="11"/>
  <c r="CU38" i="11"/>
  <c r="CT38" i="11"/>
  <c r="CS38" i="11"/>
  <c r="CR38" i="11"/>
  <c r="CQ38" i="11"/>
  <c r="CP38" i="11"/>
  <c r="CO38" i="11"/>
  <c r="CN38" i="11"/>
  <c r="CM38" i="11"/>
  <c r="CL38" i="11"/>
  <c r="CK38" i="11"/>
  <c r="CJ38" i="11"/>
  <c r="CI38" i="11"/>
  <c r="CH38" i="11"/>
  <c r="CG38" i="11"/>
  <c r="CF38" i="11"/>
  <c r="CE38" i="11"/>
  <c r="CD38" i="11"/>
  <c r="CC38" i="11"/>
  <c r="CB38" i="11"/>
  <c r="CA38" i="11"/>
  <c r="BZ38" i="11"/>
  <c r="BY38" i="11"/>
  <c r="BX38" i="11"/>
  <c r="BW38" i="11"/>
  <c r="BV38" i="11"/>
  <c r="BU38" i="11"/>
  <c r="BT38" i="11"/>
  <c r="BS38" i="11"/>
  <c r="BR38" i="11"/>
  <c r="BQ38" i="11"/>
  <c r="BP38" i="11"/>
  <c r="BO38" i="11"/>
  <c r="BN38" i="11"/>
  <c r="BM38" i="11"/>
  <c r="BL38" i="11"/>
  <c r="BK38" i="11"/>
  <c r="BJ38" i="11"/>
  <c r="BI38" i="11"/>
  <c r="BH38" i="11"/>
  <c r="BG38" i="11"/>
  <c r="BF38" i="11"/>
  <c r="BE38" i="11"/>
  <c r="BD38" i="11"/>
  <c r="BC38" i="11"/>
  <c r="BB38" i="11"/>
  <c r="BA38" i="11"/>
  <c r="AZ38" i="11"/>
  <c r="AY38" i="11"/>
  <c r="AX38" i="11"/>
  <c r="AW38" i="11"/>
  <c r="AV38" i="11"/>
  <c r="AU38" i="11"/>
  <c r="AT38" i="11"/>
  <c r="AS38" i="11"/>
  <c r="AR38" i="11"/>
  <c r="AQ38" i="11"/>
  <c r="AP38" i="11"/>
  <c r="AO38" i="11"/>
  <c r="AN38" i="11"/>
  <c r="AM38" i="11"/>
  <c r="AL38" i="11"/>
  <c r="AK38" i="11"/>
  <c r="AJ38" i="11"/>
  <c r="AI38" i="11"/>
  <c r="AH38" i="11"/>
  <c r="AG38" i="11"/>
  <c r="AF38" i="11"/>
  <c r="AE38" i="11"/>
  <c r="AD38" i="11"/>
  <c r="AC38" i="11"/>
  <c r="AB38" i="11"/>
  <c r="AA38" i="11"/>
  <c r="Z38" i="11"/>
  <c r="Y38" i="11"/>
  <c r="X38" i="11"/>
  <c r="W38" i="11"/>
  <c r="V38" i="11"/>
  <c r="U38" i="11"/>
  <c r="T38" i="11"/>
  <c r="S38" i="11"/>
  <c r="R38" i="11"/>
  <c r="Q38" i="11"/>
  <c r="P38" i="11"/>
  <c r="O38" i="11"/>
  <c r="N38" i="11"/>
  <c r="M38" i="11"/>
  <c r="L38" i="11"/>
  <c r="K38" i="11"/>
  <c r="J38" i="11"/>
  <c r="I38" i="11"/>
  <c r="H38" i="11"/>
  <c r="G38" i="11"/>
  <c r="F38" i="11"/>
  <c r="E38" i="11"/>
  <c r="D38" i="11"/>
  <c r="EM37" i="11"/>
  <c r="EL37" i="11"/>
  <c r="EK37" i="11"/>
  <c r="EJ37" i="11"/>
  <c r="EI37" i="11"/>
  <c r="EH37" i="11"/>
  <c r="EG37" i="11"/>
  <c r="EF37" i="11"/>
  <c r="EE37" i="11"/>
  <c r="ED37" i="11"/>
  <c r="EC37" i="11"/>
  <c r="EB37" i="11"/>
  <c r="EA37" i="11"/>
  <c r="DZ37" i="11"/>
  <c r="DY37" i="11"/>
  <c r="DX37" i="11"/>
  <c r="DW37" i="11"/>
  <c r="DV37" i="11"/>
  <c r="DU37" i="11"/>
  <c r="DT37" i="11"/>
  <c r="DS37" i="11"/>
  <c r="DR37" i="11"/>
  <c r="DQ37" i="11"/>
  <c r="DP37" i="11"/>
  <c r="DO37" i="11"/>
  <c r="DN37" i="11"/>
  <c r="DM37" i="11"/>
  <c r="DL37" i="11"/>
  <c r="DK37" i="11"/>
  <c r="DJ37" i="11"/>
  <c r="DI37" i="11"/>
  <c r="DH37" i="11"/>
  <c r="DG37" i="11"/>
  <c r="DF37" i="11"/>
  <c r="DE37" i="11"/>
  <c r="DD37" i="11"/>
  <c r="DC37" i="11"/>
  <c r="DB37" i="11"/>
  <c r="DA37" i="11"/>
  <c r="CZ37" i="11"/>
  <c r="CY37" i="11"/>
  <c r="CX37" i="11"/>
  <c r="CW37" i="11"/>
  <c r="CV37" i="11"/>
  <c r="CU37" i="11"/>
  <c r="CT37" i="11"/>
  <c r="CS37" i="11"/>
  <c r="CR37" i="11"/>
  <c r="CQ37" i="11"/>
  <c r="CP37" i="11"/>
  <c r="CO37" i="11"/>
  <c r="CN37" i="11"/>
  <c r="CM37" i="11"/>
  <c r="CL37" i="11"/>
  <c r="CK37" i="11"/>
  <c r="CJ37" i="11"/>
  <c r="CI37" i="11"/>
  <c r="CH37" i="11"/>
  <c r="CG37" i="11"/>
  <c r="CF37" i="11"/>
  <c r="CE37" i="11"/>
  <c r="CD37" i="11"/>
  <c r="CC37" i="11"/>
  <c r="CB37" i="11"/>
  <c r="CA37" i="11"/>
  <c r="BZ37" i="11"/>
  <c r="BY37" i="11"/>
  <c r="BX37" i="11"/>
  <c r="BW37" i="11"/>
  <c r="BV37" i="11"/>
  <c r="BU37" i="11"/>
  <c r="BT37" i="11"/>
  <c r="BS37" i="11"/>
  <c r="BR37" i="11"/>
  <c r="BQ37" i="11"/>
  <c r="BP37" i="11"/>
  <c r="BO37" i="11"/>
  <c r="BN37" i="11"/>
  <c r="BM37" i="11"/>
  <c r="BL37" i="11"/>
  <c r="BK37" i="11"/>
  <c r="BJ37" i="11"/>
  <c r="BI37" i="11"/>
  <c r="BH37" i="11"/>
  <c r="BG37" i="11"/>
  <c r="BF37" i="11"/>
  <c r="BE37" i="11"/>
  <c r="BD37" i="11"/>
  <c r="BC37" i="11"/>
  <c r="BB37" i="11"/>
  <c r="BA37" i="11"/>
  <c r="AZ37" i="11"/>
  <c r="AY37" i="11"/>
  <c r="AX37" i="11"/>
  <c r="AW37" i="11"/>
  <c r="AV37" i="11"/>
  <c r="AU37" i="11"/>
  <c r="AT37" i="11"/>
  <c r="AS37" i="11"/>
  <c r="AR37" i="11"/>
  <c r="AQ37" i="11"/>
  <c r="AP37" i="11"/>
  <c r="AO37" i="11"/>
  <c r="AN37" i="11"/>
  <c r="AM37" i="11"/>
  <c r="AL37" i="11"/>
  <c r="AK37" i="11"/>
  <c r="AJ37" i="11"/>
  <c r="AI37" i="11"/>
  <c r="AH37" i="11"/>
  <c r="AG37" i="11"/>
  <c r="AF37" i="11"/>
  <c r="AE37" i="11"/>
  <c r="AD37" i="11"/>
  <c r="AC37" i="11"/>
  <c r="AB37" i="11"/>
  <c r="AA37" i="11"/>
  <c r="Z37" i="11"/>
  <c r="Y37" i="11"/>
  <c r="X37" i="11"/>
  <c r="W37" i="11"/>
  <c r="V37" i="11"/>
  <c r="U37" i="11"/>
  <c r="T37" i="11"/>
  <c r="S37" i="11"/>
  <c r="R37" i="11"/>
  <c r="Q37" i="11"/>
  <c r="P37" i="11"/>
  <c r="O37" i="11"/>
  <c r="N37" i="11"/>
  <c r="M37" i="11"/>
  <c r="L37" i="11"/>
  <c r="K37" i="11"/>
  <c r="J37" i="11"/>
  <c r="I37" i="11"/>
  <c r="H37" i="11"/>
  <c r="G37" i="11"/>
  <c r="F37" i="11"/>
  <c r="E37" i="11"/>
  <c r="D37" i="11"/>
  <c r="EM43" i="11"/>
  <c r="EL43" i="11"/>
  <c r="EK43" i="11"/>
  <c r="EJ43" i="11"/>
  <c r="EI43" i="11"/>
  <c r="EH43" i="11"/>
  <c r="EG43" i="11"/>
  <c r="EF43" i="11"/>
  <c r="EE43" i="11"/>
  <c r="ED43" i="11"/>
  <c r="EC43" i="11"/>
  <c r="EB43" i="11"/>
  <c r="EA43" i="11"/>
  <c r="DZ43" i="11"/>
  <c r="DY43" i="11"/>
  <c r="DX43" i="11"/>
  <c r="DW43" i="11"/>
  <c r="DV43" i="11"/>
  <c r="DU43" i="11"/>
  <c r="DT43" i="11"/>
  <c r="DS43" i="11"/>
  <c r="DR43" i="11"/>
  <c r="DQ43" i="11"/>
  <c r="DP43" i="11"/>
  <c r="DO43" i="11"/>
  <c r="DN43" i="11"/>
  <c r="DM43" i="11"/>
  <c r="DL43" i="11"/>
  <c r="DK43" i="11"/>
  <c r="DJ43" i="11"/>
  <c r="DI43" i="11"/>
  <c r="DH43" i="11"/>
  <c r="DG43" i="11"/>
  <c r="DF43" i="11"/>
  <c r="DE43" i="11"/>
  <c r="DD43" i="11"/>
  <c r="DC43" i="11"/>
  <c r="DB43" i="11"/>
  <c r="DA43" i="11"/>
  <c r="CZ43" i="11"/>
  <c r="CY43" i="11"/>
  <c r="CX43" i="11"/>
  <c r="CW43" i="11"/>
  <c r="CV43" i="11"/>
  <c r="CU43" i="11"/>
  <c r="CT43" i="11"/>
  <c r="CS43" i="11"/>
  <c r="CR43" i="11"/>
  <c r="CQ43" i="11"/>
  <c r="CP43" i="11"/>
  <c r="CO43" i="11"/>
  <c r="CN43" i="11"/>
  <c r="CM43" i="11"/>
  <c r="CL43" i="11"/>
  <c r="CK43" i="11"/>
  <c r="CJ43" i="11"/>
  <c r="CI43" i="11"/>
  <c r="CH43" i="11"/>
  <c r="CG43" i="11"/>
  <c r="CF43" i="11"/>
  <c r="CE43" i="11"/>
  <c r="CD43" i="11"/>
  <c r="CC43" i="11"/>
  <c r="CB43" i="11"/>
  <c r="CA43" i="11"/>
  <c r="BZ43" i="11"/>
  <c r="BY43" i="11"/>
  <c r="BX43" i="11"/>
  <c r="BW43" i="11"/>
  <c r="BV43" i="11"/>
  <c r="BU43" i="11"/>
  <c r="BT43" i="11"/>
  <c r="BS43" i="11"/>
  <c r="BR43" i="11"/>
  <c r="BQ43" i="11"/>
  <c r="BP43" i="11"/>
  <c r="BO43" i="11"/>
  <c r="BN43" i="11"/>
  <c r="BM43" i="11"/>
  <c r="BL43" i="11"/>
  <c r="BK43" i="11"/>
  <c r="BJ43" i="11"/>
  <c r="BI43" i="11"/>
  <c r="BH43" i="11"/>
  <c r="BG43" i="11"/>
  <c r="BF43" i="11"/>
  <c r="BE43" i="11"/>
  <c r="BD43" i="11"/>
  <c r="BC43" i="11"/>
  <c r="BB43" i="11"/>
  <c r="BA43" i="11"/>
  <c r="AZ43" i="11"/>
  <c r="AY43" i="11"/>
  <c r="AX43" i="11"/>
  <c r="AW43" i="11"/>
  <c r="AV43" i="11"/>
  <c r="AU43" i="11"/>
  <c r="AT43" i="11"/>
  <c r="AS43" i="11"/>
  <c r="AR43" i="11"/>
  <c r="AQ43" i="11"/>
  <c r="AP43" i="11"/>
  <c r="AO43" i="11"/>
  <c r="AN43" i="11"/>
  <c r="AM43" i="11"/>
  <c r="AL43" i="11"/>
  <c r="AK43" i="11"/>
  <c r="AJ43" i="11"/>
  <c r="AI43" i="11"/>
  <c r="AH43" i="11"/>
  <c r="AG43" i="11"/>
  <c r="AF43" i="11"/>
  <c r="AE43" i="11"/>
  <c r="AD43" i="11"/>
  <c r="AC43" i="11"/>
  <c r="AB43" i="11"/>
  <c r="AA43" i="11"/>
  <c r="Z43" i="11"/>
  <c r="Y43" i="11"/>
  <c r="X43" i="11"/>
  <c r="W43" i="11"/>
  <c r="V43" i="11"/>
  <c r="U43" i="11"/>
  <c r="T43" i="11"/>
  <c r="S43" i="11"/>
  <c r="R43" i="11"/>
  <c r="Q43" i="11"/>
  <c r="P43" i="11"/>
  <c r="O43" i="11"/>
  <c r="N43" i="11"/>
  <c r="M43" i="11"/>
  <c r="L43" i="11"/>
  <c r="K43" i="11"/>
  <c r="J43" i="11"/>
  <c r="I43" i="11"/>
  <c r="H43" i="11"/>
  <c r="G43" i="11"/>
  <c r="F43" i="11"/>
  <c r="E43" i="11"/>
  <c r="D43" i="11"/>
  <c r="EM42" i="11"/>
  <c r="EL42" i="11"/>
  <c r="EK42" i="11"/>
  <c r="EJ42" i="11"/>
  <c r="EI42" i="11"/>
  <c r="EH42" i="11"/>
  <c r="EG42" i="11"/>
  <c r="EF42" i="11"/>
  <c r="EE42" i="11"/>
  <c r="ED42" i="11"/>
  <c r="EC42" i="11"/>
  <c r="EB42" i="11"/>
  <c r="EA42" i="11"/>
  <c r="DZ42" i="11"/>
  <c r="DY42" i="11"/>
  <c r="DX42" i="11"/>
  <c r="DW42" i="11"/>
  <c r="DV42" i="11"/>
  <c r="DU42" i="11"/>
  <c r="DT42" i="11"/>
  <c r="DS42" i="11"/>
  <c r="DR42" i="11"/>
  <c r="DQ42" i="11"/>
  <c r="DP42" i="11"/>
  <c r="DO42" i="11"/>
  <c r="DN42" i="11"/>
  <c r="DM42" i="11"/>
  <c r="DL42" i="11"/>
  <c r="DK42" i="11"/>
  <c r="DJ42" i="11"/>
  <c r="DI42" i="11"/>
  <c r="DH42" i="11"/>
  <c r="DG42" i="11"/>
  <c r="DF42" i="11"/>
  <c r="DE42" i="11"/>
  <c r="DD42" i="11"/>
  <c r="DC42" i="11"/>
  <c r="DB42" i="11"/>
  <c r="DA42" i="11"/>
  <c r="CZ42" i="11"/>
  <c r="CY42" i="11"/>
  <c r="CX42" i="11"/>
  <c r="CW42" i="11"/>
  <c r="CV42" i="11"/>
  <c r="CU42" i="11"/>
  <c r="CT42" i="11"/>
  <c r="CS42" i="11"/>
  <c r="CR42" i="11"/>
  <c r="CQ42" i="11"/>
  <c r="CP42" i="11"/>
  <c r="CO42" i="11"/>
  <c r="CN42" i="11"/>
  <c r="CM42" i="11"/>
  <c r="CL42" i="11"/>
  <c r="CK42" i="11"/>
  <c r="CJ42" i="11"/>
  <c r="CI42" i="11"/>
  <c r="CH42" i="11"/>
  <c r="CG42" i="11"/>
  <c r="CF42" i="11"/>
  <c r="CE42" i="11"/>
  <c r="CD42" i="11"/>
  <c r="CC42" i="11"/>
  <c r="CB42" i="11"/>
  <c r="CA42" i="11"/>
  <c r="BZ42" i="11"/>
  <c r="BY42" i="11"/>
  <c r="BX42" i="11"/>
  <c r="BW42" i="11"/>
  <c r="BV42" i="11"/>
  <c r="BU42" i="11"/>
  <c r="BT42" i="11"/>
  <c r="BS42" i="11"/>
  <c r="BR42" i="11"/>
  <c r="BQ42" i="11"/>
  <c r="BP42" i="11"/>
  <c r="BO42" i="11"/>
  <c r="BN42" i="11"/>
  <c r="BM42" i="11"/>
  <c r="BL42" i="11"/>
  <c r="BK42" i="11"/>
  <c r="BJ42" i="11"/>
  <c r="BI42" i="11"/>
  <c r="BH42" i="11"/>
  <c r="BG42" i="11"/>
  <c r="BF42" i="11"/>
  <c r="BE42" i="11"/>
  <c r="BD42" i="11"/>
  <c r="BC42" i="11"/>
  <c r="BB42" i="11"/>
  <c r="BA42" i="11"/>
  <c r="AZ42" i="11"/>
  <c r="AY42" i="11"/>
  <c r="AX42" i="11"/>
  <c r="AW42" i="11"/>
  <c r="AV42" i="11"/>
  <c r="AU42" i="11"/>
  <c r="AT42" i="11"/>
  <c r="AS42" i="11"/>
  <c r="AR42" i="11"/>
  <c r="AQ42" i="11"/>
  <c r="AP42" i="11"/>
  <c r="AO42" i="11"/>
  <c r="AN42" i="11"/>
  <c r="AM42" i="11"/>
  <c r="AL42" i="11"/>
  <c r="AK42" i="11"/>
  <c r="AJ42" i="11"/>
  <c r="AI42" i="11"/>
  <c r="AH42" i="11"/>
  <c r="AG42" i="11"/>
  <c r="AF42" i="11"/>
  <c r="AE42" i="11"/>
  <c r="AD42" i="11"/>
  <c r="AC42" i="11"/>
  <c r="AB42" i="11"/>
  <c r="AA42" i="11"/>
  <c r="Z42" i="11"/>
  <c r="Y42" i="11"/>
  <c r="X42" i="11"/>
  <c r="W42" i="11"/>
  <c r="V42" i="11"/>
  <c r="U42" i="11"/>
  <c r="T42" i="11"/>
  <c r="S42" i="11"/>
  <c r="R42" i="11"/>
  <c r="Q42" i="11"/>
  <c r="P42" i="11"/>
  <c r="O42" i="11"/>
  <c r="N42" i="11"/>
  <c r="M42" i="11"/>
  <c r="L42" i="11"/>
  <c r="K42" i="11"/>
  <c r="J42" i="11"/>
  <c r="I42" i="11"/>
  <c r="H42" i="11"/>
  <c r="G42" i="11"/>
  <c r="F42" i="11"/>
  <c r="E42" i="11"/>
  <c r="D42" i="11"/>
  <c r="EM41" i="11"/>
  <c r="EL41" i="11"/>
  <c r="EK41" i="11"/>
  <c r="EJ41" i="11"/>
  <c r="EI41" i="11"/>
  <c r="EH41" i="11"/>
  <c r="EG41" i="11"/>
  <c r="EF41" i="11"/>
  <c r="EE41" i="11"/>
  <c r="ED41" i="11"/>
  <c r="EC41" i="11"/>
  <c r="EB41" i="11"/>
  <c r="EA41" i="11"/>
  <c r="DZ41" i="11"/>
  <c r="DY41" i="11"/>
  <c r="DX41" i="11"/>
  <c r="DW41" i="11"/>
  <c r="DV41" i="11"/>
  <c r="DU41" i="11"/>
  <c r="DT41" i="11"/>
  <c r="DS41" i="11"/>
  <c r="DR41" i="11"/>
  <c r="DQ41" i="11"/>
  <c r="DP41" i="11"/>
  <c r="DO41" i="11"/>
  <c r="DN41" i="11"/>
  <c r="DM41" i="11"/>
  <c r="DL41" i="11"/>
  <c r="DK41" i="11"/>
  <c r="DJ41" i="11"/>
  <c r="DI41" i="11"/>
  <c r="DH41" i="11"/>
  <c r="DG41" i="11"/>
  <c r="DF41" i="11"/>
  <c r="DE41" i="11"/>
  <c r="DD41" i="11"/>
  <c r="DC41" i="11"/>
  <c r="DB41" i="11"/>
  <c r="DA41" i="11"/>
  <c r="CZ41" i="11"/>
  <c r="CY41" i="11"/>
  <c r="CX41" i="11"/>
  <c r="CW41" i="11"/>
  <c r="CV41" i="11"/>
  <c r="CU41" i="11"/>
  <c r="CT41" i="11"/>
  <c r="CS41" i="11"/>
  <c r="CR41" i="11"/>
  <c r="CQ41" i="11"/>
  <c r="CP41" i="11"/>
  <c r="CO41" i="11"/>
  <c r="CN41" i="11"/>
  <c r="CM41" i="11"/>
  <c r="CL41" i="11"/>
  <c r="CK41" i="11"/>
  <c r="CJ41" i="11"/>
  <c r="CI41" i="11"/>
  <c r="CH41" i="11"/>
  <c r="CG41" i="11"/>
  <c r="CF41" i="11"/>
  <c r="CE41" i="11"/>
  <c r="CD41" i="11"/>
  <c r="CC41" i="11"/>
  <c r="CB41" i="11"/>
  <c r="CA41" i="11"/>
  <c r="BZ41" i="11"/>
  <c r="BY41" i="11"/>
  <c r="BX41" i="11"/>
  <c r="BW41" i="11"/>
  <c r="BV41" i="11"/>
  <c r="BU41" i="11"/>
  <c r="BT41" i="11"/>
  <c r="BS41" i="11"/>
  <c r="BR41" i="11"/>
  <c r="BQ41" i="11"/>
  <c r="BP41" i="11"/>
  <c r="BO41" i="11"/>
  <c r="BN41" i="11"/>
  <c r="BM41" i="11"/>
  <c r="BL41" i="11"/>
  <c r="BK41" i="11"/>
  <c r="BJ41" i="11"/>
  <c r="BI41" i="11"/>
  <c r="BH41" i="11"/>
  <c r="BG41" i="11"/>
  <c r="BF41" i="11"/>
  <c r="BE41" i="11"/>
  <c r="BD41" i="11"/>
  <c r="BC41" i="11"/>
  <c r="BB41" i="11"/>
  <c r="BA41" i="11"/>
  <c r="AZ41" i="11"/>
  <c r="AY41" i="11"/>
  <c r="AX41" i="11"/>
  <c r="AW41" i="11"/>
  <c r="AV41" i="11"/>
  <c r="AU41" i="11"/>
  <c r="AT41" i="11"/>
  <c r="AS41" i="11"/>
  <c r="AR41" i="11"/>
  <c r="AQ41" i="11"/>
  <c r="AP41" i="11"/>
  <c r="AO41" i="11"/>
  <c r="AN41" i="11"/>
  <c r="AM41" i="11"/>
  <c r="AL41" i="11"/>
  <c r="AK41" i="11"/>
  <c r="AJ41" i="11"/>
  <c r="AI41" i="11"/>
  <c r="AH41" i="11"/>
  <c r="AG41" i="11"/>
  <c r="AF41" i="11"/>
  <c r="AE41" i="11"/>
  <c r="AD41" i="11"/>
  <c r="AC41" i="11"/>
  <c r="AB41" i="11"/>
  <c r="AA41" i="11"/>
  <c r="Z41" i="11"/>
  <c r="Y41" i="11"/>
  <c r="X41" i="11"/>
  <c r="W41" i="11"/>
  <c r="V41" i="11"/>
  <c r="U41" i="11"/>
  <c r="T41" i="11"/>
  <c r="S41" i="11"/>
  <c r="R41" i="11"/>
  <c r="Q41" i="11"/>
  <c r="P41" i="11"/>
  <c r="O41" i="11"/>
  <c r="N41" i="11"/>
  <c r="M41" i="11"/>
  <c r="L41" i="11"/>
  <c r="K41" i="11"/>
  <c r="J41" i="11"/>
  <c r="I41" i="11"/>
  <c r="H41" i="11"/>
  <c r="G41" i="11"/>
  <c r="F41" i="11"/>
  <c r="E41" i="11"/>
  <c r="D41" i="11"/>
  <c r="EM47" i="11"/>
  <c r="EL47" i="11"/>
  <c r="EK47" i="11"/>
  <c r="EJ47" i="11"/>
  <c r="EI47" i="11"/>
  <c r="EH47" i="11"/>
  <c r="EG47" i="11"/>
  <c r="EF47" i="11"/>
  <c r="EE47" i="11"/>
  <c r="ED47" i="11"/>
  <c r="EC47" i="11"/>
  <c r="EB47" i="11"/>
  <c r="EA47" i="11"/>
  <c r="DZ47" i="11"/>
  <c r="DY47" i="11"/>
  <c r="DX47" i="11"/>
  <c r="DW47" i="11"/>
  <c r="DV47" i="11"/>
  <c r="DU47" i="11"/>
  <c r="DT47" i="11"/>
  <c r="DS47" i="11"/>
  <c r="DR47" i="11"/>
  <c r="DQ47" i="11"/>
  <c r="DP47" i="11"/>
  <c r="DO47" i="11"/>
  <c r="DN47" i="11"/>
  <c r="DM47" i="11"/>
  <c r="DL47" i="11"/>
  <c r="DK47" i="11"/>
  <c r="DJ47" i="11"/>
  <c r="DI47" i="11"/>
  <c r="DH47" i="11"/>
  <c r="DG47" i="11"/>
  <c r="DF47" i="11"/>
  <c r="DE47" i="11"/>
  <c r="DD47" i="11"/>
  <c r="DC47" i="11"/>
  <c r="DB47" i="11"/>
  <c r="DA47" i="11"/>
  <c r="CZ47" i="11"/>
  <c r="CY47" i="11"/>
  <c r="CX47" i="11"/>
  <c r="CW47" i="11"/>
  <c r="CV47" i="11"/>
  <c r="CU47" i="11"/>
  <c r="CT47" i="11"/>
  <c r="CS47" i="11"/>
  <c r="CR47" i="11"/>
  <c r="CQ47" i="11"/>
  <c r="CP47" i="11"/>
  <c r="CO47" i="11"/>
  <c r="CN47" i="11"/>
  <c r="CM47" i="11"/>
  <c r="CL47" i="11"/>
  <c r="CK47" i="11"/>
  <c r="CJ47" i="11"/>
  <c r="CI47" i="11"/>
  <c r="CH47" i="11"/>
  <c r="CG47" i="11"/>
  <c r="CF47" i="11"/>
  <c r="CE47" i="11"/>
  <c r="CD47" i="11"/>
  <c r="CC47" i="11"/>
  <c r="CB47" i="11"/>
  <c r="CA47" i="11"/>
  <c r="BZ47" i="11"/>
  <c r="BY47" i="11"/>
  <c r="BX47" i="11"/>
  <c r="BW47" i="11"/>
  <c r="BV47" i="11"/>
  <c r="BU47" i="11"/>
  <c r="BT47" i="11"/>
  <c r="BS47" i="11"/>
  <c r="BR47" i="11"/>
  <c r="BQ47" i="11"/>
  <c r="BP47" i="11"/>
  <c r="BO47" i="11"/>
  <c r="BN47" i="11"/>
  <c r="BM47" i="11"/>
  <c r="BL47" i="11"/>
  <c r="BK47" i="11"/>
  <c r="BJ47" i="11"/>
  <c r="BI47" i="11"/>
  <c r="BH47" i="11"/>
  <c r="BG47" i="11"/>
  <c r="BF47" i="11"/>
  <c r="BE47" i="11"/>
  <c r="BD47" i="11"/>
  <c r="BC47" i="11"/>
  <c r="BB47" i="11"/>
  <c r="BA47" i="11"/>
  <c r="AZ47" i="11"/>
  <c r="AY47" i="11"/>
  <c r="AX47" i="11"/>
  <c r="AW47" i="11"/>
  <c r="AV47" i="11"/>
  <c r="AU47" i="11"/>
  <c r="AT47" i="11"/>
  <c r="AS47" i="11"/>
  <c r="AR47" i="11"/>
  <c r="AQ47" i="11"/>
  <c r="AP47" i="11"/>
  <c r="AO47" i="11"/>
  <c r="AN47" i="11"/>
  <c r="AM47" i="11"/>
  <c r="AL47" i="11"/>
  <c r="AK47" i="11"/>
  <c r="AJ47" i="11"/>
  <c r="AI47" i="11"/>
  <c r="AH47" i="11"/>
  <c r="AG47" i="11"/>
  <c r="AF47" i="11"/>
  <c r="AE47" i="11"/>
  <c r="AD47" i="11"/>
  <c r="AC47" i="11"/>
  <c r="AB47" i="11"/>
  <c r="AA47" i="11"/>
  <c r="Z47" i="11"/>
  <c r="Y47" i="11"/>
  <c r="X47" i="11"/>
  <c r="W47" i="11"/>
  <c r="V47" i="11"/>
  <c r="U47" i="11"/>
  <c r="T47" i="11"/>
  <c r="S47" i="11"/>
  <c r="R47" i="11"/>
  <c r="Q47" i="11"/>
  <c r="P47" i="11"/>
  <c r="O47" i="11"/>
  <c r="N47" i="11"/>
  <c r="M47" i="11"/>
  <c r="L47" i="11"/>
  <c r="K47" i="11"/>
  <c r="J47" i="11"/>
  <c r="I47" i="11"/>
  <c r="H47" i="11"/>
  <c r="G47" i="11"/>
  <c r="F47" i="11"/>
  <c r="E47" i="11"/>
  <c r="D47" i="11"/>
  <c r="EM46" i="11"/>
  <c r="EL46" i="11"/>
  <c r="EK46" i="11"/>
  <c r="EJ46" i="11"/>
  <c r="EI46" i="11"/>
  <c r="EH46" i="11"/>
  <c r="EG46" i="11"/>
  <c r="EF46" i="11"/>
  <c r="EE46" i="11"/>
  <c r="ED46" i="11"/>
  <c r="EC46" i="11"/>
  <c r="EB46" i="11"/>
  <c r="EA46" i="11"/>
  <c r="DZ46" i="11"/>
  <c r="DY46" i="11"/>
  <c r="DX46" i="11"/>
  <c r="DW46" i="11"/>
  <c r="DV46" i="11"/>
  <c r="DU46" i="11"/>
  <c r="DT46" i="11"/>
  <c r="DS46" i="11"/>
  <c r="DR46" i="11"/>
  <c r="DQ46" i="11"/>
  <c r="DP46" i="11"/>
  <c r="DO46" i="11"/>
  <c r="DN46" i="11"/>
  <c r="DM46" i="11"/>
  <c r="DL46" i="11"/>
  <c r="DK46" i="11"/>
  <c r="DJ46" i="11"/>
  <c r="DI46" i="11"/>
  <c r="DH46" i="11"/>
  <c r="DG46" i="11"/>
  <c r="DF46" i="11"/>
  <c r="DE46" i="11"/>
  <c r="DD46" i="11"/>
  <c r="DC46" i="11"/>
  <c r="DB46" i="11"/>
  <c r="DA46" i="11"/>
  <c r="CZ46" i="11"/>
  <c r="CY46" i="11"/>
  <c r="CX46" i="11"/>
  <c r="CW46" i="11"/>
  <c r="CV46" i="11"/>
  <c r="CU46" i="11"/>
  <c r="CT46" i="11"/>
  <c r="CS46" i="11"/>
  <c r="CR46" i="11"/>
  <c r="CQ46" i="11"/>
  <c r="CP46" i="11"/>
  <c r="CO46" i="11"/>
  <c r="CN46" i="11"/>
  <c r="CM46" i="11"/>
  <c r="CL46" i="11"/>
  <c r="CK46" i="11"/>
  <c r="CJ46" i="11"/>
  <c r="CI46" i="11"/>
  <c r="CH46" i="11"/>
  <c r="CG46" i="11"/>
  <c r="CF46" i="11"/>
  <c r="CE46" i="11"/>
  <c r="CD46" i="11"/>
  <c r="CC46" i="11"/>
  <c r="CB46" i="11"/>
  <c r="CA46" i="11"/>
  <c r="BZ46" i="11"/>
  <c r="BY46" i="11"/>
  <c r="BX46" i="11"/>
  <c r="BW46" i="11"/>
  <c r="BV46" i="11"/>
  <c r="BU46" i="11"/>
  <c r="BT46" i="11"/>
  <c r="BS46" i="11"/>
  <c r="BR46" i="11"/>
  <c r="BQ46" i="11"/>
  <c r="BP46" i="11"/>
  <c r="BO46" i="11"/>
  <c r="BN46" i="11"/>
  <c r="BM46" i="11"/>
  <c r="BL46" i="11"/>
  <c r="BK46" i="11"/>
  <c r="BJ46" i="11"/>
  <c r="BI46" i="11"/>
  <c r="BH46" i="11"/>
  <c r="BG46" i="11"/>
  <c r="BF46" i="11"/>
  <c r="BE46" i="11"/>
  <c r="BD46" i="11"/>
  <c r="BC46" i="11"/>
  <c r="BB46" i="11"/>
  <c r="BA46" i="11"/>
  <c r="AZ46" i="11"/>
  <c r="AY46" i="11"/>
  <c r="AX46" i="11"/>
  <c r="AW46" i="11"/>
  <c r="AV46" i="11"/>
  <c r="AU46" i="11"/>
  <c r="AT46" i="11"/>
  <c r="AS46" i="11"/>
  <c r="AR46" i="11"/>
  <c r="AQ46" i="11"/>
  <c r="AP46" i="11"/>
  <c r="AO46" i="11"/>
  <c r="AN46" i="11"/>
  <c r="AM46" i="11"/>
  <c r="AL46" i="11"/>
  <c r="AK46" i="11"/>
  <c r="AJ46" i="11"/>
  <c r="AI46" i="11"/>
  <c r="AH46" i="11"/>
  <c r="AG46" i="11"/>
  <c r="AF46" i="11"/>
  <c r="AE46" i="11"/>
  <c r="AD46" i="11"/>
  <c r="AC46" i="11"/>
  <c r="AB46" i="11"/>
  <c r="AA46" i="11"/>
  <c r="Z46" i="11"/>
  <c r="Y46" i="11"/>
  <c r="X46" i="11"/>
  <c r="W46" i="11"/>
  <c r="V46" i="11"/>
  <c r="U46" i="11"/>
  <c r="T46" i="11"/>
  <c r="S46" i="11"/>
  <c r="R46" i="11"/>
  <c r="Q46" i="11"/>
  <c r="P46" i="11"/>
  <c r="O46" i="11"/>
  <c r="N46" i="11"/>
  <c r="M46" i="11"/>
  <c r="L46" i="11"/>
  <c r="K46" i="11"/>
  <c r="J46" i="11"/>
  <c r="I46" i="11"/>
  <c r="H46" i="11"/>
  <c r="G46" i="11"/>
  <c r="F46" i="11"/>
  <c r="E46" i="11"/>
  <c r="D46" i="11"/>
  <c r="EM45" i="11"/>
  <c r="EL45" i="11"/>
  <c r="EK45" i="11"/>
  <c r="EJ45" i="11"/>
  <c r="EI45" i="11"/>
  <c r="EH45" i="11"/>
  <c r="EG45" i="11"/>
  <c r="EF45" i="11"/>
  <c r="EE45" i="11"/>
  <c r="ED45" i="11"/>
  <c r="EC45" i="11"/>
  <c r="EB45" i="11"/>
  <c r="EA45" i="11"/>
  <c r="DZ45" i="11"/>
  <c r="DY45" i="11"/>
  <c r="DX45" i="11"/>
  <c r="DW45" i="11"/>
  <c r="DV45" i="11"/>
  <c r="DU45" i="11"/>
  <c r="DT45" i="11"/>
  <c r="DS45" i="11"/>
  <c r="DR45" i="11"/>
  <c r="DQ45" i="11"/>
  <c r="DP45" i="11"/>
  <c r="DO45" i="11"/>
  <c r="DN45" i="11"/>
  <c r="DM45" i="11"/>
  <c r="DL45" i="11"/>
  <c r="DK45" i="11"/>
  <c r="DJ45" i="11"/>
  <c r="DI45" i="11"/>
  <c r="DH45" i="11"/>
  <c r="DG45" i="11"/>
  <c r="DF45" i="11"/>
  <c r="DE45" i="11"/>
  <c r="DD45" i="11"/>
  <c r="DC45" i="11"/>
  <c r="DB45" i="11"/>
  <c r="DA45" i="11"/>
  <c r="CZ45" i="11"/>
  <c r="CY45" i="11"/>
  <c r="CX45" i="11"/>
  <c r="CW45" i="11"/>
  <c r="CV45" i="11"/>
  <c r="CU45" i="11"/>
  <c r="CT45" i="11"/>
  <c r="CS45" i="11"/>
  <c r="CR45" i="11"/>
  <c r="CQ45" i="11"/>
  <c r="CP45" i="11"/>
  <c r="CO45" i="11"/>
  <c r="CN45" i="11"/>
  <c r="CM45" i="11"/>
  <c r="CL45" i="11"/>
  <c r="CK45" i="11"/>
  <c r="CJ45" i="11"/>
  <c r="CI45" i="11"/>
  <c r="CH45" i="11"/>
  <c r="CG45" i="11"/>
  <c r="CF45" i="11"/>
  <c r="CE45" i="11"/>
  <c r="CD45" i="11"/>
  <c r="CC45" i="11"/>
  <c r="CB45" i="11"/>
  <c r="CA45" i="11"/>
  <c r="BZ45" i="11"/>
  <c r="BY45" i="11"/>
  <c r="BX45" i="11"/>
  <c r="BW45" i="11"/>
  <c r="BV45" i="11"/>
  <c r="BU45" i="11"/>
  <c r="BT45" i="11"/>
  <c r="BS45" i="11"/>
  <c r="BR45" i="11"/>
  <c r="BQ45" i="11"/>
  <c r="BP45" i="11"/>
  <c r="BO45" i="11"/>
  <c r="BN45" i="11"/>
  <c r="BM45" i="11"/>
  <c r="BL45" i="11"/>
  <c r="BK45" i="11"/>
  <c r="BJ45" i="11"/>
  <c r="BI45" i="11"/>
  <c r="BH45" i="11"/>
  <c r="BG45" i="11"/>
  <c r="BF45" i="11"/>
  <c r="BE45" i="11"/>
  <c r="BD45" i="11"/>
  <c r="BC45" i="11"/>
  <c r="BB45" i="11"/>
  <c r="BA45" i="11"/>
  <c r="AZ45" i="11"/>
  <c r="AY45" i="11"/>
  <c r="AX45" i="11"/>
  <c r="AW45" i="11"/>
  <c r="AV45" i="11"/>
  <c r="AU45" i="11"/>
  <c r="AT45" i="11"/>
  <c r="AS45" i="11"/>
  <c r="AR45" i="11"/>
  <c r="AQ45" i="11"/>
  <c r="AP45" i="11"/>
  <c r="AO45" i="11"/>
  <c r="AN45" i="11"/>
  <c r="AM45" i="11"/>
  <c r="AL45" i="11"/>
  <c r="AK45" i="11"/>
  <c r="AJ45" i="11"/>
  <c r="AI45" i="11"/>
  <c r="AH45" i="11"/>
  <c r="AG45" i="11"/>
  <c r="AF45" i="11"/>
  <c r="AE45" i="11"/>
  <c r="AD45" i="11"/>
  <c r="AC45" i="11"/>
  <c r="AB45" i="11"/>
  <c r="AA45" i="11"/>
  <c r="Z45" i="11"/>
  <c r="Y45" i="11"/>
  <c r="X45" i="11"/>
  <c r="W45" i="11"/>
  <c r="V45" i="11"/>
  <c r="U45" i="11"/>
  <c r="T45" i="11"/>
  <c r="S45" i="11"/>
  <c r="R45" i="11"/>
  <c r="Q45" i="11"/>
  <c r="P45" i="11"/>
  <c r="O45" i="11"/>
  <c r="N45" i="11"/>
  <c r="M45" i="11"/>
  <c r="L45" i="11"/>
  <c r="K45" i="11"/>
  <c r="J45" i="11"/>
  <c r="I45" i="11"/>
  <c r="H45" i="11"/>
  <c r="G45" i="11"/>
  <c r="F45" i="11"/>
  <c r="E45" i="11"/>
  <c r="D45" i="11"/>
  <c r="EM51" i="11"/>
  <c r="EL51" i="11"/>
  <c r="EK51" i="11"/>
  <c r="EJ51" i="11"/>
  <c r="EI51" i="11"/>
  <c r="EH51" i="11"/>
  <c r="EG51" i="11"/>
  <c r="EF51" i="11"/>
  <c r="EE51" i="11"/>
  <c r="ED51" i="11"/>
  <c r="EC51" i="11"/>
  <c r="EB51" i="11"/>
  <c r="EA51" i="11"/>
  <c r="DZ51" i="11"/>
  <c r="DY51" i="11"/>
  <c r="DX51" i="11"/>
  <c r="DW51" i="11"/>
  <c r="DV51" i="11"/>
  <c r="DU51" i="11"/>
  <c r="DT51" i="11"/>
  <c r="DS51" i="11"/>
  <c r="DR51" i="11"/>
  <c r="DQ51" i="11"/>
  <c r="DP51" i="11"/>
  <c r="DO51" i="11"/>
  <c r="DN51" i="11"/>
  <c r="DM51" i="11"/>
  <c r="DL51" i="11"/>
  <c r="DK51" i="11"/>
  <c r="DJ51" i="11"/>
  <c r="DI51" i="11"/>
  <c r="DH51" i="11"/>
  <c r="DG51" i="11"/>
  <c r="DF51" i="11"/>
  <c r="DE51" i="11"/>
  <c r="DD51" i="11"/>
  <c r="DC51" i="11"/>
  <c r="DB51" i="11"/>
  <c r="DA51" i="11"/>
  <c r="CZ51" i="11"/>
  <c r="CY51" i="11"/>
  <c r="CX51" i="11"/>
  <c r="CW51" i="11"/>
  <c r="CV51" i="11"/>
  <c r="CU51" i="11"/>
  <c r="CT51" i="11"/>
  <c r="CS51" i="11"/>
  <c r="CR51" i="11"/>
  <c r="CQ51" i="11"/>
  <c r="CP51" i="11"/>
  <c r="CO51" i="11"/>
  <c r="CN51" i="11"/>
  <c r="CM51" i="11"/>
  <c r="CL51" i="11"/>
  <c r="CK51" i="11"/>
  <c r="CJ51" i="11"/>
  <c r="CI51" i="11"/>
  <c r="CH51" i="11"/>
  <c r="CG51" i="11"/>
  <c r="CF51" i="11"/>
  <c r="CE51" i="11"/>
  <c r="CD51" i="11"/>
  <c r="CC51" i="11"/>
  <c r="CB51" i="11"/>
  <c r="CA51" i="11"/>
  <c r="BZ51" i="11"/>
  <c r="BY51" i="11"/>
  <c r="BX51" i="11"/>
  <c r="BW51" i="11"/>
  <c r="BV51" i="11"/>
  <c r="BU51" i="11"/>
  <c r="BT51" i="11"/>
  <c r="BS51" i="11"/>
  <c r="BR51" i="11"/>
  <c r="BQ51" i="11"/>
  <c r="BP51" i="11"/>
  <c r="BO51" i="11"/>
  <c r="BN51" i="11"/>
  <c r="BM51" i="11"/>
  <c r="BL51" i="11"/>
  <c r="BK51" i="11"/>
  <c r="BJ51" i="11"/>
  <c r="BI51" i="11"/>
  <c r="BH51" i="11"/>
  <c r="BG51" i="11"/>
  <c r="BF51" i="11"/>
  <c r="BE51" i="11"/>
  <c r="BD51" i="11"/>
  <c r="BC51" i="11"/>
  <c r="BB51" i="11"/>
  <c r="BA51" i="11"/>
  <c r="AZ51" i="11"/>
  <c r="AY51" i="11"/>
  <c r="AX51" i="11"/>
  <c r="AW51" i="11"/>
  <c r="AV51" i="11"/>
  <c r="AU51" i="11"/>
  <c r="AT51" i="11"/>
  <c r="AS51" i="11"/>
  <c r="AR51" i="11"/>
  <c r="AQ51" i="11"/>
  <c r="AP51" i="11"/>
  <c r="AO51" i="11"/>
  <c r="AN51" i="11"/>
  <c r="AM51" i="11"/>
  <c r="AL51" i="11"/>
  <c r="AK51" i="11"/>
  <c r="AJ51" i="11"/>
  <c r="AI51" i="11"/>
  <c r="AH51" i="11"/>
  <c r="AG51" i="11"/>
  <c r="AF51" i="11"/>
  <c r="AE51" i="11"/>
  <c r="AD51" i="11"/>
  <c r="AC51" i="11"/>
  <c r="AB51" i="11"/>
  <c r="AA51" i="11"/>
  <c r="Z51" i="11"/>
  <c r="Y51" i="11"/>
  <c r="X51" i="11"/>
  <c r="W51" i="11"/>
  <c r="V51" i="11"/>
  <c r="U51" i="11"/>
  <c r="T51" i="11"/>
  <c r="S51" i="11"/>
  <c r="R51" i="11"/>
  <c r="Q51" i="11"/>
  <c r="P51" i="11"/>
  <c r="O51" i="11"/>
  <c r="N51" i="11"/>
  <c r="M51" i="11"/>
  <c r="L51" i="11"/>
  <c r="K51" i="11"/>
  <c r="J51" i="11"/>
  <c r="I51" i="11"/>
  <c r="H51" i="11"/>
  <c r="G51" i="11"/>
  <c r="F51" i="11"/>
  <c r="E51" i="11"/>
  <c r="EM50" i="11"/>
  <c r="EL50" i="11"/>
  <c r="EK50" i="11"/>
  <c r="EJ50" i="11"/>
  <c r="EI50" i="11"/>
  <c r="EH50" i="11"/>
  <c r="EG50" i="11"/>
  <c r="EF50" i="11"/>
  <c r="EE50" i="11"/>
  <c r="ED50" i="11"/>
  <c r="EC50" i="11"/>
  <c r="EB50" i="11"/>
  <c r="EA50" i="11"/>
  <c r="DZ50" i="11"/>
  <c r="DY50" i="11"/>
  <c r="DX50" i="11"/>
  <c r="DW50" i="11"/>
  <c r="DV50" i="11"/>
  <c r="DU50" i="11"/>
  <c r="DT50" i="11"/>
  <c r="DS50" i="11"/>
  <c r="DR50" i="11"/>
  <c r="DQ50" i="11"/>
  <c r="DP50" i="11"/>
  <c r="DO50" i="11"/>
  <c r="DN50" i="11"/>
  <c r="DM50" i="11"/>
  <c r="DL50" i="11"/>
  <c r="DK50" i="11"/>
  <c r="DJ50" i="11"/>
  <c r="DI50" i="11"/>
  <c r="DH50" i="11"/>
  <c r="DG50" i="11"/>
  <c r="DF50" i="11"/>
  <c r="DE50" i="11"/>
  <c r="DD50" i="11"/>
  <c r="DC50" i="11"/>
  <c r="DB50" i="11"/>
  <c r="DA50" i="11"/>
  <c r="CZ50" i="11"/>
  <c r="CY50" i="11"/>
  <c r="CX50" i="11"/>
  <c r="CW50" i="11"/>
  <c r="CV50" i="11"/>
  <c r="CU50" i="11"/>
  <c r="CT50" i="11"/>
  <c r="CS50" i="11"/>
  <c r="CR50" i="11"/>
  <c r="CQ50" i="11"/>
  <c r="CP50" i="11"/>
  <c r="CO50" i="11"/>
  <c r="CN50" i="11"/>
  <c r="CM50" i="11"/>
  <c r="CL50" i="11"/>
  <c r="CK50" i="11"/>
  <c r="CJ50" i="11"/>
  <c r="CI50" i="11"/>
  <c r="CH50" i="11"/>
  <c r="CG50" i="11"/>
  <c r="CF50" i="11"/>
  <c r="CE50" i="11"/>
  <c r="CD50" i="11"/>
  <c r="CC50" i="11"/>
  <c r="CB50" i="11"/>
  <c r="CA50" i="11"/>
  <c r="BZ50" i="11"/>
  <c r="BY50" i="11"/>
  <c r="BX50" i="11"/>
  <c r="BW50" i="11"/>
  <c r="BV50" i="11"/>
  <c r="BU50" i="11"/>
  <c r="BT50" i="11"/>
  <c r="BS50" i="11"/>
  <c r="BR50" i="11"/>
  <c r="BQ50" i="11"/>
  <c r="BP50" i="11"/>
  <c r="BO50" i="11"/>
  <c r="BN50" i="11"/>
  <c r="BM50" i="11"/>
  <c r="BL50" i="11"/>
  <c r="BK50" i="11"/>
  <c r="BJ50" i="11"/>
  <c r="BI50" i="11"/>
  <c r="BH50" i="11"/>
  <c r="BG50" i="11"/>
  <c r="BF50" i="11"/>
  <c r="BE50" i="11"/>
  <c r="BD50" i="11"/>
  <c r="BC50" i="11"/>
  <c r="BB50" i="11"/>
  <c r="BA50" i="11"/>
  <c r="AZ50" i="11"/>
  <c r="AY50" i="11"/>
  <c r="AX50" i="11"/>
  <c r="AW50" i="11"/>
  <c r="AV50" i="11"/>
  <c r="AU50" i="11"/>
  <c r="AT50" i="11"/>
  <c r="AS50" i="11"/>
  <c r="AR50" i="11"/>
  <c r="AQ50" i="11"/>
  <c r="AP50" i="11"/>
  <c r="AO50" i="11"/>
  <c r="AN50" i="11"/>
  <c r="AM50" i="11"/>
  <c r="AL50" i="11"/>
  <c r="AK50" i="11"/>
  <c r="AJ50" i="11"/>
  <c r="AI50" i="11"/>
  <c r="AH50" i="11"/>
  <c r="AG50" i="11"/>
  <c r="AF50" i="11"/>
  <c r="AE50" i="11"/>
  <c r="AD50" i="11"/>
  <c r="AC50" i="11"/>
  <c r="AB50" i="11"/>
  <c r="AA50" i="11"/>
  <c r="Z50" i="11"/>
  <c r="Y50" i="11"/>
  <c r="X50" i="11"/>
  <c r="W50" i="11"/>
  <c r="V50" i="11"/>
  <c r="U50" i="11"/>
  <c r="T50" i="11"/>
  <c r="S50" i="11"/>
  <c r="R50" i="11"/>
  <c r="Q50" i="11"/>
  <c r="P50" i="11"/>
  <c r="O50" i="11"/>
  <c r="N50" i="11"/>
  <c r="M50" i="11"/>
  <c r="L50" i="11"/>
  <c r="K50" i="11"/>
  <c r="J50" i="11"/>
  <c r="I50" i="11"/>
  <c r="H50" i="11"/>
  <c r="G50" i="11"/>
  <c r="F50" i="11"/>
  <c r="E50" i="11"/>
  <c r="EM49" i="11"/>
  <c r="EL49" i="11"/>
  <c r="EK49" i="11"/>
  <c r="EJ49" i="11"/>
  <c r="EI49" i="11"/>
  <c r="EH49" i="11"/>
  <c r="EG49" i="11"/>
  <c r="EF49" i="11"/>
  <c r="EE49" i="11"/>
  <c r="ED49" i="11"/>
  <c r="EC49" i="11"/>
  <c r="EB49" i="11"/>
  <c r="EA49" i="11"/>
  <c r="DZ49" i="11"/>
  <c r="DY49" i="11"/>
  <c r="DX49" i="11"/>
  <c r="DW49" i="11"/>
  <c r="DV49" i="11"/>
  <c r="DU49" i="11"/>
  <c r="DT49" i="11"/>
  <c r="DS49" i="11"/>
  <c r="DR49" i="11"/>
  <c r="DQ49" i="11"/>
  <c r="DP49" i="11"/>
  <c r="DO49" i="11"/>
  <c r="DN49" i="11"/>
  <c r="DM49" i="11"/>
  <c r="DL49" i="11"/>
  <c r="DK49" i="11"/>
  <c r="DJ49" i="11"/>
  <c r="DI49" i="11"/>
  <c r="DH49" i="11"/>
  <c r="DG49" i="11"/>
  <c r="DF49" i="11"/>
  <c r="DE49" i="11"/>
  <c r="DD49" i="11"/>
  <c r="DC49" i="11"/>
  <c r="DB49" i="11"/>
  <c r="DA49" i="11"/>
  <c r="CZ49" i="11"/>
  <c r="CY49" i="11"/>
  <c r="CX49" i="11"/>
  <c r="CW49" i="11"/>
  <c r="CV49" i="11"/>
  <c r="CU49" i="11"/>
  <c r="CT49" i="11"/>
  <c r="CS49" i="11"/>
  <c r="CR49" i="11"/>
  <c r="CQ49" i="11"/>
  <c r="CP49" i="11"/>
  <c r="CO49" i="11"/>
  <c r="CN49" i="11"/>
  <c r="CM49" i="11"/>
  <c r="CL49" i="11"/>
  <c r="CK49" i="11"/>
  <c r="CJ49" i="11"/>
  <c r="CI49" i="11"/>
  <c r="CH49" i="11"/>
  <c r="CG49" i="11"/>
  <c r="CF49" i="11"/>
  <c r="CE49" i="11"/>
  <c r="CD49" i="11"/>
  <c r="CC49" i="11"/>
  <c r="CB49" i="11"/>
  <c r="CA49" i="11"/>
  <c r="BZ49" i="11"/>
  <c r="BY49" i="11"/>
  <c r="BX49" i="11"/>
  <c r="BW49" i="11"/>
  <c r="BV49" i="11"/>
  <c r="BU49" i="11"/>
  <c r="BT49" i="11"/>
  <c r="BS49" i="11"/>
  <c r="BR49" i="11"/>
  <c r="BQ49" i="11"/>
  <c r="BP49" i="11"/>
  <c r="BO49" i="11"/>
  <c r="BN49" i="11"/>
  <c r="BM49" i="11"/>
  <c r="BL49" i="11"/>
  <c r="BK49" i="11"/>
  <c r="BJ49" i="11"/>
  <c r="BI49" i="11"/>
  <c r="BH49" i="11"/>
  <c r="BG49" i="11"/>
  <c r="BF49" i="11"/>
  <c r="BE49" i="11"/>
  <c r="BD49" i="11"/>
  <c r="BC49" i="11"/>
  <c r="BB49" i="11"/>
  <c r="BA49" i="11"/>
  <c r="AZ49" i="11"/>
  <c r="AY49" i="11"/>
  <c r="AX49" i="11"/>
  <c r="AW49" i="11"/>
  <c r="AV49" i="11"/>
  <c r="AU49" i="11"/>
  <c r="AT49" i="11"/>
  <c r="AS49" i="11"/>
  <c r="AR49" i="11"/>
  <c r="AQ49" i="11"/>
  <c r="AP49" i="11"/>
  <c r="AO49" i="11"/>
  <c r="AN49" i="11"/>
  <c r="AM49" i="11"/>
  <c r="AL49" i="11"/>
  <c r="AK49" i="11"/>
  <c r="AJ49" i="11"/>
  <c r="AI49" i="11"/>
  <c r="AH49" i="11"/>
  <c r="AG49" i="11"/>
  <c r="AF49" i="11"/>
  <c r="AE49" i="11"/>
  <c r="AD49" i="11"/>
  <c r="AC49" i="11"/>
  <c r="AB49" i="11"/>
  <c r="AA49" i="11"/>
  <c r="Z49" i="11"/>
  <c r="Y49" i="11"/>
  <c r="X49" i="11"/>
  <c r="W49" i="11"/>
  <c r="V49" i="11"/>
  <c r="U49" i="11"/>
  <c r="T49" i="11"/>
  <c r="S49" i="11"/>
  <c r="R49" i="11"/>
  <c r="Q49" i="11"/>
  <c r="P49" i="11"/>
  <c r="O49" i="11"/>
  <c r="N49" i="11"/>
  <c r="M49" i="11"/>
  <c r="L49" i="11"/>
  <c r="K49" i="11"/>
  <c r="J49" i="11"/>
  <c r="I49" i="11"/>
  <c r="H49" i="11"/>
  <c r="G49" i="11"/>
  <c r="F49" i="11"/>
  <c r="E49" i="11"/>
  <c r="D51" i="11"/>
  <c r="D50" i="11"/>
  <c r="D49" i="11"/>
  <c r="EM11" i="11"/>
  <c r="EL11" i="11"/>
  <c r="EK11" i="11"/>
  <c r="EJ11" i="11"/>
  <c r="EI11" i="11"/>
  <c r="EH11" i="11"/>
  <c r="EG11" i="11"/>
  <c r="EF11" i="11"/>
  <c r="EE11" i="11"/>
  <c r="ED11" i="11"/>
  <c r="EC11" i="11"/>
  <c r="EB11" i="11"/>
  <c r="EA11" i="11"/>
  <c r="DZ11" i="11"/>
  <c r="DY11" i="11"/>
  <c r="DX11" i="11"/>
  <c r="DW11" i="11"/>
  <c r="DV11" i="11"/>
  <c r="DU11" i="11"/>
  <c r="DT11" i="11"/>
  <c r="DS11" i="11"/>
  <c r="DR11" i="11"/>
  <c r="DQ11" i="11"/>
  <c r="DP11" i="11"/>
  <c r="DO11" i="11"/>
  <c r="DN11" i="11"/>
  <c r="DM11" i="11"/>
  <c r="DL11" i="11"/>
  <c r="DK11" i="11"/>
  <c r="DJ11" i="11"/>
  <c r="DI11" i="11"/>
  <c r="DH11" i="11"/>
  <c r="DG11" i="11"/>
  <c r="DF11" i="11"/>
  <c r="DE11" i="11"/>
  <c r="DD11" i="11"/>
  <c r="DC11" i="11"/>
  <c r="DB11" i="11"/>
  <c r="DA11" i="11"/>
  <c r="CZ11" i="11"/>
  <c r="CY11" i="11"/>
  <c r="CX11" i="11"/>
  <c r="CW11" i="11"/>
  <c r="CV11" i="11"/>
  <c r="CU11" i="11"/>
  <c r="CT11" i="11"/>
  <c r="CS11" i="11"/>
  <c r="CR11" i="11"/>
  <c r="CQ11" i="11"/>
  <c r="CP11" i="11"/>
  <c r="CO11" i="11"/>
  <c r="CN11" i="11"/>
  <c r="CM11" i="11"/>
  <c r="CL11" i="11"/>
  <c r="CK11" i="11"/>
  <c r="CJ11" i="11"/>
  <c r="CI11" i="11"/>
  <c r="CH11" i="11"/>
  <c r="CG11" i="11"/>
  <c r="CF11" i="11"/>
  <c r="CE11" i="11"/>
  <c r="CD11" i="11"/>
  <c r="CC11" i="11"/>
  <c r="CB11" i="11"/>
  <c r="CA11" i="11"/>
  <c r="BZ11" i="11"/>
  <c r="BY11" i="11"/>
  <c r="BX11" i="11"/>
  <c r="BW11" i="11"/>
  <c r="BV11" i="11"/>
  <c r="BU11" i="11"/>
  <c r="BT11" i="11"/>
  <c r="BS11" i="11"/>
  <c r="BR11" i="11"/>
  <c r="BQ11" i="11"/>
  <c r="BP11" i="11"/>
  <c r="BO11" i="11"/>
  <c r="BN11" i="11"/>
  <c r="BM11" i="11"/>
  <c r="BL11" i="11"/>
  <c r="BK11" i="11"/>
  <c r="BJ11" i="11"/>
  <c r="BI11" i="11"/>
  <c r="BH11" i="11"/>
  <c r="BG11" i="11"/>
  <c r="BF11" i="11"/>
  <c r="BE11" i="11"/>
  <c r="BD11" i="11"/>
  <c r="BC11" i="11"/>
  <c r="BB11" i="11"/>
  <c r="BA11" i="11"/>
  <c r="AZ11" i="11"/>
  <c r="AY11" i="11"/>
  <c r="AX11" i="11"/>
  <c r="AW11" i="11"/>
  <c r="AV11" i="11"/>
  <c r="AU11" i="11"/>
  <c r="AT11" i="11"/>
  <c r="AS11" i="11"/>
  <c r="AR11" i="11"/>
  <c r="AQ11" i="11"/>
  <c r="AP11" i="11"/>
  <c r="AO11" i="11"/>
  <c r="AN11" i="11"/>
  <c r="AM11" i="11"/>
  <c r="AL11" i="11"/>
  <c r="AK11" i="11"/>
  <c r="AJ11" i="11"/>
  <c r="AI11" i="11"/>
  <c r="AH11" i="11"/>
  <c r="AG11" i="11"/>
  <c r="AF11" i="11"/>
  <c r="AE11" i="11"/>
  <c r="AD11" i="11"/>
  <c r="AC11" i="11"/>
  <c r="AB11" i="11"/>
  <c r="AA11" i="11"/>
  <c r="Z11" i="11"/>
  <c r="Y11" i="11"/>
  <c r="X11" i="11"/>
  <c r="W11" i="11"/>
  <c r="V11" i="11"/>
  <c r="U11" i="11"/>
  <c r="T11" i="11"/>
  <c r="S11" i="11"/>
  <c r="R11" i="11"/>
  <c r="Q11" i="11"/>
  <c r="P11" i="11"/>
  <c r="O11" i="11"/>
  <c r="N11" i="11"/>
  <c r="M11" i="11"/>
  <c r="L11" i="11"/>
  <c r="K11" i="11"/>
  <c r="J11" i="11"/>
  <c r="I11" i="11"/>
  <c r="H11" i="11"/>
  <c r="G11" i="11"/>
  <c r="F11" i="11"/>
  <c r="E11" i="11"/>
  <c r="D11" i="11"/>
  <c r="EM10" i="11"/>
  <c r="EL10" i="11"/>
  <c r="EK10" i="11"/>
  <c r="EJ10" i="11"/>
  <c r="EI10" i="11"/>
  <c r="EH10" i="11"/>
  <c r="EG10" i="11"/>
  <c r="EF10" i="11"/>
  <c r="EE10" i="11"/>
  <c r="ED10" i="11"/>
  <c r="EC10" i="11"/>
  <c r="EB10" i="11"/>
  <c r="EA10" i="11"/>
  <c r="DZ10" i="11"/>
  <c r="DY10" i="11"/>
  <c r="DX10" i="11"/>
  <c r="DW10" i="11"/>
  <c r="DV10" i="11"/>
  <c r="DU10" i="11"/>
  <c r="DT10" i="11"/>
  <c r="DS10" i="11"/>
  <c r="DR10" i="11"/>
  <c r="DQ10" i="11"/>
  <c r="DP10" i="11"/>
  <c r="DO10" i="11"/>
  <c r="DN10" i="11"/>
  <c r="DM10" i="11"/>
  <c r="DL10" i="11"/>
  <c r="DK10" i="11"/>
  <c r="DJ10" i="11"/>
  <c r="DI10" i="11"/>
  <c r="DH10" i="11"/>
  <c r="DG10" i="11"/>
  <c r="DF10" i="11"/>
  <c r="DE10" i="11"/>
  <c r="DD10" i="11"/>
  <c r="DC10" i="11"/>
  <c r="DB10" i="11"/>
  <c r="DA10" i="11"/>
  <c r="CZ10" i="11"/>
  <c r="CY10" i="11"/>
  <c r="CX10" i="11"/>
  <c r="CW10" i="11"/>
  <c r="CV10" i="11"/>
  <c r="CU10" i="11"/>
  <c r="CT10" i="11"/>
  <c r="CS10" i="11"/>
  <c r="CR10" i="11"/>
  <c r="CQ10" i="11"/>
  <c r="CP10" i="11"/>
  <c r="CO10" i="11"/>
  <c r="CN10" i="11"/>
  <c r="CM10" i="11"/>
  <c r="CL10" i="11"/>
  <c r="CK10" i="11"/>
  <c r="CJ10" i="11"/>
  <c r="CI10" i="11"/>
  <c r="CH10" i="11"/>
  <c r="CG10" i="11"/>
  <c r="CF10" i="11"/>
  <c r="CE10" i="11"/>
  <c r="CD10" i="11"/>
  <c r="CC10" i="11"/>
  <c r="CB10" i="11"/>
  <c r="CA10" i="11"/>
  <c r="BZ10" i="11"/>
  <c r="BY10" i="11"/>
  <c r="BX10" i="11"/>
  <c r="BW10" i="11"/>
  <c r="BV10" i="11"/>
  <c r="BU10" i="11"/>
  <c r="BT10" i="11"/>
  <c r="BS10" i="11"/>
  <c r="BR10" i="11"/>
  <c r="BQ10" i="11"/>
  <c r="BP10" i="11"/>
  <c r="BO10" i="11"/>
  <c r="BN10" i="11"/>
  <c r="BM10" i="11"/>
  <c r="BL10" i="11"/>
  <c r="BK10" i="11"/>
  <c r="BJ10" i="11"/>
  <c r="BI10" i="11"/>
  <c r="BH10" i="11"/>
  <c r="BG10" i="11"/>
  <c r="BF10" i="11"/>
  <c r="BE10" i="11"/>
  <c r="BD10" i="11"/>
  <c r="BC10" i="11"/>
  <c r="BB10" i="11"/>
  <c r="BA10" i="11"/>
  <c r="AZ10" i="11"/>
  <c r="AY10" i="11"/>
  <c r="AX10" i="11"/>
  <c r="AW10" i="11"/>
  <c r="AV10" i="11"/>
  <c r="AU10" i="11"/>
  <c r="AT10" i="11"/>
  <c r="AS10" i="11"/>
  <c r="AR10" i="11"/>
  <c r="AQ10" i="11"/>
  <c r="AP10" i="11"/>
  <c r="AO10" i="11"/>
  <c r="AN10" i="11"/>
  <c r="AM10" i="11"/>
  <c r="AL10" i="11"/>
  <c r="AK10" i="11"/>
  <c r="AJ10" i="11"/>
  <c r="AI10" i="11"/>
  <c r="AH10" i="11"/>
  <c r="AG10" i="11"/>
  <c r="AF10" i="11"/>
  <c r="AE10" i="11"/>
  <c r="AD10" i="11"/>
  <c r="AC10" i="11"/>
  <c r="AB10" i="11"/>
  <c r="AA10" i="11"/>
  <c r="Z10" i="11"/>
  <c r="Y10" i="11"/>
  <c r="X10" i="11"/>
  <c r="W10" i="11"/>
  <c r="V10" i="11"/>
  <c r="U10" i="11"/>
  <c r="T10" i="11"/>
  <c r="S10" i="11"/>
  <c r="R10" i="11"/>
  <c r="Q10" i="11"/>
  <c r="P10" i="11"/>
  <c r="O10" i="11"/>
  <c r="N10" i="11"/>
  <c r="M10" i="11"/>
  <c r="L10" i="11"/>
  <c r="K10" i="11"/>
  <c r="J10" i="11"/>
  <c r="I10" i="11"/>
  <c r="H10" i="11"/>
  <c r="G10" i="11"/>
  <c r="F10" i="11"/>
  <c r="E10" i="11"/>
  <c r="D10" i="11"/>
  <c r="EM9" i="11"/>
  <c r="EL9" i="11"/>
  <c r="EK9" i="11"/>
  <c r="EJ9" i="11"/>
  <c r="EI9" i="11"/>
  <c r="EH9" i="11"/>
  <c r="EG9" i="11"/>
  <c r="EF9" i="11"/>
  <c r="EE9" i="11"/>
  <c r="ED9" i="11"/>
  <c r="EC9" i="11"/>
  <c r="EB9" i="11"/>
  <c r="EA9" i="11"/>
  <c r="DZ9" i="11"/>
  <c r="DY9" i="11"/>
  <c r="DX9" i="11"/>
  <c r="DW9" i="11"/>
  <c r="DV9" i="11"/>
  <c r="DU9" i="11"/>
  <c r="DT9" i="11"/>
  <c r="DS9" i="11"/>
  <c r="DR9" i="11"/>
  <c r="DQ9" i="11"/>
  <c r="DP9" i="11"/>
  <c r="DO9" i="11"/>
  <c r="DN9" i="11"/>
  <c r="DM9" i="11"/>
  <c r="DL9" i="11"/>
  <c r="DK9" i="11"/>
  <c r="DJ9" i="11"/>
  <c r="DI9" i="11"/>
  <c r="DH9" i="11"/>
  <c r="DG9" i="11"/>
  <c r="DF9" i="11"/>
  <c r="DE9" i="11"/>
  <c r="DD9" i="11"/>
  <c r="DC9" i="11"/>
  <c r="DB9" i="11"/>
  <c r="DA9" i="11"/>
  <c r="CZ9" i="11"/>
  <c r="CY9" i="11"/>
  <c r="CX9" i="11"/>
  <c r="CW9" i="11"/>
  <c r="CV9" i="11"/>
  <c r="CU9" i="11"/>
  <c r="CT9" i="11"/>
  <c r="CS9" i="11"/>
  <c r="CR9" i="11"/>
  <c r="CQ9" i="11"/>
  <c r="CP9" i="11"/>
  <c r="CO9" i="11"/>
  <c r="CN9" i="11"/>
  <c r="CM9" i="11"/>
  <c r="CL9" i="11"/>
  <c r="CK9" i="11"/>
  <c r="CJ9" i="11"/>
  <c r="CI9" i="11"/>
  <c r="CH9" i="11"/>
  <c r="CG9" i="11"/>
  <c r="CF9" i="11"/>
  <c r="CE9" i="11"/>
  <c r="CD9" i="11"/>
  <c r="CC9" i="11"/>
  <c r="CB9" i="11"/>
  <c r="CA9" i="11"/>
  <c r="BZ9" i="11"/>
  <c r="BY9" i="11"/>
  <c r="BX9" i="11"/>
  <c r="BW9" i="11"/>
  <c r="BV9" i="11"/>
  <c r="BU9" i="11"/>
  <c r="BT9" i="11"/>
  <c r="BS9" i="11"/>
  <c r="BR9" i="11"/>
  <c r="BQ9" i="11"/>
  <c r="BP9" i="11"/>
  <c r="BO9" i="11"/>
  <c r="BN9" i="11"/>
  <c r="BM9" i="11"/>
  <c r="BL9" i="11"/>
  <c r="BK9" i="11"/>
  <c r="BJ9" i="11"/>
  <c r="BI9" i="11"/>
  <c r="BH9" i="11"/>
  <c r="BG9" i="11"/>
  <c r="BF9" i="11"/>
  <c r="BE9" i="11"/>
  <c r="BD9" i="11"/>
  <c r="BC9" i="11"/>
  <c r="BB9" i="11"/>
  <c r="BA9" i="11"/>
  <c r="AZ9" i="11"/>
  <c r="AY9" i="11"/>
  <c r="AX9" i="11"/>
  <c r="AW9" i="11"/>
  <c r="AV9" i="11"/>
  <c r="AU9" i="11"/>
  <c r="AT9" i="11"/>
  <c r="AS9" i="11"/>
  <c r="AR9" i="11"/>
  <c r="AQ9" i="11"/>
  <c r="AP9" i="11"/>
  <c r="AO9" i="11"/>
  <c r="AN9" i="11"/>
  <c r="AM9" i="11"/>
  <c r="AL9" i="11"/>
  <c r="AK9" i="11"/>
  <c r="AJ9" i="11"/>
  <c r="AI9" i="11"/>
  <c r="AH9" i="11"/>
  <c r="AG9" i="11"/>
  <c r="AF9" i="11"/>
  <c r="AE9" i="11"/>
  <c r="AD9" i="11"/>
  <c r="AC9" i="11"/>
  <c r="AB9" i="11"/>
  <c r="AA9" i="11"/>
  <c r="Z9" i="11"/>
  <c r="Y9" i="11"/>
  <c r="X9" i="11"/>
  <c r="W9" i="11"/>
  <c r="V9" i="11"/>
  <c r="U9" i="11"/>
  <c r="T9" i="11"/>
  <c r="S9" i="11"/>
  <c r="R9" i="11"/>
  <c r="Q9" i="11"/>
  <c r="P9" i="11"/>
  <c r="O9" i="11"/>
  <c r="N9" i="11"/>
  <c r="M9" i="11"/>
  <c r="L9" i="11"/>
  <c r="K9" i="11"/>
  <c r="J9" i="11"/>
  <c r="I9" i="11"/>
  <c r="H9" i="11"/>
  <c r="G9" i="11"/>
  <c r="F9" i="11"/>
  <c r="E9" i="11"/>
  <c r="D9" i="11"/>
  <c r="EM55" i="11"/>
  <c r="EL55" i="11"/>
  <c r="EK55" i="11"/>
  <c r="EJ55" i="11"/>
  <c r="EI55" i="11"/>
  <c r="EH55" i="11"/>
  <c r="EG55" i="11"/>
  <c r="EF55" i="11"/>
  <c r="EE55" i="11"/>
  <c r="ED55" i="11"/>
  <c r="EC55" i="11"/>
  <c r="EB55" i="11"/>
  <c r="EA55" i="11"/>
  <c r="DZ55" i="11"/>
  <c r="DY55" i="11"/>
  <c r="DX55" i="11"/>
  <c r="DW55" i="11"/>
  <c r="DV55" i="11"/>
  <c r="DU55" i="11"/>
  <c r="DT55" i="11"/>
  <c r="DS55" i="11"/>
  <c r="DR55" i="11"/>
  <c r="DQ55" i="11"/>
  <c r="DP55" i="11"/>
  <c r="DO55" i="11"/>
  <c r="DN55" i="11"/>
  <c r="DM55" i="11"/>
  <c r="DL55" i="11"/>
  <c r="DK55" i="11"/>
  <c r="DJ55" i="11"/>
  <c r="DI55" i="11"/>
  <c r="DH55" i="11"/>
  <c r="DG55" i="11"/>
  <c r="DF55" i="11"/>
  <c r="DE55" i="11"/>
  <c r="DD55" i="11"/>
  <c r="DC55" i="11"/>
  <c r="DB55" i="11"/>
  <c r="DA55" i="11"/>
  <c r="CZ55" i="11"/>
  <c r="CY55" i="11"/>
  <c r="CX55" i="11"/>
  <c r="CW55" i="11"/>
  <c r="CV55" i="11"/>
  <c r="CU55" i="11"/>
  <c r="CT55" i="11"/>
  <c r="CS55" i="11"/>
  <c r="CR55" i="11"/>
  <c r="CQ55" i="11"/>
  <c r="CP55" i="11"/>
  <c r="CO55" i="11"/>
  <c r="CN55" i="11"/>
  <c r="CM55" i="11"/>
  <c r="CL55" i="11"/>
  <c r="CK55" i="11"/>
  <c r="CJ55" i="11"/>
  <c r="CI55" i="11"/>
  <c r="CH55" i="11"/>
  <c r="CG55" i="11"/>
  <c r="CF55" i="11"/>
  <c r="CE55" i="11"/>
  <c r="CD55" i="11"/>
  <c r="CC55" i="11"/>
  <c r="CB55" i="11"/>
  <c r="CA55" i="11"/>
  <c r="BZ55" i="11"/>
  <c r="BY55" i="11"/>
  <c r="BX55" i="11"/>
  <c r="BW55" i="11"/>
  <c r="BV55" i="11"/>
  <c r="BU55" i="11"/>
  <c r="BT55" i="11"/>
  <c r="BS55" i="11"/>
  <c r="BR55" i="11"/>
  <c r="BQ55" i="11"/>
  <c r="BP55" i="11"/>
  <c r="BO55" i="11"/>
  <c r="BN55" i="11"/>
  <c r="BM55" i="11"/>
  <c r="BL55" i="11"/>
  <c r="BK55" i="11"/>
  <c r="BJ55" i="11"/>
  <c r="BI55" i="11"/>
  <c r="BH55" i="11"/>
  <c r="BG55" i="11"/>
  <c r="BF55" i="11"/>
  <c r="BE55" i="11"/>
  <c r="BD55" i="11"/>
  <c r="BC55" i="11"/>
  <c r="BB55" i="11"/>
  <c r="BA55" i="11"/>
  <c r="AZ55" i="11"/>
  <c r="AY55" i="11"/>
  <c r="AX55" i="11"/>
  <c r="AW55" i="11"/>
  <c r="AV55" i="11"/>
  <c r="AU55" i="11"/>
  <c r="AT55" i="11"/>
  <c r="AS55" i="11"/>
  <c r="AR55" i="11"/>
  <c r="AQ55" i="11"/>
  <c r="AP55" i="11"/>
  <c r="AO55" i="11"/>
  <c r="AN55" i="11"/>
  <c r="AM55" i="11"/>
  <c r="AL55" i="11"/>
  <c r="AK55" i="11"/>
  <c r="AJ55" i="11"/>
  <c r="AI55" i="11"/>
  <c r="AH55" i="11"/>
  <c r="AG55" i="11"/>
  <c r="AF55" i="11"/>
  <c r="AE55" i="11"/>
  <c r="AD55" i="11"/>
  <c r="AC55" i="11"/>
  <c r="AB55" i="11"/>
  <c r="AA55" i="11"/>
  <c r="Z55" i="11"/>
  <c r="Y55" i="11"/>
  <c r="X55" i="11"/>
  <c r="W55" i="11"/>
  <c r="V55" i="11"/>
  <c r="U55" i="11"/>
  <c r="T55" i="11"/>
  <c r="S55" i="11"/>
  <c r="R55" i="11"/>
  <c r="Q55" i="11"/>
  <c r="P55" i="11"/>
  <c r="O55" i="11"/>
  <c r="N55" i="11"/>
  <c r="M55" i="11"/>
  <c r="L55" i="11"/>
  <c r="K55" i="11"/>
  <c r="J55" i="11"/>
  <c r="I55" i="11"/>
  <c r="H55" i="11"/>
  <c r="G55" i="11"/>
  <c r="F55" i="11"/>
  <c r="E55" i="11"/>
  <c r="D55" i="11"/>
  <c r="EM54" i="11"/>
  <c r="EL54" i="11"/>
  <c r="EK54" i="11"/>
  <c r="EJ54" i="11"/>
  <c r="EI54" i="11"/>
  <c r="EH54" i="11"/>
  <c r="EG54" i="11"/>
  <c r="EF54" i="11"/>
  <c r="EE54" i="11"/>
  <c r="ED54" i="11"/>
  <c r="EC54" i="11"/>
  <c r="EB54" i="11"/>
  <c r="EA54" i="11"/>
  <c r="DZ54" i="11"/>
  <c r="DY54" i="11"/>
  <c r="DX54" i="11"/>
  <c r="DW54" i="11"/>
  <c r="DV54" i="11"/>
  <c r="DU54" i="11"/>
  <c r="DT54" i="11"/>
  <c r="DS54" i="11"/>
  <c r="DR54" i="11"/>
  <c r="DQ54" i="11"/>
  <c r="DP54" i="11"/>
  <c r="DO54" i="11"/>
  <c r="DN54" i="11"/>
  <c r="DM54" i="11"/>
  <c r="DL54" i="11"/>
  <c r="DK54" i="11"/>
  <c r="DJ54" i="11"/>
  <c r="DI54" i="11"/>
  <c r="DH54" i="11"/>
  <c r="DG54" i="11"/>
  <c r="DF54" i="11"/>
  <c r="DE54" i="11"/>
  <c r="DD54" i="11"/>
  <c r="DC54" i="11"/>
  <c r="DB54" i="11"/>
  <c r="DA54" i="11"/>
  <c r="CZ54" i="11"/>
  <c r="CY54" i="11"/>
  <c r="CX54" i="11"/>
  <c r="CW54" i="11"/>
  <c r="CV54" i="11"/>
  <c r="CU54" i="11"/>
  <c r="CT54" i="11"/>
  <c r="CS54" i="11"/>
  <c r="CR54" i="11"/>
  <c r="CQ54" i="11"/>
  <c r="CP54" i="11"/>
  <c r="CO54" i="11"/>
  <c r="CN54" i="11"/>
  <c r="CM54" i="11"/>
  <c r="CL54" i="11"/>
  <c r="CK54" i="11"/>
  <c r="CJ54" i="11"/>
  <c r="CI54" i="11"/>
  <c r="CH54" i="11"/>
  <c r="CG54" i="11"/>
  <c r="CF54" i="11"/>
  <c r="CE54" i="11"/>
  <c r="CD54" i="11"/>
  <c r="CC54" i="11"/>
  <c r="CB54" i="11"/>
  <c r="CA54" i="11"/>
  <c r="BZ54" i="11"/>
  <c r="BY54" i="11"/>
  <c r="BX54" i="11"/>
  <c r="BW54" i="11"/>
  <c r="BV54" i="11"/>
  <c r="BU54" i="11"/>
  <c r="BT54" i="11"/>
  <c r="BS54" i="11"/>
  <c r="BR54" i="11"/>
  <c r="BQ54" i="11"/>
  <c r="BP54" i="11"/>
  <c r="BO54" i="11"/>
  <c r="BN54" i="11"/>
  <c r="BM54" i="11"/>
  <c r="BL54" i="11"/>
  <c r="BK54" i="11"/>
  <c r="BJ54" i="11"/>
  <c r="BI54" i="11"/>
  <c r="BH54" i="11"/>
  <c r="BG54" i="11"/>
  <c r="BF54" i="11"/>
  <c r="BE54" i="11"/>
  <c r="BD54" i="11"/>
  <c r="BC54" i="11"/>
  <c r="BB54" i="11"/>
  <c r="BA54" i="11"/>
  <c r="AZ54" i="11"/>
  <c r="AY54" i="11"/>
  <c r="AX54" i="11"/>
  <c r="AW54" i="11"/>
  <c r="AV54" i="11"/>
  <c r="AU54" i="11"/>
  <c r="AT54" i="11"/>
  <c r="AS54" i="11"/>
  <c r="AR54" i="11"/>
  <c r="AQ54" i="11"/>
  <c r="AP54" i="11"/>
  <c r="AO54" i="11"/>
  <c r="AN54" i="11"/>
  <c r="AM54" i="11"/>
  <c r="AL54" i="11"/>
  <c r="AK54" i="11"/>
  <c r="AJ54" i="11"/>
  <c r="AI54" i="11"/>
  <c r="AH54" i="11"/>
  <c r="AG54" i="11"/>
  <c r="AF54" i="11"/>
  <c r="AE54" i="11"/>
  <c r="AD54" i="11"/>
  <c r="AC54" i="11"/>
  <c r="AB54" i="11"/>
  <c r="AA54" i="11"/>
  <c r="Z54" i="11"/>
  <c r="Y54" i="11"/>
  <c r="X54" i="11"/>
  <c r="W54" i="11"/>
  <c r="V54" i="11"/>
  <c r="U54" i="11"/>
  <c r="T54" i="11"/>
  <c r="S54" i="11"/>
  <c r="R54" i="11"/>
  <c r="Q54" i="11"/>
  <c r="P54" i="11"/>
  <c r="O54" i="11"/>
  <c r="N54" i="11"/>
  <c r="M54" i="11"/>
  <c r="L54" i="11"/>
  <c r="K54" i="11"/>
  <c r="J54" i="11"/>
  <c r="I54" i="11"/>
  <c r="H54" i="11"/>
  <c r="G54" i="11"/>
  <c r="F54" i="11"/>
  <c r="E54" i="11"/>
  <c r="D54" i="11"/>
  <c r="EM53" i="11"/>
  <c r="EL53" i="11"/>
  <c r="EK53" i="11"/>
  <c r="EJ53" i="11"/>
  <c r="EI53" i="11"/>
  <c r="EH53" i="11"/>
  <c r="EG53" i="11"/>
  <c r="EF53" i="11"/>
  <c r="EE53" i="11"/>
  <c r="ED53" i="11"/>
  <c r="EC53" i="11"/>
  <c r="EB53" i="11"/>
  <c r="EA53" i="11"/>
  <c r="DZ53" i="11"/>
  <c r="DY53" i="11"/>
  <c r="DX53" i="11"/>
  <c r="DW53" i="11"/>
  <c r="DV53" i="11"/>
  <c r="DU53" i="11"/>
  <c r="DT53" i="11"/>
  <c r="DS53" i="11"/>
  <c r="DR53" i="11"/>
  <c r="DQ53" i="11"/>
  <c r="DP53" i="11"/>
  <c r="DO53" i="11"/>
  <c r="DN53" i="11"/>
  <c r="DM53" i="11"/>
  <c r="DL53" i="11"/>
  <c r="DK53" i="11"/>
  <c r="DJ53" i="11"/>
  <c r="DI53" i="11"/>
  <c r="DH53" i="11"/>
  <c r="DG53" i="11"/>
  <c r="DF53" i="11"/>
  <c r="DE53" i="11"/>
  <c r="DD53" i="11"/>
  <c r="DC53" i="11"/>
  <c r="DB53" i="11"/>
  <c r="DA53" i="11"/>
  <c r="CZ53" i="11"/>
  <c r="CY53" i="11"/>
  <c r="CX53" i="11"/>
  <c r="CW53" i="11"/>
  <c r="CV53" i="11"/>
  <c r="CU53" i="11"/>
  <c r="CT53" i="11"/>
  <c r="CS53" i="11"/>
  <c r="CR53" i="11"/>
  <c r="CQ53" i="11"/>
  <c r="CP53" i="11"/>
  <c r="CO53" i="11"/>
  <c r="CN53" i="11"/>
  <c r="CM53" i="11"/>
  <c r="CL53" i="11"/>
  <c r="CK53" i="11"/>
  <c r="CJ53" i="11"/>
  <c r="CI53" i="11"/>
  <c r="CH53" i="11"/>
  <c r="CG53" i="11"/>
  <c r="CF53" i="11"/>
  <c r="CE53" i="11"/>
  <c r="CD53" i="11"/>
  <c r="CC53" i="11"/>
  <c r="CB53" i="11"/>
  <c r="CA53" i="11"/>
  <c r="BZ53" i="11"/>
  <c r="BY53" i="11"/>
  <c r="BX53" i="11"/>
  <c r="BW53" i="11"/>
  <c r="BV53" i="11"/>
  <c r="BU53" i="11"/>
  <c r="BT53" i="11"/>
  <c r="BS53" i="11"/>
  <c r="BR53" i="11"/>
  <c r="BQ53" i="11"/>
  <c r="BP53" i="11"/>
  <c r="BO53" i="11"/>
  <c r="BN53" i="11"/>
  <c r="BM53" i="11"/>
  <c r="BL53" i="11"/>
  <c r="BK53" i="11"/>
  <c r="BJ53" i="11"/>
  <c r="BI53" i="11"/>
  <c r="BH53" i="11"/>
  <c r="BG53" i="11"/>
  <c r="BF53" i="11"/>
  <c r="BE53" i="11"/>
  <c r="BD53" i="11"/>
  <c r="BC53" i="11"/>
  <c r="BB53" i="11"/>
  <c r="BA53" i="11"/>
  <c r="AZ53" i="11"/>
  <c r="AY53" i="11"/>
  <c r="AX53" i="11"/>
  <c r="AW53" i="11"/>
  <c r="AV53" i="11"/>
  <c r="AU53" i="11"/>
  <c r="AT53" i="11"/>
  <c r="AS53" i="11"/>
  <c r="AR53" i="11"/>
  <c r="AQ53" i="11"/>
  <c r="AP53" i="11"/>
  <c r="AO53" i="11"/>
  <c r="AN53" i="11"/>
  <c r="AM53" i="11"/>
  <c r="AL53" i="11"/>
  <c r="AK53" i="11"/>
  <c r="AJ53" i="11"/>
  <c r="AI53" i="11"/>
  <c r="AH53" i="11"/>
  <c r="AG53" i="11"/>
  <c r="AF53" i="11"/>
  <c r="AE53" i="11"/>
  <c r="AD53" i="11"/>
  <c r="AC53" i="11"/>
  <c r="AB53" i="11"/>
  <c r="AA53" i="11"/>
  <c r="Z53" i="11"/>
  <c r="Y53" i="11"/>
  <c r="X53" i="11"/>
  <c r="W53" i="11"/>
  <c r="V53" i="11"/>
  <c r="U53" i="11"/>
  <c r="T53" i="11"/>
  <c r="S53" i="11"/>
  <c r="R53" i="11"/>
  <c r="Q53" i="11"/>
  <c r="P53" i="11"/>
  <c r="O53" i="11"/>
  <c r="N53" i="11"/>
  <c r="M53" i="11"/>
  <c r="L53" i="11"/>
  <c r="K53" i="11"/>
  <c r="J53" i="11"/>
  <c r="I53" i="11"/>
  <c r="H53" i="11"/>
  <c r="G53" i="11"/>
  <c r="F53" i="11"/>
  <c r="E53" i="11"/>
  <c r="D53" i="11"/>
  <c r="EM59" i="11"/>
  <c r="EL59" i="11"/>
  <c r="EK59" i="11"/>
  <c r="EJ59" i="11"/>
  <c r="EI59" i="11"/>
  <c r="EH59" i="11"/>
  <c r="EG59" i="11"/>
  <c r="EF59" i="11"/>
  <c r="EE59" i="11"/>
  <c r="ED59" i="11"/>
  <c r="EC59" i="11"/>
  <c r="EB59" i="11"/>
  <c r="EA59" i="11"/>
  <c r="DZ59" i="11"/>
  <c r="DY59" i="11"/>
  <c r="DX59" i="11"/>
  <c r="DW59" i="11"/>
  <c r="DV59" i="11"/>
  <c r="DU59" i="11"/>
  <c r="DT59" i="11"/>
  <c r="DS59" i="11"/>
  <c r="DR59" i="11"/>
  <c r="DQ59" i="11"/>
  <c r="DP59" i="11"/>
  <c r="DO59" i="11"/>
  <c r="DN59" i="11"/>
  <c r="DM59" i="11"/>
  <c r="DL59" i="11"/>
  <c r="DK59" i="11"/>
  <c r="DJ59" i="11"/>
  <c r="DI59" i="11"/>
  <c r="DH59" i="11"/>
  <c r="DG59" i="11"/>
  <c r="DF59" i="11"/>
  <c r="DE59" i="11"/>
  <c r="DD59" i="11"/>
  <c r="DC59" i="11"/>
  <c r="DB59" i="11"/>
  <c r="DA59" i="11"/>
  <c r="CZ59" i="11"/>
  <c r="CY59" i="11"/>
  <c r="CX59" i="11"/>
  <c r="CW59" i="11"/>
  <c r="CV59" i="11"/>
  <c r="CU59" i="11"/>
  <c r="CT59" i="11"/>
  <c r="CS59" i="11"/>
  <c r="CR59" i="11"/>
  <c r="CQ59" i="11"/>
  <c r="CP59" i="11"/>
  <c r="CO59" i="11"/>
  <c r="CN59" i="11"/>
  <c r="CM59" i="11"/>
  <c r="CL59" i="11"/>
  <c r="CK59" i="11"/>
  <c r="CJ59" i="11"/>
  <c r="CI59" i="11"/>
  <c r="CH59" i="11"/>
  <c r="CG59" i="11"/>
  <c r="CF59" i="11"/>
  <c r="CE59" i="11"/>
  <c r="CD59" i="11"/>
  <c r="CC59" i="11"/>
  <c r="CB59" i="11"/>
  <c r="CA59" i="11"/>
  <c r="BZ59" i="11"/>
  <c r="BY59" i="11"/>
  <c r="BX59" i="11"/>
  <c r="BW59" i="11"/>
  <c r="BV59" i="11"/>
  <c r="BU59" i="11"/>
  <c r="BT59" i="11"/>
  <c r="BS59" i="11"/>
  <c r="BR59" i="11"/>
  <c r="BQ59" i="11"/>
  <c r="BP59" i="11"/>
  <c r="BO59" i="11"/>
  <c r="BN59" i="11"/>
  <c r="BM59" i="11"/>
  <c r="BL59" i="11"/>
  <c r="BK59" i="11"/>
  <c r="BJ59" i="11"/>
  <c r="BI59" i="11"/>
  <c r="BH59" i="11"/>
  <c r="BG59" i="11"/>
  <c r="BF59" i="11"/>
  <c r="BE59" i="11"/>
  <c r="BD59" i="11"/>
  <c r="BC59" i="11"/>
  <c r="BB59" i="11"/>
  <c r="BA59" i="11"/>
  <c r="AZ59" i="11"/>
  <c r="AY59" i="11"/>
  <c r="AX59" i="11"/>
  <c r="AW59" i="11"/>
  <c r="AV59" i="11"/>
  <c r="AU59" i="11"/>
  <c r="AT59" i="11"/>
  <c r="AS59" i="11"/>
  <c r="AR59" i="11"/>
  <c r="AQ59" i="11"/>
  <c r="AP59" i="11"/>
  <c r="AO59" i="11"/>
  <c r="AN59" i="11"/>
  <c r="AM59" i="11"/>
  <c r="AL59" i="11"/>
  <c r="AK59" i="11"/>
  <c r="AJ59" i="11"/>
  <c r="AI59" i="11"/>
  <c r="AH59" i="11"/>
  <c r="AG59" i="11"/>
  <c r="AF59" i="11"/>
  <c r="AE59" i="11"/>
  <c r="AD59" i="11"/>
  <c r="AC59" i="11"/>
  <c r="AB59" i="11"/>
  <c r="AA59" i="11"/>
  <c r="Z59" i="11"/>
  <c r="Y59" i="11"/>
  <c r="X59" i="11"/>
  <c r="W59" i="11"/>
  <c r="V59" i="11"/>
  <c r="U59" i="11"/>
  <c r="T59" i="11"/>
  <c r="S59" i="11"/>
  <c r="R59" i="11"/>
  <c r="Q59" i="11"/>
  <c r="P59" i="11"/>
  <c r="O59" i="11"/>
  <c r="N59" i="11"/>
  <c r="M59" i="11"/>
  <c r="L59" i="11"/>
  <c r="K59" i="11"/>
  <c r="J59" i="11"/>
  <c r="I59" i="11"/>
  <c r="H59" i="11"/>
  <c r="G59" i="11"/>
  <c r="F59" i="11"/>
  <c r="E59" i="11"/>
  <c r="D59" i="11"/>
  <c r="EM58" i="11"/>
  <c r="EL58" i="11"/>
  <c r="EK58" i="11"/>
  <c r="EJ58" i="11"/>
  <c r="EI58" i="11"/>
  <c r="EH58" i="11"/>
  <c r="EG58" i="11"/>
  <c r="EF58" i="11"/>
  <c r="EE58" i="11"/>
  <c r="ED58" i="11"/>
  <c r="EC58" i="11"/>
  <c r="EB58" i="11"/>
  <c r="EA58" i="11"/>
  <c r="DZ58" i="11"/>
  <c r="DY58" i="11"/>
  <c r="DX58" i="11"/>
  <c r="DW58" i="11"/>
  <c r="DV58" i="11"/>
  <c r="DU58" i="11"/>
  <c r="DT58" i="11"/>
  <c r="DS58" i="11"/>
  <c r="DR58" i="11"/>
  <c r="DQ58" i="11"/>
  <c r="DP58" i="11"/>
  <c r="DO58" i="11"/>
  <c r="DN58" i="11"/>
  <c r="DM58" i="11"/>
  <c r="DL58" i="11"/>
  <c r="DK58" i="11"/>
  <c r="DJ58" i="11"/>
  <c r="DI58" i="11"/>
  <c r="DH58" i="11"/>
  <c r="DG58" i="11"/>
  <c r="DF58" i="11"/>
  <c r="DE58" i="11"/>
  <c r="DD58" i="11"/>
  <c r="DC58" i="11"/>
  <c r="DB58" i="11"/>
  <c r="DA58" i="11"/>
  <c r="CZ58" i="11"/>
  <c r="CY58" i="11"/>
  <c r="CX58" i="11"/>
  <c r="CW58" i="11"/>
  <c r="CV58" i="11"/>
  <c r="CU58" i="11"/>
  <c r="CT58" i="11"/>
  <c r="CS58" i="11"/>
  <c r="CR58" i="11"/>
  <c r="CQ58" i="11"/>
  <c r="CP58" i="11"/>
  <c r="CO58" i="11"/>
  <c r="CN58" i="11"/>
  <c r="CM58" i="11"/>
  <c r="CL58" i="11"/>
  <c r="CK58" i="11"/>
  <c r="CJ58" i="11"/>
  <c r="CI58" i="11"/>
  <c r="CH58" i="11"/>
  <c r="CG58" i="11"/>
  <c r="CF58" i="11"/>
  <c r="CE58" i="11"/>
  <c r="CD58" i="11"/>
  <c r="CC58" i="11"/>
  <c r="CB58" i="11"/>
  <c r="CA58" i="11"/>
  <c r="BZ58" i="11"/>
  <c r="BY58" i="11"/>
  <c r="BX58" i="11"/>
  <c r="BW58" i="11"/>
  <c r="BV58" i="11"/>
  <c r="BU58" i="11"/>
  <c r="BT58" i="11"/>
  <c r="BS58" i="11"/>
  <c r="BR58" i="11"/>
  <c r="BQ58" i="11"/>
  <c r="BP58" i="11"/>
  <c r="BO58" i="11"/>
  <c r="BN58" i="11"/>
  <c r="BM58" i="11"/>
  <c r="BL58" i="11"/>
  <c r="BK58" i="11"/>
  <c r="BJ58" i="11"/>
  <c r="BI58" i="11"/>
  <c r="BH58" i="11"/>
  <c r="BG58" i="11"/>
  <c r="BF58" i="11"/>
  <c r="BE58" i="11"/>
  <c r="BD58" i="11"/>
  <c r="BC58" i="11"/>
  <c r="BB58" i="11"/>
  <c r="BA58" i="11"/>
  <c r="AZ58" i="11"/>
  <c r="AY58" i="11"/>
  <c r="AX58" i="11"/>
  <c r="AW58" i="11"/>
  <c r="AV58" i="11"/>
  <c r="AU58" i="11"/>
  <c r="AT58" i="11"/>
  <c r="AS58" i="11"/>
  <c r="AR58" i="11"/>
  <c r="AQ58" i="11"/>
  <c r="AP58" i="11"/>
  <c r="AO58" i="11"/>
  <c r="AN58" i="11"/>
  <c r="AM58" i="11"/>
  <c r="AL58" i="11"/>
  <c r="AK58" i="11"/>
  <c r="AJ58" i="11"/>
  <c r="AI58" i="11"/>
  <c r="AH58" i="11"/>
  <c r="AG58" i="11"/>
  <c r="AF58" i="11"/>
  <c r="AE58" i="11"/>
  <c r="AD58" i="11"/>
  <c r="AC58" i="11"/>
  <c r="AB58" i="11"/>
  <c r="AA58" i="11"/>
  <c r="Z58" i="11"/>
  <c r="Y58" i="11"/>
  <c r="X58" i="11"/>
  <c r="W58" i="11"/>
  <c r="V58" i="11"/>
  <c r="U58" i="11"/>
  <c r="T58" i="11"/>
  <c r="S58" i="11"/>
  <c r="R58" i="11"/>
  <c r="Q58" i="11"/>
  <c r="P58" i="11"/>
  <c r="O58" i="11"/>
  <c r="N58" i="11"/>
  <c r="M58" i="11"/>
  <c r="L58" i="11"/>
  <c r="K58" i="11"/>
  <c r="J58" i="11"/>
  <c r="I58" i="11"/>
  <c r="H58" i="11"/>
  <c r="G58" i="11"/>
  <c r="F58" i="11"/>
  <c r="E58" i="11"/>
  <c r="D58" i="11"/>
  <c r="EM57" i="11"/>
  <c r="EL57" i="11"/>
  <c r="EK57" i="11"/>
  <c r="EJ57" i="11"/>
  <c r="EI57" i="11"/>
  <c r="EH57" i="11"/>
  <c r="EG57" i="11"/>
  <c r="EF57" i="11"/>
  <c r="EE57" i="11"/>
  <c r="ED57" i="11"/>
  <c r="EC57" i="11"/>
  <c r="EB57" i="11"/>
  <c r="EA57" i="11"/>
  <c r="DZ57" i="11"/>
  <c r="DY57" i="11"/>
  <c r="DX57" i="11"/>
  <c r="DW57" i="11"/>
  <c r="DV57" i="11"/>
  <c r="DU57" i="11"/>
  <c r="DT57" i="11"/>
  <c r="DS57" i="11"/>
  <c r="DR57" i="11"/>
  <c r="DQ57" i="11"/>
  <c r="DP57" i="11"/>
  <c r="DO57" i="11"/>
  <c r="DN57" i="11"/>
  <c r="DM57" i="11"/>
  <c r="DL57" i="11"/>
  <c r="DK57" i="11"/>
  <c r="DJ57" i="11"/>
  <c r="DI57" i="11"/>
  <c r="DH57" i="11"/>
  <c r="DG57" i="11"/>
  <c r="DF57" i="11"/>
  <c r="DE57" i="11"/>
  <c r="DD57" i="11"/>
  <c r="DC57" i="11"/>
  <c r="DB57" i="11"/>
  <c r="DA57" i="11"/>
  <c r="CZ57" i="11"/>
  <c r="CY57" i="11"/>
  <c r="CX57" i="11"/>
  <c r="CW57" i="11"/>
  <c r="CV57" i="11"/>
  <c r="CU57" i="11"/>
  <c r="CT57" i="11"/>
  <c r="CS57" i="11"/>
  <c r="CR57" i="11"/>
  <c r="CQ57" i="11"/>
  <c r="CP57" i="11"/>
  <c r="CO57" i="11"/>
  <c r="CN57" i="11"/>
  <c r="CM57" i="11"/>
  <c r="CL57" i="11"/>
  <c r="CK57" i="11"/>
  <c r="CJ57" i="11"/>
  <c r="CI57" i="11"/>
  <c r="CH57" i="11"/>
  <c r="CG57" i="11"/>
  <c r="CF57" i="11"/>
  <c r="CE57" i="11"/>
  <c r="CD57" i="11"/>
  <c r="CC57" i="11"/>
  <c r="CB57" i="11"/>
  <c r="CA57" i="11"/>
  <c r="BZ57" i="11"/>
  <c r="BY57" i="11"/>
  <c r="BX57" i="11"/>
  <c r="BW57" i="11"/>
  <c r="BV57" i="11"/>
  <c r="BU57" i="11"/>
  <c r="BT57" i="11"/>
  <c r="BS57" i="11"/>
  <c r="BR57" i="11"/>
  <c r="BQ57" i="11"/>
  <c r="BP57" i="11"/>
  <c r="BO57" i="11"/>
  <c r="BN57" i="11"/>
  <c r="BM57" i="11"/>
  <c r="BL57" i="11"/>
  <c r="BK57" i="11"/>
  <c r="BJ57" i="11"/>
  <c r="BI57" i="11"/>
  <c r="BH57" i="11"/>
  <c r="BG57" i="11"/>
  <c r="BF57" i="11"/>
  <c r="BE57" i="11"/>
  <c r="BD57" i="11"/>
  <c r="BC57" i="11"/>
  <c r="BB57" i="11"/>
  <c r="BA57" i="11"/>
  <c r="AZ57" i="11"/>
  <c r="AY57" i="11"/>
  <c r="AX57" i="11"/>
  <c r="AW57" i="11"/>
  <c r="AV57" i="11"/>
  <c r="AU57" i="11"/>
  <c r="AT57" i="11"/>
  <c r="AS57" i="11"/>
  <c r="AR57" i="11"/>
  <c r="AQ57" i="11"/>
  <c r="AP57" i="11"/>
  <c r="AO57" i="11"/>
  <c r="AN57" i="11"/>
  <c r="AM57" i="11"/>
  <c r="AL57" i="11"/>
  <c r="AK57" i="11"/>
  <c r="AJ57" i="11"/>
  <c r="AI57" i="11"/>
  <c r="AH57" i="11"/>
  <c r="AG57" i="11"/>
  <c r="AF57" i="11"/>
  <c r="AE57" i="11"/>
  <c r="AD57" i="11"/>
  <c r="AC57" i="11"/>
  <c r="AB57" i="11"/>
  <c r="AA57" i="11"/>
  <c r="Z57" i="11"/>
  <c r="Y57" i="11"/>
  <c r="X57" i="11"/>
  <c r="W57" i="11"/>
  <c r="V57" i="11"/>
  <c r="U57" i="11"/>
  <c r="T57" i="11"/>
  <c r="S57" i="11"/>
  <c r="R57" i="11"/>
  <c r="Q57" i="11"/>
  <c r="P57" i="11"/>
  <c r="O57" i="11"/>
  <c r="N57" i="11"/>
  <c r="M57" i="11"/>
  <c r="L57" i="11"/>
  <c r="K57" i="11"/>
  <c r="J57" i="11"/>
  <c r="I57" i="11"/>
  <c r="H57" i="11"/>
  <c r="G57" i="11"/>
  <c r="F57" i="11"/>
  <c r="E57" i="11"/>
  <c r="D57" i="11"/>
  <c r="EM67" i="11"/>
  <c r="EL67" i="11"/>
  <c r="EK67" i="11"/>
  <c r="EJ67" i="11"/>
  <c r="EI67" i="11"/>
  <c r="EH67" i="11"/>
  <c r="EG67" i="11"/>
  <c r="EF67" i="11"/>
  <c r="EE67" i="11"/>
  <c r="ED67" i="11"/>
  <c r="EC67" i="11"/>
  <c r="EB67" i="11"/>
  <c r="EA67" i="11"/>
  <c r="DZ67" i="11"/>
  <c r="DY67" i="11"/>
  <c r="DX67" i="11"/>
  <c r="DW67" i="11"/>
  <c r="DV67" i="11"/>
  <c r="DU67" i="11"/>
  <c r="DT67" i="11"/>
  <c r="DS67" i="11"/>
  <c r="DR67" i="11"/>
  <c r="DQ67" i="11"/>
  <c r="DP67" i="11"/>
  <c r="DO67" i="11"/>
  <c r="DN67" i="11"/>
  <c r="DM67" i="11"/>
  <c r="DL67" i="11"/>
  <c r="DK67" i="11"/>
  <c r="DJ67" i="11"/>
  <c r="DI67" i="11"/>
  <c r="DH67" i="11"/>
  <c r="DG67" i="11"/>
  <c r="DF67" i="11"/>
  <c r="DE67" i="11"/>
  <c r="DD67" i="11"/>
  <c r="DC67" i="11"/>
  <c r="DB67" i="11"/>
  <c r="DA67" i="11"/>
  <c r="CZ67" i="11"/>
  <c r="CY67" i="11"/>
  <c r="CX67" i="11"/>
  <c r="CW67" i="11"/>
  <c r="CV67" i="11"/>
  <c r="CU67" i="11"/>
  <c r="CT67" i="11"/>
  <c r="CS67" i="11"/>
  <c r="CR67" i="11"/>
  <c r="CQ67" i="11"/>
  <c r="CP67" i="11"/>
  <c r="CO67" i="11"/>
  <c r="CN67" i="11"/>
  <c r="CM67" i="11"/>
  <c r="CL67" i="11"/>
  <c r="CK67" i="11"/>
  <c r="CJ67" i="11"/>
  <c r="CI67" i="11"/>
  <c r="CH67" i="11"/>
  <c r="CG67" i="11"/>
  <c r="CF67" i="11"/>
  <c r="CE67" i="11"/>
  <c r="CD67" i="11"/>
  <c r="CC67" i="11"/>
  <c r="CB67" i="11"/>
  <c r="CA67" i="11"/>
  <c r="BZ67" i="11"/>
  <c r="BY67" i="11"/>
  <c r="BX67" i="11"/>
  <c r="BW67" i="11"/>
  <c r="BV67" i="11"/>
  <c r="BU67" i="11"/>
  <c r="BT67" i="11"/>
  <c r="BS67" i="11"/>
  <c r="BR67" i="11"/>
  <c r="BQ67" i="11"/>
  <c r="BP67" i="11"/>
  <c r="BO67" i="11"/>
  <c r="BN67" i="11"/>
  <c r="BM67" i="11"/>
  <c r="BL67" i="11"/>
  <c r="BK67" i="11"/>
  <c r="BJ67" i="11"/>
  <c r="BI67" i="11"/>
  <c r="BH67" i="11"/>
  <c r="BG67" i="11"/>
  <c r="BF67" i="11"/>
  <c r="BE67" i="11"/>
  <c r="BD67" i="11"/>
  <c r="BC67" i="11"/>
  <c r="BB67" i="11"/>
  <c r="BA67" i="11"/>
  <c r="AZ67" i="11"/>
  <c r="AY67" i="11"/>
  <c r="AX67" i="11"/>
  <c r="AW67" i="11"/>
  <c r="AV67" i="11"/>
  <c r="AU67" i="11"/>
  <c r="AT67" i="11"/>
  <c r="AS67" i="11"/>
  <c r="AR67" i="11"/>
  <c r="AQ67" i="11"/>
  <c r="AP67" i="11"/>
  <c r="AO67" i="11"/>
  <c r="AN67" i="11"/>
  <c r="AM67" i="11"/>
  <c r="AL67" i="11"/>
  <c r="AK67" i="11"/>
  <c r="AJ67" i="11"/>
  <c r="AI67" i="11"/>
  <c r="AH67" i="11"/>
  <c r="AG67" i="11"/>
  <c r="AF67" i="11"/>
  <c r="AE67" i="11"/>
  <c r="AD67" i="11"/>
  <c r="AC67" i="11"/>
  <c r="AB67" i="11"/>
  <c r="AA67" i="11"/>
  <c r="Z67" i="11"/>
  <c r="Y67" i="11"/>
  <c r="X67" i="11"/>
  <c r="W67" i="11"/>
  <c r="V67" i="11"/>
  <c r="U67" i="11"/>
  <c r="T67" i="11"/>
  <c r="S67" i="11"/>
  <c r="R67" i="11"/>
  <c r="Q67" i="11"/>
  <c r="P67" i="11"/>
  <c r="O67" i="11"/>
  <c r="N67" i="11"/>
  <c r="M67" i="11"/>
  <c r="L67" i="11"/>
  <c r="K67" i="11"/>
  <c r="J67" i="11"/>
  <c r="I67" i="11"/>
  <c r="H67" i="11"/>
  <c r="G67" i="11"/>
  <c r="F67" i="11"/>
  <c r="E67" i="11"/>
  <c r="D67" i="11"/>
  <c r="EM66" i="11"/>
  <c r="EL66" i="11"/>
  <c r="EK66" i="11"/>
  <c r="EJ66" i="11"/>
  <c r="EI66" i="11"/>
  <c r="EH66" i="11"/>
  <c r="EG66" i="11"/>
  <c r="EF66" i="11"/>
  <c r="EE66" i="11"/>
  <c r="ED66" i="11"/>
  <c r="EC66" i="11"/>
  <c r="EB66" i="11"/>
  <c r="EA66" i="11"/>
  <c r="DZ66" i="11"/>
  <c r="DY66" i="11"/>
  <c r="DX66" i="11"/>
  <c r="DW66" i="11"/>
  <c r="DV66" i="11"/>
  <c r="DU66" i="11"/>
  <c r="DT66" i="11"/>
  <c r="DS66" i="11"/>
  <c r="DR66" i="11"/>
  <c r="DQ66" i="11"/>
  <c r="DP66" i="11"/>
  <c r="DO66" i="11"/>
  <c r="DN66" i="11"/>
  <c r="DM66" i="11"/>
  <c r="DL66" i="11"/>
  <c r="DK66" i="11"/>
  <c r="DJ66" i="11"/>
  <c r="DI66" i="11"/>
  <c r="DH66" i="11"/>
  <c r="DG66" i="11"/>
  <c r="DF66" i="11"/>
  <c r="DE66" i="11"/>
  <c r="DD66" i="11"/>
  <c r="DC66" i="11"/>
  <c r="DB66" i="11"/>
  <c r="DA66" i="11"/>
  <c r="CZ66" i="11"/>
  <c r="CY66" i="11"/>
  <c r="CX66" i="11"/>
  <c r="CW66" i="11"/>
  <c r="CV66" i="11"/>
  <c r="CU66" i="11"/>
  <c r="CT66" i="11"/>
  <c r="CS66" i="11"/>
  <c r="CR66" i="11"/>
  <c r="CQ66" i="11"/>
  <c r="CP66" i="11"/>
  <c r="CO66" i="11"/>
  <c r="CN66" i="11"/>
  <c r="CM66" i="11"/>
  <c r="CL66" i="11"/>
  <c r="CK66" i="11"/>
  <c r="CJ66" i="11"/>
  <c r="CI66" i="11"/>
  <c r="CH66" i="11"/>
  <c r="CG66" i="11"/>
  <c r="CF66" i="11"/>
  <c r="CE66" i="11"/>
  <c r="CD66" i="11"/>
  <c r="CC66" i="11"/>
  <c r="CB66" i="11"/>
  <c r="CA66" i="11"/>
  <c r="BZ66" i="11"/>
  <c r="BY66" i="11"/>
  <c r="BX66" i="11"/>
  <c r="BW66" i="11"/>
  <c r="BV66" i="11"/>
  <c r="BU66" i="11"/>
  <c r="BT66" i="11"/>
  <c r="BS66" i="11"/>
  <c r="BR66" i="11"/>
  <c r="BQ66" i="11"/>
  <c r="BP66" i="11"/>
  <c r="BO66" i="11"/>
  <c r="BN66" i="11"/>
  <c r="BM66" i="11"/>
  <c r="BL66" i="11"/>
  <c r="BK66" i="11"/>
  <c r="BJ66" i="11"/>
  <c r="BI66" i="11"/>
  <c r="BH66" i="11"/>
  <c r="BG66" i="11"/>
  <c r="BF66" i="11"/>
  <c r="BE66" i="11"/>
  <c r="BD66" i="11"/>
  <c r="BC66" i="11"/>
  <c r="BB66" i="11"/>
  <c r="BA66" i="11"/>
  <c r="AZ66" i="11"/>
  <c r="AY66" i="11"/>
  <c r="AX66" i="11"/>
  <c r="AW66" i="11"/>
  <c r="AV66" i="11"/>
  <c r="AU66" i="11"/>
  <c r="AT66" i="11"/>
  <c r="AS66" i="11"/>
  <c r="AR66" i="11"/>
  <c r="AQ66" i="11"/>
  <c r="AP66" i="11"/>
  <c r="AO66" i="11"/>
  <c r="AN66" i="11"/>
  <c r="AM66" i="11"/>
  <c r="AL66" i="11"/>
  <c r="AK66" i="11"/>
  <c r="AJ66" i="11"/>
  <c r="AI66" i="11"/>
  <c r="AH66" i="11"/>
  <c r="AG66" i="11"/>
  <c r="AF66" i="11"/>
  <c r="AE66" i="11"/>
  <c r="AD66" i="11"/>
  <c r="AC66" i="11"/>
  <c r="AB66" i="11"/>
  <c r="AA66" i="11"/>
  <c r="Z66" i="11"/>
  <c r="Y66" i="11"/>
  <c r="X66" i="11"/>
  <c r="W66" i="11"/>
  <c r="V66" i="11"/>
  <c r="U66" i="11"/>
  <c r="T66" i="11"/>
  <c r="S66" i="11"/>
  <c r="R66" i="11"/>
  <c r="Q66" i="11"/>
  <c r="P66" i="11"/>
  <c r="O66" i="11"/>
  <c r="N66" i="11"/>
  <c r="M66" i="11"/>
  <c r="L66" i="11"/>
  <c r="K66" i="11"/>
  <c r="J66" i="11"/>
  <c r="I66" i="11"/>
  <c r="H66" i="11"/>
  <c r="G66" i="11"/>
  <c r="F66" i="11"/>
  <c r="E66" i="11"/>
  <c r="D66" i="11"/>
  <c r="EM65" i="11"/>
  <c r="EL65" i="11"/>
  <c r="EK65" i="11"/>
  <c r="EJ65" i="11"/>
  <c r="EI65" i="11"/>
  <c r="EH65" i="11"/>
  <c r="EG65" i="11"/>
  <c r="EF65" i="11"/>
  <c r="EE65" i="11"/>
  <c r="ED65" i="11"/>
  <c r="EC65" i="11"/>
  <c r="EB65" i="11"/>
  <c r="EA65" i="11"/>
  <c r="DZ65" i="11"/>
  <c r="DY65" i="11"/>
  <c r="DX65" i="11"/>
  <c r="DW65" i="11"/>
  <c r="DV65" i="11"/>
  <c r="DU65" i="11"/>
  <c r="DT65" i="11"/>
  <c r="DS65" i="11"/>
  <c r="DR65" i="11"/>
  <c r="DQ65" i="11"/>
  <c r="DP65" i="11"/>
  <c r="DO65" i="11"/>
  <c r="DN65" i="11"/>
  <c r="DM65" i="11"/>
  <c r="DL65" i="11"/>
  <c r="DK65" i="11"/>
  <c r="DJ65" i="11"/>
  <c r="DI65" i="11"/>
  <c r="DH65" i="11"/>
  <c r="DG65" i="11"/>
  <c r="DF65" i="11"/>
  <c r="DE65" i="11"/>
  <c r="DD65" i="11"/>
  <c r="DC65" i="11"/>
  <c r="DB65" i="11"/>
  <c r="DA65" i="11"/>
  <c r="CZ65" i="11"/>
  <c r="CY65" i="11"/>
  <c r="CX65" i="11"/>
  <c r="CW65" i="11"/>
  <c r="CV65" i="11"/>
  <c r="CU65" i="11"/>
  <c r="CT65" i="11"/>
  <c r="CS65" i="11"/>
  <c r="CR65" i="11"/>
  <c r="CQ65" i="11"/>
  <c r="CP65" i="11"/>
  <c r="CO65" i="11"/>
  <c r="CN65" i="11"/>
  <c r="CM65" i="11"/>
  <c r="CL65" i="11"/>
  <c r="CK65" i="11"/>
  <c r="CJ65" i="11"/>
  <c r="CI65" i="11"/>
  <c r="CH65" i="11"/>
  <c r="CG65" i="11"/>
  <c r="CF65" i="11"/>
  <c r="CE65" i="11"/>
  <c r="CD65" i="11"/>
  <c r="CC65" i="11"/>
  <c r="CB65" i="11"/>
  <c r="CA65" i="11"/>
  <c r="BZ65" i="11"/>
  <c r="BY65" i="11"/>
  <c r="BX65" i="11"/>
  <c r="BW65" i="11"/>
  <c r="BV65" i="11"/>
  <c r="BU65" i="11"/>
  <c r="BT65" i="11"/>
  <c r="BS65" i="11"/>
  <c r="BR65" i="11"/>
  <c r="BQ65" i="11"/>
  <c r="BP65" i="11"/>
  <c r="BO65" i="11"/>
  <c r="BN65" i="11"/>
  <c r="BM65" i="11"/>
  <c r="BL65" i="11"/>
  <c r="BK65" i="11"/>
  <c r="BJ65" i="11"/>
  <c r="BI65" i="11"/>
  <c r="BH65" i="11"/>
  <c r="BG65" i="11"/>
  <c r="BF65" i="11"/>
  <c r="BE65" i="11"/>
  <c r="BD65" i="11"/>
  <c r="BC65" i="11"/>
  <c r="BB65" i="11"/>
  <c r="BA65" i="11"/>
  <c r="AZ65" i="11"/>
  <c r="AY65" i="11"/>
  <c r="AX65" i="11"/>
  <c r="AW65" i="11"/>
  <c r="AV65" i="11"/>
  <c r="AU65" i="11"/>
  <c r="AT65" i="11"/>
  <c r="AS65" i="11"/>
  <c r="AR65" i="11"/>
  <c r="AQ65" i="11"/>
  <c r="AP65" i="11"/>
  <c r="AO65" i="11"/>
  <c r="AN65" i="11"/>
  <c r="AM65" i="11"/>
  <c r="AL65" i="11"/>
  <c r="AK65" i="11"/>
  <c r="AJ65" i="11"/>
  <c r="AI65" i="11"/>
  <c r="AH65" i="11"/>
  <c r="AG65" i="11"/>
  <c r="AF65" i="11"/>
  <c r="AE65" i="11"/>
  <c r="AD65" i="11"/>
  <c r="AC65" i="11"/>
  <c r="AB65" i="11"/>
  <c r="AA65" i="11"/>
  <c r="Z65" i="11"/>
  <c r="Y65" i="11"/>
  <c r="X65" i="11"/>
  <c r="W65" i="11"/>
  <c r="V65" i="11"/>
  <c r="U65" i="11"/>
  <c r="T65" i="11"/>
  <c r="S65" i="11"/>
  <c r="R65" i="11"/>
  <c r="Q65" i="11"/>
  <c r="P65" i="11"/>
  <c r="O65" i="11"/>
  <c r="N65" i="11"/>
  <c r="M65" i="11"/>
  <c r="L65" i="11"/>
  <c r="K65" i="11"/>
  <c r="J65" i="11"/>
  <c r="I65" i="11"/>
  <c r="H65" i="11"/>
  <c r="G65" i="11"/>
  <c r="F65" i="11"/>
  <c r="E65" i="11"/>
  <c r="D65" i="11"/>
  <c r="EM71" i="11"/>
  <c r="EL71" i="11"/>
  <c r="EK71" i="11"/>
  <c r="EJ71" i="11"/>
  <c r="EI71" i="11"/>
  <c r="EH71" i="11"/>
  <c r="EG71" i="11"/>
  <c r="EF71" i="11"/>
  <c r="EE71" i="11"/>
  <c r="ED71" i="11"/>
  <c r="EC71" i="11"/>
  <c r="EB71" i="11"/>
  <c r="EA71" i="11"/>
  <c r="DZ71" i="11"/>
  <c r="DY71" i="11"/>
  <c r="DX71" i="11"/>
  <c r="DW71" i="11"/>
  <c r="DV71" i="11"/>
  <c r="DU71" i="11"/>
  <c r="DT71" i="11"/>
  <c r="DS71" i="11"/>
  <c r="DR71" i="11"/>
  <c r="DQ71" i="11"/>
  <c r="DP71" i="11"/>
  <c r="DO71" i="11"/>
  <c r="DN71" i="11"/>
  <c r="DM71" i="11"/>
  <c r="DL71" i="11"/>
  <c r="DK71" i="11"/>
  <c r="DJ71" i="11"/>
  <c r="DI71" i="11"/>
  <c r="DH71" i="11"/>
  <c r="DG71" i="11"/>
  <c r="DF71" i="11"/>
  <c r="DE71" i="11"/>
  <c r="DD71" i="11"/>
  <c r="DC71" i="11"/>
  <c r="DB71" i="11"/>
  <c r="DA71" i="11"/>
  <c r="CZ71" i="11"/>
  <c r="CY71" i="11"/>
  <c r="CX71" i="11"/>
  <c r="CW71" i="11"/>
  <c r="CV71" i="11"/>
  <c r="CU71" i="11"/>
  <c r="CT71" i="11"/>
  <c r="CS71" i="11"/>
  <c r="CR71" i="11"/>
  <c r="CQ71" i="11"/>
  <c r="CP71" i="11"/>
  <c r="CO71" i="11"/>
  <c r="CN71" i="11"/>
  <c r="CM71" i="11"/>
  <c r="CL71" i="11"/>
  <c r="CK71" i="11"/>
  <c r="CJ71" i="11"/>
  <c r="CI71" i="11"/>
  <c r="CH71" i="11"/>
  <c r="CG71" i="11"/>
  <c r="CF71" i="11"/>
  <c r="CE71" i="11"/>
  <c r="CD71" i="11"/>
  <c r="CC71" i="11"/>
  <c r="CB71" i="11"/>
  <c r="CA71" i="11"/>
  <c r="BZ71" i="11"/>
  <c r="BY71" i="11"/>
  <c r="BX71" i="11"/>
  <c r="BW71" i="11"/>
  <c r="BV71" i="11"/>
  <c r="BU71" i="11"/>
  <c r="BT71" i="11"/>
  <c r="BS71" i="11"/>
  <c r="BR71" i="11"/>
  <c r="BQ71" i="11"/>
  <c r="BP71" i="11"/>
  <c r="BO71" i="11"/>
  <c r="BN71" i="11"/>
  <c r="BM71" i="11"/>
  <c r="BL71" i="11"/>
  <c r="BK71" i="11"/>
  <c r="BJ71" i="11"/>
  <c r="BI71" i="11"/>
  <c r="BH71" i="11"/>
  <c r="BG71" i="11"/>
  <c r="BF71" i="11"/>
  <c r="BE71" i="11"/>
  <c r="BD71" i="11"/>
  <c r="BC71" i="11"/>
  <c r="BB71" i="11"/>
  <c r="BA71" i="11"/>
  <c r="AZ71" i="11"/>
  <c r="AY71" i="11"/>
  <c r="AX71" i="11"/>
  <c r="AW71" i="11"/>
  <c r="AV71" i="11"/>
  <c r="AU71" i="11"/>
  <c r="AT71" i="11"/>
  <c r="AS71" i="11"/>
  <c r="AR71" i="11"/>
  <c r="AQ71" i="11"/>
  <c r="AP71" i="11"/>
  <c r="AO71" i="11"/>
  <c r="AN71" i="11"/>
  <c r="AM71" i="11"/>
  <c r="AL71" i="11"/>
  <c r="AK71" i="11"/>
  <c r="AJ71" i="11"/>
  <c r="AI71" i="11"/>
  <c r="AH71" i="11"/>
  <c r="AG71" i="11"/>
  <c r="AF71" i="11"/>
  <c r="AE71" i="11"/>
  <c r="AD71" i="11"/>
  <c r="AC71" i="11"/>
  <c r="AB71" i="11"/>
  <c r="AA71" i="11"/>
  <c r="Z71" i="11"/>
  <c r="Y71" i="11"/>
  <c r="X71" i="11"/>
  <c r="W71" i="11"/>
  <c r="V71" i="11"/>
  <c r="U71" i="11"/>
  <c r="T71" i="11"/>
  <c r="S71" i="11"/>
  <c r="R71" i="11"/>
  <c r="Q71" i="11"/>
  <c r="P71" i="11"/>
  <c r="O71" i="11"/>
  <c r="N71" i="11"/>
  <c r="M71" i="11"/>
  <c r="L71" i="11"/>
  <c r="K71" i="11"/>
  <c r="J71" i="11"/>
  <c r="I71" i="11"/>
  <c r="H71" i="11"/>
  <c r="G71" i="11"/>
  <c r="F71" i="11"/>
  <c r="E71" i="11"/>
  <c r="D71" i="11"/>
  <c r="EM70" i="11"/>
  <c r="EL70" i="11"/>
  <c r="EK70" i="11"/>
  <c r="EJ70" i="11"/>
  <c r="EI70" i="11"/>
  <c r="EH70" i="11"/>
  <c r="EG70" i="11"/>
  <c r="EF70" i="11"/>
  <c r="EE70" i="11"/>
  <c r="ED70" i="11"/>
  <c r="EC70" i="11"/>
  <c r="EB70" i="11"/>
  <c r="EA70" i="11"/>
  <c r="DZ70" i="11"/>
  <c r="DY70" i="11"/>
  <c r="DX70" i="11"/>
  <c r="DW70" i="11"/>
  <c r="DV70" i="11"/>
  <c r="DU70" i="11"/>
  <c r="DT70" i="11"/>
  <c r="DS70" i="11"/>
  <c r="DR70" i="11"/>
  <c r="DQ70" i="11"/>
  <c r="DP70" i="11"/>
  <c r="DO70" i="11"/>
  <c r="DN70" i="11"/>
  <c r="DM70" i="11"/>
  <c r="DL70" i="11"/>
  <c r="DK70" i="11"/>
  <c r="DJ70" i="11"/>
  <c r="DI70" i="11"/>
  <c r="DH70" i="11"/>
  <c r="DG70" i="11"/>
  <c r="DF70" i="11"/>
  <c r="DE70" i="11"/>
  <c r="DD70" i="11"/>
  <c r="DC70" i="11"/>
  <c r="DB70" i="11"/>
  <c r="DA70" i="11"/>
  <c r="CZ70" i="11"/>
  <c r="CY70" i="11"/>
  <c r="CX70" i="11"/>
  <c r="CW70" i="11"/>
  <c r="CV70" i="11"/>
  <c r="CU70" i="11"/>
  <c r="CT70" i="11"/>
  <c r="CS70" i="11"/>
  <c r="CR70" i="11"/>
  <c r="CQ70" i="11"/>
  <c r="CP70" i="11"/>
  <c r="CO70" i="11"/>
  <c r="CN70" i="11"/>
  <c r="CM70" i="11"/>
  <c r="CL70" i="11"/>
  <c r="CK70" i="11"/>
  <c r="CJ70" i="11"/>
  <c r="CI70" i="11"/>
  <c r="CH70" i="11"/>
  <c r="CG70" i="11"/>
  <c r="CF70" i="11"/>
  <c r="CE70" i="11"/>
  <c r="CD70" i="11"/>
  <c r="CC70" i="11"/>
  <c r="CB70" i="11"/>
  <c r="CA70" i="11"/>
  <c r="BZ70" i="11"/>
  <c r="BY70" i="11"/>
  <c r="BX70" i="11"/>
  <c r="BW70" i="11"/>
  <c r="BV70" i="11"/>
  <c r="BU70" i="11"/>
  <c r="BT70" i="11"/>
  <c r="BS70" i="11"/>
  <c r="BR70" i="11"/>
  <c r="BQ70" i="11"/>
  <c r="BP70" i="11"/>
  <c r="BO70" i="11"/>
  <c r="BN70" i="11"/>
  <c r="BM70" i="11"/>
  <c r="BL70" i="11"/>
  <c r="BK70" i="11"/>
  <c r="BJ70" i="11"/>
  <c r="BI70" i="11"/>
  <c r="BH70" i="11"/>
  <c r="BG70" i="11"/>
  <c r="BF70" i="11"/>
  <c r="BE70" i="11"/>
  <c r="BD70" i="11"/>
  <c r="BC70" i="11"/>
  <c r="BB70" i="11"/>
  <c r="BA70" i="11"/>
  <c r="AZ70" i="11"/>
  <c r="AY70" i="11"/>
  <c r="AX70" i="11"/>
  <c r="AW70" i="11"/>
  <c r="AV70" i="11"/>
  <c r="AU70" i="11"/>
  <c r="AT70" i="11"/>
  <c r="AS70" i="11"/>
  <c r="AR70" i="11"/>
  <c r="AQ70" i="11"/>
  <c r="AP70" i="11"/>
  <c r="AO70" i="11"/>
  <c r="AN70" i="11"/>
  <c r="AM70" i="11"/>
  <c r="AL70" i="11"/>
  <c r="AK70" i="11"/>
  <c r="AJ70" i="11"/>
  <c r="AI70" i="11"/>
  <c r="AH70" i="11"/>
  <c r="AG70" i="11"/>
  <c r="AF70" i="11"/>
  <c r="AE70" i="11"/>
  <c r="AD70" i="11"/>
  <c r="AC70" i="11"/>
  <c r="AB70" i="11"/>
  <c r="AA70" i="11"/>
  <c r="Z70" i="11"/>
  <c r="Y70" i="11"/>
  <c r="X70" i="11"/>
  <c r="W70" i="11"/>
  <c r="V70" i="11"/>
  <c r="U70" i="11"/>
  <c r="T70" i="11"/>
  <c r="S70" i="11"/>
  <c r="R70" i="11"/>
  <c r="Q70" i="11"/>
  <c r="P70" i="11"/>
  <c r="O70" i="11"/>
  <c r="N70" i="11"/>
  <c r="M70" i="11"/>
  <c r="L70" i="11"/>
  <c r="K70" i="11"/>
  <c r="J70" i="11"/>
  <c r="I70" i="11"/>
  <c r="H70" i="11"/>
  <c r="G70" i="11"/>
  <c r="F70" i="11"/>
  <c r="E70" i="11"/>
  <c r="D70" i="11"/>
  <c r="EM69" i="11"/>
  <c r="EL69" i="11"/>
  <c r="EK69" i="11"/>
  <c r="EJ69" i="11"/>
  <c r="EI69" i="11"/>
  <c r="EH69" i="11"/>
  <c r="EG69" i="11"/>
  <c r="EF69" i="11"/>
  <c r="EE69" i="11"/>
  <c r="ED69" i="11"/>
  <c r="EC69" i="11"/>
  <c r="EB69" i="11"/>
  <c r="EA69" i="11"/>
  <c r="DZ69" i="11"/>
  <c r="DY69" i="11"/>
  <c r="DX69" i="11"/>
  <c r="DW69" i="11"/>
  <c r="DV69" i="11"/>
  <c r="DU69" i="11"/>
  <c r="DT69" i="11"/>
  <c r="DS69" i="11"/>
  <c r="DR69" i="11"/>
  <c r="DQ69" i="11"/>
  <c r="DP69" i="11"/>
  <c r="DO69" i="11"/>
  <c r="DN69" i="11"/>
  <c r="DM69" i="11"/>
  <c r="DL69" i="11"/>
  <c r="DK69" i="11"/>
  <c r="DJ69" i="11"/>
  <c r="DI69" i="11"/>
  <c r="DH69" i="11"/>
  <c r="DG69" i="11"/>
  <c r="DF69" i="11"/>
  <c r="DE69" i="11"/>
  <c r="DD69" i="11"/>
  <c r="DC69" i="11"/>
  <c r="DB69" i="11"/>
  <c r="DA69" i="11"/>
  <c r="CZ69" i="11"/>
  <c r="CY69" i="11"/>
  <c r="CX69" i="11"/>
  <c r="CW69" i="11"/>
  <c r="CV69" i="11"/>
  <c r="CU69" i="11"/>
  <c r="CT69" i="11"/>
  <c r="CS69" i="11"/>
  <c r="CR69" i="11"/>
  <c r="CQ69" i="11"/>
  <c r="CP69" i="11"/>
  <c r="CO69" i="11"/>
  <c r="CN69" i="11"/>
  <c r="CM69" i="11"/>
  <c r="CL69" i="11"/>
  <c r="CK69" i="11"/>
  <c r="CJ69" i="11"/>
  <c r="CI69" i="11"/>
  <c r="CH69" i="11"/>
  <c r="CG69" i="11"/>
  <c r="CF69" i="11"/>
  <c r="CE69" i="11"/>
  <c r="CD69" i="11"/>
  <c r="CC69" i="11"/>
  <c r="CB69" i="11"/>
  <c r="CA69" i="11"/>
  <c r="BZ69" i="11"/>
  <c r="BY69" i="11"/>
  <c r="BX69" i="11"/>
  <c r="BW69" i="11"/>
  <c r="BV69" i="11"/>
  <c r="BU69" i="11"/>
  <c r="BT69" i="11"/>
  <c r="BS69" i="11"/>
  <c r="BR69" i="11"/>
  <c r="BQ69" i="11"/>
  <c r="BP69" i="11"/>
  <c r="BO69" i="11"/>
  <c r="BN69" i="11"/>
  <c r="BM69" i="11"/>
  <c r="BL69" i="11"/>
  <c r="BK69" i="11"/>
  <c r="BJ69" i="11"/>
  <c r="BI69" i="11"/>
  <c r="BH69" i="11"/>
  <c r="BG69" i="11"/>
  <c r="BF69" i="11"/>
  <c r="BE69" i="11"/>
  <c r="BD69" i="11"/>
  <c r="BC69" i="11"/>
  <c r="BB69" i="11"/>
  <c r="BA69" i="11"/>
  <c r="AZ69" i="11"/>
  <c r="AY69" i="11"/>
  <c r="AX69" i="11"/>
  <c r="AW69" i="11"/>
  <c r="AV69" i="11"/>
  <c r="AU69" i="11"/>
  <c r="AT69" i="11"/>
  <c r="AS69" i="11"/>
  <c r="AR69" i="11"/>
  <c r="AQ69" i="11"/>
  <c r="AP69" i="11"/>
  <c r="AO69" i="11"/>
  <c r="AN69" i="11"/>
  <c r="AM69" i="11"/>
  <c r="AL69" i="11"/>
  <c r="AK69" i="11"/>
  <c r="AJ69" i="11"/>
  <c r="AI69" i="11"/>
  <c r="AH69" i="11"/>
  <c r="AG69" i="11"/>
  <c r="AF69" i="11"/>
  <c r="AE69" i="11"/>
  <c r="AD69" i="11"/>
  <c r="AC69" i="11"/>
  <c r="AB69" i="11"/>
  <c r="AA69" i="11"/>
  <c r="Z69" i="11"/>
  <c r="Y69" i="11"/>
  <c r="X69" i="11"/>
  <c r="W69" i="11"/>
  <c r="V69" i="11"/>
  <c r="U69" i="11"/>
  <c r="T69" i="11"/>
  <c r="S69" i="11"/>
  <c r="R69" i="11"/>
  <c r="Q69" i="11"/>
  <c r="P69" i="11"/>
  <c r="O69" i="11"/>
  <c r="N69" i="11"/>
  <c r="M69" i="11"/>
  <c r="L69" i="11"/>
  <c r="K69" i="11"/>
  <c r="J69" i="11"/>
  <c r="I69" i="11"/>
  <c r="H69" i="11"/>
  <c r="G69" i="11"/>
  <c r="F69" i="11"/>
  <c r="E69" i="11"/>
  <c r="D69" i="11"/>
  <c r="D9" i="14"/>
  <c r="E9" i="14"/>
  <c r="G9" i="14"/>
  <c r="D10" i="14"/>
  <c r="E10" i="14"/>
  <c r="F10" i="14"/>
  <c r="G10" i="14"/>
  <c r="D11" i="14"/>
  <c r="E11" i="14"/>
  <c r="F11" i="14"/>
  <c r="G11" i="14"/>
  <c r="D12" i="14"/>
  <c r="E12" i="14"/>
  <c r="F12" i="14"/>
  <c r="G12" i="14"/>
  <c r="D13" i="14"/>
  <c r="E13" i="14"/>
  <c r="F13" i="14"/>
  <c r="G13" i="14"/>
  <c r="D14" i="14"/>
  <c r="E14" i="14"/>
  <c r="F14" i="14"/>
  <c r="G14" i="14"/>
  <c r="D15" i="14"/>
  <c r="E15" i="14"/>
  <c r="F15" i="14"/>
  <c r="G15" i="14"/>
  <c r="D16" i="14"/>
  <c r="E16" i="14"/>
  <c r="F16" i="14"/>
  <c r="G16" i="14"/>
  <c r="D17" i="14"/>
  <c r="E17" i="14"/>
  <c r="F17" i="14"/>
  <c r="G17" i="14"/>
  <c r="D18" i="14"/>
  <c r="E18" i="14"/>
  <c r="F18" i="14"/>
  <c r="G18" i="14"/>
  <c r="D19" i="14"/>
  <c r="E19" i="14"/>
  <c r="F19" i="14"/>
  <c r="G19" i="14"/>
  <c r="D20" i="14"/>
  <c r="E20" i="14"/>
  <c r="F20" i="14"/>
  <c r="G20" i="14"/>
  <c r="D21" i="14"/>
  <c r="E21" i="14"/>
  <c r="F21" i="14"/>
  <c r="G21" i="14"/>
  <c r="D22" i="14"/>
  <c r="E22" i="14"/>
  <c r="F22" i="14"/>
  <c r="G22" i="14"/>
  <c r="D23" i="14"/>
  <c r="E23" i="14"/>
  <c r="F23" i="14"/>
  <c r="G23" i="14"/>
  <c r="D24" i="14"/>
  <c r="E24" i="14"/>
  <c r="F24" i="14"/>
  <c r="G24" i="14"/>
  <c r="D25" i="14"/>
  <c r="E25" i="14"/>
  <c r="F25" i="14"/>
  <c r="G25" i="14"/>
  <c r="C10" i="14"/>
  <c r="C11" i="14"/>
  <c r="C12" i="14"/>
  <c r="C13" i="14"/>
  <c r="C14" i="14"/>
  <c r="C15" i="14"/>
  <c r="C16" i="14"/>
  <c r="C17" i="14"/>
  <c r="C18" i="14"/>
  <c r="C19" i="14"/>
  <c r="C20" i="14"/>
  <c r="C21" i="14"/>
  <c r="C22" i="14"/>
  <c r="C23" i="14"/>
  <c r="C24" i="14"/>
  <c r="C25" i="14"/>
  <c r="C9" i="14"/>
  <c r="EI36" i="15"/>
  <c r="EI37" i="15" s="1"/>
  <c r="EJ36" i="15"/>
  <c r="EJ37" i="15" s="1"/>
  <c r="EK36" i="15"/>
  <c r="EK37" i="15" s="1"/>
  <c r="EI37" i="18"/>
  <c r="EI38" i="18" s="1"/>
  <c r="EJ37" i="18"/>
  <c r="EJ38" i="18" s="1"/>
  <c r="EK37" i="18"/>
  <c r="EK38" i="18" s="1"/>
  <c r="EI38" i="8"/>
  <c r="EI39" i="8" s="1"/>
  <c r="EJ38" i="8"/>
  <c r="EJ39" i="8" s="1"/>
  <c r="EK38" i="8"/>
  <c r="EK39" i="8" s="1"/>
  <c r="EF37" i="18"/>
  <c r="EF38" i="18" s="1"/>
  <c r="EG37" i="18"/>
  <c r="EG38" i="18" s="1"/>
  <c r="EH37" i="18"/>
  <c r="EH38" i="18" s="1"/>
  <c r="EF36" i="15"/>
  <c r="EF37" i="15" s="1"/>
  <c r="EG36" i="15"/>
  <c r="EG37" i="15" s="1"/>
  <c r="EH36" i="15"/>
  <c r="EH37" i="15" s="1"/>
  <c r="EF38" i="8"/>
  <c r="EF39" i="8" s="1"/>
  <c r="EG38" i="8"/>
  <c r="EG39" i="8" s="1"/>
  <c r="EH38" i="8"/>
  <c r="EH39" i="8" s="1"/>
  <c r="EC37" i="18" l="1"/>
  <c r="EC38" i="18" s="1"/>
  <c r="ED37" i="18"/>
  <c r="ED38" i="18" s="1"/>
  <c r="EE37" i="18"/>
  <c r="EE38" i="18" s="1"/>
  <c r="EC36" i="15"/>
  <c r="EC37" i="15" s="1"/>
  <c r="ED36" i="15"/>
  <c r="ED37" i="15" s="1"/>
  <c r="EE36" i="15"/>
  <c r="EE37" i="15" s="1"/>
  <c r="EC38" i="8"/>
  <c r="EC39" i="8" s="1"/>
  <c r="ED38" i="8"/>
  <c r="ED39" i="8" s="1"/>
  <c r="EE38" i="8"/>
  <c r="EE39" i="8" s="1"/>
  <c r="DZ37" i="18" l="1"/>
  <c r="DZ38" i="18" s="1"/>
  <c r="EA37" i="18"/>
  <c r="EA38" i="18" s="1"/>
  <c r="EB37" i="18"/>
  <c r="EB38" i="18" s="1"/>
  <c r="DZ36" i="15"/>
  <c r="DZ37" i="15" s="1"/>
  <c r="EA36" i="15"/>
  <c r="EA37" i="15" s="1"/>
  <c r="EB36" i="15"/>
  <c r="EB37" i="15" s="1"/>
  <c r="DZ38" i="8" l="1"/>
  <c r="DZ39" i="8" s="1"/>
  <c r="EA38" i="8"/>
  <c r="EA39" i="8" s="1"/>
  <c r="EB38" i="8"/>
  <c r="EB39" i="8" s="1"/>
  <c r="DW37" i="18" l="1"/>
  <c r="DW38" i="18" s="1"/>
  <c r="DX37" i="18"/>
  <c r="DX38" i="18" s="1"/>
  <c r="DY37" i="18"/>
  <c r="DY38" i="18" s="1"/>
  <c r="DW36" i="15"/>
  <c r="DW37" i="15" s="1"/>
  <c r="DX36" i="15"/>
  <c r="DX37" i="15" s="1"/>
  <c r="DY36" i="15"/>
  <c r="DY37" i="15" s="1"/>
  <c r="DY38" i="8"/>
  <c r="DY39" i="8" s="1"/>
  <c r="DX38" i="8"/>
  <c r="DX39" i="8" s="1"/>
  <c r="DW38" i="8"/>
  <c r="DW39" i="8" s="1"/>
  <c r="DT37" i="18"/>
  <c r="DT38" i="18" s="1"/>
  <c r="DU37" i="18"/>
  <c r="DU38" i="18" s="1"/>
  <c r="DV37" i="18"/>
  <c r="DV38" i="18" s="1"/>
  <c r="DT36" i="15"/>
  <c r="DT37" i="15" s="1"/>
  <c r="DU36" i="15"/>
  <c r="DU37" i="15" s="1"/>
  <c r="DV36" i="15"/>
  <c r="DV37" i="15" s="1"/>
  <c r="DV38" i="8"/>
  <c r="DV39" i="8" s="1"/>
  <c r="DT38" i="8"/>
  <c r="DT39" i="8" s="1"/>
  <c r="DU38" i="8"/>
  <c r="DU39" i="8" s="1"/>
  <c r="DS36" i="15"/>
  <c r="DS37" i="15" s="1"/>
  <c r="DS37" i="18" l="1"/>
  <c r="DS38" i="18" s="1"/>
  <c r="DQ37" i="18"/>
  <c r="DQ38" i="18" s="1"/>
  <c r="DR37" i="18"/>
  <c r="DR38" i="18" s="1"/>
  <c r="DR36" i="15"/>
  <c r="DR37" i="15" s="1"/>
  <c r="DQ36" i="15"/>
  <c r="DQ37" i="15" s="1"/>
  <c r="DS38" i="8"/>
  <c r="DS39" i="8" s="1"/>
  <c r="DR38" i="8"/>
  <c r="DR39" i="8" s="1"/>
  <c r="DQ38" i="8"/>
  <c r="DQ39" i="8" s="1"/>
  <c r="DP38" i="8"/>
  <c r="DP39" i="8" s="1"/>
  <c r="DO38" i="8"/>
  <c r="DO39" i="8" s="1"/>
  <c r="DN38" i="8"/>
  <c r="DN39" i="8" s="1"/>
  <c r="DP37" i="18" l="1"/>
  <c r="DP38" i="18" s="1"/>
  <c r="DO37" i="18"/>
  <c r="DO38" i="18" s="1"/>
  <c r="DN37" i="18"/>
  <c r="DN38" i="18" s="1"/>
  <c r="DO36" i="15" l="1"/>
  <c r="DO37" i="15" s="1"/>
  <c r="DP36" i="15"/>
  <c r="DP37" i="15" s="1"/>
  <c r="DN36" i="15"/>
  <c r="DN37" i="15" s="1"/>
  <c r="C36" i="15" l="1"/>
  <c r="C37" i="15" s="1"/>
  <c r="D36" i="15"/>
  <c r="D37" i="15" s="1"/>
  <c r="E36" i="15"/>
  <c r="E37" i="15" s="1"/>
  <c r="F36" i="15"/>
  <c r="F37" i="15" s="1"/>
  <c r="G36" i="15"/>
  <c r="G37" i="15" s="1"/>
  <c r="H36" i="15"/>
  <c r="H37" i="15" s="1"/>
  <c r="I36" i="15"/>
  <c r="I37" i="15" s="1"/>
  <c r="J36" i="15"/>
  <c r="J37" i="15" s="1"/>
  <c r="K36" i="15"/>
  <c r="K37" i="15" s="1"/>
  <c r="L36" i="15"/>
  <c r="L37" i="15" s="1"/>
  <c r="M36" i="15"/>
  <c r="M37" i="15" s="1"/>
  <c r="N36" i="15"/>
  <c r="N37" i="15" s="1"/>
  <c r="O36" i="15"/>
  <c r="O37" i="15" s="1"/>
  <c r="P36" i="15"/>
  <c r="P37" i="15" s="1"/>
  <c r="Q36" i="15"/>
  <c r="Q37" i="15" s="1"/>
  <c r="R36" i="15"/>
  <c r="R37" i="15" s="1"/>
  <c r="S36" i="15"/>
  <c r="S37" i="15" s="1"/>
  <c r="T36" i="15"/>
  <c r="T37" i="15" s="1"/>
  <c r="U36" i="15"/>
  <c r="U37" i="15" s="1"/>
  <c r="V36" i="15"/>
  <c r="V37" i="15" s="1"/>
  <c r="W36" i="15"/>
  <c r="W37" i="15" s="1"/>
  <c r="X36" i="15"/>
  <c r="X37" i="15" s="1"/>
  <c r="Y36" i="15"/>
  <c r="Y37" i="15" s="1"/>
  <c r="Z36" i="15"/>
  <c r="Z37" i="15" s="1"/>
  <c r="AA36" i="15"/>
  <c r="AA37" i="15" s="1"/>
  <c r="AB36" i="15"/>
  <c r="AB37" i="15" s="1"/>
  <c r="AC36" i="15"/>
  <c r="AC37" i="15" s="1"/>
  <c r="AD36" i="15"/>
  <c r="AD37" i="15" s="1"/>
  <c r="AE36" i="15"/>
  <c r="AE37" i="15" s="1"/>
  <c r="AF36" i="15"/>
  <c r="AF37" i="15" s="1"/>
  <c r="AG36" i="15"/>
  <c r="AG37" i="15" s="1"/>
  <c r="AH36" i="15"/>
  <c r="AH37" i="15" s="1"/>
  <c r="AI36" i="15"/>
  <c r="AI37" i="15" s="1"/>
  <c r="AJ36" i="15"/>
  <c r="AJ37" i="15" s="1"/>
  <c r="AK36" i="15"/>
  <c r="AK37" i="15" s="1"/>
  <c r="AL36" i="15"/>
  <c r="AL37" i="15" s="1"/>
  <c r="AM36" i="15"/>
  <c r="AM37" i="15" s="1"/>
  <c r="AN36" i="15"/>
  <c r="AN37" i="15" s="1"/>
  <c r="AO36" i="15"/>
  <c r="AO37" i="15" s="1"/>
  <c r="AP36" i="15"/>
  <c r="AP37" i="15" s="1"/>
  <c r="AQ36" i="15"/>
  <c r="AQ37" i="15" s="1"/>
  <c r="AR36" i="15"/>
  <c r="AR37" i="15" s="1"/>
  <c r="AS36" i="15"/>
  <c r="AS37" i="15" s="1"/>
  <c r="AT36" i="15"/>
  <c r="AT37" i="15" s="1"/>
  <c r="AU36" i="15"/>
  <c r="AU37" i="15" s="1"/>
  <c r="AV36" i="15"/>
  <c r="AV37" i="15" s="1"/>
  <c r="AW36" i="15"/>
  <c r="AW37" i="15" s="1"/>
  <c r="AX36" i="15"/>
  <c r="AX37" i="15" s="1"/>
  <c r="AY36" i="15"/>
  <c r="AY37" i="15" s="1"/>
  <c r="AZ36" i="15"/>
  <c r="AZ37" i="15" s="1"/>
  <c r="BA36" i="15"/>
  <c r="BA37" i="15" s="1"/>
  <c r="BB36" i="15"/>
  <c r="BB37" i="15" s="1"/>
  <c r="BC36" i="15"/>
  <c r="BC37" i="15" s="1"/>
  <c r="BD36" i="15"/>
  <c r="BD37" i="15" s="1"/>
  <c r="BE36" i="15"/>
  <c r="BE37" i="15" s="1"/>
  <c r="BF36" i="15"/>
  <c r="BF37" i="15" s="1"/>
  <c r="BG36" i="15"/>
  <c r="BG37" i="15" s="1"/>
  <c r="BH36" i="15"/>
  <c r="BH37" i="15" s="1"/>
  <c r="BI36" i="15"/>
  <c r="BI37" i="15" s="1"/>
  <c r="BJ36" i="15"/>
  <c r="BJ37" i="15" s="1"/>
  <c r="BK36" i="15"/>
  <c r="BK37" i="15" s="1"/>
  <c r="BL36" i="15"/>
  <c r="BL37" i="15" s="1"/>
  <c r="BM36" i="15"/>
  <c r="BM37" i="15" s="1"/>
  <c r="BN36" i="15"/>
  <c r="BN37" i="15" s="1"/>
  <c r="BO36" i="15"/>
  <c r="BO37" i="15" s="1"/>
  <c r="BP36" i="15"/>
  <c r="BP37" i="15" s="1"/>
  <c r="BQ36" i="15"/>
  <c r="BQ37" i="15" s="1"/>
  <c r="BR36" i="15"/>
  <c r="BR37" i="15" s="1"/>
  <c r="BS36" i="15"/>
  <c r="BS37" i="15" s="1"/>
  <c r="BT36" i="15"/>
  <c r="BT37" i="15" s="1"/>
  <c r="BU36" i="15"/>
  <c r="BU37" i="15" s="1"/>
  <c r="BV36" i="15"/>
  <c r="BV37" i="15" s="1"/>
  <c r="BW36" i="15"/>
  <c r="BW37" i="15" s="1"/>
  <c r="BX36" i="15"/>
  <c r="BX37" i="15" s="1"/>
  <c r="BY36" i="15"/>
  <c r="BY37" i="15" s="1"/>
  <c r="BZ36" i="15"/>
  <c r="BZ37" i="15" s="1"/>
  <c r="CA36" i="15"/>
  <c r="CA37" i="15" s="1"/>
  <c r="CB36" i="15"/>
  <c r="CB37" i="15" s="1"/>
  <c r="CC36" i="15"/>
  <c r="CC37" i="15" s="1"/>
  <c r="CD36" i="15"/>
  <c r="CD37" i="15" s="1"/>
  <c r="CE36" i="15"/>
  <c r="CE37" i="15" s="1"/>
  <c r="CF36" i="15"/>
  <c r="CF37" i="15" s="1"/>
  <c r="CG36" i="15"/>
  <c r="CG37" i="15" s="1"/>
  <c r="CH36" i="15"/>
  <c r="CH37" i="15" s="1"/>
  <c r="CI36" i="15"/>
  <c r="CI37" i="15" s="1"/>
  <c r="CJ36" i="15"/>
  <c r="CJ37" i="15" s="1"/>
  <c r="CK36" i="15"/>
  <c r="CK37" i="15" s="1"/>
  <c r="CL36" i="15"/>
  <c r="CL37" i="15" s="1"/>
  <c r="CM36" i="15"/>
  <c r="CM37" i="15" s="1"/>
  <c r="CN36" i="15"/>
  <c r="CN37" i="15" s="1"/>
  <c r="CO36" i="15"/>
  <c r="CO37" i="15" s="1"/>
  <c r="CP36" i="15"/>
  <c r="CP37" i="15" s="1"/>
  <c r="CQ36" i="15"/>
  <c r="CQ37" i="15" s="1"/>
  <c r="CR36" i="15"/>
  <c r="CR37" i="15" s="1"/>
  <c r="CS36" i="15"/>
  <c r="CS37" i="15" s="1"/>
  <c r="CT36" i="15"/>
  <c r="CT37" i="15" s="1"/>
  <c r="CU36" i="15"/>
  <c r="CU37" i="15" s="1"/>
  <c r="CV36" i="15"/>
  <c r="CV37" i="15" s="1"/>
  <c r="CW36" i="15"/>
  <c r="CW37" i="15" s="1"/>
  <c r="CX36" i="15"/>
  <c r="CX37" i="15" s="1"/>
  <c r="CY36" i="15"/>
  <c r="CY37" i="15" s="1"/>
  <c r="CZ36" i="15"/>
  <c r="CZ37" i="15" s="1"/>
  <c r="DA36" i="15"/>
  <c r="DA37" i="15" s="1"/>
  <c r="DB36" i="15"/>
  <c r="DB37" i="15" s="1"/>
  <c r="DC36" i="15"/>
  <c r="DC37" i="15" s="1"/>
  <c r="DD36" i="15"/>
  <c r="DD37" i="15" s="1"/>
  <c r="DE36" i="15"/>
  <c r="DE37" i="15" s="1"/>
  <c r="DF36" i="15"/>
  <c r="DF37" i="15" s="1"/>
  <c r="DG36" i="15"/>
  <c r="DG37" i="15" s="1"/>
  <c r="DH36" i="15"/>
  <c r="DH37" i="15" s="1"/>
  <c r="DI36" i="15"/>
  <c r="DI37" i="15" s="1"/>
  <c r="DJ36" i="15"/>
  <c r="DJ37" i="15" s="1"/>
  <c r="DK36" i="15"/>
  <c r="DK37" i="15" s="1"/>
  <c r="DL36" i="15"/>
  <c r="DL37" i="15" s="1"/>
  <c r="DM36" i="15"/>
  <c r="DM37" i="15" s="1"/>
  <c r="B36" i="15"/>
  <c r="B37" i="15" s="1"/>
  <c r="DM38" i="8"/>
  <c r="DM39" i="8" s="1"/>
  <c r="DE38" i="8"/>
  <c r="DE39" i="8" s="1"/>
  <c r="DF38" i="8"/>
  <c r="DF39" i="8" s="1"/>
  <c r="DG38" i="8"/>
  <c r="DG39" i="8" s="1"/>
  <c r="DH38" i="8"/>
  <c r="DH39" i="8" s="1"/>
  <c r="DI38" i="8"/>
  <c r="DI39" i="8" s="1"/>
  <c r="DJ38" i="8"/>
  <c r="DJ39" i="8" s="1"/>
  <c r="DK38" i="8"/>
  <c r="DK39" i="8" s="1"/>
  <c r="DL38" i="8"/>
  <c r="DL39" i="8" s="1"/>
  <c r="DA38" i="8"/>
  <c r="DA39" i="8" s="1"/>
  <c r="DB38" i="8"/>
  <c r="DB39" i="8" s="1"/>
  <c r="DC38" i="8"/>
  <c r="DC39" i="8" s="1"/>
  <c r="DD38" i="8"/>
  <c r="DD39" i="8" s="1"/>
  <c r="AX38" i="8"/>
  <c r="AX39" i="8" s="1"/>
  <c r="AY38" i="8"/>
  <c r="AY39" i="8" s="1"/>
  <c r="AZ38" i="8"/>
  <c r="AZ39" i="8" s="1"/>
  <c r="BA38" i="8"/>
  <c r="BA39" i="8" s="1"/>
  <c r="BB38" i="8"/>
  <c r="BB39" i="8" s="1"/>
  <c r="BC38" i="8"/>
  <c r="BC39" i="8" s="1"/>
  <c r="BD38" i="8"/>
  <c r="BD39" i="8" s="1"/>
  <c r="BE38" i="8"/>
  <c r="BE39" i="8" s="1"/>
  <c r="BF38" i="8"/>
  <c r="BF39" i="8" s="1"/>
  <c r="BG38" i="8"/>
  <c r="BG39" i="8" s="1"/>
  <c r="BH38" i="8"/>
  <c r="BH39" i="8" s="1"/>
  <c r="BI38" i="8"/>
  <c r="BI39" i="8" s="1"/>
  <c r="BJ38" i="8"/>
  <c r="BJ39" i="8" s="1"/>
  <c r="BK38" i="8"/>
  <c r="BK39" i="8" s="1"/>
  <c r="BL38" i="8"/>
  <c r="BL39" i="8" s="1"/>
  <c r="BM38" i="8"/>
  <c r="BM39" i="8" s="1"/>
  <c r="BN38" i="8"/>
  <c r="BN39" i="8" s="1"/>
  <c r="BO38" i="8"/>
  <c r="BO39" i="8" s="1"/>
  <c r="BP38" i="8"/>
  <c r="BP39" i="8" s="1"/>
  <c r="BQ38" i="8"/>
  <c r="BQ39" i="8" s="1"/>
  <c r="BR38" i="8"/>
  <c r="BR39" i="8" s="1"/>
  <c r="BS38" i="8"/>
  <c r="BS39" i="8" s="1"/>
  <c r="BT38" i="8"/>
  <c r="BT39" i="8" s="1"/>
  <c r="BU38" i="8"/>
  <c r="BU39" i="8" s="1"/>
  <c r="BV38" i="8"/>
  <c r="BV39" i="8" s="1"/>
  <c r="BW38" i="8"/>
  <c r="BW39" i="8" s="1"/>
  <c r="BX38" i="8"/>
  <c r="BX39" i="8" s="1"/>
  <c r="BY38" i="8"/>
  <c r="BY39" i="8" s="1"/>
  <c r="BZ38" i="8"/>
  <c r="BZ39" i="8" s="1"/>
  <c r="CA38" i="8"/>
  <c r="CA39" i="8" s="1"/>
  <c r="CB38" i="8"/>
  <c r="CB39" i="8" s="1"/>
  <c r="CC38" i="8"/>
  <c r="CC39" i="8" s="1"/>
  <c r="CD38" i="8"/>
  <c r="CD39" i="8" s="1"/>
  <c r="CE38" i="8"/>
  <c r="CE39" i="8" s="1"/>
  <c r="CF38" i="8"/>
  <c r="CF39" i="8" s="1"/>
  <c r="CG38" i="8"/>
  <c r="CG39" i="8" s="1"/>
  <c r="CH38" i="8"/>
  <c r="CH39" i="8" s="1"/>
  <c r="CI38" i="8"/>
  <c r="CI39" i="8" s="1"/>
  <c r="CJ38" i="8"/>
  <c r="CJ39" i="8" s="1"/>
  <c r="CK38" i="8"/>
  <c r="CK39" i="8" s="1"/>
  <c r="CL38" i="8"/>
  <c r="CL39" i="8" s="1"/>
  <c r="CM38" i="8"/>
  <c r="CM39" i="8" s="1"/>
  <c r="CN38" i="8"/>
  <c r="CN39" i="8" s="1"/>
  <c r="CO38" i="8"/>
  <c r="CO39" i="8" s="1"/>
  <c r="CP38" i="8"/>
  <c r="CP39" i="8" s="1"/>
  <c r="CQ38" i="8"/>
  <c r="CQ39" i="8" s="1"/>
  <c r="CR38" i="8"/>
  <c r="CR39" i="8" s="1"/>
  <c r="CS38" i="8"/>
  <c r="CS39" i="8" s="1"/>
  <c r="CT38" i="8"/>
  <c r="CT39" i="8" s="1"/>
  <c r="CU38" i="8"/>
  <c r="CU39" i="8" s="1"/>
  <c r="CV38" i="8"/>
  <c r="CV39" i="8" s="1"/>
  <c r="CW38" i="8"/>
  <c r="CW39" i="8" s="1"/>
  <c r="CX38" i="8"/>
  <c r="CX39" i="8" s="1"/>
  <c r="CY38" i="8"/>
  <c r="CY39" i="8" s="1"/>
  <c r="CZ38" i="8"/>
  <c r="CZ39" i="8" s="1"/>
  <c r="S38" i="8"/>
  <c r="S39" i="8" s="1"/>
  <c r="T38" i="8"/>
  <c r="T39" i="8" s="1"/>
  <c r="U38" i="8"/>
  <c r="U39" i="8" s="1"/>
  <c r="V38" i="8"/>
  <c r="V39" i="8" s="1"/>
  <c r="W38" i="8"/>
  <c r="W39" i="8" s="1"/>
  <c r="X38" i="8"/>
  <c r="X39" i="8" s="1"/>
  <c r="Y38" i="8"/>
  <c r="Y39" i="8" s="1"/>
  <c r="Z38" i="8"/>
  <c r="Z39" i="8" s="1"/>
  <c r="AA38" i="8"/>
  <c r="AA39" i="8" s="1"/>
  <c r="AB38" i="8"/>
  <c r="AB39" i="8" s="1"/>
  <c r="AC38" i="8"/>
  <c r="AC39" i="8" s="1"/>
  <c r="AD38" i="8"/>
  <c r="AD39" i="8" s="1"/>
  <c r="AE38" i="8"/>
  <c r="AE39" i="8" s="1"/>
  <c r="AF38" i="8"/>
  <c r="AF39" i="8" s="1"/>
  <c r="AG38" i="8"/>
  <c r="AG39" i="8" s="1"/>
  <c r="AH38" i="8"/>
  <c r="AH39" i="8" s="1"/>
  <c r="AI38" i="8"/>
  <c r="AI39" i="8" s="1"/>
  <c r="AJ38" i="8"/>
  <c r="AJ39" i="8" s="1"/>
  <c r="AK38" i="8"/>
  <c r="AK39" i="8" s="1"/>
  <c r="AL38" i="8"/>
  <c r="AL39" i="8" s="1"/>
  <c r="AM38" i="8"/>
  <c r="AM39" i="8" s="1"/>
  <c r="AN38" i="8"/>
  <c r="AN39" i="8" s="1"/>
  <c r="AO38" i="8"/>
  <c r="AO39" i="8" s="1"/>
  <c r="AP38" i="8"/>
  <c r="AP39" i="8" s="1"/>
  <c r="AQ38" i="8"/>
  <c r="AQ39" i="8" s="1"/>
  <c r="AR38" i="8"/>
  <c r="AR39" i="8" s="1"/>
  <c r="AS38" i="8"/>
  <c r="AS39" i="8" s="1"/>
  <c r="AT38" i="8"/>
  <c r="AT39" i="8" s="1"/>
  <c r="AU38" i="8"/>
  <c r="AU39" i="8" s="1"/>
  <c r="AV38" i="8"/>
  <c r="AV39" i="8" s="1"/>
  <c r="AW38" i="8"/>
  <c r="AW39" i="8" s="1"/>
  <c r="C38" i="8"/>
  <c r="C39" i="8" s="1"/>
  <c r="D38" i="8"/>
  <c r="D39" i="8" s="1"/>
  <c r="E38" i="8"/>
  <c r="E39" i="8" s="1"/>
  <c r="F38" i="8"/>
  <c r="F39" i="8" s="1"/>
  <c r="G38" i="8"/>
  <c r="G39" i="8" s="1"/>
  <c r="H38" i="8"/>
  <c r="H39" i="8" s="1"/>
  <c r="I38" i="8"/>
  <c r="I39" i="8" s="1"/>
  <c r="J38" i="8"/>
  <c r="J39" i="8" s="1"/>
  <c r="K38" i="8"/>
  <c r="K39" i="8" s="1"/>
  <c r="L38" i="8"/>
  <c r="L39" i="8" s="1"/>
  <c r="M38" i="8"/>
  <c r="M39" i="8" s="1"/>
  <c r="N38" i="8"/>
  <c r="N39" i="8" s="1"/>
  <c r="O38" i="8"/>
  <c r="O39" i="8" s="1"/>
  <c r="P38" i="8"/>
  <c r="P39" i="8" s="1"/>
  <c r="Q38" i="8"/>
  <c r="Q39" i="8" s="1"/>
  <c r="R38" i="8"/>
  <c r="R39" i="8" s="1"/>
  <c r="B38" i="8"/>
  <c r="B39" i="8" s="1"/>
  <c r="K1" i="8" l="1"/>
  <c r="DK37" i="18" l="1"/>
  <c r="DK38" i="18" s="1"/>
  <c r="DL37" i="18"/>
  <c r="DL38" i="18" s="1"/>
  <c r="DM37" i="18"/>
  <c r="DM38" i="18" s="1"/>
  <c r="DH37" i="18" l="1"/>
  <c r="DH38" i="18" s="1"/>
  <c r="DI37" i="18"/>
  <c r="DI38" i="18" s="1"/>
  <c r="DJ37" i="18"/>
  <c r="DJ38" i="18" s="1"/>
  <c r="F140" i="3" l="1"/>
  <c r="DE37" i="18" l="1"/>
  <c r="DE38" i="18" s="1"/>
  <c r="DF37" i="18"/>
  <c r="DF38" i="18" s="1"/>
  <c r="DG37" i="18"/>
  <c r="DG38" i="18" s="1"/>
  <c r="C37" i="18" l="1"/>
  <c r="C38" i="18" s="1"/>
  <c r="D37" i="18"/>
  <c r="D38" i="18" s="1"/>
  <c r="E37" i="18"/>
  <c r="E38" i="18" s="1"/>
  <c r="F37" i="18"/>
  <c r="F38" i="18" s="1"/>
  <c r="G37" i="18"/>
  <c r="G38" i="18" s="1"/>
  <c r="H37" i="18"/>
  <c r="H38" i="18" s="1"/>
  <c r="I37" i="18"/>
  <c r="I38" i="18" s="1"/>
  <c r="J37" i="18"/>
  <c r="J38" i="18" s="1"/>
  <c r="K37" i="18"/>
  <c r="K38" i="18" s="1"/>
  <c r="L37" i="18"/>
  <c r="L38" i="18" s="1"/>
  <c r="M37" i="18"/>
  <c r="M38" i="18" s="1"/>
  <c r="N37" i="18"/>
  <c r="N38" i="18" s="1"/>
  <c r="O37" i="18"/>
  <c r="O38" i="18" s="1"/>
  <c r="P37" i="18"/>
  <c r="P38" i="18" s="1"/>
  <c r="Q37" i="18"/>
  <c r="Q38" i="18" s="1"/>
  <c r="R37" i="18"/>
  <c r="R38" i="18" s="1"/>
  <c r="S37" i="18"/>
  <c r="S38" i="18" s="1"/>
  <c r="T37" i="18"/>
  <c r="T38" i="18" s="1"/>
  <c r="U37" i="18"/>
  <c r="U38" i="18" s="1"/>
  <c r="V37" i="18"/>
  <c r="V38" i="18" s="1"/>
  <c r="W37" i="18"/>
  <c r="W38" i="18" s="1"/>
  <c r="X37" i="18"/>
  <c r="X38" i="18" s="1"/>
  <c r="Y37" i="18"/>
  <c r="Y38" i="18" s="1"/>
  <c r="Z37" i="18"/>
  <c r="Z38" i="18" s="1"/>
  <c r="AA37" i="18"/>
  <c r="AA38" i="18" s="1"/>
  <c r="AB37" i="18"/>
  <c r="AB38" i="18" s="1"/>
  <c r="AC37" i="18"/>
  <c r="AC38" i="18" s="1"/>
  <c r="AD37" i="18"/>
  <c r="AD38" i="18" s="1"/>
  <c r="AE37" i="18"/>
  <c r="AE38" i="18" s="1"/>
  <c r="AF37" i="18"/>
  <c r="AF38" i="18" s="1"/>
  <c r="AG37" i="18"/>
  <c r="AG38" i="18" s="1"/>
  <c r="AH37" i="18"/>
  <c r="AH38" i="18" s="1"/>
  <c r="AI37" i="18"/>
  <c r="AI38" i="18" s="1"/>
  <c r="AJ37" i="18"/>
  <c r="AJ38" i="18" s="1"/>
  <c r="AK37" i="18"/>
  <c r="AK38" i="18" s="1"/>
  <c r="AL37" i="18"/>
  <c r="AL38" i="18" s="1"/>
  <c r="AM37" i="18"/>
  <c r="AM38" i="18" s="1"/>
  <c r="AN37" i="18"/>
  <c r="AN38" i="18" s="1"/>
  <c r="AO37" i="18"/>
  <c r="AO38" i="18" s="1"/>
  <c r="AP37" i="18"/>
  <c r="AP38" i="18" s="1"/>
  <c r="AQ37" i="18"/>
  <c r="AQ38" i="18" s="1"/>
  <c r="AR37" i="18"/>
  <c r="AR38" i="18" s="1"/>
  <c r="AS37" i="18"/>
  <c r="AS38" i="18" s="1"/>
  <c r="AT37" i="18"/>
  <c r="AT38" i="18" s="1"/>
  <c r="AU37" i="18"/>
  <c r="AU38" i="18" s="1"/>
  <c r="AV37" i="18"/>
  <c r="AV38" i="18" s="1"/>
  <c r="AW37" i="18"/>
  <c r="AW38" i="18" s="1"/>
  <c r="AX37" i="18"/>
  <c r="AX38" i="18" s="1"/>
  <c r="AY37" i="18"/>
  <c r="AY38" i="18" s="1"/>
  <c r="AZ37" i="18"/>
  <c r="AZ38" i="18" s="1"/>
  <c r="BA37" i="18"/>
  <c r="BA38" i="18" s="1"/>
  <c r="BB37" i="18"/>
  <c r="BB38" i="18" s="1"/>
  <c r="BC37" i="18"/>
  <c r="BC38" i="18" s="1"/>
  <c r="BD37" i="18"/>
  <c r="BD38" i="18" s="1"/>
  <c r="BE37" i="18"/>
  <c r="BE38" i="18" s="1"/>
  <c r="BF37" i="18"/>
  <c r="BF38" i="18" s="1"/>
  <c r="BG37" i="18"/>
  <c r="BG38" i="18" s="1"/>
  <c r="BH37" i="18"/>
  <c r="BH38" i="18" s="1"/>
  <c r="BI37" i="18"/>
  <c r="BI38" i="18" s="1"/>
  <c r="BJ37" i="18"/>
  <c r="BJ38" i="18" s="1"/>
  <c r="BK37" i="18"/>
  <c r="BK38" i="18" s="1"/>
  <c r="BL37" i="18"/>
  <c r="BL38" i="18" s="1"/>
  <c r="BM37" i="18"/>
  <c r="BM38" i="18" s="1"/>
  <c r="BN37" i="18"/>
  <c r="BN38" i="18" s="1"/>
  <c r="BO37" i="18"/>
  <c r="BO38" i="18" s="1"/>
  <c r="BP37" i="18"/>
  <c r="BP38" i="18" s="1"/>
  <c r="BQ37" i="18"/>
  <c r="BQ38" i="18" s="1"/>
  <c r="BR37" i="18"/>
  <c r="BR38" i="18" s="1"/>
  <c r="BS37" i="18"/>
  <c r="BS38" i="18" s="1"/>
  <c r="BT37" i="18"/>
  <c r="BT38" i="18" s="1"/>
  <c r="BU37" i="18"/>
  <c r="BU38" i="18" s="1"/>
  <c r="BV37" i="18"/>
  <c r="BV38" i="18" s="1"/>
  <c r="BW37" i="18"/>
  <c r="BW38" i="18" s="1"/>
  <c r="BX37" i="18"/>
  <c r="BX38" i="18" s="1"/>
  <c r="BY37" i="18"/>
  <c r="BY38" i="18" s="1"/>
  <c r="BZ37" i="18"/>
  <c r="BZ38" i="18" s="1"/>
  <c r="CA37" i="18"/>
  <c r="CA38" i="18" s="1"/>
  <c r="CB37" i="18"/>
  <c r="CB38" i="18" s="1"/>
  <c r="CC37" i="18"/>
  <c r="CC38" i="18" s="1"/>
  <c r="CD37" i="18"/>
  <c r="CD38" i="18" s="1"/>
  <c r="CE37" i="18"/>
  <c r="CE38" i="18" s="1"/>
  <c r="CF37" i="18"/>
  <c r="CF38" i="18" s="1"/>
  <c r="CG37" i="18"/>
  <c r="CG38" i="18" s="1"/>
  <c r="CH37" i="18"/>
  <c r="CH38" i="18" s="1"/>
  <c r="CI37" i="18"/>
  <c r="CI38" i="18" s="1"/>
  <c r="CJ37" i="18"/>
  <c r="CJ38" i="18" s="1"/>
  <c r="CK37" i="18"/>
  <c r="CK38" i="18" s="1"/>
  <c r="CL37" i="18"/>
  <c r="CL38" i="18" s="1"/>
  <c r="CM37" i="18"/>
  <c r="CM38" i="18" s="1"/>
  <c r="CN37" i="18"/>
  <c r="CN38" i="18" s="1"/>
  <c r="CO37" i="18"/>
  <c r="CO38" i="18" s="1"/>
  <c r="CP37" i="18"/>
  <c r="CP38" i="18" s="1"/>
  <c r="CQ37" i="18"/>
  <c r="CQ38" i="18" s="1"/>
  <c r="CR37" i="18"/>
  <c r="CR38" i="18" s="1"/>
  <c r="CS37" i="18"/>
  <c r="CS38" i="18" s="1"/>
  <c r="CT37" i="18"/>
  <c r="CT38" i="18" s="1"/>
  <c r="CU37" i="18"/>
  <c r="CU38" i="18" s="1"/>
  <c r="CV37" i="18"/>
  <c r="CV38" i="18" s="1"/>
  <c r="CW37" i="18"/>
  <c r="CW38" i="18" s="1"/>
  <c r="CX37" i="18"/>
  <c r="CX38" i="18" s="1"/>
  <c r="CY37" i="18"/>
  <c r="CY38" i="18" s="1"/>
  <c r="CZ37" i="18"/>
  <c r="CZ38" i="18" s="1"/>
  <c r="DA37" i="18"/>
  <c r="DA38" i="18" s="1"/>
  <c r="DB37" i="18"/>
  <c r="DB38" i="18" s="1"/>
  <c r="DC37" i="18"/>
  <c r="DC38" i="18" s="1"/>
  <c r="DD37" i="18"/>
  <c r="DD38" i="18" s="1"/>
  <c r="B37" i="18"/>
  <c r="B38" i="18" s="1"/>
  <c r="O1" i="15" l="1"/>
  <c r="O1" i="8"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helenk03</author>
  </authors>
  <commentList>
    <comment ref="C52" authorId="0" shapeId="0" xr:uid="{00000000-0006-0000-0300-000001000000}">
      <text>
        <r>
          <rPr>
            <b/>
            <sz val="9"/>
            <color indexed="81"/>
            <rFont val="Tahoma"/>
            <family val="2"/>
          </rPr>
          <t>helenk03:</t>
        </r>
        <r>
          <rPr>
            <sz val="9"/>
            <color indexed="81"/>
            <rFont val="Tahoma"/>
            <family val="2"/>
          </rPr>
          <t xml:space="preserve">
Note these included revised figures for Borders and Scotland</t>
        </r>
      </text>
    </comment>
  </commentList>
</comments>
</file>

<file path=xl/sharedStrings.xml><?xml version="1.0" encoding="utf-8"?>
<sst xmlns="http://schemas.openxmlformats.org/spreadsheetml/2006/main" count="7176" uniqueCount="3496">
  <si>
    <t>Table 1</t>
  </si>
  <si>
    <t>Table showing Total number of completed RTT patient journeys, Proportion less or greater than 18 weeks, Performance against the standard and proportion of fully measureable patient journeys in a given month. Option to select date.</t>
  </si>
  <si>
    <t>Chart 1</t>
  </si>
  <si>
    <t>Table 2</t>
  </si>
  <si>
    <t>Trend table showing fully measureable RTT patient journeys, the number of journeys less than and greater than 18 weeks and Performance against the standard.</t>
  </si>
  <si>
    <t>Chart 2</t>
  </si>
  <si>
    <t>Table 3</t>
  </si>
  <si>
    <t>Trend table showing Total completed RTT patient journeys each month and percentage that could be fully measured from referral to treatment.</t>
  </si>
  <si>
    <t>Chart 3</t>
  </si>
  <si>
    <t>Chart 4</t>
  </si>
  <si>
    <t>18 weeks RTT Data Quality Commentary from Health Boards</t>
  </si>
  <si>
    <t>NHS Ayrshire and Arran</t>
  </si>
  <si>
    <t>NHS Borders</t>
  </si>
  <si>
    <t>NHS Dumfries and Galloway</t>
  </si>
  <si>
    <t>NHS Fife</t>
  </si>
  <si>
    <t>NHS Forth Valley</t>
  </si>
  <si>
    <t>NHS Grampian</t>
  </si>
  <si>
    <t>NHS Highland</t>
  </si>
  <si>
    <t>NHS Lanarkshire</t>
  </si>
  <si>
    <t>NHS Lothian</t>
  </si>
  <si>
    <t>NHS Orkney</t>
  </si>
  <si>
    <t>NHS Shetland</t>
  </si>
  <si>
    <t>NHS Tayside</t>
  </si>
  <si>
    <t>NHS Western Isles</t>
  </si>
  <si>
    <t>Golden Jubilee University National Hospital</t>
  </si>
  <si>
    <t xml:space="preserve">Table 1: Completed RTT patient journeys each month, percentage within 18 weeks and proportion that could be fully measured from referral to treatment </t>
  </si>
  <si>
    <t>For data quality information, see:</t>
  </si>
  <si>
    <t>Select Date:</t>
  </si>
  <si>
    <t>This is a PHS Scotland release.</t>
  </si>
  <si>
    <t>December 2023</t>
  </si>
  <si>
    <t>Patient journeys within 18 weeks (%)</t>
  </si>
  <si>
    <t>Number of patient journeys within 18 weeks</t>
  </si>
  <si>
    <t>Number of patient journeys over 18 weeks</t>
  </si>
  <si>
    <t>Patient journeys that could be fully measured (%)</t>
  </si>
  <si>
    <t>Total completed patient journeys*</t>
  </si>
  <si>
    <t>NHSScotland</t>
  </si>
  <si>
    <t>NHSScotland excl. NHS Grampian and NHS Tayside</t>
  </si>
  <si>
    <t>NHS Ayrshire &amp; Arran</t>
  </si>
  <si>
    <t>NHS Dumfries &amp; Galloway</t>
  </si>
  <si>
    <t>NHS Greater Glasgow &amp; Clyde</t>
  </si>
  <si>
    <t>Source: PHS 18 weeks RTT database</t>
  </si>
  <si>
    <t>.. Indicates data not available</t>
  </si>
  <si>
    <t>* This total includes eligible patient journeys which cannot be fully measured from referral to treatment</t>
  </si>
  <si>
    <t>Dates</t>
  </si>
  <si>
    <t>Date as Text</t>
  </si>
  <si>
    <t>Footnotes</t>
  </si>
  <si>
    <t>Health Board drop down list</t>
  </si>
  <si>
    <t>November 2023</t>
  </si>
  <si>
    <t>October 2023</t>
  </si>
  <si>
    <t>September 2023</t>
  </si>
  <si>
    <t>August 2023</t>
  </si>
  <si>
    <t>July 2023</t>
  </si>
  <si>
    <t>June 2023</t>
  </si>
  <si>
    <t>2023-06-01</t>
  </si>
  <si>
    <t>May 2023</t>
  </si>
  <si>
    <t>2023-05-01</t>
  </si>
  <si>
    <t>Apr 2023</t>
  </si>
  <si>
    <t>2023-04-01</t>
  </si>
  <si>
    <t>Mar 2023</t>
  </si>
  <si>
    <t>2023-03-01</t>
  </si>
  <si>
    <t>Feb 2023</t>
  </si>
  <si>
    <t>2023-02-01</t>
  </si>
  <si>
    <t>Jan 2023</t>
  </si>
  <si>
    <t>2023-01-01</t>
  </si>
  <si>
    <t>Dec 2022</t>
  </si>
  <si>
    <t>2022-12-01</t>
  </si>
  <si>
    <t>Nov 2022</t>
  </si>
  <si>
    <t>2022-11-01</t>
  </si>
  <si>
    <t>Oct 2022</t>
  </si>
  <si>
    <t>2022-10-01</t>
  </si>
  <si>
    <t>Sept 2022</t>
  </si>
  <si>
    <t>2022-09-01</t>
  </si>
  <si>
    <t>* NHS Tayside have not been able to provide data for September 2022, Scotland figures are provisional.</t>
  </si>
  <si>
    <t>Aug 2022</t>
  </si>
  <si>
    <t>2022-08-01</t>
  </si>
  <si>
    <t>* NHS Tayside have not been able to provide data for August 2022, Scotland figures are provisional.</t>
  </si>
  <si>
    <t>July 2022</t>
  </si>
  <si>
    <t>2022-07-01</t>
  </si>
  <si>
    <t xml:space="preserve">* NHS Tayside have not been able to provide data for July 2022, Scotland figures are provisional. </t>
  </si>
  <si>
    <t>June 2022</t>
  </si>
  <si>
    <t>2022-06-01</t>
  </si>
  <si>
    <t>* NHS Grampian and NHS Tayside have not been able to provide data for June 2021, Scotland figures are provisional. NHS Ayrshire &amp; Arran provided a partially estimated submission</t>
  </si>
  <si>
    <t>May 2022</t>
  </si>
  <si>
    <t>2022-05-01</t>
  </si>
  <si>
    <t>Apr 2022</t>
  </si>
  <si>
    <t>2022-04-01</t>
  </si>
  <si>
    <t>Mar 2022</t>
  </si>
  <si>
    <t>2022-03-01</t>
  </si>
  <si>
    <t>Feb 2022</t>
  </si>
  <si>
    <t>2022-02-01</t>
  </si>
  <si>
    <t>Jan 2022</t>
  </si>
  <si>
    <t>2022-01-01</t>
  </si>
  <si>
    <t>Dec 2021</t>
  </si>
  <si>
    <t>2021-12-01</t>
  </si>
  <si>
    <t>Nov 2021</t>
  </si>
  <si>
    <t>2021-11-01</t>
  </si>
  <si>
    <t>Oct 2021</t>
  </si>
  <si>
    <t>2021-10-01</t>
  </si>
  <si>
    <t>Sep 2021</t>
  </si>
  <si>
    <t>2021-09-01</t>
  </si>
  <si>
    <t>Aug 2021</t>
  </si>
  <si>
    <t>2021-08-01</t>
  </si>
  <si>
    <t>July 2021</t>
  </si>
  <si>
    <t>2021-07-01</t>
  </si>
  <si>
    <t>June 2021</t>
  </si>
  <si>
    <t>2021-06-01</t>
  </si>
  <si>
    <t>May 2021</t>
  </si>
  <si>
    <t>2021-05-01</t>
  </si>
  <si>
    <t>* NHS Grampian and NHS Tayside have not been able to provide data for May 2021, Scotland figures are provisional.
  Ayrshire &amp; Arran provided a partially estimated submission</t>
  </si>
  <si>
    <t>April 2021</t>
  </si>
  <si>
    <t>2021-04-01</t>
  </si>
  <si>
    <t>* NHS Grampian have not been able to provide data for April 2021, Scotland figures are provisional. NHS Ayrshire &amp; Arran provided a partially estimated submission</t>
  </si>
  <si>
    <t>March 2021</t>
  </si>
  <si>
    <t>2021-03-01</t>
  </si>
  <si>
    <t>* NHS Grampian have not been able to provide data for March 2021, Scotland figures are provisional. Revised figures have been provided by NHS Lothian. NHS Ayrshire &amp; Arran provided a partially estimated submission</t>
  </si>
  <si>
    <t>February 2021</t>
  </si>
  <si>
    <t>2021-02-01</t>
  </si>
  <si>
    <t>* NHS Grampian have not been able to provide data for February 2021, Scotland figures are provisional. NHS Ayrshire &amp; Arran provided a partially estimated submission</t>
  </si>
  <si>
    <t>January 2021</t>
  </si>
  <si>
    <t>2021-01-01</t>
  </si>
  <si>
    <t>* NHS Grampian have not been able to provide data for January 2021, Scotland figures are provisional. NHS Ayrshire &amp; Arran provided a partially estimated submission</t>
  </si>
  <si>
    <t>December 2020</t>
  </si>
  <si>
    <t>2020-12-01</t>
  </si>
  <si>
    <t>* NHS Grampian have not been able to provide data for December 2020, Scotland figures are provisional. Revised figures have been provided by NHS Lothian. NHS Ayrshire &amp; Arran provided a partially estimated submission</t>
  </si>
  <si>
    <t>November 2020</t>
  </si>
  <si>
    <t>2020-11-01</t>
  </si>
  <si>
    <t>* NHS Grampian have not been able to provide data for November 2020, Scotland figures are provisional. Revised figures have been provided by NHS Lothian. NHS Ayrshire &amp; Arran provided a partially estimated submission</t>
  </si>
  <si>
    <t>October 2020</t>
  </si>
  <si>
    <t>2020-10-01</t>
  </si>
  <si>
    <t>* NHS Grampian have not been able to provide data for October 2020, Scotland figures are provisional. Revised figures have been provided by NHS Lothian. NHS Ayrshire &amp; Arran provided a partially estimated submission</t>
  </si>
  <si>
    <t>September 2020</t>
  </si>
  <si>
    <t>2020-09-01</t>
  </si>
  <si>
    <t>* NHS Grampian have not been able to provide data for September 2020, Scotland figures are provisional. Revised figures have been provided by NHS Lothian. NHS Ayrshire &amp; Arran provided a partially estimated submission</t>
  </si>
  <si>
    <t>August 2020</t>
  </si>
  <si>
    <t>2020-08-01</t>
  </si>
  <si>
    <t>* NHS Grampian have not been able to provide data for August 2020, Scotland figures are provisional. Revised figures have been provided by NHS Lothian. NHS Ayrshire &amp; Arran provided a partially estimated submission</t>
  </si>
  <si>
    <t>July 2020</t>
  </si>
  <si>
    <t>2020-07-01</t>
  </si>
  <si>
    <t>* NHS Grampian have not been able to provide data for July 2020, Scotland figures are provisional. Revised figures have been provided by NHS Lothian. NHS Ayrshire &amp; Arran provided a partially estimated submission</t>
  </si>
  <si>
    <t>June 2020</t>
  </si>
  <si>
    <t>2020-06-01</t>
  </si>
  <si>
    <t>* NHS Grampian have not been able to provide data for June 2020, Scotland figures are provisional.
NHS Ayrshire &amp; Arran provided a partially estimated submission</t>
  </si>
  <si>
    <t>May 2020</t>
  </si>
  <si>
    <t>2020-05-01</t>
  </si>
  <si>
    <t>* NHS Grampian have not been able to provide data for May 2020, Scotland figures are provisional.
NHS Ayrshire &amp; Arran provided a partially estimated submission</t>
  </si>
  <si>
    <t>April 2020</t>
  </si>
  <si>
    <t>2020-04-01</t>
  </si>
  <si>
    <t>* NHS Grampian have not been able to provide data for April 2020, Scotland figures are provisional.
NHS Ayrshire &amp; Arran provided a partially estimated submission</t>
  </si>
  <si>
    <t>March 2020</t>
  </si>
  <si>
    <t>2020-03-01</t>
  </si>
  <si>
    <t>* NHS Grampian have not been able to provide data for March 2020, Scotland figures are provisional.
NHS Ayrshire &amp; Arran provided a partially estimated submission</t>
  </si>
  <si>
    <t>February 2020</t>
  </si>
  <si>
    <t>2020-02-01</t>
  </si>
  <si>
    <t xml:space="preserve">* NHS Ayrshire &amp; Arran provided a partially estimated submission </t>
  </si>
  <si>
    <t>January 2020</t>
  </si>
  <si>
    <t>2020-01-01</t>
  </si>
  <si>
    <t>December 2019</t>
  </si>
  <si>
    <t>2019-12-01</t>
  </si>
  <si>
    <t>November 2019</t>
  </si>
  <si>
    <t>2019-11-01</t>
  </si>
  <si>
    <t>October 2019</t>
  </si>
  <si>
    <t>2019-10-01</t>
  </si>
  <si>
    <t>September 2019</t>
  </si>
  <si>
    <t>2019-09-01</t>
  </si>
  <si>
    <t>August 2019</t>
  </si>
  <si>
    <t>2019-08-01</t>
  </si>
  <si>
    <t>July 2019</t>
  </si>
  <si>
    <t>2019-07-01</t>
  </si>
  <si>
    <t>June 2019</t>
  </si>
  <si>
    <t>2019-06-01</t>
  </si>
  <si>
    <t>May 2019</t>
  </si>
  <si>
    <t>2019-05-01</t>
  </si>
  <si>
    <t>April 2019</t>
  </si>
  <si>
    <t>2019-04-01</t>
  </si>
  <si>
    <t>March 2019</t>
  </si>
  <si>
    <t>2019-03-01</t>
  </si>
  <si>
    <t>February 2019</t>
  </si>
  <si>
    <t>2019-02-01</t>
  </si>
  <si>
    <t>January 2019</t>
  </si>
  <si>
    <t>2019-01-01</t>
  </si>
  <si>
    <t>December 2018</t>
  </si>
  <si>
    <t>2018-12-01</t>
  </si>
  <si>
    <t>November 2018</t>
  </si>
  <si>
    <t>2018-11-01</t>
  </si>
  <si>
    <t>October 2018</t>
  </si>
  <si>
    <t>2018-10-01</t>
  </si>
  <si>
    <t>September 2018</t>
  </si>
  <si>
    <t>2018-09-01</t>
  </si>
  <si>
    <t>August 2018</t>
  </si>
  <si>
    <t>2018-08-01</t>
  </si>
  <si>
    <t>July 2018</t>
  </si>
  <si>
    <t>2018-07-01</t>
  </si>
  <si>
    <t>June 2018</t>
  </si>
  <si>
    <t>2018-06-01</t>
  </si>
  <si>
    <t>May 2018</t>
  </si>
  <si>
    <t>2018-05-01</t>
  </si>
  <si>
    <t>April 2018</t>
  </si>
  <si>
    <t>2018-04-01</t>
  </si>
  <si>
    <t>March 2018</t>
  </si>
  <si>
    <t>2018-03-01</t>
  </si>
  <si>
    <t>February 2018</t>
  </si>
  <si>
    <t>2018-02-01</t>
  </si>
  <si>
    <t>January 2018</t>
  </si>
  <si>
    <t>2018-01-01</t>
  </si>
  <si>
    <t>December 2017</t>
  </si>
  <si>
    <t>2017-12-01</t>
  </si>
  <si>
    <t xml:space="preserve"> </t>
  </si>
  <si>
    <t>November 2017</t>
  </si>
  <si>
    <t>2017-11-01</t>
  </si>
  <si>
    <t>October 2017</t>
  </si>
  <si>
    <t>2017-10-01</t>
  </si>
  <si>
    <t>September 2017</t>
  </si>
  <si>
    <t>2017-09-01</t>
  </si>
  <si>
    <t>** NHS Ayrshire &amp; Arran provided a partially estimated submission, NHS Tayside were unable to provide a submission due to technical difficulties.</t>
  </si>
  <si>
    <t>August 2017</t>
  </si>
  <si>
    <t>2017-08-01</t>
  </si>
  <si>
    <t>July 2017</t>
  </si>
  <si>
    <t>2017-07-01</t>
  </si>
  <si>
    <t>June 2017</t>
  </si>
  <si>
    <t>2017-06-01</t>
  </si>
  <si>
    <t>May 2017</t>
  </si>
  <si>
    <t>2017-05-01</t>
  </si>
  <si>
    <t>April 2017</t>
  </si>
  <si>
    <t>2017-04-01</t>
  </si>
  <si>
    <t>March 2017</t>
  </si>
  <si>
    <t>2017-03-01</t>
  </si>
  <si>
    <t>February 2017</t>
  </si>
  <si>
    <t>2017-02-01</t>
  </si>
  <si>
    <t>January 2017</t>
  </si>
  <si>
    <t>2017-01-01</t>
  </si>
  <si>
    <t>December 2016</t>
  </si>
  <si>
    <t>2016-12-01</t>
  </si>
  <si>
    <t>November 2016</t>
  </si>
  <si>
    <t>2016-11-01</t>
  </si>
  <si>
    <t>October 2016</t>
  </si>
  <si>
    <t>2016-10-01</t>
  </si>
  <si>
    <t>September 2016</t>
  </si>
  <si>
    <t>2016-09-01</t>
  </si>
  <si>
    <t>August 2016</t>
  </si>
  <si>
    <t>2016-08-01</t>
  </si>
  <si>
    <t>July 2016</t>
  </si>
  <si>
    <t>2016-07-01</t>
  </si>
  <si>
    <t>June 2016</t>
  </si>
  <si>
    <t>2016-06-01</t>
  </si>
  <si>
    <t>** NHS Ayrshire &amp; Arran provided a partially estimated submission for June 2016 and NHS Highland have submitted revised figures for June 2016.</t>
  </si>
  <si>
    <t>May 2016</t>
  </si>
  <si>
    <t>2016-05-01</t>
  </si>
  <si>
    <t>April 2016</t>
  </si>
  <si>
    <t>2016-04-01</t>
  </si>
  <si>
    <t>March 2016</t>
  </si>
  <si>
    <t>2016-03-01</t>
  </si>
  <si>
    <t>**  NHS Lothian resubmitted March 2016 data, and NHS Orkney provided an estimated submission for March 2016</t>
  </si>
  <si>
    <t>February 2016</t>
  </si>
  <si>
    <t>2016-02-01</t>
  </si>
  <si>
    <t>** NHS Orkney provided a partially estimated submission for February 2016</t>
  </si>
  <si>
    <t>January 2016</t>
  </si>
  <si>
    <t>2016-01-01</t>
  </si>
  <si>
    <t>** NHS Orkney provided a partially estimated submission for January 2016</t>
  </si>
  <si>
    <t>December 2015</t>
  </si>
  <si>
    <t>2015-12-01</t>
  </si>
  <si>
    <t>** NHS Orkney provided a partially estimated submission for December 2015</t>
  </si>
  <si>
    <t>November 2015</t>
  </si>
  <si>
    <t>2015-11-01</t>
  </si>
  <si>
    <t>** NHS Ayrshire &amp; Arran and NHS Orkney provided partially estimated submissions for November 2015</t>
  </si>
  <si>
    <t>October 2015</t>
  </si>
  <si>
    <t>2015-10-01</t>
  </si>
  <si>
    <t>** NHS Orkney provided a partially estimated submission for October 2015</t>
  </si>
  <si>
    <t>September 2015</t>
  </si>
  <si>
    <t>2015-09-01</t>
  </si>
  <si>
    <t>** NHS Orkney provided a partially estimated submission for September 2015</t>
  </si>
  <si>
    <t>August 2015</t>
  </si>
  <si>
    <t>2015-08-01</t>
  </si>
  <si>
    <t>** NHS Orkney provided a partially estimated submission for August 2015</t>
  </si>
  <si>
    <t>July 2015</t>
  </si>
  <si>
    <t>2015-07-01</t>
  </si>
  <si>
    <t>** NHS Orkney provided a partially estimated submission for July 2015</t>
  </si>
  <si>
    <t>June 2015</t>
  </si>
  <si>
    <t>2015-06-01</t>
  </si>
  <si>
    <t>** NHS Orkney provided a partially estimated submission for June 2015</t>
  </si>
  <si>
    <t>May 2015</t>
  </si>
  <si>
    <t>2015-05-01</t>
  </si>
  <si>
    <t>April 2015</t>
  </si>
  <si>
    <t>2015-04-01</t>
  </si>
  <si>
    <t>** NHS Shetland provided a partially estimated submission for April 2015</t>
  </si>
  <si>
    <t>March 2015</t>
  </si>
  <si>
    <t>2015-03-01</t>
  </si>
  <si>
    <t>** NHS Shetland provided a partially estimated submission for March 2015</t>
  </si>
  <si>
    <t>February 2015</t>
  </si>
  <si>
    <t>2015-02-01</t>
  </si>
  <si>
    <t>January 2015</t>
  </si>
  <si>
    <t>2015-01-01</t>
  </si>
  <si>
    <t>December 2014</t>
  </si>
  <si>
    <t>2014-12-01</t>
  </si>
  <si>
    <t>November 2014</t>
  </si>
  <si>
    <t>2014-11-01</t>
  </si>
  <si>
    <t>October 2014</t>
  </si>
  <si>
    <t>2014-10-01</t>
  </si>
  <si>
    <t>September 2014</t>
  </si>
  <si>
    <t>2014-09-01</t>
  </si>
  <si>
    <t>August 2014</t>
  </si>
  <si>
    <t>2014-08-01</t>
  </si>
  <si>
    <t>July 2014</t>
  </si>
  <si>
    <t>2014-07-01</t>
  </si>
  <si>
    <t>June 2014</t>
  </si>
  <si>
    <t>2014-06-01</t>
  </si>
  <si>
    <t>May 2014</t>
  </si>
  <si>
    <t>2014-05-01</t>
  </si>
  <si>
    <t>April 2014</t>
  </si>
  <si>
    <t>2014-04-01</t>
  </si>
  <si>
    <t>March 2014</t>
  </si>
  <si>
    <t>2014-03-01</t>
  </si>
  <si>
    <t>February 2014</t>
  </si>
  <si>
    <t>2014-02-01</t>
  </si>
  <si>
    <t>January 2014</t>
  </si>
  <si>
    <t>2014-01-01</t>
  </si>
  <si>
    <t>December 2013</t>
  </si>
  <si>
    <t>2013-12-01</t>
  </si>
  <si>
    <t>November 2013</t>
  </si>
  <si>
    <t>2013-11-01</t>
  </si>
  <si>
    <t>October 2013</t>
  </si>
  <si>
    <t>2013-10-01</t>
  </si>
  <si>
    <t>September 2013</t>
  </si>
  <si>
    <t>2013-09-01</t>
  </si>
  <si>
    <t>August 2013</t>
  </si>
  <si>
    <t>2013-08-01</t>
  </si>
  <si>
    <t>July 2013</t>
  </si>
  <si>
    <t>2013-07-01</t>
  </si>
  <si>
    <t>June 2013</t>
  </si>
  <si>
    <t>2013-06-01</t>
  </si>
  <si>
    <t>May 2013</t>
  </si>
  <si>
    <t>2013-05-01</t>
  </si>
  <si>
    <t>April 2013</t>
  </si>
  <si>
    <t>2013-04-01</t>
  </si>
  <si>
    <t>March 2013</t>
  </si>
  <si>
    <t>2013-03-01</t>
  </si>
  <si>
    <t>February 2013</t>
  </si>
  <si>
    <t>2013-02-01</t>
  </si>
  <si>
    <t>January 2013</t>
  </si>
  <si>
    <t>2013-01-01</t>
  </si>
  <si>
    <t>December 2012</t>
  </si>
  <si>
    <t>2012-12-01</t>
  </si>
  <si>
    <t>November 2012</t>
  </si>
  <si>
    <t>2012-11-01</t>
  </si>
  <si>
    <t>October 2012</t>
  </si>
  <si>
    <t>2012-10-01</t>
  </si>
  <si>
    <t>September 2012</t>
  </si>
  <si>
    <t>2012-09-01</t>
  </si>
  <si>
    <t>August 2012</t>
  </si>
  <si>
    <t>2012-08-01</t>
  </si>
  <si>
    <t>July 2012</t>
  </si>
  <si>
    <t>2012-07-01</t>
  </si>
  <si>
    <t>June 2012</t>
  </si>
  <si>
    <t>2012-06-01</t>
  </si>
  <si>
    <t>May 2012</t>
  </si>
  <si>
    <t>2012-05-01</t>
  </si>
  <si>
    <t>April 2012</t>
  </si>
  <si>
    <t>2012-04-01</t>
  </si>
  <si>
    <t>March 2012</t>
  </si>
  <si>
    <t>2012-03-01</t>
  </si>
  <si>
    <t>February 2012</t>
  </si>
  <si>
    <t>2012-02-01</t>
  </si>
  <si>
    <t>January 2012</t>
  </si>
  <si>
    <t>2012-01-01</t>
  </si>
  <si>
    <t>December 2011</t>
  </si>
  <si>
    <t>2011-12-01</t>
  </si>
  <si>
    <t>November 2011</t>
  </si>
  <si>
    <t>2011-11-01</t>
  </si>
  <si>
    <r>
      <t>R</t>
    </r>
    <r>
      <rPr>
        <sz val="11"/>
        <color rgb="FFFF0000"/>
        <rFont val="Arial"/>
        <family val="2"/>
      </rPr>
      <t xml:space="preserve"> Borders linkage data has been revised from 100% to 68.5%. This has resulted in the Scotland figure changing to 69.1% (formerly 69.5%).</t>
    </r>
  </si>
  <si>
    <t>Chart 1: Completed RTT patient journeys within 18 weeks</t>
  </si>
  <si>
    <t>Total completed  patient journeys*</t>
  </si>
  <si>
    <t>National Standard</t>
  </si>
  <si>
    <t>concat</t>
  </si>
  <si>
    <t>Board</t>
  </si>
  <si>
    <t>Month</t>
  </si>
  <si>
    <t>Performance</t>
  </si>
  <si>
    <t>&lt;= 18 weeks</t>
  </si>
  <si>
    <t>&gt; 18 weeks</t>
  </si>
  <si>
    <t>Linkage</t>
  </si>
  <si>
    <t>All_patients</t>
  </si>
  <si>
    <t>Golden Jubilee University National Hospital_2011-11-01</t>
  </si>
  <si>
    <t>Golden Jubilee University National Hospital_2011-12-01</t>
  </si>
  <si>
    <t>Golden Jubilee University National Hospital_2012-01-01</t>
  </si>
  <si>
    <t>Golden Jubilee University National Hospital_2012-02-01</t>
  </si>
  <si>
    <t>Golden Jubilee University National Hospital_2012-03-01</t>
  </si>
  <si>
    <t>Golden Jubilee University National Hospital_2012-04-01</t>
  </si>
  <si>
    <t>Golden Jubilee University National Hospital_2012-05-01</t>
  </si>
  <si>
    <t>Golden Jubilee University National Hospital_2012-06-01</t>
  </si>
  <si>
    <t>Golden Jubilee University National Hospital_2012-07-01</t>
  </si>
  <si>
    <t>Golden Jubilee University National Hospital_2012-08-01</t>
  </si>
  <si>
    <t>Golden Jubilee University National Hospital_2012-09-01</t>
  </si>
  <si>
    <t>Golden Jubilee University National Hospital_2012-10-01</t>
  </si>
  <si>
    <t>Golden Jubilee University National Hospital_2012-11-01</t>
  </si>
  <si>
    <t>Golden Jubilee University National Hospital_2012-12-01</t>
  </si>
  <si>
    <t>Golden Jubilee University National Hospital_2013-01-01</t>
  </si>
  <si>
    <t>Golden Jubilee University National Hospital_2013-02-01</t>
  </si>
  <si>
    <t>Golden Jubilee University National Hospital_2013-03-01</t>
  </si>
  <si>
    <t>Golden Jubilee University National Hospital_2013-04-01</t>
  </si>
  <si>
    <t>Golden Jubilee University National Hospital_2013-05-01</t>
  </si>
  <si>
    <t>Golden Jubilee University National Hospital_2013-06-01</t>
  </si>
  <si>
    <t>Golden Jubilee University National Hospital_2013-07-01</t>
  </si>
  <si>
    <t>Golden Jubilee University National Hospital_2013-08-01</t>
  </si>
  <si>
    <t>Golden Jubilee University National Hospital_2013-09-01</t>
  </si>
  <si>
    <t>Golden Jubilee University National Hospital_2013-10-01</t>
  </si>
  <si>
    <t>Golden Jubilee University National Hospital_2013-11-01</t>
  </si>
  <si>
    <t>Golden Jubilee University National Hospital_2013-12-01</t>
  </si>
  <si>
    <t>Golden Jubilee University National Hospital_2014-01-01</t>
  </si>
  <si>
    <t>Golden Jubilee University National Hospital_2014-02-01</t>
  </si>
  <si>
    <t>Golden Jubilee University National Hospital_2014-03-01</t>
  </si>
  <si>
    <t>Golden Jubilee University National Hospital_2014-04-01</t>
  </si>
  <si>
    <t>Golden Jubilee University National Hospital_2014-05-01</t>
  </si>
  <si>
    <t>Golden Jubilee University National Hospital_2014-06-01</t>
  </si>
  <si>
    <t>Golden Jubilee University National Hospital_2014-07-01</t>
  </si>
  <si>
    <t>Golden Jubilee University National Hospital_2014-08-01</t>
  </si>
  <si>
    <t>Golden Jubilee University National Hospital_2014-09-01</t>
  </si>
  <si>
    <t>Golden Jubilee University National Hospital_2014-10-01</t>
  </si>
  <si>
    <t>Golden Jubilee University National Hospital_2014-11-01</t>
  </si>
  <si>
    <t>Golden Jubilee University National Hospital_2014-12-01</t>
  </si>
  <si>
    <t>Golden Jubilee University National Hospital_2015-01-01</t>
  </si>
  <si>
    <t>Golden Jubilee University National Hospital_2015-02-01</t>
  </si>
  <si>
    <t>Golden Jubilee University National Hospital_2015-03-01</t>
  </si>
  <si>
    <t>Golden Jubilee University National Hospital_2015-04-01</t>
  </si>
  <si>
    <t>Golden Jubilee University National Hospital_2015-05-01</t>
  </si>
  <si>
    <t>Golden Jubilee University National Hospital_2015-06-01</t>
  </si>
  <si>
    <t>Golden Jubilee University National Hospital_2015-07-01</t>
  </si>
  <si>
    <t>Golden Jubilee University National Hospital_2015-08-01</t>
  </si>
  <si>
    <t>Golden Jubilee University National Hospital_2015-09-01</t>
  </si>
  <si>
    <t>Golden Jubilee University National Hospital_2015-10-01</t>
  </si>
  <si>
    <t>Golden Jubilee University National Hospital_2015-11-01</t>
  </si>
  <si>
    <t>Golden Jubilee University National Hospital_2015-12-01</t>
  </si>
  <si>
    <t>Golden Jubilee University National Hospital_2016-01-01</t>
  </si>
  <si>
    <t>Golden Jubilee University National Hospital_2016-02-01</t>
  </si>
  <si>
    <t>Golden Jubilee University National Hospital_2016-03-01</t>
  </si>
  <si>
    <t>Golden Jubilee University National Hospital_2016-04-01</t>
  </si>
  <si>
    <t>Golden Jubilee University National Hospital_2016-05-01</t>
  </si>
  <si>
    <t>Golden Jubilee University National Hospital_2016-06-01</t>
  </si>
  <si>
    <t>Golden Jubilee University National Hospital_2016-07-01</t>
  </si>
  <si>
    <t>Golden Jubilee University National Hospital_2016-08-01</t>
  </si>
  <si>
    <t>Golden Jubilee University National Hospital_2016-09-01</t>
  </si>
  <si>
    <t>Golden Jubilee University National Hospital_2016-10-01</t>
  </si>
  <si>
    <t>Golden Jubilee University National Hospital_2016-11-01</t>
  </si>
  <si>
    <t>Golden Jubilee University National Hospital_2016-12-01</t>
  </si>
  <si>
    <t>Golden Jubilee University National Hospital_2017-01-01</t>
  </si>
  <si>
    <t>Golden Jubilee University National Hospital_2017-02-01</t>
  </si>
  <si>
    <t>Golden Jubilee University National Hospital_2017-03-01</t>
  </si>
  <si>
    <t>Golden Jubilee University National Hospital_2017-04-01</t>
  </si>
  <si>
    <t>Golden Jubilee University National Hospital_2017-05-01</t>
  </si>
  <si>
    <t>Golden Jubilee University National Hospital_2017-06-01</t>
  </si>
  <si>
    <t>Golden Jubilee University National Hospital_2017-07-01</t>
  </si>
  <si>
    <t>Golden Jubilee University National Hospital_2017-08-01</t>
  </si>
  <si>
    <t>Golden Jubilee University National Hospital_2017-09-01</t>
  </si>
  <si>
    <t>Golden Jubilee University National Hospital_2017-10-01</t>
  </si>
  <si>
    <t>Golden Jubilee University National Hospital_2017-11-01</t>
  </si>
  <si>
    <t>Golden Jubilee University National Hospital_2017-12-01</t>
  </si>
  <si>
    <t>Golden Jubilee University National Hospital_2018-01-01</t>
  </si>
  <si>
    <t>Golden Jubilee University National Hospital_2018-02-01</t>
  </si>
  <si>
    <t>Golden Jubilee University National Hospital_2018-03-01</t>
  </si>
  <si>
    <t>Golden Jubilee University National Hospital_2018-04-01</t>
  </si>
  <si>
    <t>Golden Jubilee University National Hospital_2018-05-01</t>
  </si>
  <si>
    <t>Golden Jubilee University National Hospital_2018-06-01</t>
  </si>
  <si>
    <t>Golden Jubilee University National Hospital_2018-07-01</t>
  </si>
  <si>
    <t>Golden Jubilee University National Hospital_2018-08-01</t>
  </si>
  <si>
    <t>Golden Jubilee University National Hospital_2018-09-01</t>
  </si>
  <si>
    <t>Golden Jubilee University National Hospital_2018-10-01</t>
  </si>
  <si>
    <t>Golden Jubilee University National Hospital_2018-11-01</t>
  </si>
  <si>
    <t>Golden Jubilee University National Hospital_2018-12-01</t>
  </si>
  <si>
    <t>Golden Jubilee University National Hospital_2019-01-01</t>
  </si>
  <si>
    <t>Golden Jubilee University National Hospital_2019-02-01</t>
  </si>
  <si>
    <t>Golden Jubilee University National Hospital_2019-03-01</t>
  </si>
  <si>
    <t>Golden Jubilee University National Hospital_2019-04-01</t>
  </si>
  <si>
    <t>Golden Jubilee University National Hospital_2019-05-01</t>
  </si>
  <si>
    <t>Golden Jubilee University National Hospital_2019-06-01</t>
  </si>
  <si>
    <t>Golden Jubilee University National Hospital_2019-07-01</t>
  </si>
  <si>
    <t>Golden Jubilee University National Hospital_2019-08-01</t>
  </si>
  <si>
    <t>Golden Jubilee University National Hospital_2019-09-01</t>
  </si>
  <si>
    <t>Golden Jubilee University National Hospital_2019-10-01</t>
  </si>
  <si>
    <t>Golden Jubilee University National Hospital_2019-11-01</t>
  </si>
  <si>
    <t>Golden Jubilee University National Hospital_2019-12-01</t>
  </si>
  <si>
    <t>Golden Jubilee University National Hospital_2020-01-01</t>
  </si>
  <si>
    <t>Golden Jubilee University National Hospital_2020-02-01</t>
  </si>
  <si>
    <t>Golden Jubilee University National Hospital_2020-03-01</t>
  </si>
  <si>
    <t>Golden Jubilee University National Hospital_2020-04-01</t>
  </si>
  <si>
    <t>Golden Jubilee University National Hospital_2020-05-01</t>
  </si>
  <si>
    <t>Golden Jubilee University National Hospital_2020-06-01</t>
  </si>
  <si>
    <t>Golden Jubilee University National Hospital_2020-07-01</t>
  </si>
  <si>
    <t>Golden Jubilee University National Hospital_2020-08-01</t>
  </si>
  <si>
    <t>Golden Jubilee University National Hospital_2020-09-01</t>
  </si>
  <si>
    <t>Golden Jubilee University National Hospital_2020-10-01</t>
  </si>
  <si>
    <t>Golden Jubilee University National Hospital_2020-11-01</t>
  </si>
  <si>
    <t>Golden Jubilee University National Hospital_2020-12-01</t>
  </si>
  <si>
    <t>Golden Jubilee University National Hospital_2021-01-01</t>
  </si>
  <si>
    <t>Golden Jubilee University National Hospital_2021-02-01</t>
  </si>
  <si>
    <t>Golden Jubilee University National Hospital_2021-03-01</t>
  </si>
  <si>
    <t>Golden Jubilee University National Hospital_2021-04-01</t>
  </si>
  <si>
    <t>Golden Jubilee University National Hospital_2021-05-01</t>
  </si>
  <si>
    <t>Golden Jubilee University National Hospital_2021-06-01</t>
  </si>
  <si>
    <t>Golden Jubilee University National Hospital_2021-07-01</t>
  </si>
  <si>
    <t>Golden Jubilee University National Hospital_2021-08-01</t>
  </si>
  <si>
    <t>Golden Jubilee University National Hospital_2021-09-01</t>
  </si>
  <si>
    <t>Golden Jubilee University National Hospital_2021-10-01</t>
  </si>
  <si>
    <t>Golden Jubilee University National Hospital_2021-11-01</t>
  </si>
  <si>
    <t>Golden Jubilee University National Hospital_2021-12-01</t>
  </si>
  <si>
    <t>Golden Jubilee University National Hospital_2022-01-01</t>
  </si>
  <si>
    <t>Golden Jubilee University National Hospital_2022-02-01</t>
  </si>
  <si>
    <t>Golden Jubilee University National Hospital_2022-03-01</t>
  </si>
  <si>
    <t>Golden Jubilee University National Hospital_2022-04-01</t>
  </si>
  <si>
    <t>Golden Jubilee University National Hospital_2022-05-01</t>
  </si>
  <si>
    <t>Golden Jubilee University National Hospital_2022-06-01</t>
  </si>
  <si>
    <t>Golden Jubilee University National Hospital_2022-07-01</t>
  </si>
  <si>
    <t>Golden Jubilee University National Hospital_2022-08-01</t>
  </si>
  <si>
    <t>Golden Jubilee University National Hospital_2022-09-01</t>
  </si>
  <si>
    <t>Golden Jubilee University National Hospital_2022-10-01</t>
  </si>
  <si>
    <t>Golden Jubilee University National Hospital_2022-11-01</t>
  </si>
  <si>
    <t>Golden Jubilee University National Hospital_2022-12-01</t>
  </si>
  <si>
    <t>Golden Jubilee University National Hospital_2023-01-01</t>
  </si>
  <si>
    <t>Golden Jubilee University National Hospital_2023-02-01</t>
  </si>
  <si>
    <t>Golden Jubilee University National Hospital_2023-03-01</t>
  </si>
  <si>
    <t>Golden Jubilee University National Hospital_2023-04-01</t>
  </si>
  <si>
    <t>Golden Jubilee University National Hospital_2023-05-01</t>
  </si>
  <si>
    <t>Golden Jubilee University National Hospital_2023-06-01</t>
  </si>
  <si>
    <t>Golden Jubilee University National Hospital_2023-07-01</t>
  </si>
  <si>
    <t>Golden Jubilee University National Hospital_2023-08-01</t>
  </si>
  <si>
    <t>Golden Jubilee University National Hospital_2023-09-01</t>
  </si>
  <si>
    <t>Golden Jubilee University National Hospital_2023-10-01</t>
  </si>
  <si>
    <t>Golden Jubilee University National Hospital_2023-11-01</t>
  </si>
  <si>
    <t>Golden Jubilee University National Hospital_2023-12-01</t>
  </si>
  <si>
    <t>NHS Ayrshire &amp; Arran_2011-11-01</t>
  </si>
  <si>
    <t>NHS Ayrshire &amp; Arran_2011-12-01</t>
  </si>
  <si>
    <t>NHS Ayrshire &amp; Arran_2012-01-01</t>
  </si>
  <si>
    <t>NHS Ayrshire &amp; Arran_2012-02-01</t>
  </si>
  <si>
    <t>NHS Ayrshire &amp; Arran_2012-03-01</t>
  </si>
  <si>
    <t>NHS Ayrshire &amp; Arran_2012-04-01</t>
  </si>
  <si>
    <t>NHS Ayrshire &amp; Arran_2012-05-01</t>
  </si>
  <si>
    <t>NHS Ayrshire &amp; Arran_2012-06-01</t>
  </si>
  <si>
    <t>NHS Ayrshire &amp; Arran_2012-07-01</t>
  </si>
  <si>
    <t>NHS Ayrshire &amp; Arran_2012-08-01</t>
  </si>
  <si>
    <t>NHS Ayrshire &amp; Arran_2012-09-01</t>
  </si>
  <si>
    <t>NHS Ayrshire &amp; Arran_2012-10-01</t>
  </si>
  <si>
    <t>NHS Ayrshire &amp; Arran_2012-11-01</t>
  </si>
  <si>
    <t>NHS Ayrshire &amp; Arran_2012-12-01</t>
  </si>
  <si>
    <t>NHS Ayrshire &amp; Arran_2013-01-01</t>
  </si>
  <si>
    <t>NHS Ayrshire &amp; Arran_2013-02-01</t>
  </si>
  <si>
    <t>NHS Ayrshire &amp; Arran_2013-03-01</t>
  </si>
  <si>
    <t>NHS Ayrshire &amp; Arran_2013-04-01</t>
  </si>
  <si>
    <t>NHS Ayrshire &amp; Arran_2013-05-01</t>
  </si>
  <si>
    <t>NHS Ayrshire &amp; Arran_2013-06-01</t>
  </si>
  <si>
    <t>NHS Ayrshire &amp; Arran_2013-07-01</t>
  </si>
  <si>
    <t>NHS Ayrshire &amp; Arran_2013-08-01</t>
  </si>
  <si>
    <t>NHS Ayrshire &amp; Arran_2013-09-01</t>
  </si>
  <si>
    <t>NHS Ayrshire &amp; Arran_2013-10-01</t>
  </si>
  <si>
    <t>NHS Ayrshire &amp; Arran_2013-11-01</t>
  </si>
  <si>
    <t>NHS Ayrshire &amp; Arran_2013-12-01</t>
  </si>
  <si>
    <t>NHS Ayrshire &amp; Arran_2014-01-01</t>
  </si>
  <si>
    <t>NHS Ayrshire &amp; Arran_2014-02-01</t>
  </si>
  <si>
    <t>NHS Ayrshire &amp; Arran_2014-03-01</t>
  </si>
  <si>
    <t>NHS Ayrshire &amp; Arran_2014-04-01</t>
  </si>
  <si>
    <t>NHS Ayrshire &amp; Arran_2014-05-01</t>
  </si>
  <si>
    <t>NHS Ayrshire &amp; Arran_2014-06-01</t>
  </si>
  <si>
    <t>NHS Ayrshire &amp; Arran_2014-07-01</t>
  </si>
  <si>
    <t>NHS Ayrshire &amp; Arran_2014-08-01</t>
  </si>
  <si>
    <t>NHS Ayrshire &amp; Arran_2014-09-01</t>
  </si>
  <si>
    <t>NHS Ayrshire &amp; Arran_2014-10-01</t>
  </si>
  <si>
    <t>NHS Ayrshire &amp; Arran_2014-11-01</t>
  </si>
  <si>
    <t>NHS Ayrshire &amp; Arran_2014-12-01</t>
  </si>
  <si>
    <t>NHS Ayrshire &amp; Arran_2015-01-01</t>
  </si>
  <si>
    <t>NHS Ayrshire &amp; Arran_2015-02-01</t>
  </si>
  <si>
    <t>NHS Ayrshire &amp; Arran_2015-03-01</t>
  </si>
  <si>
    <t>NHS Ayrshire &amp; Arran_2015-04-01</t>
  </si>
  <si>
    <t>NHS Ayrshire &amp; Arran_2015-05-01</t>
  </si>
  <si>
    <t>NHS Ayrshire &amp; Arran_2015-06-01</t>
  </si>
  <si>
    <t>NHS Ayrshire &amp; Arran_2015-07-01</t>
  </si>
  <si>
    <t>NHS Ayrshire &amp; Arran_2015-08-01</t>
  </si>
  <si>
    <t>NHS Ayrshire &amp; Arran_2015-09-01</t>
  </si>
  <si>
    <t>NHS Ayrshire &amp; Arran_2015-10-01</t>
  </si>
  <si>
    <t>NHS Ayrshire &amp; Arran_2015-11-01</t>
  </si>
  <si>
    <t>NHS Ayrshire &amp; Arran_2015-12-01</t>
  </si>
  <si>
    <t>NHS Ayrshire &amp; Arran_2016-01-01</t>
  </si>
  <si>
    <t>NHS Ayrshire &amp; Arran_2016-02-01</t>
  </si>
  <si>
    <t>NHS Ayrshire &amp; Arran_2016-03-01</t>
  </si>
  <si>
    <t>NHS Ayrshire &amp; Arran_2016-04-01</t>
  </si>
  <si>
    <t>NHS Ayrshire &amp; Arran_2016-05-01</t>
  </si>
  <si>
    <t>NHS Ayrshire &amp; Arran_2016-06-01</t>
  </si>
  <si>
    <t>NHS Ayrshire &amp; Arran_2016-07-01</t>
  </si>
  <si>
    <t>NHS Ayrshire &amp; Arran_2016-08-01</t>
  </si>
  <si>
    <t>NHS Ayrshire &amp; Arran_2016-09-01</t>
  </si>
  <si>
    <t>NHS Ayrshire &amp; Arran_2016-10-01</t>
  </si>
  <si>
    <t>NHS Ayrshire &amp; Arran_2016-11-01</t>
  </si>
  <si>
    <t>NHS Ayrshire &amp; Arran_2016-12-01</t>
  </si>
  <si>
    <t>NHS Ayrshire &amp; Arran_2017-01-01</t>
  </si>
  <si>
    <t>NHS Ayrshire &amp; Arran_2017-02-01</t>
  </si>
  <si>
    <t>NHS Ayrshire &amp; Arran_2017-03-01</t>
  </si>
  <si>
    <t>NHS Ayrshire &amp; Arran_2017-04-01</t>
  </si>
  <si>
    <t>NHS Ayrshire &amp; Arran_2017-05-01</t>
  </si>
  <si>
    <t>NHS Ayrshire &amp; Arran_2017-06-01</t>
  </si>
  <si>
    <t>NHS Ayrshire &amp; Arran_2017-07-01</t>
  </si>
  <si>
    <t>NHS Ayrshire &amp; Arran_2017-08-01</t>
  </si>
  <si>
    <t>NHS Ayrshire &amp; Arran_2017-09-01</t>
  </si>
  <si>
    <t>NHS Ayrshire &amp; Arran_2017-10-01</t>
  </si>
  <si>
    <t>NHS Ayrshire &amp; Arran_2017-11-01</t>
  </si>
  <si>
    <t>NHS Ayrshire &amp; Arran_2017-12-01</t>
  </si>
  <si>
    <t>NHS Ayrshire &amp; Arran_2018-01-01</t>
  </si>
  <si>
    <t>NHS Ayrshire &amp; Arran_2018-02-01</t>
  </si>
  <si>
    <t>NHS Ayrshire &amp; Arran_2018-03-01</t>
  </si>
  <si>
    <t>NHS Ayrshire &amp; Arran_2018-04-01</t>
  </si>
  <si>
    <t>NHS Ayrshire &amp; Arran_2018-05-01</t>
  </si>
  <si>
    <t>NHS Ayrshire &amp; Arran_2018-06-01</t>
  </si>
  <si>
    <t>NHS Ayrshire &amp; Arran_2018-07-01</t>
  </si>
  <si>
    <t>NHS Ayrshire &amp; Arran_2018-08-01</t>
  </si>
  <si>
    <t>NHS Ayrshire &amp; Arran_2018-09-01</t>
  </si>
  <si>
    <t>NHS Ayrshire &amp; Arran_2018-10-01</t>
  </si>
  <si>
    <t>NHS Ayrshire &amp; Arran_2018-11-01</t>
  </si>
  <si>
    <t>NHS Ayrshire &amp; Arran_2018-12-01</t>
  </si>
  <si>
    <t>NHS Ayrshire &amp; Arran_2019-01-01</t>
  </si>
  <si>
    <t>NHS Ayrshire &amp; Arran_2019-02-01</t>
  </si>
  <si>
    <t>NHS Ayrshire &amp; Arran_2019-03-01</t>
  </si>
  <si>
    <t>NHS Ayrshire &amp; Arran_2019-04-01</t>
  </si>
  <si>
    <t>NHS Ayrshire &amp; Arran_2019-05-01</t>
  </si>
  <si>
    <t>NHS Ayrshire &amp; Arran_2019-06-01</t>
  </si>
  <si>
    <t>NHS Ayrshire &amp; Arran_2019-07-01</t>
  </si>
  <si>
    <t>NHS Ayrshire &amp; Arran_2019-08-01</t>
  </si>
  <si>
    <t>NHS Ayrshire &amp; Arran_2019-09-01</t>
  </si>
  <si>
    <t>NHS Ayrshire &amp; Arran_2019-10-01</t>
  </si>
  <si>
    <t>NHS Ayrshire &amp; Arran_2019-11-01</t>
  </si>
  <si>
    <t>NHS Ayrshire &amp; Arran_2019-12-01</t>
  </si>
  <si>
    <t>NHS Ayrshire &amp; Arran_2020-01-01</t>
  </si>
  <si>
    <t>NHS Ayrshire &amp; Arran_2020-02-01</t>
  </si>
  <si>
    <t>NHS Ayrshire &amp; Arran_2020-03-01</t>
  </si>
  <si>
    <t>NHS Ayrshire &amp; Arran_2020-04-01</t>
  </si>
  <si>
    <t>NHS Ayrshire &amp; Arran_2020-05-01</t>
  </si>
  <si>
    <t>NHS Ayrshire &amp; Arran_2020-06-01</t>
  </si>
  <si>
    <t>NHS Ayrshire &amp; Arran_2020-07-01</t>
  </si>
  <si>
    <t>NHS Ayrshire &amp; Arran_2020-08-01</t>
  </si>
  <si>
    <t>NHS Ayrshire &amp; Arran_2020-09-01</t>
  </si>
  <si>
    <t>NHS Ayrshire &amp; Arran_2020-10-01</t>
  </si>
  <si>
    <t>NHS Ayrshire &amp; Arran_2020-11-01</t>
  </si>
  <si>
    <t>NHS Ayrshire &amp; Arran_2020-12-01</t>
  </si>
  <si>
    <t>NHS Ayrshire &amp; Arran_2021-01-01</t>
  </si>
  <si>
    <t>NHS Ayrshire &amp; Arran_2021-02-01</t>
  </si>
  <si>
    <t>NHS Ayrshire &amp; Arran_2021-03-01</t>
  </si>
  <si>
    <t>NHS Ayrshire &amp; Arran_2021-04-01</t>
  </si>
  <si>
    <t>NHS Ayrshire &amp; Arran_2021-05-01</t>
  </si>
  <si>
    <t>NHS Ayrshire &amp; Arran_2021-06-01</t>
  </si>
  <si>
    <t>NHS Ayrshire &amp; Arran_2021-07-01</t>
  </si>
  <si>
    <t>NHS Ayrshire &amp; Arran_2021-08-01</t>
  </si>
  <si>
    <t>NHS Ayrshire &amp; Arran_2021-09-01</t>
  </si>
  <si>
    <t>NHS Ayrshire &amp; Arran_2021-10-01</t>
  </si>
  <si>
    <t>NHS Ayrshire &amp; Arran_2021-11-01</t>
  </si>
  <si>
    <t>NHS Ayrshire &amp; Arran_2021-12-01</t>
  </si>
  <si>
    <t>NHS Ayrshire &amp; Arran_2022-01-01</t>
  </si>
  <si>
    <t>NHS Ayrshire &amp; Arran_2022-02-01</t>
  </si>
  <si>
    <t>NHS Ayrshire &amp; Arran_2022-03-01</t>
  </si>
  <si>
    <t>NHS Ayrshire &amp; Arran_2022-04-01</t>
  </si>
  <si>
    <t>NHS Ayrshire &amp; Arran_2022-05-01</t>
  </si>
  <si>
    <t>NHS Ayrshire &amp; Arran_2022-06-01</t>
  </si>
  <si>
    <t>NHS Ayrshire &amp; Arran_2022-07-01</t>
  </si>
  <si>
    <t>NHS Ayrshire &amp; Arran_2022-08-01</t>
  </si>
  <si>
    <t>NHS Ayrshire &amp; Arran_2022-09-01</t>
  </si>
  <si>
    <t>NHS Ayrshire &amp; Arran_2022-10-01</t>
  </si>
  <si>
    <t>NHS Ayrshire &amp; Arran_2022-11-01</t>
  </si>
  <si>
    <t>NHS Ayrshire &amp; Arran_2022-12-01</t>
  </si>
  <si>
    <t>NHS Ayrshire &amp; Arran_2023-01-01</t>
  </si>
  <si>
    <t>NHS Ayrshire &amp; Arran_2023-02-01</t>
  </si>
  <si>
    <t>NHS Ayrshire &amp; Arran_2023-03-01</t>
  </si>
  <si>
    <t>NHS Ayrshire &amp; Arran_2023-04-01</t>
  </si>
  <si>
    <t>NHS Ayrshire &amp; Arran_2023-05-01</t>
  </si>
  <si>
    <t>NHS Ayrshire &amp; Arran_2023-06-01</t>
  </si>
  <si>
    <t>NHS Ayrshire &amp; Arran_2023-07-01</t>
  </si>
  <si>
    <t>NHS Ayrshire &amp; Arran_2023-08-01</t>
  </si>
  <si>
    <t>NHS Ayrshire &amp; Arran_2023-09-01</t>
  </si>
  <si>
    <t>NHS Ayrshire &amp; Arran_2023-10-01</t>
  </si>
  <si>
    <t>NHS Ayrshire &amp; Arran_2023-11-01</t>
  </si>
  <si>
    <t>NHS Ayrshire &amp; Arran_2023-12-01</t>
  </si>
  <si>
    <t>NHS Borders_2011-11-01</t>
  </si>
  <si>
    <t>NHS Borders_2011-12-01</t>
  </si>
  <si>
    <t>NHS Borders_2012-01-01</t>
  </si>
  <si>
    <t>NHS Borders_2012-02-01</t>
  </si>
  <si>
    <t>NHS Borders_2012-03-01</t>
  </si>
  <si>
    <t>NHS Borders_2012-04-01</t>
  </si>
  <si>
    <t>NHS Borders_2012-05-01</t>
  </si>
  <si>
    <t>NHS Borders_2012-06-01</t>
  </si>
  <si>
    <t>NHS Borders_2012-07-01</t>
  </si>
  <si>
    <t>NHS Borders_2012-08-01</t>
  </si>
  <si>
    <t>NHS Borders_2012-09-01</t>
  </si>
  <si>
    <t>NHS Borders_2012-10-01</t>
  </si>
  <si>
    <t>NHS Borders_2012-11-01</t>
  </si>
  <si>
    <t>NHS Borders_2012-12-01</t>
  </si>
  <si>
    <t>NHS Borders_2013-01-01</t>
  </si>
  <si>
    <t>NHS Borders_2013-02-01</t>
  </si>
  <si>
    <t>NHS Borders_2013-03-01</t>
  </si>
  <si>
    <t>NHS Borders_2013-04-01</t>
  </si>
  <si>
    <t>NHS Borders_2013-05-01</t>
  </si>
  <si>
    <t>NHS Borders_2013-06-01</t>
  </si>
  <si>
    <t>NHS Borders_2013-07-01</t>
  </si>
  <si>
    <t>NHS Borders_2013-08-01</t>
  </si>
  <si>
    <t>NHS Borders_2013-09-01</t>
  </si>
  <si>
    <t>NHS Borders_2013-10-01</t>
  </si>
  <si>
    <t>NHS Borders_2013-11-01</t>
  </si>
  <si>
    <t>NHS Borders_2013-12-01</t>
  </si>
  <si>
    <t>NHS Borders_2014-01-01</t>
  </si>
  <si>
    <t>NHS Borders_2014-02-01</t>
  </si>
  <si>
    <t>NHS Borders_2014-03-01</t>
  </si>
  <si>
    <t>NHS Borders_2014-04-01</t>
  </si>
  <si>
    <t>NHS Borders_2014-05-01</t>
  </si>
  <si>
    <t>NHS Borders_2014-06-01</t>
  </si>
  <si>
    <t>NHS Borders_2014-07-01</t>
  </si>
  <si>
    <t>NHS Borders_2014-08-01</t>
  </si>
  <si>
    <t>NHS Borders_2014-09-01</t>
  </si>
  <si>
    <t>NHS Borders_2014-10-01</t>
  </si>
  <si>
    <t>NHS Borders_2014-11-01</t>
  </si>
  <si>
    <t>NHS Borders_2014-12-01</t>
  </si>
  <si>
    <t>NHS Borders_2015-01-01</t>
  </si>
  <si>
    <t>NHS Borders_2015-02-01</t>
  </si>
  <si>
    <t>NHS Borders_2015-03-01</t>
  </si>
  <si>
    <t>NHS Borders_2015-04-01</t>
  </si>
  <si>
    <t>NHS Borders_2015-05-01</t>
  </si>
  <si>
    <t>NHS Borders_2015-06-01</t>
  </si>
  <si>
    <t>NHS Borders_2015-07-01</t>
  </si>
  <si>
    <t>NHS Borders_2015-08-01</t>
  </si>
  <si>
    <t>NHS Borders_2015-09-01</t>
  </si>
  <si>
    <t>NHS Borders_2015-10-01</t>
  </si>
  <si>
    <t>NHS Borders_2015-11-01</t>
  </si>
  <si>
    <t>NHS Borders_2015-12-01</t>
  </si>
  <si>
    <t>NHS Borders_2016-01-01</t>
  </si>
  <si>
    <t>NHS Borders_2016-02-01</t>
  </si>
  <si>
    <t>NHS Borders_2016-03-01</t>
  </si>
  <si>
    <t>NHS Borders_2016-04-01</t>
  </si>
  <si>
    <t>NHS Borders_2016-05-01</t>
  </si>
  <si>
    <t>NHS Borders_2016-06-01</t>
  </si>
  <si>
    <t>NHS Borders_2016-07-01</t>
  </si>
  <si>
    <t>NHS Borders_2016-08-01</t>
  </si>
  <si>
    <t>NHS Borders_2016-09-01</t>
  </si>
  <si>
    <t>NHS Borders_2016-10-01</t>
  </si>
  <si>
    <t>NHS Borders_2016-11-01</t>
  </si>
  <si>
    <t>NHS Borders_2016-12-01</t>
  </si>
  <si>
    <t>NHS Borders_2017-01-01</t>
  </si>
  <si>
    <t>NHS Borders_2017-02-01</t>
  </si>
  <si>
    <t>NHS Borders_2017-03-01</t>
  </si>
  <si>
    <t>NHS Borders_2017-04-01</t>
  </si>
  <si>
    <t>NHS Borders_2017-05-01</t>
  </si>
  <si>
    <t>NHS Borders_2017-06-01</t>
  </si>
  <si>
    <t>NHS Borders_2017-07-01</t>
  </si>
  <si>
    <t>NHS Borders_2017-08-01</t>
  </si>
  <si>
    <t>NHS Borders_2017-09-01</t>
  </si>
  <si>
    <t>NHS Borders_2017-10-01</t>
  </si>
  <si>
    <t>NHS Borders_2017-11-01</t>
  </si>
  <si>
    <t>NHS Borders_2017-12-01</t>
  </si>
  <si>
    <t>NHS Borders_2018-01-01</t>
  </si>
  <si>
    <t>NHS Borders_2018-02-01</t>
  </si>
  <si>
    <t>NHS Borders_2018-03-01</t>
  </si>
  <si>
    <t>NHS Borders_2018-04-01</t>
  </si>
  <si>
    <t>NHS Borders_2018-05-01</t>
  </si>
  <si>
    <t>NHS Borders_2018-06-01</t>
  </si>
  <si>
    <t>NHS Borders_2018-07-01</t>
  </si>
  <si>
    <t>NHS Borders_2018-08-01</t>
  </si>
  <si>
    <t>NHS Borders_2018-09-01</t>
  </si>
  <si>
    <t>NHS Borders_2018-10-01</t>
  </si>
  <si>
    <t>NHS Borders_2018-11-01</t>
  </si>
  <si>
    <t>NHS Borders_2018-12-01</t>
  </si>
  <si>
    <t>NHS Borders_2019-01-01</t>
  </si>
  <si>
    <t>NHS Borders_2019-02-01</t>
  </si>
  <si>
    <t>NHS Borders_2019-03-01</t>
  </si>
  <si>
    <t>NHS Borders_2019-04-01</t>
  </si>
  <si>
    <t>NHS Borders_2019-05-01</t>
  </si>
  <si>
    <t>NHS Borders_2019-06-01</t>
  </si>
  <si>
    <t>NHS Borders_2019-07-01</t>
  </si>
  <si>
    <t>NHS Borders_2019-08-01</t>
  </si>
  <si>
    <t>NHS Borders_2019-09-01</t>
  </si>
  <si>
    <t>NHS Borders_2019-10-01</t>
  </si>
  <si>
    <t>NHS Borders_2019-11-01</t>
  </si>
  <si>
    <t>NHS Borders_2019-12-01</t>
  </si>
  <si>
    <t>NHS Borders_2020-01-01</t>
  </si>
  <si>
    <t>NHS Borders_2020-02-01</t>
  </si>
  <si>
    <t>NHS Borders_2020-03-01</t>
  </si>
  <si>
    <t>NHS Borders_2020-04-01</t>
  </si>
  <si>
    <t>NHS Borders_2020-05-01</t>
  </si>
  <si>
    <t>NHS Borders_2020-06-01</t>
  </si>
  <si>
    <t>NHS Borders_2020-07-01</t>
  </si>
  <si>
    <t>NHS Borders_2020-08-01</t>
  </si>
  <si>
    <t>NHS Borders_2020-09-01</t>
  </si>
  <si>
    <t>NHS Borders_2020-10-01</t>
  </si>
  <si>
    <t>NHS Borders_2020-11-01</t>
  </si>
  <si>
    <t>NHS Borders_2020-12-01</t>
  </si>
  <si>
    <t>NHS Borders_2021-01-01</t>
  </si>
  <si>
    <t>NHS Borders_2021-02-01</t>
  </si>
  <si>
    <t>NHS Borders_2021-03-01</t>
  </si>
  <si>
    <t>NHS Borders_2021-04-01</t>
  </si>
  <si>
    <t>NHS Borders_2021-05-01</t>
  </si>
  <si>
    <t>NHS Borders_2021-06-01</t>
  </si>
  <si>
    <t>NHS Borders_2021-07-01</t>
  </si>
  <si>
    <t>NHS Borders_2021-08-01</t>
  </si>
  <si>
    <t>NHS Borders_2021-09-01</t>
  </si>
  <si>
    <t>NHS Borders_2021-10-01</t>
  </si>
  <si>
    <t>NHS Borders_2021-11-01</t>
  </si>
  <si>
    <t>NHS Borders_2021-12-01</t>
  </si>
  <si>
    <t>NHS Borders_2022-01-01</t>
  </si>
  <si>
    <t>NHS Borders_2022-02-01</t>
  </si>
  <si>
    <t>NHS Borders_2022-03-01</t>
  </si>
  <si>
    <t>NHS Borders_2022-04-01</t>
  </si>
  <si>
    <t>NHS Borders_2022-05-01</t>
  </si>
  <si>
    <t>NHS Borders_2022-06-01</t>
  </si>
  <si>
    <t>NHS Borders_2022-07-01</t>
  </si>
  <si>
    <t>NHS Borders_2022-08-01</t>
  </si>
  <si>
    <t>NHS Borders_2022-09-01</t>
  </si>
  <si>
    <t>NHS Borders_2022-10-01</t>
  </si>
  <si>
    <t>NHS Borders_2022-11-01</t>
  </si>
  <si>
    <t>NHS Borders_2022-12-01</t>
  </si>
  <si>
    <t>NHS Borders_2023-01-01</t>
  </si>
  <si>
    <t>NHS Borders_2023-02-01</t>
  </si>
  <si>
    <t>NHS Borders_2023-03-01</t>
  </si>
  <si>
    <t>NHS Borders_2023-04-01</t>
  </si>
  <si>
    <t>NHS Borders_2023-05-01</t>
  </si>
  <si>
    <t>NHS Borders_2023-06-01</t>
  </si>
  <si>
    <t>NHS Borders_2023-07-01</t>
  </si>
  <si>
    <t>NHS Borders_2023-08-01</t>
  </si>
  <si>
    <t>NHS Borders_2023-09-01</t>
  </si>
  <si>
    <t>NHS Borders_2023-10-01</t>
  </si>
  <si>
    <t>NHS Borders_2023-11-01</t>
  </si>
  <si>
    <t>NHS Borders_2023-12-01</t>
  </si>
  <si>
    <t>NHS Dumfries &amp; Galloway_2011-11-01</t>
  </si>
  <si>
    <t>NHS Dumfries &amp; Galloway_2011-12-01</t>
  </si>
  <si>
    <t>NHS Dumfries &amp; Galloway_2012-01-01</t>
  </si>
  <si>
    <t>NHS Dumfries &amp; Galloway_2012-02-01</t>
  </si>
  <si>
    <t>NHS Dumfries &amp; Galloway_2012-03-01</t>
  </si>
  <si>
    <t>NHS Dumfries &amp; Galloway_2012-04-01</t>
  </si>
  <si>
    <t>NHS Dumfries &amp; Galloway_2012-05-01</t>
  </si>
  <si>
    <t>NHS Dumfries &amp; Galloway_2012-06-01</t>
  </si>
  <si>
    <t>NHS Dumfries &amp; Galloway_2012-07-01</t>
  </si>
  <si>
    <t>NHS Dumfries &amp; Galloway_2012-08-01</t>
  </si>
  <si>
    <t>NHS Dumfries &amp; Galloway_2012-09-01</t>
  </si>
  <si>
    <t>NHS Dumfries &amp; Galloway_2012-10-01</t>
  </si>
  <si>
    <t>NHS Dumfries &amp; Galloway_2012-11-01</t>
  </si>
  <si>
    <t>NHS Dumfries &amp; Galloway_2012-12-01</t>
  </si>
  <si>
    <t>NHS Dumfries &amp; Galloway_2013-01-01</t>
  </si>
  <si>
    <t>NHS Dumfries &amp; Galloway_2013-02-01</t>
  </si>
  <si>
    <t>NHS Dumfries &amp; Galloway_2013-03-01</t>
  </si>
  <si>
    <t>NHS Dumfries &amp; Galloway_2013-04-01</t>
  </si>
  <si>
    <t>NHS Dumfries &amp; Galloway_2013-05-01</t>
  </si>
  <si>
    <t>NHS Dumfries &amp; Galloway_2013-06-01</t>
  </si>
  <si>
    <t>NHS Dumfries &amp; Galloway_2013-07-01</t>
  </si>
  <si>
    <t>NHS Dumfries &amp; Galloway_2013-08-01</t>
  </si>
  <si>
    <t>NHS Dumfries &amp; Galloway_2013-09-01</t>
  </si>
  <si>
    <t>NHS Dumfries &amp; Galloway_2013-10-01</t>
  </si>
  <si>
    <t>NHS Dumfries &amp; Galloway_2013-11-01</t>
  </si>
  <si>
    <t>NHS Dumfries &amp; Galloway_2013-12-01</t>
  </si>
  <si>
    <t>NHS Dumfries &amp; Galloway_2014-01-01</t>
  </si>
  <si>
    <t>NHS Dumfries &amp; Galloway_2014-02-01</t>
  </si>
  <si>
    <t>NHS Dumfries &amp; Galloway_2014-03-01</t>
  </si>
  <si>
    <t>NHS Dumfries &amp; Galloway_2014-04-01</t>
  </si>
  <si>
    <t>NHS Dumfries &amp; Galloway_2014-05-01</t>
  </si>
  <si>
    <t>NHS Dumfries &amp; Galloway_2014-06-01</t>
  </si>
  <si>
    <t>NHS Dumfries &amp; Galloway_2014-07-01</t>
  </si>
  <si>
    <t>NHS Dumfries &amp; Galloway_2014-08-01</t>
  </si>
  <si>
    <t>NHS Dumfries &amp; Galloway_2014-09-01</t>
  </si>
  <si>
    <t>NHS Dumfries &amp; Galloway_2014-10-01</t>
  </si>
  <si>
    <t>NHS Dumfries &amp; Galloway_2014-11-01</t>
  </si>
  <si>
    <t>NHS Dumfries &amp; Galloway_2014-12-01</t>
  </si>
  <si>
    <t>NHS Dumfries &amp; Galloway_2015-01-01</t>
  </si>
  <si>
    <t>NHS Dumfries &amp; Galloway_2015-02-01</t>
  </si>
  <si>
    <t>NHS Dumfries &amp; Galloway_2015-03-01</t>
  </si>
  <si>
    <t>NHS Dumfries &amp; Galloway_2015-04-01</t>
  </si>
  <si>
    <t>NHS Dumfries &amp; Galloway_2015-05-01</t>
  </si>
  <si>
    <t>NHS Dumfries &amp; Galloway_2015-06-01</t>
  </si>
  <si>
    <t>NHS Dumfries &amp; Galloway_2015-07-01</t>
  </si>
  <si>
    <t>NHS Dumfries &amp; Galloway_2015-08-01</t>
  </si>
  <si>
    <t>NHS Dumfries &amp; Galloway_2015-09-01</t>
  </si>
  <si>
    <t>NHS Dumfries &amp; Galloway_2015-10-01</t>
  </si>
  <si>
    <t>NHS Dumfries &amp; Galloway_2015-11-01</t>
  </si>
  <si>
    <t>NHS Dumfries &amp; Galloway_2015-12-01</t>
  </si>
  <si>
    <t>NHS Dumfries &amp; Galloway_2016-01-01</t>
  </si>
  <si>
    <t>NHS Dumfries &amp; Galloway_2016-02-01</t>
  </si>
  <si>
    <t>NHS Dumfries &amp; Galloway_2016-03-01</t>
  </si>
  <si>
    <t>NHS Dumfries &amp; Galloway_2016-04-01</t>
  </si>
  <si>
    <t>NHS Dumfries &amp; Galloway_2016-05-01</t>
  </si>
  <si>
    <t>NHS Dumfries &amp; Galloway_2016-06-01</t>
  </si>
  <si>
    <t>NHS Dumfries &amp; Galloway_2016-07-01</t>
  </si>
  <si>
    <t>NHS Dumfries &amp; Galloway_2016-08-01</t>
  </si>
  <si>
    <t>NHS Dumfries &amp; Galloway_2016-09-01</t>
  </si>
  <si>
    <t>NHS Dumfries &amp; Galloway_2016-10-01</t>
  </si>
  <si>
    <t>NHS Dumfries &amp; Galloway_2016-11-01</t>
  </si>
  <si>
    <t>NHS Dumfries &amp; Galloway_2016-12-01</t>
  </si>
  <si>
    <t>NHS Dumfries &amp; Galloway_2017-01-01</t>
  </si>
  <si>
    <t>NHS Dumfries &amp; Galloway_2017-02-01</t>
  </si>
  <si>
    <t>NHS Dumfries &amp; Galloway_2017-03-01</t>
  </si>
  <si>
    <t>NHS Dumfries &amp; Galloway_2017-04-01</t>
  </si>
  <si>
    <t>NHS Dumfries &amp; Galloway_2017-05-01</t>
  </si>
  <si>
    <t>NHS Dumfries &amp; Galloway_2017-06-01</t>
  </si>
  <si>
    <t>NHS Dumfries &amp; Galloway_2017-07-01</t>
  </si>
  <si>
    <t>NHS Dumfries &amp; Galloway_2017-08-01</t>
  </si>
  <si>
    <t>NHS Dumfries &amp; Galloway_2017-09-01</t>
  </si>
  <si>
    <t>NHS Dumfries &amp; Galloway_2017-10-01</t>
  </si>
  <si>
    <t>NHS Dumfries &amp; Galloway_2017-11-01</t>
  </si>
  <si>
    <t>NHS Dumfries &amp; Galloway_2017-12-01</t>
  </si>
  <si>
    <t>NHS Dumfries &amp; Galloway_2018-01-01</t>
  </si>
  <si>
    <t>NHS Dumfries &amp; Galloway_2018-02-01</t>
  </si>
  <si>
    <t>NHS Dumfries &amp; Galloway_2018-03-01</t>
  </si>
  <si>
    <t>NHS Dumfries &amp; Galloway_2018-04-01</t>
  </si>
  <si>
    <t>NHS Dumfries &amp; Galloway_2018-05-01</t>
  </si>
  <si>
    <t>NHS Dumfries &amp; Galloway_2018-06-01</t>
  </si>
  <si>
    <t>NHS Dumfries &amp; Galloway_2018-07-01</t>
  </si>
  <si>
    <t>NHS Dumfries &amp; Galloway_2018-08-01</t>
  </si>
  <si>
    <t>NHS Dumfries &amp; Galloway_2018-09-01</t>
  </si>
  <si>
    <t>NHS Dumfries &amp; Galloway_2018-10-01</t>
  </si>
  <si>
    <t>NHS Dumfries &amp; Galloway_2018-11-01</t>
  </si>
  <si>
    <t>NHS Dumfries &amp; Galloway_2018-12-01</t>
  </si>
  <si>
    <t>NHS Dumfries &amp; Galloway_2019-01-01</t>
  </si>
  <si>
    <t>NHS Dumfries &amp; Galloway_2019-02-01</t>
  </si>
  <si>
    <t>NHS Dumfries &amp; Galloway_2019-03-01</t>
  </si>
  <si>
    <t>NHS Dumfries &amp; Galloway_2019-04-01</t>
  </si>
  <si>
    <t>NHS Dumfries &amp; Galloway_2019-05-01</t>
  </si>
  <si>
    <t>NHS Dumfries &amp; Galloway_2019-06-01</t>
  </si>
  <si>
    <t>NHS Dumfries &amp; Galloway_2019-07-01</t>
  </si>
  <si>
    <t>NHS Dumfries &amp; Galloway_2019-08-01</t>
  </si>
  <si>
    <t>NHS Dumfries &amp; Galloway_2019-09-01</t>
  </si>
  <si>
    <t>NHS Dumfries &amp; Galloway_2019-10-01</t>
  </si>
  <si>
    <t>NHS Dumfries &amp; Galloway_2019-11-01</t>
  </si>
  <si>
    <t>NHS Dumfries &amp; Galloway_2019-12-01</t>
  </si>
  <si>
    <t>NHS Dumfries &amp; Galloway_2020-01-01</t>
  </si>
  <si>
    <t>NHS Dumfries &amp; Galloway_2020-02-01</t>
  </si>
  <si>
    <t>NHS Dumfries &amp; Galloway_2020-03-01</t>
  </si>
  <si>
    <t>NHS Dumfries &amp; Galloway_2020-04-01</t>
  </si>
  <si>
    <t>NHS Dumfries &amp; Galloway_2020-05-01</t>
  </si>
  <si>
    <t>NHS Dumfries &amp; Galloway_2020-06-01</t>
  </si>
  <si>
    <t>NHS Dumfries &amp; Galloway_2020-07-01</t>
  </si>
  <si>
    <t>NHS Dumfries &amp; Galloway_2020-08-01</t>
  </si>
  <si>
    <t>NHS Dumfries &amp; Galloway_2020-09-01</t>
  </si>
  <si>
    <t>NHS Dumfries &amp; Galloway_2020-10-01</t>
  </si>
  <si>
    <t>NHS Dumfries &amp; Galloway_2020-11-01</t>
  </si>
  <si>
    <t>NHS Dumfries &amp; Galloway_2020-12-01</t>
  </si>
  <si>
    <t>NHS Dumfries &amp; Galloway_2021-01-01</t>
  </si>
  <si>
    <t>NHS Dumfries &amp; Galloway_2021-02-01</t>
  </si>
  <si>
    <t>NHS Dumfries &amp; Galloway_2021-03-01</t>
  </si>
  <si>
    <t>NHS Dumfries &amp; Galloway_2021-04-01</t>
  </si>
  <si>
    <t>NHS Dumfries &amp; Galloway_2021-05-01</t>
  </si>
  <si>
    <t>NHS Dumfries &amp; Galloway_2021-06-01</t>
  </si>
  <si>
    <t>NHS Dumfries &amp; Galloway_2021-07-01</t>
  </si>
  <si>
    <t>NHS Dumfries &amp; Galloway_2021-08-01</t>
  </si>
  <si>
    <t>NHS Dumfries &amp; Galloway_2021-09-01</t>
  </si>
  <si>
    <t>NHS Dumfries &amp; Galloway_2021-10-01</t>
  </si>
  <si>
    <t>NHS Dumfries &amp; Galloway_2021-11-01</t>
  </si>
  <si>
    <t>NHS Dumfries &amp; Galloway_2021-12-01</t>
  </si>
  <si>
    <t>NHS Dumfries &amp; Galloway_2022-01-01</t>
  </si>
  <si>
    <t>NHS Dumfries &amp; Galloway_2022-02-01</t>
  </si>
  <si>
    <t>NHS Dumfries &amp; Galloway_2022-03-01</t>
  </si>
  <si>
    <t>NHS Dumfries &amp; Galloway_2022-04-01</t>
  </si>
  <si>
    <t>NHS Dumfries &amp; Galloway_2022-05-01</t>
  </si>
  <si>
    <t>NHS Dumfries &amp; Galloway_2022-06-01</t>
  </si>
  <si>
    <t>NHS Dumfries &amp; Galloway_2022-07-01</t>
  </si>
  <si>
    <t>NHS Dumfries &amp; Galloway_2022-08-01</t>
  </si>
  <si>
    <t>NHS Dumfries &amp; Galloway_2022-09-01</t>
  </si>
  <si>
    <t>NHS Dumfries &amp; Galloway_2022-10-01</t>
  </si>
  <si>
    <t>NHS Dumfries &amp; Galloway_2022-11-01</t>
  </si>
  <si>
    <t>NHS Dumfries &amp; Galloway_2022-12-01</t>
  </si>
  <si>
    <t>NHS Dumfries &amp; Galloway_2023-01-01</t>
  </si>
  <si>
    <t>NHS Dumfries &amp; Galloway_2023-02-01</t>
  </si>
  <si>
    <t>NHS Dumfries &amp; Galloway_2023-03-01</t>
  </si>
  <si>
    <t>NHS Dumfries &amp; Galloway_2023-04-01</t>
  </si>
  <si>
    <t>NHS Dumfries &amp; Galloway_2023-05-01</t>
  </si>
  <si>
    <t>NHS Dumfries &amp; Galloway_2023-06-01</t>
  </si>
  <si>
    <t>NHS Dumfries &amp; Galloway_2023-07-01</t>
  </si>
  <si>
    <t>NHS Dumfries &amp; Galloway_2023-08-01</t>
  </si>
  <si>
    <t>NHS Dumfries &amp; Galloway_2023-09-01</t>
  </si>
  <si>
    <t>NHS Dumfries &amp; Galloway_2023-10-01</t>
  </si>
  <si>
    <t>NHS Dumfries &amp; Galloway_2023-11-01</t>
  </si>
  <si>
    <t>NHS Dumfries &amp; Galloway_2023-12-01</t>
  </si>
  <si>
    <t>NHS Fife_2011-11-01</t>
  </si>
  <si>
    <t>NHS Fife_2011-12-01</t>
  </si>
  <si>
    <t>NHS Fife_2012-01-01</t>
  </si>
  <si>
    <t>NHS Fife_2012-02-01</t>
  </si>
  <si>
    <t>NHS Fife_2012-03-01</t>
  </si>
  <si>
    <t>NHS Fife_2012-04-01</t>
  </si>
  <si>
    <t>NHS Fife_2012-05-01</t>
  </si>
  <si>
    <t>NHS Fife_2012-06-01</t>
  </si>
  <si>
    <t>NHS Fife_2012-07-01</t>
  </si>
  <si>
    <t>NHS Fife_2012-08-01</t>
  </si>
  <si>
    <t>NHS Fife_2012-09-01</t>
  </si>
  <si>
    <t>NHS Fife_2012-10-01</t>
  </si>
  <si>
    <t>NHS Fife_2012-11-01</t>
  </si>
  <si>
    <t>NHS Fife_2012-12-01</t>
  </si>
  <si>
    <t>NHS Fife_2013-01-01</t>
  </si>
  <si>
    <t>NHS Fife_2013-02-01</t>
  </si>
  <si>
    <t>NHS Fife_2013-03-01</t>
  </si>
  <si>
    <t>NHS Fife_2013-04-01</t>
  </si>
  <si>
    <t>NHS Fife_2013-05-01</t>
  </si>
  <si>
    <t>NHS Fife_2013-06-01</t>
  </si>
  <si>
    <t>NHS Fife_2013-07-01</t>
  </si>
  <si>
    <t>NHS Fife_2013-08-01</t>
  </si>
  <si>
    <t>NHS Fife_2013-09-01</t>
  </si>
  <si>
    <t>NHS Fife_2013-10-01</t>
  </si>
  <si>
    <t>NHS Fife_2013-11-01</t>
  </si>
  <si>
    <t>NHS Fife_2013-12-01</t>
  </si>
  <si>
    <t>NHS Fife_2014-01-01</t>
  </si>
  <si>
    <t>NHS Fife_2014-02-01</t>
  </si>
  <si>
    <t>NHS Fife_2014-03-01</t>
  </si>
  <si>
    <t>NHS Fife_2014-04-01</t>
  </si>
  <si>
    <t>NHS Fife_2014-05-01</t>
  </si>
  <si>
    <t>NHS Fife_2014-06-01</t>
  </si>
  <si>
    <t>NHS Fife_2014-07-01</t>
  </si>
  <si>
    <t>NHS Fife_2014-08-01</t>
  </si>
  <si>
    <t>NHS Fife_2014-09-01</t>
  </si>
  <si>
    <t>NHS Fife_2014-10-01</t>
  </si>
  <si>
    <t>NHS Fife_2014-11-01</t>
  </si>
  <si>
    <t>NHS Fife_2014-12-01</t>
  </si>
  <si>
    <t>NHS Fife_2015-01-01</t>
  </si>
  <si>
    <t>NHS Fife_2015-02-01</t>
  </si>
  <si>
    <t>NHS Fife_2015-03-01</t>
  </si>
  <si>
    <t>NHS Fife_2015-04-01</t>
  </si>
  <si>
    <t>NHS Fife_2015-05-01</t>
  </si>
  <si>
    <t>NHS Fife_2015-06-01</t>
  </si>
  <si>
    <t>NHS Fife_2015-07-01</t>
  </si>
  <si>
    <t>NHS Fife_2015-08-01</t>
  </si>
  <si>
    <t>NHS Fife_2015-09-01</t>
  </si>
  <si>
    <t>NHS Fife_2015-10-01</t>
  </si>
  <si>
    <t>NHS Fife_2015-11-01</t>
  </si>
  <si>
    <t>NHS Fife_2015-12-01</t>
  </si>
  <si>
    <t>NHS Fife_2016-01-01</t>
  </si>
  <si>
    <t>NHS Fife_2016-02-01</t>
  </si>
  <si>
    <t>NHS Fife_2016-03-01</t>
  </si>
  <si>
    <t>NHS Fife_2016-04-01</t>
  </si>
  <si>
    <t>NHS Fife_2016-05-01</t>
  </si>
  <si>
    <t>NHS Fife_2016-06-01</t>
  </si>
  <si>
    <t>NHS Fife_2016-07-01</t>
  </si>
  <si>
    <t>NHS Fife_2016-08-01</t>
  </si>
  <si>
    <t>NHS Fife_2016-09-01</t>
  </si>
  <si>
    <t>NHS Fife_2016-10-01</t>
  </si>
  <si>
    <t>NHS Fife_2016-11-01</t>
  </si>
  <si>
    <t>NHS Fife_2016-12-01</t>
  </si>
  <si>
    <t>NHS Fife_2017-01-01</t>
  </si>
  <si>
    <t>NHS Fife_2017-02-01</t>
  </si>
  <si>
    <t>NHS Fife_2017-03-01</t>
  </si>
  <si>
    <t>NHS Fife_2017-04-01</t>
  </si>
  <si>
    <t>NHS Fife_2017-05-01</t>
  </si>
  <si>
    <t>NHS Fife_2017-06-01</t>
  </si>
  <si>
    <t>NHS Fife_2017-07-01</t>
  </si>
  <si>
    <t>NHS Fife_2017-08-01</t>
  </si>
  <si>
    <t>NHS Fife_2017-09-01</t>
  </si>
  <si>
    <t>NHS Fife_2017-10-01</t>
  </si>
  <si>
    <t>NHS Fife_2017-11-01</t>
  </si>
  <si>
    <t>NHS Fife_2017-12-01</t>
  </si>
  <si>
    <t>NHS Fife_2018-01-01</t>
  </si>
  <si>
    <t>NHS Fife_2018-02-01</t>
  </si>
  <si>
    <t>NHS Fife_2018-03-01</t>
  </si>
  <si>
    <t>NHS Fife_2018-04-01</t>
  </si>
  <si>
    <t>NHS Fife_2018-05-01</t>
  </si>
  <si>
    <t>NHS Fife_2018-06-01</t>
  </si>
  <si>
    <t>NHS Fife_2018-07-01</t>
  </si>
  <si>
    <t>NHS Fife_2018-08-01</t>
  </si>
  <si>
    <t>NHS Fife_2018-09-01</t>
  </si>
  <si>
    <t>NHS Fife_2018-10-01</t>
  </si>
  <si>
    <t>NHS Fife_2018-11-01</t>
  </si>
  <si>
    <t>NHS Fife_2018-12-01</t>
  </si>
  <si>
    <t>NHS Fife_2019-01-01</t>
  </si>
  <si>
    <t>NHS Fife_2019-02-01</t>
  </si>
  <si>
    <t>NHS Fife_2019-03-01</t>
  </si>
  <si>
    <t>NHS Fife_2019-04-01</t>
  </si>
  <si>
    <t>NHS Fife_2019-05-01</t>
  </si>
  <si>
    <t>NHS Fife_2019-06-01</t>
  </si>
  <si>
    <t>NHS Fife_2019-07-01</t>
  </si>
  <si>
    <t>NHS Fife_2019-08-01</t>
  </si>
  <si>
    <t>NHS Fife_2019-09-01</t>
  </si>
  <si>
    <t>NHS Fife_2019-10-01</t>
  </si>
  <si>
    <t>NHS Fife_2019-11-01</t>
  </si>
  <si>
    <t>NHS Fife_2019-12-01</t>
  </si>
  <si>
    <t>NHS Fife_2020-01-01</t>
  </si>
  <si>
    <t>NHS Fife_2020-02-01</t>
  </si>
  <si>
    <t>NHS Fife_2020-03-01</t>
  </si>
  <si>
    <t>NHS Fife_2020-04-01</t>
  </si>
  <si>
    <t>NHS Fife_2020-05-01</t>
  </si>
  <si>
    <t>NHS Fife_2020-06-01</t>
  </si>
  <si>
    <t>NHS Fife_2020-07-01</t>
  </si>
  <si>
    <t>NHS Fife_2020-08-01</t>
  </si>
  <si>
    <t>NHS Fife_2020-09-01</t>
  </si>
  <si>
    <t>NHS Fife_2020-10-01</t>
  </si>
  <si>
    <t>NHS Fife_2020-11-01</t>
  </si>
  <si>
    <t>NHS Fife_2020-12-01</t>
  </si>
  <si>
    <t>NHS Fife_2021-01-01</t>
  </si>
  <si>
    <t>NHS Fife_2021-02-01</t>
  </si>
  <si>
    <t>NHS Fife_2021-03-01</t>
  </si>
  <si>
    <t>NHS Fife_2021-04-01</t>
  </si>
  <si>
    <t>NHS Fife_2021-05-01</t>
  </si>
  <si>
    <t>NHS Fife_2021-06-01</t>
  </si>
  <si>
    <t>NHS Fife_2021-07-01</t>
  </si>
  <si>
    <t>NHS Fife_2021-08-01</t>
  </si>
  <si>
    <t>NHS Fife_2021-09-01</t>
  </si>
  <si>
    <t>NHS Fife_2021-10-01</t>
  </si>
  <si>
    <t>NHS Fife_2021-11-01</t>
  </si>
  <si>
    <t>NHS Fife_2021-12-01</t>
  </si>
  <si>
    <t>NHS Fife_2022-01-01</t>
  </si>
  <si>
    <t>NHS Fife_2022-02-01</t>
  </si>
  <si>
    <t>NHS Fife_2022-03-01</t>
  </si>
  <si>
    <t>NHS Fife_2022-04-01</t>
  </si>
  <si>
    <t>NHS Fife_2022-05-01</t>
  </si>
  <si>
    <t>NHS Fife_2022-06-01</t>
  </si>
  <si>
    <t>NHS Fife_2022-07-01</t>
  </si>
  <si>
    <t>NHS Fife_2022-08-01</t>
  </si>
  <si>
    <t>NHS Fife_2022-09-01</t>
  </si>
  <si>
    <t>NHS Fife_2022-10-01</t>
  </si>
  <si>
    <t>NHS Fife_2022-11-01</t>
  </si>
  <si>
    <t>NHS Fife_2022-12-01</t>
  </si>
  <si>
    <t>NHS Fife_2023-01-01</t>
  </si>
  <si>
    <t>NHS Fife_2023-02-01</t>
  </si>
  <si>
    <t>NHS Fife_2023-03-01</t>
  </si>
  <si>
    <t>NHS Fife_2023-04-01</t>
  </si>
  <si>
    <t>NHS Fife_2023-05-01</t>
  </si>
  <si>
    <t>NHS Fife_2023-06-01</t>
  </si>
  <si>
    <t>NHS Fife_2023-07-01</t>
  </si>
  <si>
    <t>NHS Fife_2023-08-01</t>
  </si>
  <si>
    <t>NHS Fife_2023-09-01</t>
  </si>
  <si>
    <t>NHS Fife_2023-10-01</t>
  </si>
  <si>
    <t>NHS Fife_2023-11-01</t>
  </si>
  <si>
    <t>NHS Fife_2023-12-01</t>
  </si>
  <si>
    <t>NHS Forth Valley_2011-11-01</t>
  </si>
  <si>
    <t>NHS Forth Valley_2011-12-01</t>
  </si>
  <si>
    <t>NHS Forth Valley_2012-01-01</t>
  </si>
  <si>
    <t>NHS Forth Valley_2012-02-01</t>
  </si>
  <si>
    <t>NHS Forth Valley_2012-03-01</t>
  </si>
  <si>
    <t>NHS Forth Valley_2012-04-01</t>
  </si>
  <si>
    <t>NHS Forth Valley_2012-05-01</t>
  </si>
  <si>
    <t>NHS Forth Valley_2012-06-01</t>
  </si>
  <si>
    <t>NHS Forth Valley_2012-07-01</t>
  </si>
  <si>
    <t>NHS Forth Valley_2012-08-01</t>
  </si>
  <si>
    <t>NHS Forth Valley_2012-09-01</t>
  </si>
  <si>
    <t>NHS Forth Valley_2012-10-01</t>
  </si>
  <si>
    <t>NHS Forth Valley_2012-11-01</t>
  </si>
  <si>
    <t>NHS Forth Valley_2012-12-01</t>
  </si>
  <si>
    <t>NHS Forth Valley_2013-01-01</t>
  </si>
  <si>
    <t>NHS Forth Valley_2013-02-01</t>
  </si>
  <si>
    <t>NHS Forth Valley_2013-03-01</t>
  </si>
  <si>
    <t>NHS Forth Valley_2013-04-01</t>
  </si>
  <si>
    <t>NHS Forth Valley_2013-05-01</t>
  </si>
  <si>
    <t>NHS Forth Valley_2013-06-01</t>
  </si>
  <si>
    <t>NHS Forth Valley_2013-07-01</t>
  </si>
  <si>
    <t>NHS Forth Valley_2013-08-01</t>
  </si>
  <si>
    <t>NHS Forth Valley_2013-09-01</t>
  </si>
  <si>
    <t>NHS Forth Valley_2013-10-01</t>
  </si>
  <si>
    <t>NHS Forth Valley_2013-11-01</t>
  </si>
  <si>
    <t>NHS Forth Valley_2013-12-01</t>
  </si>
  <si>
    <t>NHS Forth Valley_2014-01-01</t>
  </si>
  <si>
    <t>NHS Forth Valley_2014-02-01</t>
  </si>
  <si>
    <t>NHS Forth Valley_2014-03-01</t>
  </si>
  <si>
    <t>NHS Forth Valley_2014-04-01</t>
  </si>
  <si>
    <t>NHS Forth Valley_2014-05-01</t>
  </si>
  <si>
    <t>NHS Forth Valley_2014-06-01</t>
  </si>
  <si>
    <t>NHS Forth Valley_2014-07-01</t>
  </si>
  <si>
    <t>NHS Forth Valley_2014-08-01</t>
  </si>
  <si>
    <t>NHS Forth Valley_2014-09-01</t>
  </si>
  <si>
    <t>NHS Forth Valley_2014-10-01</t>
  </si>
  <si>
    <t>NHS Forth Valley_2014-11-01</t>
  </si>
  <si>
    <t>NHS Forth Valley_2014-12-01</t>
  </si>
  <si>
    <t>NHS Forth Valley_2015-01-01</t>
  </si>
  <si>
    <t>NHS Forth Valley_2015-02-01</t>
  </si>
  <si>
    <t>NHS Forth Valley_2015-03-01</t>
  </si>
  <si>
    <t>NHS Forth Valley_2015-04-01</t>
  </si>
  <si>
    <t>NHS Forth Valley_2015-05-01</t>
  </si>
  <si>
    <t>NHS Forth Valley_2015-06-01</t>
  </si>
  <si>
    <t>NHS Forth Valley_2015-07-01</t>
  </si>
  <si>
    <t>NHS Forth Valley_2015-08-01</t>
  </si>
  <si>
    <t>NHS Forth Valley_2015-09-01</t>
  </si>
  <si>
    <t>NHS Forth Valley_2015-10-01</t>
  </si>
  <si>
    <t>NHS Forth Valley_2015-11-01</t>
  </si>
  <si>
    <t>NHS Forth Valley_2015-12-01</t>
  </si>
  <si>
    <t>NHS Forth Valley_2016-01-01</t>
  </si>
  <si>
    <t>NHS Forth Valley_2016-02-01</t>
  </si>
  <si>
    <t>NHS Forth Valley_2016-03-01</t>
  </si>
  <si>
    <t>NHS Forth Valley_2016-04-01</t>
  </si>
  <si>
    <t>NHS Forth Valley_2016-05-01</t>
  </si>
  <si>
    <t>NHS Forth Valley_2016-06-01</t>
  </si>
  <si>
    <t>NHS Forth Valley_2016-07-01</t>
  </si>
  <si>
    <t>NHS Forth Valley_2016-08-01</t>
  </si>
  <si>
    <t>NHS Forth Valley_2016-09-01</t>
  </si>
  <si>
    <t>NHS Forth Valley_2016-10-01</t>
  </si>
  <si>
    <t>NHS Forth Valley_2016-11-01</t>
  </si>
  <si>
    <t>NHS Forth Valley_2016-12-01</t>
  </si>
  <si>
    <t>NHS Forth Valley_2017-01-01</t>
  </si>
  <si>
    <t>NHS Forth Valley_2017-02-01</t>
  </si>
  <si>
    <t>NHS Forth Valley_2017-03-01</t>
  </si>
  <si>
    <t>NHS Forth Valley_2017-04-01</t>
  </si>
  <si>
    <t>NHS Forth Valley_2017-05-01</t>
  </si>
  <si>
    <t>NHS Forth Valley_2017-06-01</t>
  </si>
  <si>
    <t>NHS Forth Valley_2017-07-01</t>
  </si>
  <si>
    <t>NHS Forth Valley_2017-08-01</t>
  </si>
  <si>
    <t>NHS Forth Valley_2017-09-01</t>
  </si>
  <si>
    <t>NHS Forth Valley_2017-10-01</t>
  </si>
  <si>
    <t>NHS Forth Valley_2017-11-01</t>
  </si>
  <si>
    <t>NHS Forth Valley_2017-12-01</t>
  </si>
  <si>
    <t>NHS Forth Valley_2018-01-01</t>
  </si>
  <si>
    <t>NHS Forth Valley_2018-02-01</t>
  </si>
  <si>
    <t>NHS Forth Valley_2018-03-01</t>
  </si>
  <si>
    <t>NHS Forth Valley_2018-04-01</t>
  </si>
  <si>
    <t>NHS Forth Valley_2018-05-01</t>
  </si>
  <si>
    <t>NHS Forth Valley_2018-06-01</t>
  </si>
  <si>
    <t>NHS Forth Valley_2018-07-01</t>
  </si>
  <si>
    <t>NHS Forth Valley_2018-08-01</t>
  </si>
  <si>
    <t>NHS Forth Valley_2018-09-01</t>
  </si>
  <si>
    <t>NHS Forth Valley_2018-10-01</t>
  </si>
  <si>
    <t>NHS Forth Valley_2018-11-01</t>
  </si>
  <si>
    <t>NHS Forth Valley_2018-12-01</t>
  </si>
  <si>
    <t>NHS Forth Valley_2019-01-01</t>
  </si>
  <si>
    <t>NHS Forth Valley_2019-02-01</t>
  </si>
  <si>
    <t>NHS Forth Valley_2019-03-01</t>
  </si>
  <si>
    <t>NHS Forth Valley_2019-04-01</t>
  </si>
  <si>
    <t>NHS Forth Valley_2019-05-01</t>
  </si>
  <si>
    <t>NHS Forth Valley_2019-06-01</t>
  </si>
  <si>
    <t>NHS Forth Valley_2019-07-01</t>
  </si>
  <si>
    <t>NHS Forth Valley_2019-08-01</t>
  </si>
  <si>
    <t>NHS Forth Valley_2019-09-01</t>
  </si>
  <si>
    <t>NHS Forth Valley_2019-10-01</t>
  </si>
  <si>
    <t>NHS Forth Valley_2019-11-01</t>
  </si>
  <si>
    <t>NHS Forth Valley_2019-12-01</t>
  </si>
  <si>
    <t>NHS Forth Valley_2020-01-01</t>
  </si>
  <si>
    <t>NHS Forth Valley_2020-02-01</t>
  </si>
  <si>
    <t>NHS Forth Valley_2020-03-01</t>
  </si>
  <si>
    <t>NHS Forth Valley_2020-04-01</t>
  </si>
  <si>
    <t>NHS Forth Valley_2020-05-01</t>
  </si>
  <si>
    <t>NHS Forth Valley_2020-06-01</t>
  </si>
  <si>
    <t>NHS Forth Valley_2020-07-01</t>
  </si>
  <si>
    <t>NHS Forth Valley_2020-08-01</t>
  </si>
  <si>
    <t>NHS Forth Valley_2020-09-01</t>
  </si>
  <si>
    <t>NHS Forth Valley_2020-10-01</t>
  </si>
  <si>
    <t>NHS Forth Valley_2020-11-01</t>
  </si>
  <si>
    <t>NHS Forth Valley_2020-12-01</t>
  </si>
  <si>
    <t>NHS Forth Valley_2021-01-01</t>
  </si>
  <si>
    <t>NHS Forth Valley_2021-02-01</t>
  </si>
  <si>
    <t>NHS Forth Valley_2021-03-01</t>
  </si>
  <si>
    <t>NHS Forth Valley_2021-04-01</t>
  </si>
  <si>
    <t>NHS Forth Valley_2021-05-01</t>
  </si>
  <si>
    <t>NHS Forth Valley_2021-06-01</t>
  </si>
  <si>
    <t>NHS Forth Valley_2021-07-01</t>
  </si>
  <si>
    <t>NHS Forth Valley_2021-08-01</t>
  </si>
  <si>
    <t>NHS Forth Valley_2021-09-01</t>
  </si>
  <si>
    <t>NHS Forth Valley_2021-10-01</t>
  </si>
  <si>
    <t>NHS Forth Valley_2021-11-01</t>
  </si>
  <si>
    <t>NHS Forth Valley_2021-12-01</t>
  </si>
  <si>
    <t>NHS Forth Valley_2022-01-01</t>
  </si>
  <si>
    <t>NHS Forth Valley_2022-02-01</t>
  </si>
  <si>
    <t>NHS Forth Valley_2022-03-01</t>
  </si>
  <si>
    <t>NHS Forth Valley_2022-04-01</t>
  </si>
  <si>
    <t>NHS Forth Valley_2022-05-01</t>
  </si>
  <si>
    <t>NHS Forth Valley_2022-06-01</t>
  </si>
  <si>
    <t>NHS Forth Valley_2022-07-01</t>
  </si>
  <si>
    <t>NHS Forth Valley_2022-08-01</t>
  </si>
  <si>
    <t>NHS Forth Valley_2022-09-01</t>
  </si>
  <si>
    <t>NHS Forth Valley_2022-10-01</t>
  </si>
  <si>
    <t>NHS Forth Valley_2022-11-01</t>
  </si>
  <si>
    <t>NHS Forth Valley_2022-12-01</t>
  </si>
  <si>
    <t>NHS Forth Valley_2023-01-01</t>
  </si>
  <si>
    <t>NHS Forth Valley_2023-02-01</t>
  </si>
  <si>
    <t>NHS Forth Valley_2023-03-01</t>
  </si>
  <si>
    <t>NHS Forth Valley_2023-04-01</t>
  </si>
  <si>
    <t>NHS Forth Valley_2023-05-01</t>
  </si>
  <si>
    <t>NHS Forth Valley_2023-06-01</t>
  </si>
  <si>
    <t>NHS Forth Valley_2023-07-01</t>
  </si>
  <si>
    <t>NHS Forth Valley_2023-08-01</t>
  </si>
  <si>
    <t>NHS Forth Valley_2023-09-01</t>
  </si>
  <si>
    <t>NHS Forth Valley_2023-10-01</t>
  </si>
  <si>
    <t>NHS Forth Valley_2023-11-01</t>
  </si>
  <si>
    <t>NHS Forth Valley_2023-12-01</t>
  </si>
  <si>
    <t>NHS Grampian_2011-11-01</t>
  </si>
  <si>
    <t>NHS Grampian_2011-12-01</t>
  </si>
  <si>
    <t>NHS Grampian_2012-01-01</t>
  </si>
  <si>
    <t>NHS Grampian_2012-02-01</t>
  </si>
  <si>
    <t>NHS Grampian_2012-03-01</t>
  </si>
  <si>
    <t>NHS Grampian_2012-04-01</t>
  </si>
  <si>
    <t>NHS Grampian_2012-05-01</t>
  </si>
  <si>
    <t>NHS Grampian_2012-06-01</t>
  </si>
  <si>
    <t>NHS Grampian_2012-07-01</t>
  </si>
  <si>
    <t>NHS Grampian_2012-08-01</t>
  </si>
  <si>
    <t>NHS Grampian_2012-09-01</t>
  </si>
  <si>
    <t>NHS Grampian_2012-10-01</t>
  </si>
  <si>
    <t>NHS Grampian_2012-11-01</t>
  </si>
  <si>
    <t>NHS Grampian_2012-12-01</t>
  </si>
  <si>
    <t>NHS Grampian_2013-01-01</t>
  </si>
  <si>
    <t>NHS Grampian_2013-02-01</t>
  </si>
  <si>
    <t>NHS Grampian_2013-03-01</t>
  </si>
  <si>
    <t>NHS Grampian_2013-04-01</t>
  </si>
  <si>
    <t>NHS Grampian_2013-05-01</t>
  </si>
  <si>
    <t>NHS Grampian_2013-06-01</t>
  </si>
  <si>
    <t>NHS Grampian_2013-07-01</t>
  </si>
  <si>
    <t>NHS Grampian_2013-08-01</t>
  </si>
  <si>
    <t>NHS Grampian_2013-09-01</t>
  </si>
  <si>
    <t>NHS Grampian_2013-10-01</t>
  </si>
  <si>
    <t>NHS Grampian_2013-11-01</t>
  </si>
  <si>
    <t>NHS Grampian_2013-12-01</t>
  </si>
  <si>
    <t>NHS Grampian_2014-01-01</t>
  </si>
  <si>
    <t>NHS Grampian_2014-02-01</t>
  </si>
  <si>
    <t>NHS Grampian_2014-03-01</t>
  </si>
  <si>
    <t>NHS Grampian_2014-04-01</t>
  </si>
  <si>
    <t>NHS Grampian_2014-05-01</t>
  </si>
  <si>
    <t>NHS Grampian_2014-06-01</t>
  </si>
  <si>
    <t>NHS Grampian_2014-07-01</t>
  </si>
  <si>
    <t>NHS Grampian_2014-08-01</t>
  </si>
  <si>
    <t>NHS Grampian_2014-09-01</t>
  </si>
  <si>
    <t>NHS Grampian_2014-10-01</t>
  </si>
  <si>
    <t>NHS Grampian_2014-11-01</t>
  </si>
  <si>
    <t>NHS Grampian_2014-12-01</t>
  </si>
  <si>
    <t>NHS Grampian_2015-01-01</t>
  </si>
  <si>
    <t>NHS Grampian_2015-02-01</t>
  </si>
  <si>
    <t>NHS Grampian_2015-03-01</t>
  </si>
  <si>
    <t>NHS Grampian_2015-04-01</t>
  </si>
  <si>
    <t>NHS Grampian_2015-05-01</t>
  </si>
  <si>
    <t>NHS Grampian_2015-06-01</t>
  </si>
  <si>
    <t>NHS Grampian_2015-07-01</t>
  </si>
  <si>
    <t>NHS Grampian_2015-08-01</t>
  </si>
  <si>
    <t>NHS Grampian_2015-09-01</t>
  </si>
  <si>
    <t>NHS Grampian_2015-10-01</t>
  </si>
  <si>
    <t>NHS Grampian_2015-11-01</t>
  </si>
  <si>
    <t>NHS Grampian_2015-12-01</t>
  </si>
  <si>
    <t>NHS Grampian_2016-01-01</t>
  </si>
  <si>
    <t>NHS Grampian_2016-02-01</t>
  </si>
  <si>
    <t>NHS Grampian_2016-03-01</t>
  </si>
  <si>
    <t>NHS Grampian_2016-04-01</t>
  </si>
  <si>
    <t>NHS Grampian_2016-05-01</t>
  </si>
  <si>
    <t>NHS Grampian_2016-06-01</t>
  </si>
  <si>
    <t>NHS Grampian_2016-07-01</t>
  </si>
  <si>
    <t>NHS Grampian_2016-08-01</t>
  </si>
  <si>
    <t>NHS Grampian_2016-09-01</t>
  </si>
  <si>
    <t>NHS Grampian_2016-10-01</t>
  </si>
  <si>
    <t>NHS Grampian_2016-11-01</t>
  </si>
  <si>
    <t>NHS Grampian_2016-12-01</t>
  </si>
  <si>
    <t>NHS Grampian_2017-01-01</t>
  </si>
  <si>
    <t>NHS Grampian_2017-02-01</t>
  </si>
  <si>
    <t>NHS Grampian_2017-03-01</t>
  </si>
  <si>
    <t>NHS Grampian_2017-04-01</t>
  </si>
  <si>
    <t>NHS Grampian_2017-05-01</t>
  </si>
  <si>
    <t>NHS Grampian_2017-06-01</t>
  </si>
  <si>
    <t>NHS Grampian_2017-07-01</t>
  </si>
  <si>
    <t>NHS Grampian_2017-08-01</t>
  </si>
  <si>
    <t>NHS Grampian_2017-09-01</t>
  </si>
  <si>
    <t>NHS Grampian_2017-10-01</t>
  </si>
  <si>
    <t>NHS Grampian_2017-11-01</t>
  </si>
  <si>
    <t>NHS Grampian_2017-12-01</t>
  </si>
  <si>
    <t>NHS Grampian_2018-01-01</t>
  </si>
  <si>
    <t>NHS Grampian_2018-02-01</t>
  </si>
  <si>
    <t>NHS Grampian_2018-03-01</t>
  </si>
  <si>
    <t>NHS Grampian_2018-04-01</t>
  </si>
  <si>
    <t>NHS Grampian_2018-05-01</t>
  </si>
  <si>
    <t>NHS Grampian_2018-06-01</t>
  </si>
  <si>
    <t>NHS Grampian_2018-07-01</t>
  </si>
  <si>
    <t>NHS Grampian_2018-08-01</t>
  </si>
  <si>
    <t>NHS Grampian_2018-09-01</t>
  </si>
  <si>
    <t>NHS Grampian_2018-10-01</t>
  </si>
  <si>
    <t>NHS Grampian_2018-11-01</t>
  </si>
  <si>
    <t>NHS Grampian_2018-12-01</t>
  </si>
  <si>
    <t>NHS Grampian_2019-01-01</t>
  </si>
  <si>
    <t>NHS Grampian_2019-02-01</t>
  </si>
  <si>
    <t>NHS Grampian_2019-03-01</t>
  </si>
  <si>
    <t>NHS Grampian_2019-04-01</t>
  </si>
  <si>
    <t>NHS Grampian_2019-05-01</t>
  </si>
  <si>
    <t>NHS Grampian_2019-06-01</t>
  </si>
  <si>
    <t>NHS Grampian_2019-07-01</t>
  </si>
  <si>
    <t>NHS Grampian_2019-08-01</t>
  </si>
  <si>
    <t>NHS Grampian_2019-09-01</t>
  </si>
  <si>
    <t>NHS Grampian_2019-10-01</t>
  </si>
  <si>
    <t>NHS Grampian_2019-11-01</t>
  </si>
  <si>
    <t>NHS Grampian_2019-12-01</t>
  </si>
  <si>
    <t>NHS Grampian_2020-01-01</t>
  </si>
  <si>
    <t>NHS Grampian_2020-02-01</t>
  </si>
  <si>
    <t>NHS Grampian_2020-03-01</t>
  </si>
  <si>
    <t>NHS Grampian_2020-04-01</t>
  </si>
  <si>
    <t>NHS Grampian_2020-05-01</t>
  </si>
  <si>
    <t>NHS Grampian_2020-06-01</t>
  </si>
  <si>
    <t>NHS Grampian_2020-07-01</t>
  </si>
  <si>
    <t>NHS Grampian_2020-08-01</t>
  </si>
  <si>
    <t>NHS Grampian_2020-09-01</t>
  </si>
  <si>
    <t>NHS Grampian_2020-10-01</t>
  </si>
  <si>
    <t>NHS Grampian_2020-11-01</t>
  </si>
  <si>
    <t>NHS Grampian_2020-12-01</t>
  </si>
  <si>
    <t>NHS Grampian_2021-01-01</t>
  </si>
  <si>
    <t>NHS Grampian_2021-02-01</t>
  </si>
  <si>
    <t>NHS Grampian_2021-03-01</t>
  </si>
  <si>
    <t>NHS Grampian_2021-04-01</t>
  </si>
  <si>
    <t>NHS Grampian_2021-05-01</t>
  </si>
  <si>
    <t>NHS Grampian_2021-06-01</t>
  </si>
  <si>
    <t>NHS Grampian_2021-07-01</t>
  </si>
  <si>
    <t>NHS Grampian_2021-08-01</t>
  </si>
  <si>
    <t>NHS Grampian_2021-09-01</t>
  </si>
  <si>
    <t>NHS Grampian_2021-10-01</t>
  </si>
  <si>
    <t>NHS Grampian_2021-11-01</t>
  </si>
  <si>
    <t>NHS Grampian_2021-12-01</t>
  </si>
  <si>
    <t>NHS Grampian_2022-01-01</t>
  </si>
  <si>
    <t>NHS Grampian_2022-02-01</t>
  </si>
  <si>
    <t>NHS Grampian_2022-03-01</t>
  </si>
  <si>
    <t>NHS Grampian_2022-04-01</t>
  </si>
  <si>
    <t>NHS Grampian_2022-05-01</t>
  </si>
  <si>
    <t>NHS Grampian_2022-06-01</t>
  </si>
  <si>
    <t>NHS Grampian_2022-07-01</t>
  </si>
  <si>
    <t>NHS Grampian_2022-08-01</t>
  </si>
  <si>
    <t>NHS Grampian_2022-09-01</t>
  </si>
  <si>
    <t>NHS Grampian_2022-10-01</t>
  </si>
  <si>
    <t>NHS Grampian_2022-11-01</t>
  </si>
  <si>
    <t>NHS Grampian_2022-12-01</t>
  </si>
  <si>
    <t>NHS Grampian_2023-01-01</t>
  </si>
  <si>
    <t>NHS Grampian_2023-02-01</t>
  </si>
  <si>
    <t>NHS Grampian_2023-03-01</t>
  </si>
  <si>
    <t>NHS Grampian_2023-04-01</t>
  </si>
  <si>
    <t>NHS Grampian_2023-05-01</t>
  </si>
  <si>
    <t>NHS Grampian_2023-06-01</t>
  </si>
  <si>
    <t>NHS Grampian_2023-07-01</t>
  </si>
  <si>
    <t>NHS Grampian_2023-08-01</t>
  </si>
  <si>
    <t>NHS Grampian_2023-09-01</t>
  </si>
  <si>
    <t>NHS Grampian_2023-10-01</t>
  </si>
  <si>
    <t>NHS Grampian_2023-11-01</t>
  </si>
  <si>
    <t>NHS Grampian_2023-12-01</t>
  </si>
  <si>
    <t>NHS Greater Glasgow &amp; Clyde_2011-11-01</t>
  </si>
  <si>
    <t>NHS Greater Glasgow &amp; Clyde_2011-12-01</t>
  </si>
  <si>
    <t>NHS Greater Glasgow &amp; Clyde_2012-01-01</t>
  </si>
  <si>
    <t>NHS Greater Glasgow &amp; Clyde_2012-02-01</t>
  </si>
  <si>
    <t>NHS Greater Glasgow &amp; Clyde_2012-03-01</t>
  </si>
  <si>
    <t>NHS Greater Glasgow &amp; Clyde_2012-04-01</t>
  </si>
  <si>
    <t>NHS Greater Glasgow &amp; Clyde_2012-05-01</t>
  </si>
  <si>
    <t>NHS Greater Glasgow &amp; Clyde_2012-06-01</t>
  </si>
  <si>
    <t>NHS Greater Glasgow &amp; Clyde_2012-07-01</t>
  </si>
  <si>
    <t>NHS Greater Glasgow &amp; Clyde_2012-08-01</t>
  </si>
  <si>
    <t>NHS Greater Glasgow &amp; Clyde_2012-09-01</t>
  </si>
  <si>
    <t>NHS Greater Glasgow &amp; Clyde_2012-10-01</t>
  </si>
  <si>
    <t>NHS Greater Glasgow &amp; Clyde_2012-11-01</t>
  </si>
  <si>
    <t>NHS Greater Glasgow &amp; Clyde_2012-12-01</t>
  </si>
  <si>
    <t>NHS Greater Glasgow &amp; Clyde_2013-01-01</t>
  </si>
  <si>
    <t>NHS Greater Glasgow &amp; Clyde_2013-02-01</t>
  </si>
  <si>
    <t>NHS Greater Glasgow &amp; Clyde_2013-03-01</t>
  </si>
  <si>
    <t>NHS Greater Glasgow &amp; Clyde_2013-04-01</t>
  </si>
  <si>
    <t>NHS Greater Glasgow &amp; Clyde_2013-05-01</t>
  </si>
  <si>
    <t>NHS Greater Glasgow &amp; Clyde_2013-06-01</t>
  </si>
  <si>
    <t>NHS Greater Glasgow &amp; Clyde_2013-07-01</t>
  </si>
  <si>
    <t>NHS Greater Glasgow &amp; Clyde_2013-08-01</t>
  </si>
  <si>
    <t>NHS Greater Glasgow &amp; Clyde_2013-09-01</t>
  </si>
  <si>
    <t>NHS Greater Glasgow &amp; Clyde_2013-10-01</t>
  </si>
  <si>
    <t>NHS Greater Glasgow &amp; Clyde_2013-11-01</t>
  </si>
  <si>
    <t>NHS Greater Glasgow &amp; Clyde_2013-12-01</t>
  </si>
  <si>
    <t>NHS Greater Glasgow &amp; Clyde_2014-01-01</t>
  </si>
  <si>
    <t>NHS Greater Glasgow &amp; Clyde_2014-02-01</t>
  </si>
  <si>
    <t>NHS Greater Glasgow &amp; Clyde_2014-03-01</t>
  </si>
  <si>
    <t>NHS Greater Glasgow &amp; Clyde_2014-04-01</t>
  </si>
  <si>
    <t>NHS Greater Glasgow &amp; Clyde_2014-05-01</t>
  </si>
  <si>
    <t>NHS Greater Glasgow &amp; Clyde_2014-06-01</t>
  </si>
  <si>
    <t>NHS Greater Glasgow &amp; Clyde_2014-07-01</t>
  </si>
  <si>
    <t>NHS Greater Glasgow &amp; Clyde_2014-08-01</t>
  </si>
  <si>
    <t>NHS Greater Glasgow &amp; Clyde_2014-09-01</t>
  </si>
  <si>
    <t>NHS Greater Glasgow &amp; Clyde_2014-10-01</t>
  </si>
  <si>
    <t>NHS Greater Glasgow &amp; Clyde_2014-11-01</t>
  </si>
  <si>
    <t>NHS Greater Glasgow &amp; Clyde_2014-12-01</t>
  </si>
  <si>
    <t>NHS Greater Glasgow &amp; Clyde_2015-01-01</t>
  </si>
  <si>
    <t>NHS Greater Glasgow &amp; Clyde_2015-02-01</t>
  </si>
  <si>
    <t>NHS Greater Glasgow &amp; Clyde_2015-03-01</t>
  </si>
  <si>
    <t>NHS Greater Glasgow &amp; Clyde_2015-04-01</t>
  </si>
  <si>
    <t>NHS Greater Glasgow &amp; Clyde_2015-05-01</t>
  </si>
  <si>
    <t>NHS Greater Glasgow &amp; Clyde_2015-06-01</t>
  </si>
  <si>
    <t>NHS Greater Glasgow &amp; Clyde_2015-07-01</t>
  </si>
  <si>
    <t>NHS Greater Glasgow &amp; Clyde_2015-08-01</t>
  </si>
  <si>
    <t>NHS Greater Glasgow &amp; Clyde_2015-09-01</t>
  </si>
  <si>
    <t>NHS Greater Glasgow &amp; Clyde_2015-10-01</t>
  </si>
  <si>
    <t>NHS Greater Glasgow &amp; Clyde_2015-11-01</t>
  </si>
  <si>
    <t>NHS Greater Glasgow &amp; Clyde_2015-12-01</t>
  </si>
  <si>
    <t>NHS Greater Glasgow &amp; Clyde_2016-01-01</t>
  </si>
  <si>
    <t>NHS Greater Glasgow &amp; Clyde_2016-02-01</t>
  </si>
  <si>
    <t>NHS Greater Glasgow &amp; Clyde_2016-03-01</t>
  </si>
  <si>
    <t>NHS Greater Glasgow &amp; Clyde_2016-04-01</t>
  </si>
  <si>
    <t>NHS Greater Glasgow &amp; Clyde_2016-05-01</t>
  </si>
  <si>
    <t>NHS Greater Glasgow &amp; Clyde_2016-06-01</t>
  </si>
  <si>
    <t>NHS Greater Glasgow &amp; Clyde_2016-07-01</t>
  </si>
  <si>
    <t>NHS Greater Glasgow &amp; Clyde_2016-08-01</t>
  </si>
  <si>
    <t>NHS Greater Glasgow &amp; Clyde_2016-09-01</t>
  </si>
  <si>
    <t>NHS Greater Glasgow &amp; Clyde_2016-10-01</t>
  </si>
  <si>
    <t>NHS Greater Glasgow &amp; Clyde_2016-11-01</t>
  </si>
  <si>
    <t>NHS Greater Glasgow &amp; Clyde_2016-12-01</t>
  </si>
  <si>
    <t>NHS Greater Glasgow &amp; Clyde_2017-01-01</t>
  </si>
  <si>
    <t>NHS Greater Glasgow &amp; Clyde_2017-02-01</t>
  </si>
  <si>
    <t>NHS Greater Glasgow &amp; Clyde_2017-03-01</t>
  </si>
  <si>
    <t>NHS Greater Glasgow &amp; Clyde_2017-04-01</t>
  </si>
  <si>
    <t>NHS Greater Glasgow &amp; Clyde_2017-05-01</t>
  </si>
  <si>
    <t>NHS Greater Glasgow &amp; Clyde_2017-06-01</t>
  </si>
  <si>
    <t>NHS Greater Glasgow &amp; Clyde_2017-07-01</t>
  </si>
  <si>
    <t>NHS Greater Glasgow &amp; Clyde_2017-08-01</t>
  </si>
  <si>
    <t>NHS Greater Glasgow &amp; Clyde_2017-09-01</t>
  </si>
  <si>
    <t>NHS Greater Glasgow &amp; Clyde_2017-10-01</t>
  </si>
  <si>
    <t>NHS Greater Glasgow &amp; Clyde_2017-11-01</t>
  </si>
  <si>
    <t>NHS Greater Glasgow &amp; Clyde_2017-12-01</t>
  </si>
  <si>
    <t>NHS Greater Glasgow &amp; Clyde_2018-01-01</t>
  </si>
  <si>
    <t>NHS Greater Glasgow &amp; Clyde_2018-02-01</t>
  </si>
  <si>
    <t>NHS Greater Glasgow &amp; Clyde_2018-03-01</t>
  </si>
  <si>
    <t>NHS Greater Glasgow &amp; Clyde_2018-04-01</t>
  </si>
  <si>
    <t>NHS Greater Glasgow &amp; Clyde_2018-05-01</t>
  </si>
  <si>
    <t>NHS Greater Glasgow &amp; Clyde_2018-06-01</t>
  </si>
  <si>
    <t>NHS Greater Glasgow &amp; Clyde_2018-07-01</t>
  </si>
  <si>
    <t>NHS Greater Glasgow &amp; Clyde_2018-08-01</t>
  </si>
  <si>
    <t>NHS Greater Glasgow &amp; Clyde_2018-09-01</t>
  </si>
  <si>
    <t>NHS Greater Glasgow &amp; Clyde_2018-10-01</t>
  </si>
  <si>
    <t>NHS Greater Glasgow &amp; Clyde_2018-11-01</t>
  </si>
  <si>
    <t>NHS Greater Glasgow &amp; Clyde_2018-12-01</t>
  </si>
  <si>
    <t>NHS Greater Glasgow &amp; Clyde_2019-01-01</t>
  </si>
  <si>
    <t>NHS Greater Glasgow &amp; Clyde_2019-02-01</t>
  </si>
  <si>
    <t>NHS Greater Glasgow &amp; Clyde_2019-03-01</t>
  </si>
  <si>
    <t>NHS Greater Glasgow &amp; Clyde_2019-04-01</t>
  </si>
  <si>
    <t>NHS Greater Glasgow &amp; Clyde_2019-05-01</t>
  </si>
  <si>
    <t>NHS Greater Glasgow &amp; Clyde_2019-06-01</t>
  </si>
  <si>
    <t>NHS Greater Glasgow &amp; Clyde_2019-07-01</t>
  </si>
  <si>
    <t>NHS Greater Glasgow &amp; Clyde_2019-08-01</t>
  </si>
  <si>
    <t>NHS Greater Glasgow &amp; Clyde_2019-09-01</t>
  </si>
  <si>
    <t>NHS Greater Glasgow &amp; Clyde_2019-10-01</t>
  </si>
  <si>
    <t>NHS Greater Glasgow &amp; Clyde_2019-11-01</t>
  </si>
  <si>
    <t>NHS Greater Glasgow &amp; Clyde_2019-12-01</t>
  </si>
  <si>
    <t>NHS Greater Glasgow &amp; Clyde_2020-01-01</t>
  </si>
  <si>
    <t>NHS Greater Glasgow &amp; Clyde_2020-02-01</t>
  </si>
  <si>
    <t>NHS Greater Glasgow &amp; Clyde_2020-03-01</t>
  </si>
  <si>
    <t>NHS Greater Glasgow &amp; Clyde_2020-04-01</t>
  </si>
  <si>
    <t>NHS Greater Glasgow &amp; Clyde_2020-05-01</t>
  </si>
  <si>
    <t>NHS Greater Glasgow &amp; Clyde_2020-06-01</t>
  </si>
  <si>
    <t>NHS Greater Glasgow &amp; Clyde_2020-07-01</t>
  </si>
  <si>
    <t>NHS Greater Glasgow &amp; Clyde_2020-08-01</t>
  </si>
  <si>
    <t>NHS Greater Glasgow &amp; Clyde_2020-09-01</t>
  </si>
  <si>
    <t>NHS Greater Glasgow &amp; Clyde_2020-10-01</t>
  </si>
  <si>
    <t>NHS Greater Glasgow &amp; Clyde_2020-11-01</t>
  </si>
  <si>
    <t>NHS Greater Glasgow &amp; Clyde_2020-12-01</t>
  </si>
  <si>
    <t>NHS Greater Glasgow &amp; Clyde_2021-01-01</t>
  </si>
  <si>
    <t>NHS Greater Glasgow &amp; Clyde_2021-02-01</t>
  </si>
  <si>
    <t>NHS Greater Glasgow &amp; Clyde_2021-03-01</t>
  </si>
  <si>
    <t>NHS Greater Glasgow &amp; Clyde_2021-04-01</t>
  </si>
  <si>
    <t>NHS Greater Glasgow &amp; Clyde_2021-05-01</t>
  </si>
  <si>
    <t>NHS Greater Glasgow &amp; Clyde_2021-06-01</t>
  </si>
  <si>
    <t>NHS Greater Glasgow &amp; Clyde_2021-07-01</t>
  </si>
  <si>
    <t>NHS Greater Glasgow &amp; Clyde_2021-08-01</t>
  </si>
  <si>
    <t>NHS Greater Glasgow &amp; Clyde_2021-09-01</t>
  </si>
  <si>
    <t>NHS Greater Glasgow &amp; Clyde_2021-10-01</t>
  </si>
  <si>
    <t>NHS Greater Glasgow &amp; Clyde_2021-11-01</t>
  </si>
  <si>
    <t>NHS Greater Glasgow &amp; Clyde_2021-12-01</t>
  </si>
  <si>
    <t>NHS Greater Glasgow &amp; Clyde_2022-01-01</t>
  </si>
  <si>
    <t>NHS Greater Glasgow &amp; Clyde_2022-02-01</t>
  </si>
  <si>
    <t>NHS Greater Glasgow &amp; Clyde_2022-03-01</t>
  </si>
  <si>
    <t>NHS Greater Glasgow &amp; Clyde_2022-04-01</t>
  </si>
  <si>
    <t>NHS Greater Glasgow &amp; Clyde_2022-05-01</t>
  </si>
  <si>
    <t>NHS Greater Glasgow &amp; Clyde_2022-06-01</t>
  </si>
  <si>
    <t>NHS Greater Glasgow &amp; Clyde_2022-07-01</t>
  </si>
  <si>
    <t>NHS Greater Glasgow &amp; Clyde_2022-08-01</t>
  </si>
  <si>
    <t>NHS Greater Glasgow &amp; Clyde_2022-09-01</t>
  </si>
  <si>
    <t>NHS Greater Glasgow &amp; Clyde_2022-10-01</t>
  </si>
  <si>
    <t>NHS Greater Glasgow &amp; Clyde_2022-11-01</t>
  </si>
  <si>
    <t>NHS Greater Glasgow &amp; Clyde_2022-12-01</t>
  </si>
  <si>
    <t>NHS Greater Glasgow &amp; Clyde_2023-01-01</t>
  </si>
  <si>
    <t>NHS Greater Glasgow &amp; Clyde_2023-02-01</t>
  </si>
  <si>
    <t>NHS Greater Glasgow &amp; Clyde_2023-03-01</t>
  </si>
  <si>
    <t>NHS Greater Glasgow &amp; Clyde_2023-04-01</t>
  </si>
  <si>
    <t>NHS Greater Glasgow &amp; Clyde_2023-05-01</t>
  </si>
  <si>
    <t>NHS Greater Glasgow &amp; Clyde_2023-06-01</t>
  </si>
  <si>
    <t>NHS Greater Glasgow &amp; Clyde_2023-07-01</t>
  </si>
  <si>
    <t>NHS Greater Glasgow &amp; Clyde_2023-08-01</t>
  </si>
  <si>
    <t>NHS Greater Glasgow &amp; Clyde_2023-09-01</t>
  </si>
  <si>
    <t>NHS Greater Glasgow &amp; Clyde_2023-10-01</t>
  </si>
  <si>
    <t>NHS Greater Glasgow &amp; Clyde_2023-11-01</t>
  </si>
  <si>
    <t>NHS Greater Glasgow &amp; Clyde_2023-12-01</t>
  </si>
  <si>
    <t>NHS Highland_2011-11-01</t>
  </si>
  <si>
    <t>NHS Highland_2011-12-01</t>
  </si>
  <si>
    <t>NHS Highland_2012-01-01</t>
  </si>
  <si>
    <t>NHS Highland_2012-02-01</t>
  </si>
  <si>
    <t>NHS Highland_2012-03-01</t>
  </si>
  <si>
    <t>NHS Highland_2012-04-01</t>
  </si>
  <si>
    <t>NHS Highland_2012-05-01</t>
  </si>
  <si>
    <t>NHS Highland_2012-06-01</t>
  </si>
  <si>
    <t>NHS Highland_2012-07-01</t>
  </si>
  <si>
    <t>NHS Highland_2012-08-01</t>
  </si>
  <si>
    <t>NHS Highland_2012-09-01</t>
  </si>
  <si>
    <t>NHS Highland_2012-10-01</t>
  </si>
  <si>
    <t>NHS Highland_2012-11-01</t>
  </si>
  <si>
    <t>NHS Highland_2012-12-01</t>
  </si>
  <si>
    <t>NHS Highland_2013-01-01</t>
  </si>
  <si>
    <t>NHS Highland_2013-02-01</t>
  </si>
  <si>
    <t>NHS Highland_2013-03-01</t>
  </si>
  <si>
    <t>NHS Highland_2013-04-01</t>
  </si>
  <si>
    <t>NHS Highland_2013-05-01</t>
  </si>
  <si>
    <t>NHS Highland_2013-06-01</t>
  </si>
  <si>
    <t>NHS Highland_2013-07-01</t>
  </si>
  <si>
    <t>NHS Highland_2013-08-01</t>
  </si>
  <si>
    <t>NHS Highland_2013-09-01</t>
  </si>
  <si>
    <t>NHS Highland_2013-10-01</t>
  </si>
  <si>
    <t>NHS Highland_2013-11-01</t>
  </si>
  <si>
    <t>NHS Highland_2013-12-01</t>
  </si>
  <si>
    <t>NHS Highland_2014-01-01</t>
  </si>
  <si>
    <t>NHS Highland_2014-02-01</t>
  </si>
  <si>
    <t>NHS Highland_2014-03-01</t>
  </si>
  <si>
    <t>NHS Highland_2014-04-01</t>
  </si>
  <si>
    <t>NHS Highland_2014-05-01</t>
  </si>
  <si>
    <t>NHS Highland_2014-06-01</t>
  </si>
  <si>
    <t>NHS Highland_2014-07-01</t>
  </si>
  <si>
    <t>NHS Highland_2014-08-01</t>
  </si>
  <si>
    <t>NHS Highland_2014-09-01</t>
  </si>
  <si>
    <t>NHS Highland_2014-10-01</t>
  </si>
  <si>
    <t>NHS Highland_2014-11-01</t>
  </si>
  <si>
    <t>NHS Highland_2014-12-01</t>
  </si>
  <si>
    <t>NHS Highland_2015-01-01</t>
  </si>
  <si>
    <t>NHS Highland_2015-02-01</t>
  </si>
  <si>
    <t>NHS Highland_2015-03-01</t>
  </si>
  <si>
    <t>NHS Highland_2015-04-01</t>
  </si>
  <si>
    <t>NHS Highland_2015-05-01</t>
  </si>
  <si>
    <t>NHS Highland_2015-06-01</t>
  </si>
  <si>
    <t>NHS Highland_2015-07-01</t>
  </si>
  <si>
    <t>NHS Highland_2015-08-01</t>
  </si>
  <si>
    <t>NHS Highland_2015-09-01</t>
  </si>
  <si>
    <t>NHS Highland_2015-10-01</t>
  </si>
  <si>
    <t>NHS Highland_2015-11-01</t>
  </si>
  <si>
    <t>NHS Highland_2015-12-01</t>
  </si>
  <si>
    <t>NHS Highland_2016-01-01</t>
  </si>
  <si>
    <t>NHS Highland_2016-02-01</t>
  </si>
  <si>
    <t>NHS Highland_2016-03-01</t>
  </si>
  <si>
    <t>NHS Highland_2016-04-01</t>
  </si>
  <si>
    <t>NHS Highland_2016-05-01</t>
  </si>
  <si>
    <t>NHS Highland_2016-06-01</t>
  </si>
  <si>
    <t>NHS Highland_2016-07-01</t>
  </si>
  <si>
    <t>NHS Highland_2016-08-01</t>
  </si>
  <si>
    <t>NHS Highland_2016-09-01</t>
  </si>
  <si>
    <t>NHS Highland_2016-10-01</t>
  </si>
  <si>
    <t>NHS Highland_2016-11-01</t>
  </si>
  <si>
    <t>NHS Highland_2016-12-01</t>
  </si>
  <si>
    <t>NHS Highland_2017-01-01</t>
  </si>
  <si>
    <t>NHS Highland_2017-02-01</t>
  </si>
  <si>
    <t>NHS Highland_2017-03-01</t>
  </si>
  <si>
    <t>NHS Highland_2017-04-01</t>
  </si>
  <si>
    <t>NHS Highland_2017-05-01</t>
  </si>
  <si>
    <t>NHS Highland_2017-06-01</t>
  </si>
  <si>
    <t>NHS Highland_2017-07-01</t>
  </si>
  <si>
    <t>NHS Highland_2017-08-01</t>
  </si>
  <si>
    <t>NHS Highland_2017-09-01</t>
  </si>
  <si>
    <t>NHS Highland_2017-10-01</t>
  </si>
  <si>
    <t>NHS Highland_2017-11-01</t>
  </si>
  <si>
    <t>NHS Highland_2017-12-01</t>
  </si>
  <si>
    <t>NHS Highland_2018-01-01</t>
  </si>
  <si>
    <t>NHS Highland_2018-02-01</t>
  </si>
  <si>
    <t>NHS Highland_2018-03-01</t>
  </si>
  <si>
    <t>NHS Highland_2018-04-01</t>
  </si>
  <si>
    <t>NHS Highland_2018-05-01</t>
  </si>
  <si>
    <t>NHS Highland_2018-06-01</t>
  </si>
  <si>
    <t>NHS Highland_2018-07-01</t>
  </si>
  <si>
    <t>NHS Highland_2018-08-01</t>
  </si>
  <si>
    <t>NHS Highland_2018-09-01</t>
  </si>
  <si>
    <t>NHS Highland_2018-10-01</t>
  </si>
  <si>
    <t>NHS Highland_2018-11-01</t>
  </si>
  <si>
    <t>NHS Highland_2018-12-01</t>
  </si>
  <si>
    <t>NHS Highland_2019-01-01</t>
  </si>
  <si>
    <t>NHS Highland_2019-02-01</t>
  </si>
  <si>
    <t>NHS Highland_2019-03-01</t>
  </si>
  <si>
    <t>NHS Highland_2019-04-01</t>
  </si>
  <si>
    <t>NHS Highland_2019-05-01</t>
  </si>
  <si>
    <t>NHS Highland_2019-06-01</t>
  </si>
  <si>
    <t>NHS Highland_2019-07-01</t>
  </si>
  <si>
    <t>NHS Highland_2019-08-01</t>
  </si>
  <si>
    <t>NHS Highland_2019-09-01</t>
  </si>
  <si>
    <t>NHS Highland_2019-10-01</t>
  </si>
  <si>
    <t>NHS Highland_2019-11-01</t>
  </si>
  <si>
    <t>NHS Highland_2019-12-01</t>
  </si>
  <si>
    <t>NHS Highland_2020-01-01</t>
  </si>
  <si>
    <t>NHS Highland_2020-02-01</t>
  </si>
  <si>
    <t>NHS Highland_2020-03-01</t>
  </si>
  <si>
    <t>NHS Highland_2020-04-01</t>
  </si>
  <si>
    <t>NHS Highland_2020-05-01</t>
  </si>
  <si>
    <t>NHS Highland_2020-06-01</t>
  </si>
  <si>
    <t>NHS Highland_2020-07-01</t>
  </si>
  <si>
    <t>NHS Highland_2020-08-01</t>
  </si>
  <si>
    <t>NHS Highland_2020-09-01</t>
  </si>
  <si>
    <t>NHS Highland_2020-10-01</t>
  </si>
  <si>
    <t>NHS Highland_2020-11-01</t>
  </si>
  <si>
    <t>NHS Highland_2020-12-01</t>
  </si>
  <si>
    <t>NHS Highland_2021-01-01</t>
  </si>
  <si>
    <t>NHS Highland_2021-02-01</t>
  </si>
  <si>
    <t>NHS Highland_2021-03-01</t>
  </si>
  <si>
    <t>NHS Highland_2021-04-01</t>
  </si>
  <si>
    <t>NHS Highland_2021-05-01</t>
  </si>
  <si>
    <t>NHS Highland_2021-06-01</t>
  </si>
  <si>
    <t>NHS Highland_2021-07-01</t>
  </si>
  <si>
    <t>NHS Highland_2021-08-01</t>
  </si>
  <si>
    <t>NHS Highland_2021-09-01</t>
  </si>
  <si>
    <t>NHS Highland_2021-10-01</t>
  </si>
  <si>
    <t>NHS Highland_2021-11-01</t>
  </si>
  <si>
    <t>NHS Highland_2021-12-01</t>
  </si>
  <si>
    <t>NHS Highland_2022-01-01</t>
  </si>
  <si>
    <t>NHS Highland_2022-02-01</t>
  </si>
  <si>
    <t>NHS Highland_2022-03-01</t>
  </si>
  <si>
    <t>NHS Highland_2022-04-01</t>
  </si>
  <si>
    <t>NHS Highland_2022-05-01</t>
  </si>
  <si>
    <t>NHS Highland_2022-06-01</t>
  </si>
  <si>
    <t>NHS Highland_2022-07-01</t>
  </si>
  <si>
    <t>NHS Highland_2022-08-01</t>
  </si>
  <si>
    <t>NHS Highland_2022-09-01</t>
  </si>
  <si>
    <t>NHS Highland_2022-10-01</t>
  </si>
  <si>
    <t>NHS Highland_2022-11-01</t>
  </si>
  <si>
    <t>NHS Highland_2022-12-01</t>
  </si>
  <si>
    <t>NHS Highland_2023-01-01</t>
  </si>
  <si>
    <t>NHS Highland_2023-02-01</t>
  </si>
  <si>
    <t>NHS Highland_2023-03-01</t>
  </si>
  <si>
    <t>NHS Highland_2023-04-01</t>
  </si>
  <si>
    <t>NHS Highland_2023-05-01</t>
  </si>
  <si>
    <t>NHS Highland_2023-06-01</t>
  </si>
  <si>
    <t>NHS Highland_2023-07-01</t>
  </si>
  <si>
    <t>NHS Highland_2023-08-01</t>
  </si>
  <si>
    <t>NHS Highland_2023-09-01</t>
  </si>
  <si>
    <t>NHS Highland_2023-10-01</t>
  </si>
  <si>
    <t>NHS Highland_2023-11-01</t>
  </si>
  <si>
    <t>NHS Highland_2023-12-01</t>
  </si>
  <si>
    <t>NHS Lanarkshire_2011-11-01</t>
  </si>
  <si>
    <t>NHS Lanarkshire_2011-12-01</t>
  </si>
  <si>
    <t>NHS Lanarkshire_2012-01-01</t>
  </si>
  <si>
    <t>NHS Lanarkshire_2012-02-01</t>
  </si>
  <si>
    <t>NHS Lanarkshire_2012-03-01</t>
  </si>
  <si>
    <t>NHS Lanarkshire_2012-04-01</t>
  </si>
  <si>
    <t>NHS Lanarkshire_2012-05-01</t>
  </si>
  <si>
    <t>NHS Lanarkshire_2012-06-01</t>
  </si>
  <si>
    <t>NHS Lanarkshire_2012-07-01</t>
  </si>
  <si>
    <t>NHS Lanarkshire_2012-08-01</t>
  </si>
  <si>
    <t>NHS Lanarkshire_2012-09-01</t>
  </si>
  <si>
    <t>NHS Lanarkshire_2012-10-01</t>
  </si>
  <si>
    <t>NHS Lanarkshire_2012-11-01</t>
  </si>
  <si>
    <t>NHS Lanarkshire_2012-12-01</t>
  </si>
  <si>
    <t>NHS Lanarkshire_2013-01-01</t>
  </si>
  <si>
    <t>NHS Lanarkshire_2013-02-01</t>
  </si>
  <si>
    <t>NHS Lanarkshire_2013-03-01</t>
  </si>
  <si>
    <t>NHS Lanarkshire_2013-04-01</t>
  </si>
  <si>
    <t>NHS Lanarkshire_2013-05-01</t>
  </si>
  <si>
    <t>NHS Lanarkshire_2013-06-01</t>
  </si>
  <si>
    <t>NHS Lanarkshire_2013-07-01</t>
  </si>
  <si>
    <t>NHS Lanarkshire_2013-08-01</t>
  </si>
  <si>
    <t>NHS Lanarkshire_2013-09-01</t>
  </si>
  <si>
    <t>NHS Lanarkshire_2013-10-01</t>
  </si>
  <si>
    <t>NHS Lanarkshire_2013-11-01</t>
  </si>
  <si>
    <t>NHS Lanarkshire_2013-12-01</t>
  </si>
  <si>
    <t>NHS Lanarkshire_2014-01-01</t>
  </si>
  <si>
    <t>NHS Lanarkshire_2014-02-01</t>
  </si>
  <si>
    <t>NHS Lanarkshire_2014-03-01</t>
  </si>
  <si>
    <t>NHS Lanarkshire_2014-04-01</t>
  </si>
  <si>
    <t>NHS Lanarkshire_2014-05-01</t>
  </si>
  <si>
    <t>NHS Lanarkshire_2014-06-01</t>
  </si>
  <si>
    <t>NHS Lanarkshire_2014-07-01</t>
  </si>
  <si>
    <t>NHS Lanarkshire_2014-08-01</t>
  </si>
  <si>
    <t>NHS Lanarkshire_2014-09-01</t>
  </si>
  <si>
    <t>NHS Lanarkshire_2014-10-01</t>
  </si>
  <si>
    <t>NHS Lanarkshire_2014-11-01</t>
  </si>
  <si>
    <t>NHS Lanarkshire_2014-12-01</t>
  </si>
  <si>
    <t>NHS Lanarkshire_2015-01-01</t>
  </si>
  <si>
    <t>NHS Lanarkshire_2015-02-01</t>
  </si>
  <si>
    <t>NHS Lanarkshire_2015-03-01</t>
  </si>
  <si>
    <t>NHS Lanarkshire_2015-04-01</t>
  </si>
  <si>
    <t>NHS Lanarkshire_2015-05-01</t>
  </si>
  <si>
    <t>NHS Lanarkshire_2015-06-01</t>
  </si>
  <si>
    <t>NHS Lanarkshire_2015-07-01</t>
  </si>
  <si>
    <t>NHS Lanarkshire_2015-08-01</t>
  </si>
  <si>
    <t>NHS Lanarkshire_2015-09-01</t>
  </si>
  <si>
    <t>NHS Lanarkshire_2015-10-01</t>
  </si>
  <si>
    <t>NHS Lanarkshire_2015-11-01</t>
  </si>
  <si>
    <t>NHS Lanarkshire_2015-12-01</t>
  </si>
  <si>
    <t>NHS Lanarkshire_2016-01-01</t>
  </si>
  <si>
    <t>NHS Lanarkshire_2016-02-01</t>
  </si>
  <si>
    <t>NHS Lanarkshire_2016-03-01</t>
  </si>
  <si>
    <t>NHS Lanarkshire_2016-04-01</t>
  </si>
  <si>
    <t>NHS Lanarkshire_2016-05-01</t>
  </si>
  <si>
    <t>NHS Lanarkshire_2016-06-01</t>
  </si>
  <si>
    <t>NHS Lanarkshire_2016-07-01</t>
  </si>
  <si>
    <t>NHS Lanarkshire_2016-08-01</t>
  </si>
  <si>
    <t>NHS Lanarkshire_2016-09-01</t>
  </si>
  <si>
    <t>NHS Lanarkshire_2016-10-01</t>
  </si>
  <si>
    <t>NHS Lanarkshire_2016-11-01</t>
  </si>
  <si>
    <t>NHS Lanarkshire_2016-12-01</t>
  </si>
  <si>
    <t>NHS Lanarkshire_2017-01-01</t>
  </si>
  <si>
    <t>NHS Lanarkshire_2017-02-01</t>
  </si>
  <si>
    <t>NHS Lanarkshire_2017-03-01</t>
  </si>
  <si>
    <t>NHS Lanarkshire_2017-04-01</t>
  </si>
  <si>
    <t>NHS Lanarkshire_2017-05-01</t>
  </si>
  <si>
    <t>NHS Lanarkshire_2017-06-01</t>
  </si>
  <si>
    <t>NHS Lanarkshire_2017-07-01</t>
  </si>
  <si>
    <t>NHS Lanarkshire_2017-08-01</t>
  </si>
  <si>
    <t>NHS Lanarkshire_2017-09-01</t>
  </si>
  <si>
    <t>NHS Lanarkshire_2017-10-01</t>
  </si>
  <si>
    <t>NHS Lanarkshire_2017-11-01</t>
  </si>
  <si>
    <t>NHS Lanarkshire_2017-12-01</t>
  </si>
  <si>
    <t>NHS Lanarkshire_2018-01-01</t>
  </si>
  <si>
    <t>NHS Lanarkshire_2018-02-01</t>
  </si>
  <si>
    <t>NHS Lanarkshire_2018-03-01</t>
  </si>
  <si>
    <t>NHS Lanarkshire_2018-04-01</t>
  </si>
  <si>
    <t>NHS Lanarkshire_2018-05-01</t>
  </si>
  <si>
    <t>NHS Lanarkshire_2018-06-01</t>
  </si>
  <si>
    <t>NHS Lanarkshire_2018-07-01</t>
  </si>
  <si>
    <t>NHS Lanarkshire_2018-08-01</t>
  </si>
  <si>
    <t>NHS Lanarkshire_2018-09-01</t>
  </si>
  <si>
    <t>NHS Lanarkshire_2018-10-01</t>
  </si>
  <si>
    <t>NHS Lanarkshire_2018-11-01</t>
  </si>
  <si>
    <t>NHS Lanarkshire_2018-12-01</t>
  </si>
  <si>
    <t>NHS Lanarkshire_2019-01-01</t>
  </si>
  <si>
    <t>NHS Lanarkshire_2019-02-01</t>
  </si>
  <si>
    <t>NHS Lanarkshire_2019-03-01</t>
  </si>
  <si>
    <t>NHS Lanarkshire_2019-04-01</t>
  </si>
  <si>
    <t>NHS Lanarkshire_2019-05-01</t>
  </si>
  <si>
    <t>NHS Lanarkshire_2019-06-01</t>
  </si>
  <si>
    <t>NHS Lanarkshire_2019-07-01</t>
  </si>
  <si>
    <t>NHS Lanarkshire_2019-08-01</t>
  </si>
  <si>
    <t>NHS Lanarkshire_2019-09-01</t>
  </si>
  <si>
    <t>NHS Lanarkshire_2019-10-01</t>
  </si>
  <si>
    <t>NHS Lanarkshire_2019-11-01</t>
  </si>
  <si>
    <t>NHS Lanarkshire_2019-12-01</t>
  </si>
  <si>
    <t>NHS Lanarkshire_2020-01-01</t>
  </si>
  <si>
    <t>NHS Lanarkshire_2020-02-01</t>
  </si>
  <si>
    <t>NHS Lanarkshire_2020-03-01</t>
  </si>
  <si>
    <t>NHS Lanarkshire_2020-04-01</t>
  </si>
  <si>
    <t>NHS Lanarkshire_2020-05-01</t>
  </si>
  <si>
    <t>NHS Lanarkshire_2020-06-01</t>
  </si>
  <si>
    <t>NHS Lanarkshire_2020-07-01</t>
  </si>
  <si>
    <t>NHS Lanarkshire_2020-08-01</t>
  </si>
  <si>
    <t>NHS Lanarkshire_2020-09-01</t>
  </si>
  <si>
    <t>NHS Lanarkshire_2020-10-01</t>
  </si>
  <si>
    <t>NHS Lanarkshire_2020-11-01</t>
  </si>
  <si>
    <t>NHS Lanarkshire_2020-12-01</t>
  </si>
  <si>
    <t>NHS Lanarkshire_2021-01-01</t>
  </si>
  <si>
    <t>NHS Lanarkshire_2021-02-01</t>
  </si>
  <si>
    <t>NHS Lanarkshire_2021-03-01</t>
  </si>
  <si>
    <t>NHS Lanarkshire_2021-04-01</t>
  </si>
  <si>
    <t>NHS Lanarkshire_2021-05-01</t>
  </si>
  <si>
    <t>NHS Lanarkshire_2021-06-01</t>
  </si>
  <si>
    <t>NHS Lanarkshire_2021-07-01</t>
  </si>
  <si>
    <t>NHS Lanarkshire_2021-08-01</t>
  </si>
  <si>
    <t>NHS Lanarkshire_2021-09-01</t>
  </si>
  <si>
    <t>NHS Lanarkshire_2021-10-01</t>
  </si>
  <si>
    <t>NHS Lanarkshire_2021-11-01</t>
  </si>
  <si>
    <t>NHS Lanarkshire_2021-12-01</t>
  </si>
  <si>
    <t>NHS Lanarkshire_2022-01-01</t>
  </si>
  <si>
    <t>NHS Lanarkshire_2022-02-01</t>
  </si>
  <si>
    <t>NHS Lanarkshire_2022-03-01</t>
  </si>
  <si>
    <t>NHS Lanarkshire_2022-04-01</t>
  </si>
  <si>
    <t>NHS Lanarkshire_2022-05-01</t>
  </si>
  <si>
    <t>NHS Lanarkshire_2022-06-01</t>
  </si>
  <si>
    <t>NHS Lanarkshire_2022-07-01</t>
  </si>
  <si>
    <t>NHS Lanarkshire_2022-08-01</t>
  </si>
  <si>
    <t>NHS Lanarkshire_2022-09-01</t>
  </si>
  <si>
    <t>NHS Lanarkshire_2022-10-01</t>
  </si>
  <si>
    <t>NHS Lanarkshire_2022-11-01</t>
  </si>
  <si>
    <t>NHS Lanarkshire_2022-12-01</t>
  </si>
  <si>
    <t>NHS Lanarkshire_2023-01-01</t>
  </si>
  <si>
    <t>NHS Lanarkshire_2023-02-01</t>
  </si>
  <si>
    <t>NHS Lanarkshire_2023-03-01</t>
  </si>
  <si>
    <t>NHS Lanarkshire_2023-04-01</t>
  </si>
  <si>
    <t>NHS Lanarkshire_2023-05-01</t>
  </si>
  <si>
    <t>NHS Lanarkshire_2023-06-01</t>
  </si>
  <si>
    <t>NHS Lanarkshire_2023-07-01</t>
  </si>
  <si>
    <t>NHS Lanarkshire_2023-08-01</t>
  </si>
  <si>
    <t>NHS Lanarkshire_2023-09-01</t>
  </si>
  <si>
    <t>NHS Lanarkshire_2023-10-01</t>
  </si>
  <si>
    <t>NHS Lanarkshire_2023-11-01</t>
  </si>
  <si>
    <t>NHS Lanarkshire_2023-12-01</t>
  </si>
  <si>
    <t>NHS Lothian_2011-11-01</t>
  </si>
  <si>
    <t>NHS Lothian_2011-12-01</t>
  </si>
  <si>
    <t>NHS Lothian_2012-01-01</t>
  </si>
  <si>
    <t>NHS Lothian_2012-02-01</t>
  </si>
  <si>
    <t>NHS Lothian_2012-03-01</t>
  </si>
  <si>
    <t>NHS Lothian_2012-04-01</t>
  </si>
  <si>
    <t>NHS Lothian_2012-05-01</t>
  </si>
  <si>
    <t>NHS Lothian_2012-06-01</t>
  </si>
  <si>
    <t>NHS Lothian_2012-07-01</t>
  </si>
  <si>
    <t>NHS Lothian_2012-08-01</t>
  </si>
  <si>
    <t>NHS Lothian_2012-09-01</t>
  </si>
  <si>
    <t>NHS Lothian_2012-10-01</t>
  </si>
  <si>
    <t>NHS Lothian_2012-11-01</t>
  </si>
  <si>
    <t>NHS Lothian_2012-12-01</t>
  </si>
  <si>
    <t>NHS Lothian_2013-01-01</t>
  </si>
  <si>
    <t>NHS Lothian_2013-02-01</t>
  </si>
  <si>
    <t>NHS Lothian_2013-03-01</t>
  </si>
  <si>
    <t>NHS Lothian_2013-04-01</t>
  </si>
  <si>
    <t>NHS Lothian_2013-05-01</t>
  </si>
  <si>
    <t>NHS Lothian_2013-06-01</t>
  </si>
  <si>
    <t>NHS Lothian_2013-07-01</t>
  </si>
  <si>
    <t>NHS Lothian_2013-08-01</t>
  </si>
  <si>
    <t>NHS Lothian_2013-09-01</t>
  </si>
  <si>
    <t>NHS Lothian_2013-10-01</t>
  </si>
  <si>
    <t>NHS Lothian_2013-11-01</t>
  </si>
  <si>
    <t>NHS Lothian_2013-12-01</t>
  </si>
  <si>
    <t>NHS Lothian_2014-01-01</t>
  </si>
  <si>
    <t>NHS Lothian_2014-02-01</t>
  </si>
  <si>
    <t>NHS Lothian_2014-03-01</t>
  </si>
  <si>
    <t>NHS Lothian_2014-04-01</t>
  </si>
  <si>
    <t>NHS Lothian_2014-05-01</t>
  </si>
  <si>
    <t>NHS Lothian_2014-06-01</t>
  </si>
  <si>
    <t>NHS Lothian_2014-07-01</t>
  </si>
  <si>
    <t>NHS Lothian_2014-08-01</t>
  </si>
  <si>
    <t>NHS Lothian_2014-09-01</t>
  </si>
  <si>
    <t>NHS Lothian_2014-10-01</t>
  </si>
  <si>
    <t>NHS Lothian_2014-11-01</t>
  </si>
  <si>
    <t>NHS Lothian_2014-12-01</t>
  </si>
  <si>
    <t>NHS Lothian_2015-01-01</t>
  </si>
  <si>
    <t>NHS Lothian_2015-02-01</t>
  </si>
  <si>
    <t>NHS Lothian_2015-03-01</t>
  </si>
  <si>
    <t>NHS Lothian_2015-04-01</t>
  </si>
  <si>
    <t>NHS Lothian_2015-05-01</t>
  </si>
  <si>
    <t>NHS Lothian_2015-06-01</t>
  </si>
  <si>
    <t>NHS Lothian_2015-07-01</t>
  </si>
  <si>
    <t>NHS Lothian_2015-08-01</t>
  </si>
  <si>
    <t>NHS Lothian_2015-09-01</t>
  </si>
  <si>
    <t>NHS Lothian_2015-10-01</t>
  </si>
  <si>
    <t>NHS Lothian_2015-11-01</t>
  </si>
  <si>
    <t>NHS Lothian_2015-12-01</t>
  </si>
  <si>
    <t>NHS Lothian_2016-01-01</t>
  </si>
  <si>
    <t>NHS Lothian_2016-02-01</t>
  </si>
  <si>
    <t>NHS Lothian_2016-03-01</t>
  </si>
  <si>
    <t>NHS Lothian_2016-04-01</t>
  </si>
  <si>
    <t>NHS Lothian_2016-05-01</t>
  </si>
  <si>
    <t>NHS Lothian_2016-06-01</t>
  </si>
  <si>
    <t>NHS Lothian_2016-07-01</t>
  </si>
  <si>
    <t>NHS Lothian_2016-08-01</t>
  </si>
  <si>
    <t>NHS Lothian_2016-09-01</t>
  </si>
  <si>
    <t>NHS Lothian_2016-10-01</t>
  </si>
  <si>
    <t>NHS Lothian_2016-11-01</t>
  </si>
  <si>
    <t>NHS Lothian_2016-12-01</t>
  </si>
  <si>
    <t>NHS Lothian_2017-01-01</t>
  </si>
  <si>
    <t>NHS Lothian_2017-02-01</t>
  </si>
  <si>
    <t>NHS Lothian_2017-03-01</t>
  </si>
  <si>
    <t>NHS Lothian_2017-04-01</t>
  </si>
  <si>
    <t>NHS Lothian_2017-05-01</t>
  </si>
  <si>
    <t>NHS Lothian_2017-06-01</t>
  </si>
  <si>
    <t>NHS Lothian_2017-07-01</t>
  </si>
  <si>
    <t>NHS Lothian_2017-08-01</t>
  </si>
  <si>
    <t>NHS Lothian_2017-09-01</t>
  </si>
  <si>
    <t>NHS Lothian_2017-10-01</t>
  </si>
  <si>
    <t>NHS Lothian_2017-11-01</t>
  </si>
  <si>
    <t>NHS Lothian_2017-12-01</t>
  </si>
  <si>
    <t>NHS Lothian_2018-01-01</t>
  </si>
  <si>
    <t>NHS Lothian_2018-02-01</t>
  </si>
  <si>
    <t>NHS Lothian_2018-03-01</t>
  </si>
  <si>
    <t>NHS Lothian_2018-04-01</t>
  </si>
  <si>
    <t>NHS Lothian_2018-05-01</t>
  </si>
  <si>
    <t>NHS Lothian_2018-06-01</t>
  </si>
  <si>
    <t>NHS Lothian_2018-07-01</t>
  </si>
  <si>
    <t>NHS Lothian_2018-08-01</t>
  </si>
  <si>
    <t>NHS Lothian_2018-09-01</t>
  </si>
  <si>
    <t>NHS Lothian_2018-10-01</t>
  </si>
  <si>
    <t>NHS Lothian_2018-11-01</t>
  </si>
  <si>
    <t>NHS Lothian_2018-12-01</t>
  </si>
  <si>
    <t>NHS Lothian_2019-01-01</t>
  </si>
  <si>
    <t>NHS Lothian_2019-02-01</t>
  </si>
  <si>
    <t>NHS Lothian_2019-03-01</t>
  </si>
  <si>
    <t>NHS Lothian_2019-04-01</t>
  </si>
  <si>
    <t>NHS Lothian_2019-05-01</t>
  </si>
  <si>
    <t>NHS Lothian_2019-06-01</t>
  </si>
  <si>
    <t>NHS Lothian_2019-07-01</t>
  </si>
  <si>
    <t>NHS Lothian_2019-08-01</t>
  </si>
  <si>
    <t>NHS Lothian_2019-09-01</t>
  </si>
  <si>
    <t>NHS Lothian_2019-10-01</t>
  </si>
  <si>
    <t>NHS Lothian_2019-11-01</t>
  </si>
  <si>
    <t>NHS Lothian_2019-12-01</t>
  </si>
  <si>
    <t>NHS Lothian_2020-01-01</t>
  </si>
  <si>
    <t>NHS Lothian_2020-02-01</t>
  </si>
  <si>
    <t>NHS Lothian_2020-03-01</t>
  </si>
  <si>
    <t>NHS Lothian_2020-04-01</t>
  </si>
  <si>
    <t>NHS Lothian_2020-05-01</t>
  </si>
  <si>
    <t>NHS Lothian_2020-06-01</t>
  </si>
  <si>
    <t>NHS Lothian_2020-07-01</t>
  </si>
  <si>
    <t>NHS Lothian_2020-08-01</t>
  </si>
  <si>
    <t>NHS Lothian_2020-09-01</t>
  </si>
  <si>
    <t>NHS Lothian_2020-10-01</t>
  </si>
  <si>
    <t>NHS Lothian_2020-11-01</t>
  </si>
  <si>
    <t>NHS Lothian_2020-12-01</t>
  </si>
  <si>
    <t>NHS Lothian_2021-01-01</t>
  </si>
  <si>
    <t>NHS Lothian_2021-02-01</t>
  </si>
  <si>
    <t>NHS Lothian_2021-03-01</t>
  </si>
  <si>
    <t>NHS Lothian_2021-04-01</t>
  </si>
  <si>
    <t>NHS Lothian_2021-05-01</t>
  </si>
  <si>
    <t>NHS Lothian_2021-06-01</t>
  </si>
  <si>
    <t>NHS Lothian_2021-07-01</t>
  </si>
  <si>
    <t>NHS Lothian_2021-08-01</t>
  </si>
  <si>
    <t>NHS Lothian_2021-09-01</t>
  </si>
  <si>
    <t>NHS Lothian_2021-10-01</t>
  </si>
  <si>
    <t>NHS Lothian_2021-11-01</t>
  </si>
  <si>
    <t>NHS Lothian_2021-12-01</t>
  </si>
  <si>
    <t>NHS Lothian_2022-01-01</t>
  </si>
  <si>
    <t>NHS Lothian_2022-02-01</t>
  </si>
  <si>
    <t>NHS Lothian_2022-03-01</t>
  </si>
  <si>
    <t>NHS Lothian_2022-04-01</t>
  </si>
  <si>
    <t>NHS Lothian_2022-05-01</t>
  </si>
  <si>
    <t>NHS Lothian_2022-06-01</t>
  </si>
  <si>
    <t>NHS Lothian_2022-07-01</t>
  </si>
  <si>
    <t>NHS Lothian_2022-08-01</t>
  </si>
  <si>
    <t>NHS Lothian_2022-09-01</t>
  </si>
  <si>
    <t>NHS Lothian_2022-10-01</t>
  </si>
  <si>
    <t>NHS Lothian_2022-11-01</t>
  </si>
  <si>
    <t>NHS Lothian_2022-12-01</t>
  </si>
  <si>
    <t>NHS Lothian_2023-01-01</t>
  </si>
  <si>
    <t>NHS Lothian_2023-02-01</t>
  </si>
  <si>
    <t>NHS Lothian_2023-03-01</t>
  </si>
  <si>
    <t>NHS Lothian_2023-04-01</t>
  </si>
  <si>
    <t>NHS Lothian_2023-05-01</t>
  </si>
  <si>
    <t>NHS Lothian_2023-06-01</t>
  </si>
  <si>
    <t>NHS Lothian_2023-07-01</t>
  </si>
  <si>
    <t>NHS Lothian_2023-08-01</t>
  </si>
  <si>
    <t>NHS Lothian_2023-09-01</t>
  </si>
  <si>
    <t>NHS Lothian_2023-10-01</t>
  </si>
  <si>
    <t>NHS Lothian_2023-11-01</t>
  </si>
  <si>
    <t>NHS Lothian_2023-12-01</t>
  </si>
  <si>
    <t>NHS Orkney_2011-11-01</t>
  </si>
  <si>
    <t>NHS Orkney_2011-12-01</t>
  </si>
  <si>
    <t>NHS Orkney_2012-01-01</t>
  </si>
  <si>
    <t>NHS Orkney_2012-02-01</t>
  </si>
  <si>
    <t>NHS Orkney_2012-03-01</t>
  </si>
  <si>
    <t>NHS Orkney_2012-04-01</t>
  </si>
  <si>
    <t>NHS Orkney_2012-05-01</t>
  </si>
  <si>
    <t>NHS Orkney_2012-06-01</t>
  </si>
  <si>
    <t>NHS Orkney_2012-07-01</t>
  </si>
  <si>
    <t>NHS Orkney_2012-08-01</t>
  </si>
  <si>
    <t>NHS Orkney_2012-09-01</t>
  </si>
  <si>
    <t>NHS Orkney_2012-10-01</t>
  </si>
  <si>
    <t>NHS Orkney_2012-11-01</t>
  </si>
  <si>
    <t>NHS Orkney_2012-12-01</t>
  </si>
  <si>
    <t>NHS Orkney_2013-01-01</t>
  </si>
  <si>
    <t>NHS Orkney_2013-02-01</t>
  </si>
  <si>
    <t>NHS Orkney_2013-03-01</t>
  </si>
  <si>
    <t>NHS Orkney_2013-04-01</t>
  </si>
  <si>
    <t>NHS Orkney_2013-05-01</t>
  </si>
  <si>
    <t>NHS Orkney_2013-06-01</t>
  </si>
  <si>
    <t>NHS Orkney_2013-07-01</t>
  </si>
  <si>
    <t>NHS Orkney_2013-08-01</t>
  </si>
  <si>
    <t>NHS Orkney_2013-09-01</t>
  </si>
  <si>
    <t>NHS Orkney_2013-10-01</t>
  </si>
  <si>
    <t>NHS Orkney_2013-11-01</t>
  </si>
  <si>
    <t>NHS Orkney_2013-12-01</t>
  </si>
  <si>
    <t>NHS Orkney_2014-01-01</t>
  </si>
  <si>
    <t>NHS Orkney_2014-02-01</t>
  </si>
  <si>
    <t>NHS Orkney_2014-03-01</t>
  </si>
  <si>
    <t>NHS Orkney_2014-04-01</t>
  </si>
  <si>
    <t>NHS Orkney_2014-05-01</t>
  </si>
  <si>
    <t>NHS Orkney_2014-06-01</t>
  </si>
  <si>
    <t>NHS Orkney_2014-07-01</t>
  </si>
  <si>
    <t>NHS Orkney_2014-08-01</t>
  </si>
  <si>
    <t>NHS Orkney_2014-09-01</t>
  </si>
  <si>
    <t>NHS Orkney_2014-10-01</t>
  </si>
  <si>
    <t>NHS Orkney_2014-11-01</t>
  </si>
  <si>
    <t>NHS Orkney_2014-12-01</t>
  </si>
  <si>
    <t>NHS Orkney_2015-01-01</t>
  </si>
  <si>
    <t>NHS Orkney_2015-02-01</t>
  </si>
  <si>
    <t>NHS Orkney_2015-03-01</t>
  </si>
  <si>
    <t>NHS Orkney_2015-04-01</t>
  </si>
  <si>
    <t>NHS Orkney_2015-05-01</t>
  </si>
  <si>
    <t>NHS Orkney_2015-06-01</t>
  </si>
  <si>
    <t>NHS Orkney_2015-07-01</t>
  </si>
  <si>
    <t>NHS Orkney_2015-08-01</t>
  </si>
  <si>
    <t>NHS Orkney_2015-09-01</t>
  </si>
  <si>
    <t>NHS Orkney_2015-10-01</t>
  </si>
  <si>
    <t>NHS Orkney_2015-11-01</t>
  </si>
  <si>
    <t>NHS Orkney_2015-12-01</t>
  </si>
  <si>
    <t>NHS Orkney_2016-01-01</t>
  </si>
  <si>
    <t>NHS Orkney_2016-02-01</t>
  </si>
  <si>
    <t>NHS Orkney_2016-03-01</t>
  </si>
  <si>
    <t>NHS Orkney_2016-04-01</t>
  </si>
  <si>
    <t>NHS Orkney_2016-05-01</t>
  </si>
  <si>
    <t>NHS Orkney_2016-06-01</t>
  </si>
  <si>
    <t>NHS Orkney_2016-07-01</t>
  </si>
  <si>
    <t>NHS Orkney_2016-08-01</t>
  </si>
  <si>
    <t>NHS Orkney_2016-09-01</t>
  </si>
  <si>
    <t>NHS Orkney_2016-10-01</t>
  </si>
  <si>
    <t>NHS Orkney_2016-11-01</t>
  </si>
  <si>
    <t>NHS Orkney_2016-12-01</t>
  </si>
  <si>
    <t>NHS Orkney_2017-01-01</t>
  </si>
  <si>
    <t>NHS Orkney_2017-02-01</t>
  </si>
  <si>
    <t>NHS Orkney_2017-03-01</t>
  </si>
  <si>
    <t>NHS Orkney_2017-04-01</t>
  </si>
  <si>
    <t>NHS Orkney_2017-05-01</t>
  </si>
  <si>
    <t>NHS Orkney_2017-06-01</t>
  </si>
  <si>
    <t>NHS Orkney_2017-07-01</t>
  </si>
  <si>
    <t>NHS Orkney_2017-08-01</t>
  </si>
  <si>
    <t>NHS Orkney_2017-09-01</t>
  </si>
  <si>
    <t>NHS Orkney_2017-10-01</t>
  </si>
  <si>
    <t>NHS Orkney_2017-11-01</t>
  </si>
  <si>
    <t>NHS Orkney_2017-12-01</t>
  </si>
  <si>
    <t>NHS Orkney_2018-01-01</t>
  </si>
  <si>
    <t>NHS Orkney_2018-02-01</t>
  </si>
  <si>
    <t>NHS Orkney_2018-03-01</t>
  </si>
  <si>
    <t>NHS Orkney_2018-04-01</t>
  </si>
  <si>
    <t>NHS Orkney_2018-05-01</t>
  </si>
  <si>
    <t>NHS Orkney_2018-06-01</t>
  </si>
  <si>
    <t>NHS Orkney_2018-07-01</t>
  </si>
  <si>
    <t>NHS Orkney_2018-08-01</t>
  </si>
  <si>
    <t>NHS Orkney_2018-09-01</t>
  </si>
  <si>
    <t>NHS Orkney_2018-10-01</t>
  </si>
  <si>
    <t>NHS Orkney_2018-11-01</t>
  </si>
  <si>
    <t>NHS Orkney_2018-12-01</t>
  </si>
  <si>
    <t>NHS Orkney_2019-01-01</t>
  </si>
  <si>
    <t>NHS Orkney_2019-02-01</t>
  </si>
  <si>
    <t>NHS Orkney_2019-03-01</t>
  </si>
  <si>
    <t>NHS Orkney_2019-04-01</t>
  </si>
  <si>
    <t>NHS Orkney_2019-05-01</t>
  </si>
  <si>
    <t>NHS Orkney_2019-06-01</t>
  </si>
  <si>
    <t>NHS Orkney_2019-07-01</t>
  </si>
  <si>
    <t>NHS Orkney_2019-08-01</t>
  </si>
  <si>
    <t>NHS Orkney_2019-09-01</t>
  </si>
  <si>
    <t>NHS Orkney_2019-10-01</t>
  </si>
  <si>
    <t>NHS Orkney_2019-11-01</t>
  </si>
  <si>
    <t>NHS Orkney_2019-12-01</t>
  </si>
  <si>
    <t>NHS Orkney_2020-01-01</t>
  </si>
  <si>
    <t>NHS Orkney_2020-02-01</t>
  </si>
  <si>
    <t>NHS Orkney_2020-03-01</t>
  </si>
  <si>
    <t>NHS Orkney_2020-04-01</t>
  </si>
  <si>
    <t>NHS Orkney_2020-05-01</t>
  </si>
  <si>
    <t>NHS Orkney_2020-06-01</t>
  </si>
  <si>
    <t>NHS Orkney_2020-07-01</t>
  </si>
  <si>
    <t>NHS Orkney_2020-08-01</t>
  </si>
  <si>
    <t>NHS Orkney_2020-09-01</t>
  </si>
  <si>
    <t>NHS Orkney_2020-10-01</t>
  </si>
  <si>
    <t>NHS Orkney_2020-11-01</t>
  </si>
  <si>
    <t>NHS Orkney_2020-12-01</t>
  </si>
  <si>
    <t>NHS Orkney_2021-01-01</t>
  </si>
  <si>
    <t>NHS Orkney_2021-02-01</t>
  </si>
  <si>
    <t>NHS Orkney_2021-03-01</t>
  </si>
  <si>
    <t>NHS Orkney_2021-04-01</t>
  </si>
  <si>
    <t>NHS Orkney_2021-05-01</t>
  </si>
  <si>
    <t>NHS Orkney_2021-06-01</t>
  </si>
  <si>
    <t>NHS Orkney_2021-07-01</t>
  </si>
  <si>
    <t>NHS Orkney_2021-08-01</t>
  </si>
  <si>
    <t>NHS Orkney_2021-09-01</t>
  </si>
  <si>
    <t>NHS Orkney_2021-10-01</t>
  </si>
  <si>
    <t>NHS Orkney_2021-11-01</t>
  </si>
  <si>
    <t>NHS Orkney_2021-12-01</t>
  </si>
  <si>
    <t>NHS Orkney_2022-01-01</t>
  </si>
  <si>
    <t>NHS Orkney_2022-02-01</t>
  </si>
  <si>
    <t>NHS Orkney_2022-03-01</t>
  </si>
  <si>
    <t>NHS Orkney_2022-04-01</t>
  </si>
  <si>
    <t>NHS Orkney_2022-05-01</t>
  </si>
  <si>
    <t>NHS Orkney_2022-06-01</t>
  </si>
  <si>
    <t>NHS Orkney_2022-07-01</t>
  </si>
  <si>
    <t>NHS Orkney_2022-08-01</t>
  </si>
  <si>
    <t>NHS Orkney_2022-09-01</t>
  </si>
  <si>
    <t>NHS Orkney_2022-10-01</t>
  </si>
  <si>
    <t>NHS Orkney_2022-11-01</t>
  </si>
  <si>
    <t>NHS Orkney_2022-12-01</t>
  </si>
  <si>
    <t>NHS Orkney_2023-01-01</t>
  </si>
  <si>
    <t>NHS Orkney_2023-02-01</t>
  </si>
  <si>
    <t>NHS Orkney_2023-03-01</t>
  </si>
  <si>
    <t>NHS Orkney_2023-04-01</t>
  </si>
  <si>
    <t>NHS Orkney_2023-05-01</t>
  </si>
  <si>
    <t>NHS Orkney_2023-06-01</t>
  </si>
  <si>
    <t>NHS Orkney_2023-07-01</t>
  </si>
  <si>
    <t>NHS Orkney_2023-08-01</t>
  </si>
  <si>
    <t>NHS Orkney_2023-09-01</t>
  </si>
  <si>
    <t>NHS Orkney_2023-10-01</t>
  </si>
  <si>
    <t>NHS Orkney_2023-11-01</t>
  </si>
  <si>
    <t>NHS Orkney_2023-12-01</t>
  </si>
  <si>
    <t>NHS Shetland_2011-11-01</t>
  </si>
  <si>
    <t>NHS Shetland_2011-12-01</t>
  </si>
  <si>
    <t>NHS Shetland_2012-01-01</t>
  </si>
  <si>
    <t>NHS Shetland_2012-02-01</t>
  </si>
  <si>
    <t>NHS Shetland_2012-03-01</t>
  </si>
  <si>
    <t>NHS Shetland_2012-04-01</t>
  </si>
  <si>
    <t>NHS Shetland_2012-05-01</t>
  </si>
  <si>
    <t>NHS Shetland_2012-06-01</t>
  </si>
  <si>
    <t>NHS Shetland_2012-07-01</t>
  </si>
  <si>
    <t>NHS Shetland_2012-08-01</t>
  </si>
  <si>
    <t>NHS Shetland_2012-09-01</t>
  </si>
  <si>
    <t>NHS Shetland_2012-10-01</t>
  </si>
  <si>
    <t>NHS Shetland_2012-11-01</t>
  </si>
  <si>
    <t>NHS Shetland_2012-12-01</t>
  </si>
  <si>
    <t>NHS Shetland_2013-01-01</t>
  </si>
  <si>
    <t>NHS Shetland_2013-02-01</t>
  </si>
  <si>
    <t>NHS Shetland_2013-03-01</t>
  </si>
  <si>
    <t>NHS Shetland_2013-04-01</t>
  </si>
  <si>
    <t>NHS Shetland_2013-05-01</t>
  </si>
  <si>
    <t>NHS Shetland_2013-06-01</t>
  </si>
  <si>
    <t>NHS Shetland_2013-07-01</t>
  </si>
  <si>
    <t>NHS Shetland_2013-08-01</t>
  </si>
  <si>
    <t>NHS Shetland_2013-09-01</t>
  </si>
  <si>
    <t>NHS Shetland_2013-10-01</t>
  </si>
  <si>
    <t>NHS Shetland_2013-11-01</t>
  </si>
  <si>
    <t>NHS Shetland_2013-12-01</t>
  </si>
  <si>
    <t>NHS Shetland_2014-01-01</t>
  </si>
  <si>
    <t>NHS Shetland_2014-02-01</t>
  </si>
  <si>
    <t>NHS Shetland_2014-03-01</t>
  </si>
  <si>
    <t>NHS Shetland_2014-04-01</t>
  </si>
  <si>
    <t>NHS Shetland_2014-05-01</t>
  </si>
  <si>
    <t>NHS Shetland_2014-06-01</t>
  </si>
  <si>
    <t>NHS Shetland_2014-07-01</t>
  </si>
  <si>
    <t>NHS Shetland_2014-08-01</t>
  </si>
  <si>
    <t>NHS Shetland_2014-09-01</t>
  </si>
  <si>
    <t>NHS Shetland_2014-10-01</t>
  </si>
  <si>
    <t>NHS Shetland_2014-11-01</t>
  </si>
  <si>
    <t>NHS Shetland_2014-12-01</t>
  </si>
  <si>
    <t>NHS Shetland_2015-01-01</t>
  </si>
  <si>
    <t>NHS Shetland_2015-02-01</t>
  </si>
  <si>
    <t>NHS Shetland_2015-03-01</t>
  </si>
  <si>
    <t>NHS Shetland_2015-04-01</t>
  </si>
  <si>
    <t>NHS Shetland_2015-05-01</t>
  </si>
  <si>
    <t>NHS Shetland_2015-06-01</t>
  </si>
  <si>
    <t>NHS Shetland_2015-07-01</t>
  </si>
  <si>
    <t>NHS Shetland_2015-08-01</t>
  </si>
  <si>
    <t>NHS Shetland_2015-09-01</t>
  </si>
  <si>
    <t>NHS Shetland_2015-10-01</t>
  </si>
  <si>
    <t>NHS Shetland_2015-11-01</t>
  </si>
  <si>
    <t>NHS Shetland_2015-12-01</t>
  </si>
  <si>
    <t>NHS Shetland_2016-01-01</t>
  </si>
  <si>
    <t>NHS Shetland_2016-02-01</t>
  </si>
  <si>
    <t>NHS Shetland_2016-03-01</t>
  </si>
  <si>
    <t>NHS Shetland_2016-04-01</t>
  </si>
  <si>
    <t>NHS Shetland_2016-05-01</t>
  </si>
  <si>
    <t>NHS Shetland_2016-06-01</t>
  </si>
  <si>
    <t>NHS Shetland_2016-07-01</t>
  </si>
  <si>
    <t>NHS Shetland_2016-08-01</t>
  </si>
  <si>
    <t>NHS Shetland_2016-09-01</t>
  </si>
  <si>
    <t>NHS Shetland_2016-10-01</t>
  </si>
  <si>
    <t>NHS Shetland_2016-11-01</t>
  </si>
  <si>
    <t>NHS Shetland_2016-12-01</t>
  </si>
  <si>
    <t>NHS Shetland_2017-01-01</t>
  </si>
  <si>
    <t>NHS Shetland_2017-02-01</t>
  </si>
  <si>
    <t>NHS Shetland_2017-03-01</t>
  </si>
  <si>
    <t>NHS Shetland_2017-04-01</t>
  </si>
  <si>
    <t>NHS Shetland_2017-05-01</t>
  </si>
  <si>
    <t>NHS Shetland_2017-06-01</t>
  </si>
  <si>
    <t>NHS Shetland_2017-07-01</t>
  </si>
  <si>
    <t>NHS Shetland_2017-08-01</t>
  </si>
  <si>
    <t>NHS Shetland_2017-09-01</t>
  </si>
  <si>
    <t>NHS Shetland_2017-10-01</t>
  </si>
  <si>
    <t>NHS Shetland_2017-11-01</t>
  </si>
  <si>
    <t>NHS Shetland_2017-12-01</t>
  </si>
  <si>
    <t>NHS Shetland_2018-01-01</t>
  </si>
  <si>
    <t>NHS Shetland_2018-02-01</t>
  </si>
  <si>
    <t>NHS Shetland_2018-03-01</t>
  </si>
  <si>
    <t>NHS Shetland_2018-04-01</t>
  </si>
  <si>
    <t>NHS Shetland_2018-05-01</t>
  </si>
  <si>
    <t>NHS Shetland_2018-06-01</t>
  </si>
  <si>
    <t>NHS Shetland_2018-07-01</t>
  </si>
  <si>
    <t>NHS Shetland_2018-08-01</t>
  </si>
  <si>
    <t>NHS Shetland_2018-09-01</t>
  </si>
  <si>
    <t>NHS Shetland_2018-10-01</t>
  </si>
  <si>
    <t>NHS Shetland_2018-11-01</t>
  </si>
  <si>
    <t>NHS Shetland_2018-12-01</t>
  </si>
  <si>
    <t>NHS Shetland_2019-01-01</t>
  </si>
  <si>
    <t>NHS Shetland_2019-02-01</t>
  </si>
  <si>
    <t>NHS Shetland_2019-03-01</t>
  </si>
  <si>
    <t>NHS Shetland_2019-04-01</t>
  </si>
  <si>
    <t>NHS Shetland_2019-05-01</t>
  </si>
  <si>
    <t>NHS Shetland_2019-06-01</t>
  </si>
  <si>
    <t>NHS Shetland_2019-07-01</t>
  </si>
  <si>
    <t>NHS Shetland_2019-08-01</t>
  </si>
  <si>
    <t>NHS Shetland_2019-09-01</t>
  </si>
  <si>
    <t>NHS Shetland_2019-10-01</t>
  </si>
  <si>
    <t>NHS Shetland_2019-11-01</t>
  </si>
  <si>
    <t>NHS Shetland_2019-12-01</t>
  </si>
  <si>
    <t>NHS Shetland_2020-01-01</t>
  </si>
  <si>
    <t>NHS Shetland_2020-02-01</t>
  </si>
  <si>
    <t>NHS Shetland_2020-03-01</t>
  </si>
  <si>
    <t>NHS Shetland_2020-04-01</t>
  </si>
  <si>
    <t>NHS Shetland_2020-05-01</t>
  </si>
  <si>
    <t>NHS Shetland_2020-06-01</t>
  </si>
  <si>
    <t>NHS Shetland_2020-07-01</t>
  </si>
  <si>
    <t>NHS Shetland_2020-08-01</t>
  </si>
  <si>
    <t>NHS Shetland_2020-09-01</t>
  </si>
  <si>
    <t>NHS Shetland_2020-10-01</t>
  </si>
  <si>
    <t>NHS Shetland_2020-11-01</t>
  </si>
  <si>
    <t>NHS Shetland_2020-12-01</t>
  </si>
  <si>
    <t>NHS Shetland_2021-01-01</t>
  </si>
  <si>
    <t>NHS Shetland_2021-02-01</t>
  </si>
  <si>
    <t>NHS Shetland_2021-03-01</t>
  </si>
  <si>
    <t>NHS Shetland_2021-04-01</t>
  </si>
  <si>
    <t>NHS Shetland_2021-05-01</t>
  </si>
  <si>
    <t>NHS Shetland_2021-06-01</t>
  </si>
  <si>
    <t>NHS Shetland_2021-07-01</t>
  </si>
  <si>
    <t>NHS Shetland_2021-08-01</t>
  </si>
  <si>
    <t>NHS Shetland_2021-09-01</t>
  </si>
  <si>
    <t>NHS Shetland_2021-10-01</t>
  </si>
  <si>
    <t>NHS Shetland_2021-11-01</t>
  </si>
  <si>
    <t>NHS Shetland_2021-12-01</t>
  </si>
  <si>
    <t>NHS Shetland_2022-01-01</t>
  </si>
  <si>
    <t>NHS Shetland_2022-02-01</t>
  </si>
  <si>
    <t>NHS Shetland_2022-03-01</t>
  </si>
  <si>
    <t>NHS Shetland_2022-04-01</t>
  </si>
  <si>
    <t>NHS Shetland_2022-05-01</t>
  </si>
  <si>
    <t>NHS Shetland_2022-06-01</t>
  </si>
  <si>
    <t>NHS Shetland_2022-07-01</t>
  </si>
  <si>
    <t>NHS Shetland_2022-08-01</t>
  </si>
  <si>
    <t>NHS Shetland_2022-09-01</t>
  </si>
  <si>
    <t>NHS Shetland_2022-10-01</t>
  </si>
  <si>
    <t>NHS Shetland_2022-11-01</t>
  </si>
  <si>
    <t>NHS Shetland_2022-12-01</t>
  </si>
  <si>
    <t>NHS Shetland_2023-01-01</t>
  </si>
  <si>
    <t>NHS Shetland_2023-02-01</t>
  </si>
  <si>
    <t>NHS Shetland_2023-03-01</t>
  </si>
  <si>
    <t>NHS Shetland_2023-04-01</t>
  </si>
  <si>
    <t>NHS Shetland_2023-05-01</t>
  </si>
  <si>
    <t>NHS Shetland_2023-06-01</t>
  </si>
  <si>
    <t>NHS Shetland_2023-07-01</t>
  </si>
  <si>
    <t>NHS Shetland_2023-08-01</t>
  </si>
  <si>
    <t>NHS Shetland_2023-09-01</t>
  </si>
  <si>
    <t>NHS Shetland_2023-10-01</t>
  </si>
  <si>
    <t>NHS Shetland_2023-11-01</t>
  </si>
  <si>
    <t>NHS Shetland_2023-12-01</t>
  </si>
  <si>
    <t>NHS Tayside_2011-11-01</t>
  </si>
  <si>
    <t>NHS Tayside_2011-12-01</t>
  </si>
  <si>
    <t>NHS Tayside_2012-01-01</t>
  </si>
  <si>
    <t>NHS Tayside_2012-02-01</t>
  </si>
  <si>
    <t>NHS Tayside_2012-03-01</t>
  </si>
  <si>
    <t>NHS Tayside_2012-04-01</t>
  </si>
  <si>
    <t>NHS Tayside_2012-05-01</t>
  </si>
  <si>
    <t>NHS Tayside_2012-06-01</t>
  </si>
  <si>
    <t>NHS Tayside_2012-07-01</t>
  </si>
  <si>
    <t>NHS Tayside_2012-08-01</t>
  </si>
  <si>
    <t>NHS Tayside_2012-09-01</t>
  </si>
  <si>
    <t>NHS Tayside_2012-10-01</t>
  </si>
  <si>
    <t>NHS Tayside_2012-11-01</t>
  </si>
  <si>
    <t>NHS Tayside_2012-12-01</t>
  </si>
  <si>
    <t>NHS Tayside_2013-01-01</t>
  </si>
  <si>
    <t>NHS Tayside_2013-02-01</t>
  </si>
  <si>
    <t>NHS Tayside_2013-03-01</t>
  </si>
  <si>
    <t>NHS Tayside_2013-04-01</t>
  </si>
  <si>
    <t>NHS Tayside_2013-05-01</t>
  </si>
  <si>
    <t>NHS Tayside_2013-06-01</t>
  </si>
  <si>
    <t>NHS Tayside_2013-07-01</t>
  </si>
  <si>
    <t>NHS Tayside_2013-08-01</t>
  </si>
  <si>
    <t>NHS Tayside_2013-09-01</t>
  </si>
  <si>
    <t>NHS Tayside_2013-10-01</t>
  </si>
  <si>
    <t>NHS Tayside_2013-11-01</t>
  </si>
  <si>
    <t>NHS Tayside_2013-12-01</t>
  </si>
  <si>
    <t>NHS Tayside_2014-01-01</t>
  </si>
  <si>
    <t>NHS Tayside_2014-02-01</t>
  </si>
  <si>
    <t>NHS Tayside_2014-03-01</t>
  </si>
  <si>
    <t>NHS Tayside_2014-04-01</t>
  </si>
  <si>
    <t>NHS Tayside_2014-05-01</t>
  </si>
  <si>
    <t>NHS Tayside_2014-06-01</t>
  </si>
  <si>
    <t>NHS Tayside_2014-07-01</t>
  </si>
  <si>
    <t>NHS Tayside_2014-08-01</t>
  </si>
  <si>
    <t>NHS Tayside_2014-09-01</t>
  </si>
  <si>
    <t>NHS Tayside_2014-10-01</t>
  </si>
  <si>
    <t>NHS Tayside_2014-11-01</t>
  </si>
  <si>
    <t>NHS Tayside_2014-12-01</t>
  </si>
  <si>
    <t>NHS Tayside_2015-01-01</t>
  </si>
  <si>
    <t>NHS Tayside_2015-02-01</t>
  </si>
  <si>
    <t>NHS Tayside_2015-03-01</t>
  </si>
  <si>
    <t>NHS Tayside_2015-04-01</t>
  </si>
  <si>
    <t>NHS Tayside_2015-05-01</t>
  </si>
  <si>
    <t>NHS Tayside_2015-06-01</t>
  </si>
  <si>
    <t>NHS Tayside_2015-07-01</t>
  </si>
  <si>
    <t>NHS Tayside_2015-08-01</t>
  </si>
  <si>
    <t>NHS Tayside_2015-09-01</t>
  </si>
  <si>
    <t>NHS Tayside_2015-10-01</t>
  </si>
  <si>
    <t>NHS Tayside_2015-11-01</t>
  </si>
  <si>
    <t>NHS Tayside_2015-12-01</t>
  </si>
  <si>
    <t>NHS Tayside_2016-01-01</t>
  </si>
  <si>
    <t>NHS Tayside_2016-02-01</t>
  </si>
  <si>
    <t>NHS Tayside_2016-03-01</t>
  </si>
  <si>
    <t>NHS Tayside_2016-04-01</t>
  </si>
  <si>
    <t>NHS Tayside_2016-05-01</t>
  </si>
  <si>
    <t>NHS Tayside_2016-06-01</t>
  </si>
  <si>
    <t>NHS Tayside_2016-07-01</t>
  </si>
  <si>
    <t>NHS Tayside_2016-08-01</t>
  </si>
  <si>
    <t>NHS Tayside_2016-09-01</t>
  </si>
  <si>
    <t>NHS Tayside_2016-10-01</t>
  </si>
  <si>
    <t>NHS Tayside_2016-11-01</t>
  </si>
  <si>
    <t>NHS Tayside_2016-12-01</t>
  </si>
  <si>
    <t>NHS Tayside_2017-01-01</t>
  </si>
  <si>
    <t>NHS Tayside_2017-02-01</t>
  </si>
  <si>
    <t>NHS Tayside_2017-03-01</t>
  </si>
  <si>
    <t>NHS Tayside_2017-04-01</t>
  </si>
  <si>
    <t>NHS Tayside_2017-05-01</t>
  </si>
  <si>
    <t>NHS Tayside_2017-06-01</t>
  </si>
  <si>
    <t>NHS Tayside_2017-07-01</t>
  </si>
  <si>
    <t>NHS Tayside_2017-08-01</t>
  </si>
  <si>
    <t>NHS Tayside_2017-09-01</t>
  </si>
  <si>
    <t>NHS Tayside_2017-10-01</t>
  </si>
  <si>
    <t>NHS Tayside_2017-11-01</t>
  </si>
  <si>
    <t>NHS Tayside_2017-12-01</t>
  </si>
  <si>
    <t>NHS Tayside_2018-01-01</t>
  </si>
  <si>
    <t>NHS Tayside_2018-02-01</t>
  </si>
  <si>
    <t>NHS Tayside_2018-03-01</t>
  </si>
  <si>
    <t>NHS Tayside_2018-04-01</t>
  </si>
  <si>
    <t>NHS Tayside_2018-05-01</t>
  </si>
  <si>
    <t>NHS Tayside_2018-06-01</t>
  </si>
  <si>
    <t>NHS Tayside_2018-07-01</t>
  </si>
  <si>
    <t>NHS Tayside_2018-08-01</t>
  </si>
  <si>
    <t>NHS Tayside_2018-09-01</t>
  </si>
  <si>
    <t>NHS Tayside_2018-10-01</t>
  </si>
  <si>
    <t>NHS Tayside_2018-11-01</t>
  </si>
  <si>
    <t>NHS Tayside_2018-12-01</t>
  </si>
  <si>
    <t>NHS Tayside_2019-01-01</t>
  </si>
  <si>
    <t>NHS Tayside_2019-02-01</t>
  </si>
  <si>
    <t>NHS Tayside_2019-03-01</t>
  </si>
  <si>
    <t>NHS Tayside_2019-04-01</t>
  </si>
  <si>
    <t>NHS Tayside_2019-05-01</t>
  </si>
  <si>
    <t>NHS Tayside_2019-06-01</t>
  </si>
  <si>
    <t>NHS Tayside_2019-07-01</t>
  </si>
  <si>
    <t>NHS Tayside_2019-08-01</t>
  </si>
  <si>
    <t>NHS Tayside_2019-09-01</t>
  </si>
  <si>
    <t>NHS Tayside_2019-10-01</t>
  </si>
  <si>
    <t>NHS Tayside_2019-11-01</t>
  </si>
  <si>
    <t>NHS Tayside_2019-12-01</t>
  </si>
  <si>
    <t>NHS Tayside_2020-01-01</t>
  </si>
  <si>
    <t>NHS Tayside_2020-02-01</t>
  </si>
  <si>
    <t>NHS Tayside_2020-03-01</t>
  </si>
  <si>
    <t>NHS Tayside_2020-04-01</t>
  </si>
  <si>
    <t>NHS Tayside_2020-05-01</t>
  </si>
  <si>
    <t>NHS Tayside_2020-06-01</t>
  </si>
  <si>
    <t>NHS Tayside_2020-07-01</t>
  </si>
  <si>
    <t>NHS Tayside_2020-08-01</t>
  </si>
  <si>
    <t>NHS Tayside_2020-09-01</t>
  </si>
  <si>
    <t>NHS Tayside_2020-10-01</t>
  </si>
  <si>
    <t>NHS Tayside_2020-11-01</t>
  </si>
  <si>
    <t>NHS Tayside_2020-12-01</t>
  </si>
  <si>
    <t>NHS Tayside_2021-01-01</t>
  </si>
  <si>
    <t>NHS Tayside_2021-02-01</t>
  </si>
  <si>
    <t>NHS Tayside_2021-03-01</t>
  </si>
  <si>
    <t>NHS Tayside_2021-04-01</t>
  </si>
  <si>
    <t>NHS Tayside_2021-05-01</t>
  </si>
  <si>
    <t>NHS Tayside_2021-06-01</t>
  </si>
  <si>
    <t>NHS Tayside_2021-07-01</t>
  </si>
  <si>
    <t>NHS Tayside_2021-08-01</t>
  </si>
  <si>
    <t>NHS Tayside_2021-09-01</t>
  </si>
  <si>
    <t>NHS Tayside_2021-10-01</t>
  </si>
  <si>
    <t>NHS Tayside_2021-11-01</t>
  </si>
  <si>
    <t>NHS Tayside_2021-12-01</t>
  </si>
  <si>
    <t>NHS Tayside_2022-01-01</t>
  </si>
  <si>
    <t>NHS Tayside_2022-02-01</t>
  </si>
  <si>
    <t>NHS Tayside_2022-03-01</t>
  </si>
  <si>
    <t>NHS Tayside_2022-04-01</t>
  </si>
  <si>
    <t>NHS Tayside_2022-05-01</t>
  </si>
  <si>
    <t>NHS Tayside_2022-06-01</t>
  </si>
  <si>
    <t>NHS Tayside_2022-07-01</t>
  </si>
  <si>
    <t>NHS Tayside_2022-08-01</t>
  </si>
  <si>
    <t>NHS Tayside_2022-09-01</t>
  </si>
  <si>
    <t>NHS Tayside_2022-10-01</t>
  </si>
  <si>
    <t>NHS Tayside_2022-11-01</t>
  </si>
  <si>
    <t>NHS Tayside_2022-12-01</t>
  </si>
  <si>
    <t>NHS Tayside_2023-01-01</t>
  </si>
  <si>
    <t>NHS Tayside_2023-02-01</t>
  </si>
  <si>
    <t>NHS Tayside_2023-03-01</t>
  </si>
  <si>
    <t>NHS Tayside_2023-04-01</t>
  </si>
  <si>
    <t>NHS Tayside_2023-05-01</t>
  </si>
  <si>
    <t>NHS Tayside_2023-06-01</t>
  </si>
  <si>
    <t>NHS Tayside_2023-07-01</t>
  </si>
  <si>
    <t>NHS Tayside_2023-08-01</t>
  </si>
  <si>
    <t>NHS Tayside_2023-09-01</t>
  </si>
  <si>
    <t>NHS Tayside_2023-10-01</t>
  </si>
  <si>
    <t>NHS Tayside_2023-11-01</t>
  </si>
  <si>
    <t>NHS Tayside_2023-12-01</t>
  </si>
  <si>
    <t>NHS Western Isles_2011-11-01</t>
  </si>
  <si>
    <t>NHS Western Isles_2011-12-01</t>
  </si>
  <si>
    <t>NHS Western Isles_2012-01-01</t>
  </si>
  <si>
    <t>NHS Western Isles_2012-02-01</t>
  </si>
  <si>
    <t>NHS Western Isles_2012-03-01</t>
  </si>
  <si>
    <t>NHS Western Isles_2012-04-01</t>
  </si>
  <si>
    <t>NHS Western Isles_2012-05-01</t>
  </si>
  <si>
    <t>NHS Western Isles_2012-06-01</t>
  </si>
  <si>
    <t>NHS Western Isles_2012-07-01</t>
  </si>
  <si>
    <t>NHS Western Isles_2012-08-01</t>
  </si>
  <si>
    <t>NHS Western Isles_2012-09-01</t>
  </si>
  <si>
    <t>NHS Western Isles_2012-10-01</t>
  </si>
  <si>
    <t>NHS Western Isles_2012-11-01</t>
  </si>
  <si>
    <t>NHS Western Isles_2012-12-01</t>
  </si>
  <si>
    <t>NHS Western Isles_2013-01-01</t>
  </si>
  <si>
    <t>NHS Western Isles_2013-02-01</t>
  </si>
  <si>
    <t>NHS Western Isles_2013-03-01</t>
  </si>
  <si>
    <t>NHS Western Isles_2013-04-01</t>
  </si>
  <si>
    <t>NHS Western Isles_2013-05-01</t>
  </si>
  <si>
    <t>NHS Western Isles_2013-06-01</t>
  </si>
  <si>
    <t>NHS Western Isles_2013-07-01</t>
  </si>
  <si>
    <t>NHS Western Isles_2013-08-01</t>
  </si>
  <si>
    <t>NHS Western Isles_2013-09-01</t>
  </si>
  <si>
    <t>NHS Western Isles_2013-10-01</t>
  </si>
  <si>
    <t>NHS Western Isles_2013-11-01</t>
  </si>
  <si>
    <t>NHS Western Isles_2013-12-01</t>
  </si>
  <si>
    <t>NHS Western Isles_2014-01-01</t>
  </si>
  <si>
    <t>NHS Western Isles_2014-02-01</t>
  </si>
  <si>
    <t>NHS Western Isles_2014-03-01</t>
  </si>
  <si>
    <t>NHS Western Isles_2014-04-01</t>
  </si>
  <si>
    <t>NHS Western Isles_2014-05-01</t>
  </si>
  <si>
    <t>NHS Western Isles_2014-06-01</t>
  </si>
  <si>
    <t>NHS Western Isles_2014-07-01</t>
  </si>
  <si>
    <t>NHS Western Isles_2014-08-01</t>
  </si>
  <si>
    <t>NHS Western Isles_2014-09-01</t>
  </si>
  <si>
    <t>NHS Western Isles_2014-10-01</t>
  </si>
  <si>
    <t>NHS Western Isles_2014-11-01</t>
  </si>
  <si>
    <t>NHS Western Isles_2014-12-01</t>
  </si>
  <si>
    <t>NHS Western Isles_2015-01-01</t>
  </si>
  <si>
    <t>NHS Western Isles_2015-02-01</t>
  </si>
  <si>
    <t>NHS Western Isles_2015-03-01</t>
  </si>
  <si>
    <t>NHS Western Isles_2015-04-01</t>
  </si>
  <si>
    <t>NHS Western Isles_2015-05-01</t>
  </si>
  <si>
    <t>NHS Western Isles_2015-06-01</t>
  </si>
  <si>
    <t>NHS Western Isles_2015-07-01</t>
  </si>
  <si>
    <t>NHS Western Isles_2015-08-01</t>
  </si>
  <si>
    <t>NHS Western Isles_2015-09-01</t>
  </si>
  <si>
    <t>NHS Western Isles_2015-10-01</t>
  </si>
  <si>
    <t>NHS Western Isles_2015-11-01</t>
  </si>
  <si>
    <t>NHS Western Isles_2015-12-01</t>
  </si>
  <si>
    <t>NHS Western Isles_2016-01-01</t>
  </si>
  <si>
    <t>NHS Western Isles_2016-02-01</t>
  </si>
  <si>
    <t>NHS Western Isles_2016-03-01</t>
  </si>
  <si>
    <t>NHS Western Isles_2016-04-01</t>
  </si>
  <si>
    <t>NHS Western Isles_2016-05-01</t>
  </si>
  <si>
    <t>NHS Western Isles_2016-06-01</t>
  </si>
  <si>
    <t>NHS Western Isles_2016-07-01</t>
  </si>
  <si>
    <t>NHS Western Isles_2016-08-01</t>
  </si>
  <si>
    <t>NHS Western Isles_2016-09-01</t>
  </si>
  <si>
    <t>NHS Western Isles_2016-10-01</t>
  </si>
  <si>
    <t>NHS Western Isles_2016-11-01</t>
  </si>
  <si>
    <t>NHS Western Isles_2016-12-01</t>
  </si>
  <si>
    <t>NHS Western Isles_2017-01-01</t>
  </si>
  <si>
    <t>NHS Western Isles_2017-02-01</t>
  </si>
  <si>
    <t>NHS Western Isles_2017-03-01</t>
  </si>
  <si>
    <t>NHS Western Isles_2017-04-01</t>
  </si>
  <si>
    <t>NHS Western Isles_2017-05-01</t>
  </si>
  <si>
    <t>NHS Western Isles_2017-06-01</t>
  </si>
  <si>
    <t>NHS Western Isles_2017-07-01</t>
  </si>
  <si>
    <t>NHS Western Isles_2017-08-01</t>
  </si>
  <si>
    <t>NHS Western Isles_2017-09-01</t>
  </si>
  <si>
    <t>NHS Western Isles_2017-10-01</t>
  </si>
  <si>
    <t>NHS Western Isles_2017-11-01</t>
  </si>
  <si>
    <t>NHS Western Isles_2017-12-01</t>
  </si>
  <si>
    <t>NHS Western Isles_2018-01-01</t>
  </si>
  <si>
    <t>NHS Western Isles_2018-02-01</t>
  </si>
  <si>
    <t>NHS Western Isles_2018-03-01</t>
  </si>
  <si>
    <t>NHS Western Isles_2018-04-01</t>
  </si>
  <si>
    <t>NHS Western Isles_2018-05-01</t>
  </si>
  <si>
    <t>NHS Western Isles_2018-06-01</t>
  </si>
  <si>
    <t>NHS Western Isles_2018-07-01</t>
  </si>
  <si>
    <t>NHS Western Isles_2018-08-01</t>
  </si>
  <si>
    <t>NHS Western Isles_2018-09-01</t>
  </si>
  <si>
    <t>NHS Western Isles_2018-10-01</t>
  </si>
  <si>
    <t>NHS Western Isles_2018-11-01</t>
  </si>
  <si>
    <t>NHS Western Isles_2018-12-01</t>
  </si>
  <si>
    <t>NHS Western Isles_2019-01-01</t>
  </si>
  <si>
    <t>NHS Western Isles_2019-02-01</t>
  </si>
  <si>
    <t>NHS Western Isles_2019-03-01</t>
  </si>
  <si>
    <t>NHS Western Isles_2019-04-01</t>
  </si>
  <si>
    <t>NHS Western Isles_2019-05-01</t>
  </si>
  <si>
    <t>NHS Western Isles_2019-06-01</t>
  </si>
  <si>
    <t>NHS Western Isles_2019-07-01</t>
  </si>
  <si>
    <t>NHS Western Isles_2019-08-01</t>
  </si>
  <si>
    <t>NHS Western Isles_2019-09-01</t>
  </si>
  <si>
    <t>NHS Western Isles_2019-10-01</t>
  </si>
  <si>
    <t>NHS Western Isles_2019-11-01</t>
  </si>
  <si>
    <t>NHS Western Isles_2019-12-01</t>
  </si>
  <si>
    <t>NHS Western Isles_2020-01-01</t>
  </si>
  <si>
    <t>NHS Western Isles_2020-02-01</t>
  </si>
  <si>
    <t>NHS Western Isles_2020-03-01</t>
  </si>
  <si>
    <t>NHS Western Isles_2020-04-01</t>
  </si>
  <si>
    <t>NHS Western Isles_2020-05-01</t>
  </si>
  <si>
    <t>NHS Western Isles_2020-06-01</t>
  </si>
  <si>
    <t>NHS Western Isles_2020-07-01</t>
  </si>
  <si>
    <t>NHS Western Isles_2020-08-01</t>
  </si>
  <si>
    <t>NHS Western Isles_2020-09-01</t>
  </si>
  <si>
    <t>NHS Western Isles_2020-10-01</t>
  </si>
  <si>
    <t>NHS Western Isles_2020-11-01</t>
  </si>
  <si>
    <t>NHS Western Isles_2020-12-01</t>
  </si>
  <si>
    <t>NHS Western Isles_2021-01-01</t>
  </si>
  <si>
    <t>NHS Western Isles_2021-02-01</t>
  </si>
  <si>
    <t>NHS Western Isles_2021-03-01</t>
  </si>
  <si>
    <t>NHS Western Isles_2021-04-01</t>
  </si>
  <si>
    <t>NHS Western Isles_2021-05-01</t>
  </si>
  <si>
    <t>NHS Western Isles_2021-06-01</t>
  </si>
  <si>
    <t>NHS Western Isles_2021-07-01</t>
  </si>
  <si>
    <t>NHS Western Isles_2021-08-01</t>
  </si>
  <si>
    <t>NHS Western Isles_2021-09-01</t>
  </si>
  <si>
    <t>NHS Western Isles_2021-10-01</t>
  </si>
  <si>
    <t>NHS Western Isles_2021-11-01</t>
  </si>
  <si>
    <t>NHS Western Isles_2021-12-01</t>
  </si>
  <si>
    <t>NHS Western Isles_2022-01-01</t>
  </si>
  <si>
    <t>NHS Western Isles_2022-02-01</t>
  </si>
  <si>
    <t>NHS Western Isles_2022-03-01</t>
  </si>
  <si>
    <t>NHS Western Isles_2022-04-01</t>
  </si>
  <si>
    <t>NHS Western Isles_2022-05-01</t>
  </si>
  <si>
    <t>NHS Western Isles_2022-06-01</t>
  </si>
  <si>
    <t>NHS Western Isles_2022-07-01</t>
  </si>
  <si>
    <t>NHS Western Isles_2022-08-01</t>
  </si>
  <si>
    <t>NHS Western Isles_2022-09-01</t>
  </si>
  <si>
    <t>NHS Western Isles_2022-10-01</t>
  </si>
  <si>
    <t>NHS Western Isles_2022-11-01</t>
  </si>
  <si>
    <t>NHS Western Isles_2022-12-01</t>
  </si>
  <si>
    <t>NHS Western Isles_2023-01-01</t>
  </si>
  <si>
    <t>NHS Western Isles_2023-02-01</t>
  </si>
  <si>
    <t>NHS Western Isles_2023-03-01</t>
  </si>
  <si>
    <t>NHS Western Isles_2023-04-01</t>
  </si>
  <si>
    <t>NHS Western Isles_2023-05-01</t>
  </si>
  <si>
    <t>NHS Western Isles_2023-06-01</t>
  </si>
  <si>
    <t>NHS Western Isles_2023-07-01</t>
  </si>
  <si>
    <t>NHS Western Isles_2023-08-01</t>
  </si>
  <si>
    <t>NHS Western Isles_2023-09-01</t>
  </si>
  <si>
    <t>NHS Western Isles_2023-10-01</t>
  </si>
  <si>
    <t>NHS Western Isles_2023-11-01</t>
  </si>
  <si>
    <t>NHS Western Isles_2023-12-01</t>
  </si>
  <si>
    <t>NHSScotland_2011-11-01</t>
  </si>
  <si>
    <t>NHSScotland_2011-12-01</t>
  </si>
  <si>
    <t>NHSScotland_2012-01-01</t>
  </si>
  <si>
    <t>NHSScotland_2012-02-01</t>
  </si>
  <si>
    <t>NHSScotland_2012-03-01</t>
  </si>
  <si>
    <t>NHSScotland_2012-04-01</t>
  </si>
  <si>
    <t>NHSScotland_2012-05-01</t>
  </si>
  <si>
    <t>NHSScotland_2012-06-01</t>
  </si>
  <si>
    <t>NHSScotland_2012-07-01</t>
  </si>
  <si>
    <t>NHSScotland_2012-08-01</t>
  </si>
  <si>
    <t>NHSScotland_2012-09-01</t>
  </si>
  <si>
    <t>NHSScotland_2012-10-01</t>
  </si>
  <si>
    <t>NHSScotland_2012-11-01</t>
  </si>
  <si>
    <t>NHSScotland_2012-12-01</t>
  </si>
  <si>
    <t>NHSScotland_2013-01-01</t>
  </si>
  <si>
    <t>NHSScotland_2013-02-01</t>
  </si>
  <si>
    <t>NHSScotland_2013-03-01</t>
  </si>
  <si>
    <t>NHSScotland_2013-04-01</t>
  </si>
  <si>
    <t>NHSScotland_2013-05-01</t>
  </si>
  <si>
    <t>NHSScotland_2013-06-01</t>
  </si>
  <si>
    <t>NHSScotland_2013-07-01</t>
  </si>
  <si>
    <t>NHSScotland_2013-08-01</t>
  </si>
  <si>
    <t>NHSScotland_2013-09-01</t>
  </si>
  <si>
    <t>NHSScotland_2013-10-01</t>
  </si>
  <si>
    <t>NHSScotland_2013-11-01</t>
  </si>
  <si>
    <t>NHSScotland_2013-12-01</t>
  </si>
  <si>
    <t>NHSScotland_2014-01-01</t>
  </si>
  <si>
    <t>NHSScotland_2014-02-01</t>
  </si>
  <si>
    <t>NHSScotland_2014-03-01</t>
  </si>
  <si>
    <t>NHSScotland_2014-04-01</t>
  </si>
  <si>
    <t>NHSScotland_2014-05-01</t>
  </si>
  <si>
    <t>NHSScotland_2014-06-01</t>
  </si>
  <si>
    <t>NHSScotland_2014-07-01</t>
  </si>
  <si>
    <t>NHSScotland_2014-08-01</t>
  </si>
  <si>
    <t>NHSScotland_2014-09-01</t>
  </si>
  <si>
    <t>NHSScotland_2014-10-01</t>
  </si>
  <si>
    <t>NHSScotland_2014-11-01</t>
  </si>
  <si>
    <t>NHSScotland_2014-12-01</t>
  </si>
  <si>
    <t>NHSScotland_2015-01-01</t>
  </si>
  <si>
    <t>NHSScotland_2015-02-01</t>
  </si>
  <si>
    <t>NHSScotland_2015-03-01</t>
  </si>
  <si>
    <t>NHSScotland_2015-04-01</t>
  </si>
  <si>
    <t>NHSScotland_2015-05-01</t>
  </si>
  <si>
    <t>NHSScotland_2015-06-01</t>
  </si>
  <si>
    <t>NHSScotland_2015-07-01</t>
  </si>
  <si>
    <t>NHSScotland_2015-08-01</t>
  </si>
  <si>
    <t>NHSScotland_2015-09-01</t>
  </si>
  <si>
    <t>NHSScotland_2015-10-01</t>
  </si>
  <si>
    <t>NHSScotland_2015-11-01</t>
  </si>
  <si>
    <t>NHSScotland_2015-12-01</t>
  </si>
  <si>
    <t>NHSScotland_2016-01-01</t>
  </si>
  <si>
    <t>NHSScotland_2016-02-01</t>
  </si>
  <si>
    <t>NHSScotland_2016-03-01</t>
  </si>
  <si>
    <t>NHSScotland_2016-04-01</t>
  </si>
  <si>
    <t>NHSScotland_2016-05-01</t>
  </si>
  <si>
    <t>NHSScotland_2016-06-01</t>
  </si>
  <si>
    <t>NHSScotland_2016-07-01</t>
  </si>
  <si>
    <t>NHSScotland_2016-08-01</t>
  </si>
  <si>
    <t>NHSScotland_2016-09-01</t>
  </si>
  <si>
    <t>NHSScotland_2016-10-01</t>
  </si>
  <si>
    <t>NHSScotland_2016-11-01</t>
  </si>
  <si>
    <t>NHSScotland_2016-12-01</t>
  </si>
  <si>
    <t>NHSScotland_2017-01-01</t>
  </si>
  <si>
    <t>NHSScotland_2017-02-01</t>
  </si>
  <si>
    <t>NHSScotland_2017-03-01</t>
  </si>
  <si>
    <t>NHSScotland_2017-04-01</t>
  </si>
  <si>
    <t>NHSScotland_2017-05-01</t>
  </si>
  <si>
    <t>NHSScotland_2017-06-01</t>
  </si>
  <si>
    <t>NHSScotland_2017-07-01</t>
  </si>
  <si>
    <t>NHSScotland_2017-08-01</t>
  </si>
  <si>
    <t>NHSScotland_2017-09-01</t>
  </si>
  <si>
    <t>NHSScotland_2017-10-01</t>
  </si>
  <si>
    <t>NHSScotland_2017-11-01</t>
  </si>
  <si>
    <t>NHSScotland_2017-12-01</t>
  </si>
  <si>
    <t>NHSScotland_2018-01-01</t>
  </si>
  <si>
    <t>NHSScotland_2018-02-01</t>
  </si>
  <si>
    <t>NHSScotland_2018-03-01</t>
  </si>
  <si>
    <t>NHSScotland_2018-04-01</t>
  </si>
  <si>
    <t>NHSScotland_2018-05-01</t>
  </si>
  <si>
    <t>NHSScotland_2018-06-01</t>
  </si>
  <si>
    <t>NHSScotland_2018-07-01</t>
  </si>
  <si>
    <t>NHSScotland_2018-08-01</t>
  </si>
  <si>
    <t>NHSScotland_2018-09-01</t>
  </si>
  <si>
    <t>NHSScotland_2018-10-01</t>
  </si>
  <si>
    <t>NHSScotland_2018-11-01</t>
  </si>
  <si>
    <t>NHSScotland_2018-12-01</t>
  </si>
  <si>
    <t>NHSScotland_2019-01-01</t>
  </si>
  <si>
    <t>NHSScotland_2019-02-01</t>
  </si>
  <si>
    <t>NHSScotland_2019-03-01</t>
  </si>
  <si>
    <t>NHSScotland_2019-04-01</t>
  </si>
  <si>
    <t>NHSScotland_2019-05-01</t>
  </si>
  <si>
    <t>NHSScotland_2019-06-01</t>
  </si>
  <si>
    <t>NHSScotland_2019-07-01</t>
  </si>
  <si>
    <t>NHSScotland_2019-08-01</t>
  </si>
  <si>
    <t>NHSScotland_2019-09-01</t>
  </si>
  <si>
    <t>NHSScotland_2019-10-01</t>
  </si>
  <si>
    <t>NHSScotland_2019-11-01</t>
  </si>
  <si>
    <t>NHSScotland_2019-12-01</t>
  </si>
  <si>
    <t>NHSScotland_2020-01-01</t>
  </si>
  <si>
    <t>NHSScotland_2020-02-01</t>
  </si>
  <si>
    <t>NHSScotland_2020-03-01</t>
  </si>
  <si>
    <t>NHSScotland_2020-04-01</t>
  </si>
  <si>
    <t>NHSScotland_2020-05-01</t>
  </si>
  <si>
    <t>NHSScotland_2020-06-01</t>
  </si>
  <si>
    <t>NHSScotland_2020-07-01</t>
  </si>
  <si>
    <t>NHSScotland_2020-08-01</t>
  </si>
  <si>
    <t>NHSScotland_2020-09-01</t>
  </si>
  <si>
    <t>NHSScotland_2020-10-01</t>
  </si>
  <si>
    <t>NHSScotland_2020-11-01</t>
  </si>
  <si>
    <t>NHSScotland_2020-12-01</t>
  </si>
  <si>
    <t>NHSScotland_2021-01-01</t>
  </si>
  <si>
    <t>NHSScotland_2021-02-01</t>
  </si>
  <si>
    <t>NHSScotland_2021-03-01</t>
  </si>
  <si>
    <t>NHSScotland_2021-04-01</t>
  </si>
  <si>
    <t>NHSScotland_2021-05-01</t>
  </si>
  <si>
    <t>NHSScotland_2021-06-01</t>
  </si>
  <si>
    <t>NHSScotland_2021-07-01</t>
  </si>
  <si>
    <t>NHSScotland_2021-08-01</t>
  </si>
  <si>
    <t>NHSScotland_2021-09-01</t>
  </si>
  <si>
    <t>NHSScotland_2021-10-01</t>
  </si>
  <si>
    <t>NHSScotland_2021-11-01</t>
  </si>
  <si>
    <t>NHSScotland_2021-12-01</t>
  </si>
  <si>
    <t>NHSScotland_2022-01-01</t>
  </si>
  <si>
    <t>NHSScotland_2022-02-01</t>
  </si>
  <si>
    <t>NHSScotland_2022-03-01</t>
  </si>
  <si>
    <t>NHSScotland_2022-04-01</t>
  </si>
  <si>
    <t>NHSScotland_2022-05-01</t>
  </si>
  <si>
    <t>NHSScotland_2022-06-01</t>
  </si>
  <si>
    <t>NHSScotland_2022-07-01</t>
  </si>
  <si>
    <t>NHSScotland_2022-08-01</t>
  </si>
  <si>
    <t>NHSScotland_2022-09-01</t>
  </si>
  <si>
    <t>NHSScotland_2022-10-01</t>
  </si>
  <si>
    <t>NHSScotland_2022-11-01</t>
  </si>
  <si>
    <t>NHSScotland_2022-12-01</t>
  </si>
  <si>
    <t>NHSScotland_2023-01-01</t>
  </si>
  <si>
    <t>NHSScotland_2023-02-01</t>
  </si>
  <si>
    <t>NHSScotland_2023-03-01</t>
  </si>
  <si>
    <t>NHSScotland_2023-04-01</t>
  </si>
  <si>
    <t>NHSScotland_2023-05-01</t>
  </si>
  <si>
    <t>NHSScotland_2023-06-01</t>
  </si>
  <si>
    <t>NHSScotland_2023-07-01</t>
  </si>
  <si>
    <t>NHSScotland_2023-08-01</t>
  </si>
  <si>
    <t>NHSScotland_2023-09-01</t>
  </si>
  <si>
    <t>NHSScotland_2023-10-01</t>
  </si>
  <si>
    <t>NHSScotland_2023-11-01</t>
  </si>
  <si>
    <t>NHSScotland_2023-12-01</t>
  </si>
  <si>
    <t>NHSScotland excl. NHS Grampian_2011-11-01</t>
  </si>
  <si>
    <t>NHSScotland excl. NHS Grampian</t>
  </si>
  <si>
    <t>NHSScotland excl. NHS Grampian_2011-12-01</t>
  </si>
  <si>
    <t>NHSScotland excl. NHS Grampian_2012-01-01</t>
  </si>
  <si>
    <t>NHSScotland excl. NHS Grampian_2012-02-01</t>
  </si>
  <si>
    <t>NHSScotland excl. NHS Grampian_2012-03-01</t>
  </si>
  <si>
    <t>NHSScotland excl. NHS Grampian_2012-04-01</t>
  </si>
  <si>
    <t>NHSScotland excl. NHS Grampian_2012-05-01</t>
  </si>
  <si>
    <t>NHSScotland excl. NHS Grampian_2012-06-01</t>
  </si>
  <si>
    <t>NHSScotland excl. NHS Grampian_2012-07-01</t>
  </si>
  <si>
    <t>NHSScotland excl. NHS Grampian_2012-08-01</t>
  </si>
  <si>
    <t>NHSScotland excl. NHS Grampian_2012-09-01</t>
  </si>
  <si>
    <t>NHSScotland excl. NHS Grampian_2012-10-01</t>
  </si>
  <si>
    <t>NHSScotland excl. NHS Grampian_2012-11-01</t>
  </si>
  <si>
    <t>NHSScotland excl. NHS Grampian_2012-12-01</t>
  </si>
  <si>
    <t>NHSScotland excl. NHS Grampian_2013-01-01</t>
  </si>
  <si>
    <t>NHSScotland excl. NHS Grampian_2013-02-01</t>
  </si>
  <si>
    <t>NHSScotland excl. NHS Grampian_2013-03-01</t>
  </si>
  <si>
    <t>NHSScotland excl. NHS Grampian_2013-04-01</t>
  </si>
  <si>
    <t>NHSScotland excl. NHS Grampian_2013-05-01</t>
  </si>
  <si>
    <t>NHSScotland excl. NHS Grampian_2013-06-01</t>
  </si>
  <si>
    <t>NHSScotland excl. NHS Grampian_2013-07-01</t>
  </si>
  <si>
    <t>NHSScotland excl. NHS Grampian_2013-08-01</t>
  </si>
  <si>
    <t>NHSScotland excl. NHS Grampian_2013-09-01</t>
  </si>
  <si>
    <t>NHSScotland excl. NHS Grampian_2013-10-01</t>
  </si>
  <si>
    <t>NHSScotland excl. NHS Grampian_2013-11-01</t>
  </si>
  <si>
    <t>NHSScotland excl. NHS Grampian_2013-12-01</t>
  </si>
  <si>
    <t>NHSScotland excl. NHS Grampian_2014-01-01</t>
  </si>
  <si>
    <t>NHSScotland excl. NHS Grampian_2014-02-01</t>
  </si>
  <si>
    <t>NHSScotland excl. NHS Grampian_2014-03-01</t>
  </si>
  <si>
    <t>NHSScotland excl. NHS Grampian_2014-04-01</t>
  </si>
  <si>
    <t>NHSScotland excl. NHS Grampian_2014-05-01</t>
  </si>
  <si>
    <t>NHSScotland excl. NHS Grampian_2014-06-01</t>
  </si>
  <si>
    <t>NHSScotland excl. NHS Grampian_2014-07-01</t>
  </si>
  <si>
    <t>NHSScotland excl. NHS Grampian_2014-08-01</t>
  </si>
  <si>
    <t>NHSScotland excl. NHS Grampian_2014-09-01</t>
  </si>
  <si>
    <t>NHSScotland excl. NHS Grampian_2014-10-01</t>
  </si>
  <si>
    <t>NHSScotland excl. NHS Grampian_2014-11-01</t>
  </si>
  <si>
    <t>NHSScotland excl. NHS Grampian_2014-12-01</t>
  </si>
  <si>
    <t>NHSScotland excl. NHS Grampian_2015-01-01</t>
  </si>
  <si>
    <t>NHSScotland excl. NHS Grampian_2015-02-01</t>
  </si>
  <si>
    <t>NHSScotland excl. NHS Grampian_2015-03-01</t>
  </si>
  <si>
    <t>NHSScotland excl. NHS Grampian_2015-04-01</t>
  </si>
  <si>
    <t>NHSScotland excl. NHS Grampian_2015-05-01</t>
  </si>
  <si>
    <t>NHSScotland excl. NHS Grampian_2015-06-01</t>
  </si>
  <si>
    <t>NHSScotland excl. NHS Grampian_2015-07-01</t>
  </si>
  <si>
    <t>NHSScotland excl. NHS Grampian_2015-08-01</t>
  </si>
  <si>
    <t>NHSScotland excl. NHS Grampian_2015-09-01</t>
  </si>
  <si>
    <t>NHSScotland excl. NHS Grampian_2015-10-01</t>
  </si>
  <si>
    <t>NHSScotland excl. NHS Grampian_2015-11-01</t>
  </si>
  <si>
    <t>NHSScotland excl. NHS Grampian_2015-12-01</t>
  </si>
  <si>
    <t>NHSScotland excl. NHS Grampian_2016-01-01</t>
  </si>
  <si>
    <t>NHSScotland excl. NHS Grampian_2016-02-01</t>
  </si>
  <si>
    <t>NHSScotland excl. NHS Grampian_2016-03-01</t>
  </si>
  <si>
    <t>NHSScotland excl. NHS Grampian_2016-04-01</t>
  </si>
  <si>
    <t>NHSScotland excl. NHS Grampian_2016-05-01</t>
  </si>
  <si>
    <t>NHSScotland excl. NHS Grampian_2016-06-01</t>
  </si>
  <si>
    <t>NHSScotland excl. NHS Grampian_2016-07-01</t>
  </si>
  <si>
    <t>NHSScotland excl. NHS Grampian_2016-08-01</t>
  </si>
  <si>
    <t>NHSScotland excl. NHS Grampian_2016-09-01</t>
  </si>
  <si>
    <t>NHSScotland excl. NHS Grampian_2016-10-01</t>
  </si>
  <si>
    <t>NHSScotland excl. NHS Grampian_2016-11-01</t>
  </si>
  <si>
    <t>NHSScotland excl. NHS Grampian_2016-12-01</t>
  </si>
  <si>
    <t>NHSScotland excl. NHS Grampian_2017-01-01</t>
  </si>
  <si>
    <t>NHSScotland excl. NHS Grampian_2017-02-01</t>
  </si>
  <si>
    <t>NHSScotland excl. NHS Grampian_2017-03-01</t>
  </si>
  <si>
    <t>NHSScotland excl. NHS Grampian_2017-04-01</t>
  </si>
  <si>
    <t>NHSScotland excl. NHS Grampian_2017-05-01</t>
  </si>
  <si>
    <t>NHSScotland excl. NHS Grampian_2017-06-01</t>
  </si>
  <si>
    <t>NHSScotland excl. NHS Grampian_2017-07-01</t>
  </si>
  <si>
    <t>NHSScotland excl. NHS Grampian_2017-08-01</t>
  </si>
  <si>
    <t>NHSScotland excl. NHS Grampian_2017-09-01</t>
  </si>
  <si>
    <t>NHSScotland excl. NHS Grampian_2017-10-01</t>
  </si>
  <si>
    <t>NHSScotland excl. NHS Grampian_2017-11-01</t>
  </si>
  <si>
    <t>NHSScotland excl. NHS Grampian_2017-12-01</t>
  </si>
  <si>
    <t>NHSScotland excl. NHS Grampian_2018-01-01</t>
  </si>
  <si>
    <t>NHSScotland excl. NHS Grampian_2018-02-01</t>
  </si>
  <si>
    <t>NHSScotland excl. NHS Grampian_2018-03-01</t>
  </si>
  <si>
    <t>NHSScotland excl. NHS Grampian_2018-04-01</t>
  </si>
  <si>
    <t>NHSScotland excl. NHS Grampian_2018-05-01</t>
  </si>
  <si>
    <t>NHSScotland excl. NHS Grampian_2018-06-01</t>
  </si>
  <si>
    <t>NHSScotland excl. NHS Grampian_2018-07-01</t>
  </si>
  <si>
    <t>NHSScotland excl. NHS Grampian_2018-08-01</t>
  </si>
  <si>
    <t>NHSScotland excl. NHS Grampian_2018-09-01</t>
  </si>
  <si>
    <t>NHSScotland excl. NHS Grampian_2018-10-01</t>
  </si>
  <si>
    <t>NHSScotland excl. NHS Grampian_2018-11-01</t>
  </si>
  <si>
    <t>NHSScotland excl. NHS Grampian_2018-12-01</t>
  </si>
  <si>
    <t>NHSScotland excl. NHS Grampian_2019-01-01</t>
  </si>
  <si>
    <t>NHSScotland excl. NHS Grampian_2019-02-01</t>
  </si>
  <si>
    <t>NHSScotland excl. NHS Grampian_2019-03-01</t>
  </si>
  <si>
    <t>NHSScotland excl. NHS Grampian_2019-04-01</t>
  </si>
  <si>
    <t>NHSScotland excl. NHS Grampian_2019-05-01</t>
  </si>
  <si>
    <t>NHSScotland excl. NHS Grampian_2019-06-01</t>
  </si>
  <si>
    <t>NHSScotland excl. NHS Grampian_2019-07-01</t>
  </si>
  <si>
    <t>NHSScotland excl. NHS Grampian_2019-08-01</t>
  </si>
  <si>
    <t>NHSScotland excl. NHS Grampian_2019-09-01</t>
  </si>
  <si>
    <t>NHSScotland excl. NHS Grampian_2019-10-01</t>
  </si>
  <si>
    <t>NHSScotland excl. NHS Grampian_2019-11-01</t>
  </si>
  <si>
    <t>NHSScotland excl. NHS Grampian_2019-12-01</t>
  </si>
  <si>
    <t>NHSScotland excl. NHS Grampian_2020-01-01</t>
  </si>
  <si>
    <t>NHSScotland excl. NHS Grampian_2020-02-01</t>
  </si>
  <si>
    <t>NHSScotland excl. NHS Grampian_2020-03-01</t>
  </si>
  <si>
    <t>NHSScotland excl. NHS Grampian_2020-04-01</t>
  </si>
  <si>
    <t>NHSScotland excl. NHS Grampian_2020-05-01</t>
  </si>
  <si>
    <t>NHSScotland excl. NHS Grampian_2020-06-01</t>
  </si>
  <si>
    <t>NHSScotland excl. NHS Grampian_2020-07-01</t>
  </si>
  <si>
    <t>NHSScotland excl. NHS Grampian_2020-08-01</t>
  </si>
  <si>
    <t>NHSScotland excl. NHS Grampian_2020-09-01</t>
  </si>
  <si>
    <t>NHSScotland excl. NHS Grampian_2020-10-01</t>
  </si>
  <si>
    <t>NHSScotland excl. NHS Grampian_2020-11-01</t>
  </si>
  <si>
    <t>NHSScotland excl. NHS Grampian_2020-12-01</t>
  </si>
  <si>
    <t>NHSScotland excl. NHS Grampian_2021-01-01</t>
  </si>
  <si>
    <t>NHSScotland excl. NHS Grampian_2021-02-01</t>
  </si>
  <si>
    <t>NHSScotland excl. NHS Grampian_2021-03-01</t>
  </si>
  <si>
    <t>NHSScotland excl. NHS Grampian_2021-04-01</t>
  </si>
  <si>
    <t>NHSScotland excl. NHS Grampian_2021-05-01</t>
  </si>
  <si>
    <t>NHSScotland excl. NHS Grampian_2021-06-01</t>
  </si>
  <si>
    <t>NHSScotland excl. NHS Grampian_2021-07-01</t>
  </si>
  <si>
    <t>NHSScotland excl. NHS Grampian_2021-08-01</t>
  </si>
  <si>
    <t>NHSScotland excl. NHS Grampian_2021-09-01</t>
  </si>
  <si>
    <t>NHSScotland excl. NHS Grampian_2021-10-01</t>
  </si>
  <si>
    <t>NHSScotland excl. NHS Grampian_2021-11-01</t>
  </si>
  <si>
    <t>NHSScotland excl. NHS Grampian_2021-12-01</t>
  </si>
  <si>
    <t>NHSScotland excl. NHS Grampian_2022-01-01</t>
  </si>
  <si>
    <t>NHSScotland excl. NHS Grampian_2022-02-01</t>
  </si>
  <si>
    <t>NHSScotland excl. NHS Grampian_2022-03-01</t>
  </si>
  <si>
    <t>NHSScotland excl. NHS Grampian_2022-04-01</t>
  </si>
  <si>
    <t>NHSScotland excl. NHS Grampian_2022-05-01</t>
  </si>
  <si>
    <t>NHSScotland excl. NHS Grampian_2022-06-01</t>
  </si>
  <si>
    <t>NHSScotland excl. NHS Grampian_2022-07-01</t>
  </si>
  <si>
    <t>NHSScotland excl. NHS Grampian_2022-08-01</t>
  </si>
  <si>
    <t>NHSScotland excl. NHS Grampian_2022-09-01</t>
  </si>
  <si>
    <t>NHSScotland excl. NHS Grampian_2022-10-01</t>
  </si>
  <si>
    <t>NHSScotland excl. NHS Grampian_2022-11-01</t>
  </si>
  <si>
    <t>NHSScotland excl. NHS Grampian_2022-12-01</t>
  </si>
  <si>
    <t>NHSScotland excl. NHS Grampian_2023-01-01</t>
  </si>
  <si>
    <t>NHSScotland excl. NHS Grampian_2023-02-01</t>
  </si>
  <si>
    <t>NHSScotland excl. NHS Grampian_2023-03-01</t>
  </si>
  <si>
    <t>NHSScotland excl. NHS Grampian_2023-04-01</t>
  </si>
  <si>
    <t>NHSScotland excl. NHS Grampian_2023-05-01</t>
  </si>
  <si>
    <t>NHSScotland excl. NHS Grampian_2023-06-01</t>
  </si>
  <si>
    <t>NHSScotland excl. NHS Grampian_2023-07-01</t>
  </si>
  <si>
    <t>NHSScotland excl. NHS Grampian_2023-08-01</t>
  </si>
  <si>
    <t>NHSScotland excl. NHS Grampian_2023-09-01</t>
  </si>
  <si>
    <t>NHSScotland excl. NHS Grampian_2023-10-01</t>
  </si>
  <si>
    <t>NHSScotland excl. NHS Grampian_2023-11-01</t>
  </si>
  <si>
    <t>NHSScotland excl. NHS Grampian_2023-12-01</t>
  </si>
  <si>
    <t>NHSScotland excl. NHS Tayside_2011-11-01</t>
  </si>
  <si>
    <t>NHSScotland excl. NHS Tayside</t>
  </si>
  <si>
    <t>NHSScotland excl. NHS Tayside_2011-12-01</t>
  </si>
  <si>
    <t>NHSScotland excl. NHS Tayside_2012-01-01</t>
  </si>
  <si>
    <t>NHSScotland excl. NHS Tayside_2012-02-01</t>
  </si>
  <si>
    <t>NHSScotland excl. NHS Tayside_2012-03-01</t>
  </si>
  <si>
    <t>NHSScotland excl. NHS Tayside_2012-04-01</t>
  </si>
  <si>
    <t>NHSScotland excl. NHS Tayside_2012-05-01</t>
  </si>
  <si>
    <t>NHSScotland excl. NHS Tayside_2012-06-01</t>
  </si>
  <si>
    <t>NHSScotland excl. NHS Tayside_2012-07-01</t>
  </si>
  <si>
    <t>NHSScotland excl. NHS Tayside_2012-08-01</t>
  </si>
  <si>
    <t>NHSScotland excl. NHS Tayside_2012-09-01</t>
  </si>
  <si>
    <t>NHSScotland excl. NHS Tayside_2012-10-01</t>
  </si>
  <si>
    <t>NHSScotland excl. NHS Tayside_2012-11-01</t>
  </si>
  <si>
    <t>NHSScotland excl. NHS Tayside_2012-12-01</t>
  </si>
  <si>
    <t>NHSScotland excl. NHS Tayside_2013-01-01</t>
  </si>
  <si>
    <t>NHSScotland excl. NHS Tayside_2013-02-01</t>
  </si>
  <si>
    <t>NHSScotland excl. NHS Tayside_2013-03-01</t>
  </si>
  <si>
    <t>NHSScotland excl. NHS Tayside_2013-04-01</t>
  </si>
  <si>
    <t>NHSScotland excl. NHS Tayside_2013-05-01</t>
  </si>
  <si>
    <t>NHSScotland excl. NHS Tayside_2013-06-01</t>
  </si>
  <si>
    <t>NHSScotland excl. NHS Tayside_2013-07-01</t>
  </si>
  <si>
    <t>NHSScotland excl. NHS Tayside_2013-08-01</t>
  </si>
  <si>
    <t>NHSScotland excl. NHS Tayside_2013-09-01</t>
  </si>
  <si>
    <t>NHSScotland excl. NHS Tayside_2013-10-01</t>
  </si>
  <si>
    <t>NHSScotland excl. NHS Tayside_2013-11-01</t>
  </si>
  <si>
    <t>NHSScotland excl. NHS Tayside_2013-12-01</t>
  </si>
  <si>
    <t>NHSScotland excl. NHS Tayside_2014-01-01</t>
  </si>
  <si>
    <t>NHSScotland excl. NHS Tayside_2014-02-01</t>
  </si>
  <si>
    <t>NHSScotland excl. NHS Tayside_2014-03-01</t>
  </si>
  <si>
    <t>NHSScotland excl. NHS Tayside_2014-04-01</t>
  </si>
  <si>
    <t>NHSScotland excl. NHS Tayside_2014-05-01</t>
  </si>
  <si>
    <t>NHSScotland excl. NHS Tayside_2014-06-01</t>
  </si>
  <si>
    <t>NHSScotland excl. NHS Tayside_2014-07-01</t>
  </si>
  <si>
    <t>NHSScotland excl. NHS Tayside_2014-08-01</t>
  </si>
  <si>
    <t>NHSScotland excl. NHS Tayside_2014-09-01</t>
  </si>
  <si>
    <t>NHSScotland excl. NHS Tayside_2014-10-01</t>
  </si>
  <si>
    <t>NHSScotland excl. NHS Tayside_2014-11-01</t>
  </si>
  <si>
    <t>NHSScotland excl. NHS Tayside_2014-12-01</t>
  </si>
  <si>
    <t>NHSScotland excl. NHS Tayside_2015-01-01</t>
  </si>
  <si>
    <t>NHSScotland excl. NHS Tayside_2015-02-01</t>
  </si>
  <si>
    <t>NHSScotland excl. NHS Tayside_2015-03-01</t>
  </si>
  <si>
    <t>NHSScotland excl. NHS Tayside_2015-04-01</t>
  </si>
  <si>
    <t>NHSScotland excl. NHS Tayside_2015-05-01</t>
  </si>
  <si>
    <t>NHSScotland excl. NHS Tayside_2015-06-01</t>
  </si>
  <si>
    <t>NHSScotland excl. NHS Tayside_2015-07-01</t>
  </si>
  <si>
    <t>NHSScotland excl. NHS Tayside_2015-08-01</t>
  </si>
  <si>
    <t>NHSScotland excl. NHS Tayside_2015-09-01</t>
  </si>
  <si>
    <t>NHSScotland excl. NHS Tayside_2015-10-01</t>
  </si>
  <si>
    <t>NHSScotland excl. NHS Tayside_2015-11-01</t>
  </si>
  <si>
    <t>NHSScotland excl. NHS Tayside_2015-12-01</t>
  </si>
  <si>
    <t>NHSScotland excl. NHS Tayside_2016-01-01</t>
  </si>
  <si>
    <t>NHSScotland excl. NHS Tayside_2016-02-01</t>
  </si>
  <si>
    <t>NHSScotland excl. NHS Tayside_2016-03-01</t>
  </si>
  <si>
    <t>NHSScotland excl. NHS Tayside_2016-04-01</t>
  </si>
  <si>
    <t>NHSScotland excl. NHS Tayside_2016-05-01</t>
  </si>
  <si>
    <t>NHSScotland excl. NHS Tayside_2016-06-01</t>
  </si>
  <si>
    <t>NHSScotland excl. NHS Tayside_2016-07-01</t>
  </si>
  <si>
    <t>NHSScotland excl. NHS Tayside_2016-08-01</t>
  </si>
  <si>
    <t>NHSScotland excl. NHS Tayside_2016-09-01</t>
  </si>
  <si>
    <t>NHSScotland excl. NHS Tayside_2016-10-01</t>
  </si>
  <si>
    <t>NHSScotland excl. NHS Tayside_2016-11-01</t>
  </si>
  <si>
    <t>NHSScotland excl. NHS Tayside_2016-12-01</t>
  </si>
  <si>
    <t>NHSScotland excl. NHS Tayside_2017-01-01</t>
  </si>
  <si>
    <t>NHSScotland excl. NHS Tayside_2017-02-01</t>
  </si>
  <si>
    <t>NHSScotland excl. NHS Tayside_2017-03-01</t>
  </si>
  <si>
    <t>NHSScotland excl. NHS Tayside_2017-04-01</t>
  </si>
  <si>
    <t>NHSScotland excl. NHS Tayside_2017-05-01</t>
  </si>
  <si>
    <t>NHSScotland excl. NHS Tayside_2017-06-01</t>
  </si>
  <si>
    <t>NHSScotland excl. NHS Tayside_2017-07-01</t>
  </si>
  <si>
    <t>NHSScotland excl. NHS Tayside_2017-08-01</t>
  </si>
  <si>
    <t>NHSScotland excl. NHS Tayside_2017-09-01</t>
  </si>
  <si>
    <t>NHSScotland excl. NHS Tayside_2017-10-01</t>
  </si>
  <si>
    <t>NHSScotland excl. NHS Tayside_2017-11-01</t>
  </si>
  <si>
    <t>NHSScotland excl. NHS Tayside_2017-12-01</t>
  </si>
  <si>
    <t>NHSScotland excl. NHS Tayside_2018-01-01</t>
  </si>
  <si>
    <t>NHSScotland excl. NHS Tayside_2018-02-01</t>
  </si>
  <si>
    <t>NHSScotland excl. NHS Tayside_2018-03-01</t>
  </si>
  <si>
    <t>NHSScotland excl. NHS Tayside_2018-04-01</t>
  </si>
  <si>
    <t>NHSScotland excl. NHS Tayside_2018-05-01</t>
  </si>
  <si>
    <t>NHSScotland excl. NHS Tayside_2018-06-01</t>
  </si>
  <si>
    <t>NHSScotland excl. NHS Tayside_2018-07-01</t>
  </si>
  <si>
    <t>NHSScotland excl. NHS Tayside_2018-08-01</t>
  </si>
  <si>
    <t>NHSScotland excl. NHS Tayside_2018-09-01</t>
  </si>
  <si>
    <t>NHSScotland excl. NHS Tayside_2018-10-01</t>
  </si>
  <si>
    <t>NHSScotland excl. NHS Tayside_2018-11-01</t>
  </si>
  <si>
    <t>NHSScotland excl. NHS Tayside_2018-12-01</t>
  </si>
  <si>
    <t>NHSScotland excl. NHS Tayside_2019-01-01</t>
  </si>
  <si>
    <t>NHSScotland excl. NHS Tayside_2019-02-01</t>
  </si>
  <si>
    <t>NHSScotland excl. NHS Tayside_2019-03-01</t>
  </si>
  <si>
    <t>NHSScotland excl. NHS Tayside_2019-04-01</t>
  </si>
  <si>
    <t>NHSScotland excl. NHS Tayside_2019-05-01</t>
  </si>
  <si>
    <t>NHSScotland excl. NHS Tayside_2019-06-01</t>
  </si>
  <si>
    <t>NHSScotland excl. NHS Tayside_2019-07-01</t>
  </si>
  <si>
    <t>NHSScotland excl. NHS Tayside_2019-08-01</t>
  </si>
  <si>
    <t>NHSScotland excl. NHS Tayside_2019-09-01</t>
  </si>
  <si>
    <t>NHSScotland excl. NHS Tayside_2019-10-01</t>
  </si>
  <si>
    <t>NHSScotland excl. NHS Tayside_2019-11-01</t>
  </si>
  <si>
    <t>NHSScotland excl. NHS Tayside_2019-12-01</t>
  </si>
  <si>
    <t>NHSScotland excl. NHS Tayside_2020-01-01</t>
  </si>
  <si>
    <t>NHSScotland excl. NHS Tayside_2020-02-01</t>
  </si>
  <si>
    <t>NHSScotland excl. NHS Tayside_2020-03-01</t>
  </si>
  <si>
    <t>NHSScotland excl. NHS Tayside_2020-04-01</t>
  </si>
  <si>
    <t>NHSScotland excl. NHS Tayside_2020-05-01</t>
  </si>
  <si>
    <t>NHSScotland excl. NHS Tayside_2020-06-01</t>
  </si>
  <si>
    <t>NHSScotland excl. NHS Tayside_2020-07-01</t>
  </si>
  <si>
    <t>NHSScotland excl. NHS Tayside_2020-08-01</t>
  </si>
  <si>
    <t>NHSScotland excl. NHS Tayside_2020-09-01</t>
  </si>
  <si>
    <t>NHSScotland excl. NHS Tayside_2020-10-01</t>
  </si>
  <si>
    <t>NHSScotland excl. NHS Tayside_2020-11-01</t>
  </si>
  <si>
    <t>NHSScotland excl. NHS Tayside_2020-12-01</t>
  </si>
  <si>
    <t>NHSScotland excl. NHS Tayside_2021-01-01</t>
  </si>
  <si>
    <t>NHSScotland excl. NHS Tayside_2021-02-01</t>
  </si>
  <si>
    <t>NHSScotland excl. NHS Tayside_2021-03-01</t>
  </si>
  <si>
    <t>NHSScotland excl. NHS Tayside_2021-04-01</t>
  </si>
  <si>
    <t>NHSScotland excl. NHS Tayside_2021-05-01</t>
  </si>
  <si>
    <t>NHSScotland excl. NHS Tayside_2021-06-01</t>
  </si>
  <si>
    <t>NHSScotland excl. NHS Tayside_2021-07-01</t>
  </si>
  <si>
    <t>NHSScotland excl. NHS Tayside_2021-08-01</t>
  </si>
  <si>
    <t>NHSScotland excl. NHS Tayside_2021-09-01</t>
  </si>
  <si>
    <t>NHSScotland excl. NHS Tayside_2021-10-01</t>
  </si>
  <si>
    <t>NHSScotland excl. NHS Tayside_2021-11-01</t>
  </si>
  <si>
    <t>NHSScotland excl. NHS Tayside_2021-12-01</t>
  </si>
  <si>
    <t>NHSScotland excl. NHS Tayside_2022-01-01</t>
  </si>
  <si>
    <t>NHSScotland excl. NHS Tayside_2022-02-01</t>
  </si>
  <si>
    <t>NHSScotland excl. NHS Tayside_2022-03-01</t>
  </si>
  <si>
    <t>NHSScotland excl. NHS Tayside_2022-04-01</t>
  </si>
  <si>
    <t>NHSScotland excl. NHS Tayside_2022-05-01</t>
  </si>
  <si>
    <t>NHSScotland excl. NHS Tayside_2022-06-01</t>
  </si>
  <si>
    <t>NHSScotland excl. NHS Tayside_2022-07-01</t>
  </si>
  <si>
    <t>NHSScotland excl. NHS Tayside_2022-08-01</t>
  </si>
  <si>
    <t>NHSScotland excl. NHS Tayside_2022-09-01</t>
  </si>
  <si>
    <t>NHSScotland excl. NHS Tayside_2022-10-01</t>
  </si>
  <si>
    <t>NHSScotland excl. NHS Tayside_2022-11-01</t>
  </si>
  <si>
    <t>NHSScotland excl. NHS Tayside_2022-12-01</t>
  </si>
  <si>
    <t>NHSScotland excl. NHS Tayside_2023-01-01</t>
  </si>
  <si>
    <t>NHSScotland excl. NHS Tayside_2023-02-01</t>
  </si>
  <si>
    <t>NHSScotland excl. NHS Tayside_2023-03-01</t>
  </si>
  <si>
    <t>NHSScotland excl. NHS Tayside_2023-04-01</t>
  </si>
  <si>
    <t>NHSScotland excl. NHS Tayside_2023-05-01</t>
  </si>
  <si>
    <t>NHSScotland excl. NHS Tayside_2023-06-01</t>
  </si>
  <si>
    <t>NHSScotland excl. NHS Tayside_2023-07-01</t>
  </si>
  <si>
    <t>NHSScotland excl. NHS Tayside_2023-08-01</t>
  </si>
  <si>
    <t>NHSScotland excl. NHS Tayside_2023-09-01</t>
  </si>
  <si>
    <t>NHSScotland excl. NHS Tayside_2023-10-01</t>
  </si>
  <si>
    <t>NHSScotland excl. NHS Tayside_2023-11-01</t>
  </si>
  <si>
    <t>NHSScotland excl. NHS Tayside_2023-12-01</t>
  </si>
  <si>
    <t>NHSScotland excl. NHS Grampian and NHS Tayside_2011-11-01</t>
  </si>
  <si>
    <t>NHSScotland excl. NHS Grampian and NHS Tayside_2011-12-01</t>
  </si>
  <si>
    <t>NHSScotland excl. NHS Grampian and NHS Tayside_2012-01-01</t>
  </si>
  <si>
    <t>NHSScotland excl. NHS Grampian and NHS Tayside_2012-02-01</t>
  </si>
  <si>
    <t>NHSScotland excl. NHS Grampian and NHS Tayside_2012-03-01</t>
  </si>
  <si>
    <t>NHSScotland excl. NHS Grampian and NHS Tayside_2012-04-01</t>
  </si>
  <si>
    <t>NHSScotland excl. NHS Grampian and NHS Tayside_2012-05-01</t>
  </si>
  <si>
    <t>NHSScotland excl. NHS Grampian and NHS Tayside_2012-06-01</t>
  </si>
  <si>
    <t>NHSScotland excl. NHS Grampian and NHS Tayside_2012-07-01</t>
  </si>
  <si>
    <t>NHSScotland excl. NHS Grampian and NHS Tayside_2012-08-01</t>
  </si>
  <si>
    <t>NHSScotland excl. NHS Grampian and NHS Tayside_2012-09-01</t>
  </si>
  <si>
    <t>NHSScotland excl. NHS Grampian and NHS Tayside_2012-10-01</t>
  </si>
  <si>
    <t>NHSScotland excl. NHS Grampian and NHS Tayside_2012-11-01</t>
  </si>
  <si>
    <t>NHSScotland excl. NHS Grampian and NHS Tayside_2012-12-01</t>
  </si>
  <si>
    <t>NHSScotland excl. NHS Grampian and NHS Tayside_2013-01-01</t>
  </si>
  <si>
    <t>NHSScotland excl. NHS Grampian and NHS Tayside_2013-02-01</t>
  </si>
  <si>
    <t>NHSScotland excl. NHS Grampian and NHS Tayside_2013-03-01</t>
  </si>
  <si>
    <t>NHSScotland excl. NHS Grampian and NHS Tayside_2013-04-01</t>
  </si>
  <si>
    <t>NHSScotland excl. NHS Grampian and NHS Tayside_2013-05-01</t>
  </si>
  <si>
    <t>NHSScotland excl. NHS Grampian and NHS Tayside_2013-06-01</t>
  </si>
  <si>
    <t>NHSScotland excl. NHS Grampian and NHS Tayside_2013-07-01</t>
  </si>
  <si>
    <t>NHSScotland excl. NHS Grampian and NHS Tayside_2013-08-01</t>
  </si>
  <si>
    <t>NHSScotland excl. NHS Grampian and NHS Tayside_2013-09-01</t>
  </si>
  <si>
    <t>NHSScotland excl. NHS Grampian and NHS Tayside_2013-10-01</t>
  </si>
  <si>
    <t>NHSScotland excl. NHS Grampian and NHS Tayside_2013-11-01</t>
  </si>
  <si>
    <t>NHSScotland excl. NHS Grampian and NHS Tayside_2013-12-01</t>
  </si>
  <si>
    <t>NHSScotland excl. NHS Grampian and NHS Tayside_2014-01-01</t>
  </si>
  <si>
    <t>NHSScotland excl. NHS Grampian and NHS Tayside_2014-02-01</t>
  </si>
  <si>
    <t>NHSScotland excl. NHS Grampian and NHS Tayside_2014-03-01</t>
  </si>
  <si>
    <t>NHSScotland excl. NHS Grampian and NHS Tayside_2014-04-01</t>
  </si>
  <si>
    <t>NHSScotland excl. NHS Grampian and NHS Tayside_2014-05-01</t>
  </si>
  <si>
    <t>NHSScotland excl. NHS Grampian and NHS Tayside_2014-06-01</t>
  </si>
  <si>
    <t>NHSScotland excl. NHS Grampian and NHS Tayside_2014-07-01</t>
  </si>
  <si>
    <t>NHSScotland excl. NHS Grampian and NHS Tayside_2014-08-01</t>
  </si>
  <si>
    <t>NHSScotland excl. NHS Grampian and NHS Tayside_2014-09-01</t>
  </si>
  <si>
    <t>NHSScotland excl. NHS Grampian and NHS Tayside_2014-10-01</t>
  </si>
  <si>
    <t>NHSScotland excl. NHS Grampian and NHS Tayside_2014-11-01</t>
  </si>
  <si>
    <t>NHSScotland excl. NHS Grampian and NHS Tayside_2014-12-01</t>
  </si>
  <si>
    <t>NHSScotland excl. NHS Grampian and NHS Tayside_2015-01-01</t>
  </si>
  <si>
    <t>NHSScotland excl. NHS Grampian and NHS Tayside_2015-02-01</t>
  </si>
  <si>
    <t>NHSScotland excl. NHS Grampian and NHS Tayside_2015-03-01</t>
  </si>
  <si>
    <t>NHSScotland excl. NHS Grampian and NHS Tayside_2015-04-01</t>
  </si>
  <si>
    <t>NHSScotland excl. NHS Grampian and NHS Tayside_2015-05-01</t>
  </si>
  <si>
    <t>NHSScotland excl. NHS Grampian and NHS Tayside_2015-06-01</t>
  </si>
  <si>
    <t>NHSScotland excl. NHS Grampian and NHS Tayside_2015-07-01</t>
  </si>
  <si>
    <t>NHSScotland excl. NHS Grampian and NHS Tayside_2015-08-01</t>
  </si>
  <si>
    <t>NHSScotland excl. NHS Grampian and NHS Tayside_2015-09-01</t>
  </si>
  <si>
    <t>NHSScotland excl. NHS Grampian and NHS Tayside_2015-10-01</t>
  </si>
  <si>
    <t>NHSScotland excl. NHS Grampian and NHS Tayside_2015-11-01</t>
  </si>
  <si>
    <t>NHSScotland excl. NHS Grampian and NHS Tayside_2015-12-01</t>
  </si>
  <si>
    <t>NHSScotland excl. NHS Grampian and NHS Tayside_2016-01-01</t>
  </si>
  <si>
    <t>NHSScotland excl. NHS Grampian and NHS Tayside_2016-02-01</t>
  </si>
  <si>
    <t>NHSScotland excl. NHS Grampian and NHS Tayside_2016-03-01</t>
  </si>
  <si>
    <t>NHSScotland excl. NHS Grampian and NHS Tayside_2016-04-01</t>
  </si>
  <si>
    <t>NHSScotland excl. NHS Grampian and NHS Tayside_2016-05-01</t>
  </si>
  <si>
    <t>NHSScotland excl. NHS Grampian and NHS Tayside_2016-06-01</t>
  </si>
  <si>
    <t>NHSScotland excl. NHS Grampian and NHS Tayside_2016-07-01</t>
  </si>
  <si>
    <t>NHSScotland excl. NHS Grampian and NHS Tayside_2016-08-01</t>
  </si>
  <si>
    <t>NHSScotland excl. NHS Grampian and NHS Tayside_2016-09-01</t>
  </si>
  <si>
    <t>NHSScotland excl. NHS Grampian and NHS Tayside_2016-10-01</t>
  </si>
  <si>
    <t>NHSScotland excl. NHS Grampian and NHS Tayside_2016-11-01</t>
  </si>
  <si>
    <t>NHSScotland excl. NHS Grampian and NHS Tayside_2016-12-01</t>
  </si>
  <si>
    <t>NHSScotland excl. NHS Grampian and NHS Tayside_2017-01-01</t>
  </si>
  <si>
    <t>NHSScotland excl. NHS Grampian and NHS Tayside_2017-02-01</t>
  </si>
  <si>
    <t>NHSScotland excl. NHS Grampian and NHS Tayside_2017-03-01</t>
  </si>
  <si>
    <t>NHSScotland excl. NHS Grampian and NHS Tayside_2017-04-01</t>
  </si>
  <si>
    <t>NHSScotland excl. NHS Grampian and NHS Tayside_2017-05-01</t>
  </si>
  <si>
    <t>NHSScotland excl. NHS Grampian and NHS Tayside_2017-06-01</t>
  </si>
  <si>
    <t>NHSScotland excl. NHS Grampian and NHS Tayside_2017-07-01</t>
  </si>
  <si>
    <t>NHSScotland excl. NHS Grampian and NHS Tayside_2017-08-01</t>
  </si>
  <si>
    <t>NHSScotland excl. NHS Grampian and NHS Tayside_2017-09-01</t>
  </si>
  <si>
    <t>NHSScotland excl. NHS Grampian and NHS Tayside_2017-10-01</t>
  </si>
  <si>
    <t>NHSScotland excl. NHS Grampian and NHS Tayside_2017-11-01</t>
  </si>
  <si>
    <t>NHSScotland excl. NHS Grampian and NHS Tayside_2017-12-01</t>
  </si>
  <si>
    <t>NHSScotland excl. NHS Grampian and NHS Tayside_2018-01-01</t>
  </si>
  <si>
    <t>NHSScotland excl. NHS Grampian and NHS Tayside_2018-02-01</t>
  </si>
  <si>
    <t>NHSScotland excl. NHS Grampian and NHS Tayside_2018-03-01</t>
  </si>
  <si>
    <t>NHSScotland excl. NHS Grampian and NHS Tayside_2018-04-01</t>
  </si>
  <si>
    <t>NHSScotland excl. NHS Grampian and NHS Tayside_2018-05-01</t>
  </si>
  <si>
    <t>NHSScotland excl. NHS Grampian and NHS Tayside_2018-06-01</t>
  </si>
  <si>
    <t>NHSScotland excl. NHS Grampian and NHS Tayside_2018-07-01</t>
  </si>
  <si>
    <t>NHSScotland excl. NHS Grampian and NHS Tayside_2018-08-01</t>
  </si>
  <si>
    <t>NHSScotland excl. NHS Grampian and NHS Tayside_2018-09-01</t>
  </si>
  <si>
    <t>NHSScotland excl. NHS Grampian and NHS Tayside_2018-10-01</t>
  </si>
  <si>
    <t>NHSScotland excl. NHS Grampian and NHS Tayside_2018-11-01</t>
  </si>
  <si>
    <t>NHSScotland excl. NHS Grampian and NHS Tayside_2018-12-01</t>
  </si>
  <si>
    <t>NHSScotland excl. NHS Grampian and NHS Tayside_2019-01-01</t>
  </si>
  <si>
    <t>NHSScotland excl. NHS Grampian and NHS Tayside_2019-02-01</t>
  </si>
  <si>
    <t>NHSScotland excl. NHS Grampian and NHS Tayside_2019-03-01</t>
  </si>
  <si>
    <t>NHSScotland excl. NHS Grampian and NHS Tayside_2019-04-01</t>
  </si>
  <si>
    <t>NHSScotland excl. NHS Grampian and NHS Tayside_2019-05-01</t>
  </si>
  <si>
    <t>NHSScotland excl. NHS Grampian and NHS Tayside_2019-06-01</t>
  </si>
  <si>
    <t>NHSScotland excl. NHS Grampian and NHS Tayside_2019-07-01</t>
  </si>
  <si>
    <t>NHSScotland excl. NHS Grampian and NHS Tayside_2019-08-01</t>
  </si>
  <si>
    <t>NHSScotland excl. NHS Grampian and NHS Tayside_2019-09-01</t>
  </si>
  <si>
    <t>NHSScotland excl. NHS Grampian and NHS Tayside_2019-10-01</t>
  </si>
  <si>
    <t>NHSScotland excl. NHS Grampian and NHS Tayside_2019-11-01</t>
  </si>
  <si>
    <t>NHSScotland excl. NHS Grampian and NHS Tayside_2019-12-01</t>
  </si>
  <si>
    <t>NHSScotland excl. NHS Grampian and NHS Tayside_2020-01-01</t>
  </si>
  <si>
    <t>NHSScotland excl. NHS Grampian and NHS Tayside_2020-02-01</t>
  </si>
  <si>
    <t>NHSScotland excl. NHS Grampian and NHS Tayside_2020-03-01</t>
  </si>
  <si>
    <t>NHSScotland excl. NHS Grampian and NHS Tayside_2020-04-01</t>
  </si>
  <si>
    <t>NHSScotland excl. NHS Grampian and NHS Tayside_2020-05-01</t>
  </si>
  <si>
    <t>NHSScotland excl. NHS Grampian and NHS Tayside_2020-06-01</t>
  </si>
  <si>
    <t>NHSScotland excl. NHS Grampian and NHS Tayside_2020-07-01</t>
  </si>
  <si>
    <t>NHSScotland excl. NHS Grampian and NHS Tayside_2020-08-01</t>
  </si>
  <si>
    <t>NHSScotland excl. NHS Grampian and NHS Tayside_2020-09-01</t>
  </si>
  <si>
    <t>NHSScotland excl. NHS Grampian and NHS Tayside_2020-10-01</t>
  </si>
  <si>
    <t>NHSScotland excl. NHS Grampian and NHS Tayside_2020-11-01</t>
  </si>
  <si>
    <t>NHSScotland excl. NHS Grampian and NHS Tayside_2020-12-01</t>
  </si>
  <si>
    <t>NHSScotland excl. NHS Grampian and NHS Tayside_2021-01-01</t>
  </si>
  <si>
    <t>NHSScotland excl. NHS Grampian and NHS Tayside_2021-02-01</t>
  </si>
  <si>
    <t>NHSScotland excl. NHS Grampian and NHS Tayside_2021-03-01</t>
  </si>
  <si>
    <t>NHSScotland excl. NHS Grampian and NHS Tayside_2021-04-01</t>
  </si>
  <si>
    <t>NHSScotland excl. NHS Grampian and NHS Tayside_2021-05-01</t>
  </si>
  <si>
    <t>NHSScotland excl. NHS Grampian and NHS Tayside_2021-06-01</t>
  </si>
  <si>
    <t>NHSScotland excl. NHS Grampian and NHS Tayside_2021-07-01</t>
  </si>
  <si>
    <t>NHSScotland excl. NHS Grampian and NHS Tayside_2021-08-01</t>
  </si>
  <si>
    <t>NHSScotland excl. NHS Grampian and NHS Tayside_2021-09-01</t>
  </si>
  <si>
    <t>NHSScotland excl. NHS Grampian and NHS Tayside_2021-10-01</t>
  </si>
  <si>
    <t>NHSScotland excl. NHS Grampian and NHS Tayside_2021-11-01</t>
  </si>
  <si>
    <t>NHSScotland excl. NHS Grampian and NHS Tayside_2021-12-01</t>
  </si>
  <si>
    <t>NHSScotland excl. NHS Grampian and NHS Tayside_2022-01-01</t>
  </si>
  <si>
    <t>NHSScotland excl. NHS Grampian and NHS Tayside_2022-02-01</t>
  </si>
  <si>
    <t>NHSScotland excl. NHS Grampian and NHS Tayside_2022-03-01</t>
  </si>
  <si>
    <t>NHSScotland excl. NHS Grampian and NHS Tayside_2022-04-01</t>
  </si>
  <si>
    <t>NHSScotland excl. NHS Grampian and NHS Tayside_2022-05-01</t>
  </si>
  <si>
    <t>NHSScotland excl. NHS Grampian and NHS Tayside_2022-06-01</t>
  </si>
  <si>
    <t>NHSScotland excl. NHS Grampian and NHS Tayside_2022-07-01</t>
  </si>
  <si>
    <t>NHSScotland excl. NHS Grampian and NHS Tayside_2022-08-01</t>
  </si>
  <si>
    <t>NHSScotland excl. NHS Grampian and NHS Tayside_2022-09-01</t>
  </si>
  <si>
    <t>NHSScotland excl. NHS Grampian and NHS Tayside_2022-10-01</t>
  </si>
  <si>
    <t>NHSScotland excl. NHS Grampian and NHS Tayside_2022-11-01</t>
  </si>
  <si>
    <t>NHSScotland excl. NHS Grampian and NHS Tayside_2022-12-01</t>
  </si>
  <si>
    <t>NHSScotland excl. NHS Grampian and NHS Tayside_2023-01-01</t>
  </si>
  <si>
    <t>NHSScotland excl. NHS Grampian and NHS Tayside_2023-02-01</t>
  </si>
  <si>
    <t>NHSScotland excl. NHS Grampian and NHS Tayside_2023-03-01</t>
  </si>
  <si>
    <t>NHSScotland excl. NHS Grampian and NHS Tayside_2023-04-01</t>
  </si>
  <si>
    <t>NHSScotland excl. NHS Grampian and NHS Tayside_2023-05-01</t>
  </si>
  <si>
    <t>NHSScotland excl. NHS Grampian and NHS Tayside_2023-06-01</t>
  </si>
  <si>
    <t>NHSScotland excl. NHS Grampian and NHS Tayside_2023-07-01</t>
  </si>
  <si>
    <t>NHSScotland excl. NHS Grampian and NHS Tayside_2023-08-01</t>
  </si>
  <si>
    <t>NHSScotland excl. NHS Grampian and NHS Tayside_2023-09-01</t>
  </si>
  <si>
    <t>NHSScotland excl. NHS Grampian and NHS Tayside_2023-10-01</t>
  </si>
  <si>
    <t>NHSScotland excl. NHS Grampian and NHS Tayside_2023-11-01</t>
  </si>
  <si>
    <t>NHSScotland excl. NHS Grampian and NHS Tayside_2023-12-01</t>
  </si>
  <si>
    <t>Indicator</t>
  </si>
  <si>
    <t>Nov 2011</t>
  </si>
  <si>
    <t>Dec 2011</t>
  </si>
  <si>
    <t>Jan 2012</t>
  </si>
  <si>
    <t>Feb 2012</t>
  </si>
  <si>
    <t>Mar 2012</t>
  </si>
  <si>
    <t>Apr 2012</t>
  </si>
  <si>
    <t>Jun 2012</t>
  </si>
  <si>
    <t>Jul 2012</t>
  </si>
  <si>
    <t xml:space="preserve">Aug 2012 </t>
  </si>
  <si>
    <t>Sep 2012</t>
  </si>
  <si>
    <t xml:space="preserve">Oct 2012 </t>
  </si>
  <si>
    <t>Nov 2012</t>
  </si>
  <si>
    <t>Dec 2012</t>
  </si>
  <si>
    <t>Jan 2013</t>
  </si>
  <si>
    <t>Feb 2013</t>
  </si>
  <si>
    <t>Mar 2013</t>
  </si>
  <si>
    <t>Apr 2013</t>
  </si>
  <si>
    <t>Jun 2013</t>
  </si>
  <si>
    <t>Jul 2013</t>
  </si>
  <si>
    <t>Aug 2013</t>
  </si>
  <si>
    <t>Sep 2013</t>
  </si>
  <si>
    <t>Oct 2013</t>
  </si>
  <si>
    <t>Nov 2013</t>
  </si>
  <si>
    <t>Dec 2013</t>
  </si>
  <si>
    <t>Jan 2014</t>
  </si>
  <si>
    <t>Feb 2014</t>
  </si>
  <si>
    <t>Mar 2014</t>
  </si>
  <si>
    <t>Apr 2014</t>
  </si>
  <si>
    <t>Jun 2014</t>
  </si>
  <si>
    <t>Jul 2014</t>
  </si>
  <si>
    <t>Aug 2014</t>
  </si>
  <si>
    <t>Sep 2014</t>
  </si>
  <si>
    <t>Oct 2014</t>
  </si>
  <si>
    <t>Nov 2014</t>
  </si>
  <si>
    <t>Dec 2014</t>
  </si>
  <si>
    <t>Jan 2015</t>
  </si>
  <si>
    <t>Feb 2015</t>
  </si>
  <si>
    <t>Mar 2015</t>
  </si>
  <si>
    <t>Apr 2015</t>
  </si>
  <si>
    <t>Jun 2015</t>
  </si>
  <si>
    <t>Jul 2015</t>
  </si>
  <si>
    <t>Aug 2015</t>
  </si>
  <si>
    <t>Sep 2015</t>
  </si>
  <si>
    <t>Oct 2015</t>
  </si>
  <si>
    <t>Nov 2015</t>
  </si>
  <si>
    <t>Dec 2015</t>
  </si>
  <si>
    <t>Jan 2016</t>
  </si>
  <si>
    <t>Feb 2016</t>
  </si>
  <si>
    <t>Mar 2016</t>
  </si>
  <si>
    <t>Apr 2016</t>
  </si>
  <si>
    <t>Jun 2016</t>
  </si>
  <si>
    <t>Jul 2016</t>
  </si>
  <si>
    <t>Aug 2016</t>
  </si>
  <si>
    <t>Sep 2016</t>
  </si>
  <si>
    <t>Oct 2016</t>
  </si>
  <si>
    <t>Nov 2016</t>
  </si>
  <si>
    <t>Dec 2016</t>
  </si>
  <si>
    <t>Jan 2017</t>
  </si>
  <si>
    <t>Feb 2017</t>
  </si>
  <si>
    <t>Mar 2017</t>
  </si>
  <si>
    <t>Apr 2017</t>
  </si>
  <si>
    <t>Jun 2017</t>
  </si>
  <si>
    <t>Jul 2017</t>
  </si>
  <si>
    <t>Aug 2017</t>
  </si>
  <si>
    <t>Sep 2017</t>
  </si>
  <si>
    <t>Oct 2017</t>
  </si>
  <si>
    <t>Nov 2017</t>
  </si>
  <si>
    <t>Dec 2017</t>
  </si>
  <si>
    <t>Jan 2018</t>
  </si>
  <si>
    <t>Feb 2018</t>
  </si>
  <si>
    <t>Mar 2018</t>
  </si>
  <si>
    <t>Apr 2018</t>
  </si>
  <si>
    <t>Jun 2018</t>
  </si>
  <si>
    <t>Jul 2018</t>
  </si>
  <si>
    <t>Aug 2018</t>
  </si>
  <si>
    <t>Sep 2018</t>
  </si>
  <si>
    <t>Oct 2018</t>
  </si>
  <si>
    <t>Nov 2018</t>
  </si>
  <si>
    <t>Dec 2018</t>
  </si>
  <si>
    <t>Jan 2019</t>
  </si>
  <si>
    <t>Feb 2019</t>
  </si>
  <si>
    <t>Mar 2019</t>
  </si>
  <si>
    <t>Apr 2019</t>
  </si>
  <si>
    <t>Jun 2019</t>
  </si>
  <si>
    <t>Jul 2019</t>
  </si>
  <si>
    <t>Aug 2019</t>
  </si>
  <si>
    <t>Sep 2019</t>
  </si>
  <si>
    <t>Oct 2019</t>
  </si>
  <si>
    <t>Nov 2019</t>
  </si>
  <si>
    <t>Dec 2019</t>
  </si>
  <si>
    <t>Jan 2020</t>
  </si>
  <si>
    <t>Feb 2020</t>
  </si>
  <si>
    <t>Mar 2020</t>
  </si>
  <si>
    <t>Apr 2020</t>
  </si>
  <si>
    <t>Jun 2020</t>
  </si>
  <si>
    <t>Jul 2020</t>
  </si>
  <si>
    <t>Aug 2020</t>
  </si>
  <si>
    <t>Sep 2020</t>
  </si>
  <si>
    <t>Oct 2020</t>
  </si>
  <si>
    <t>Nov 2020</t>
  </si>
  <si>
    <t>Dec 2020</t>
  </si>
  <si>
    <t>Jan 2021</t>
  </si>
  <si>
    <t>Feb 2021</t>
  </si>
  <si>
    <t>Mar 2021</t>
  </si>
  <si>
    <t>Apr 2021</t>
  </si>
  <si>
    <t>Jun 2021</t>
  </si>
  <si>
    <t>Jul 2021</t>
  </si>
  <si>
    <t>Jun 2022</t>
  </si>
  <si>
    <t>Jul 2022</t>
  </si>
  <si>
    <t>Sep 2022</t>
  </si>
  <si>
    <t>Jun 2023</t>
  </si>
  <si>
    <t>Jul 2023</t>
  </si>
  <si>
    <t>Aug 2023</t>
  </si>
  <si>
    <t>Sept 2023</t>
  </si>
  <si>
    <t>Oct 2023</t>
  </si>
  <si>
    <t>Nov 2023</t>
  </si>
  <si>
    <t>Dec 2023</t>
  </si>
  <si>
    <t>Source: PHS 18 Weeks RTT database</t>
  </si>
  <si>
    <t>Source:PHS 18 Weeks RTT database</t>
  </si>
  <si>
    <t>Health Board</t>
  </si>
  <si>
    <t>Golden Jubilee National Hospital</t>
  </si>
  <si>
    <t>Source: ISD 18 Weeks RTT data submission</t>
  </si>
  <si>
    <t>Number of times less than 90% standard</t>
  </si>
  <si>
    <t>Golden Jubilee University National Hospital_2024-01-01</t>
  </si>
  <si>
    <t>Golden Jubilee University National Hospital_2024-02-01</t>
  </si>
  <si>
    <t>Golden Jubilee University National Hospital_2024-03-01</t>
  </si>
  <si>
    <t>NHS Ayrshire &amp; Arran_2024-01-01</t>
  </si>
  <si>
    <t>NHS Ayrshire &amp; Arran_2024-02-01</t>
  </si>
  <si>
    <t>NHS Ayrshire &amp; Arran_2024-03-01</t>
  </si>
  <si>
    <t>NHS Borders_2024-01-01</t>
  </si>
  <si>
    <t>NHS Borders_2024-02-01</t>
  </si>
  <si>
    <t>NHS Borders_2024-03-01</t>
  </si>
  <si>
    <t>NHS Dumfries &amp; Galloway_2024-01-01</t>
  </si>
  <si>
    <t>NHS Dumfries &amp; Galloway_2024-02-01</t>
  </si>
  <si>
    <t>NHS Dumfries &amp; Galloway_2024-03-01</t>
  </si>
  <si>
    <t>NHS Fife_2024-01-01</t>
  </si>
  <si>
    <t>NHS Fife_2024-02-01</t>
  </si>
  <si>
    <t>NHS Fife_2024-03-01</t>
  </si>
  <si>
    <t>NHS Forth Valley_2024-01-01</t>
  </si>
  <si>
    <t>NHS Forth Valley_2024-02-01</t>
  </si>
  <si>
    <t>NHS Forth Valley_2024-03-01</t>
  </si>
  <si>
    <t>..</t>
  </si>
  <si>
    <t>NHS Grampian_2024-01-01</t>
  </si>
  <si>
    <t>NHS Grampian_2024-02-01</t>
  </si>
  <si>
    <t>NHS Grampian_2024-03-01</t>
  </si>
  <si>
    <t>NHS Greater Glasgow &amp; Clyde_2024-01-01</t>
  </si>
  <si>
    <t>NHS Greater Glasgow &amp; Clyde_2024-02-01</t>
  </si>
  <si>
    <t>NHS Greater Glasgow &amp; Clyde_2024-03-01</t>
  </si>
  <si>
    <t>NHS Highland_2024-01-01</t>
  </si>
  <si>
    <t>NHS Highland_2024-02-01</t>
  </si>
  <si>
    <t>NHS Highland_2024-03-01</t>
  </si>
  <si>
    <t>NHS Lanarkshire_2024-01-01</t>
  </si>
  <si>
    <t>NHS Lanarkshire_2024-02-01</t>
  </si>
  <si>
    <t>NHS Lanarkshire_2024-03-01</t>
  </si>
  <si>
    <t>NHS Lothian_2024-01-01</t>
  </si>
  <si>
    <t>NHS Lothian_2024-02-01</t>
  </si>
  <si>
    <t>NHS Lothian_2024-03-01</t>
  </si>
  <si>
    <t>NHS Orkney_2024-01-01</t>
  </si>
  <si>
    <t>NHS Orkney_2024-02-01</t>
  </si>
  <si>
    <t>NHS Orkney_2024-03-01</t>
  </si>
  <si>
    <t>NHS Shetland_2024-01-01</t>
  </si>
  <si>
    <t>NHS Shetland_2024-02-01</t>
  </si>
  <si>
    <t>NHS Shetland_2024-03-01</t>
  </si>
  <si>
    <t>NHS Tayside_2024-01-01</t>
  </si>
  <si>
    <t>NHS Tayside_2024-02-01</t>
  </si>
  <si>
    <t>NHS Tayside_2024-03-01</t>
  </si>
  <si>
    <t>NHS Western Isles_2024-01-01</t>
  </si>
  <si>
    <t>NHS Western Isles_2024-02-01</t>
  </si>
  <si>
    <t>NHS Western Isles_2024-03-01</t>
  </si>
  <si>
    <t>NHSScotland_2024-01-01</t>
  </si>
  <si>
    <t>NHSScotland_2024-02-01</t>
  </si>
  <si>
    <t>NHSScotland_2024-03-01</t>
  </si>
  <si>
    <t>NHSScotland excl. NHS Grampian_2024-01-01</t>
  </si>
  <si>
    <t>NHSScotland excl. NHS Grampian_2024-02-01</t>
  </si>
  <si>
    <t>NHSScotland excl. NHS Grampian_2024-03-01</t>
  </si>
  <si>
    <t>NHSScotland excl. NHS Tayside_2024-01-01</t>
  </si>
  <si>
    <t>NHSScotland excl. NHS Tayside_2024-02-01</t>
  </si>
  <si>
    <t>NHSScotland excl. NHS Tayside_2024-03-01</t>
  </si>
  <si>
    <t>NHSScotland excl. NHS Grampian and NHS Tayside_2024-01-01</t>
  </si>
  <si>
    <t>NHSScotland excl. NHS Grampian and NHS Tayside_2024-02-01</t>
  </si>
  <si>
    <t>NHSScotland excl. NHS Grampian and NHS Tayside_2024-03-01</t>
  </si>
  <si>
    <t>March 2024</t>
  </si>
  <si>
    <t>February 2024</t>
  </si>
  <si>
    <t>January 2024</t>
  </si>
  <si>
    <t>Jan 2024</t>
  </si>
  <si>
    <t>Feb 2024</t>
  </si>
  <si>
    <t>Mar 2024</t>
  </si>
  <si>
    <t>Golden Jubilee University National Hospital_2024-04-01</t>
  </si>
  <si>
    <t>Golden Jubilee University National Hospital_2024-05-01</t>
  </si>
  <si>
    <t>Golden Jubilee University National Hospital_2024-06-01</t>
  </si>
  <si>
    <t>NHS Ayrshire &amp; Arran_2024-04-01</t>
  </si>
  <si>
    <t>NHS Ayrshire &amp; Arran_2024-05-01</t>
  </si>
  <si>
    <t>NHS Ayrshire &amp; Arran_2024-06-01</t>
  </si>
  <si>
    <t>NHS Borders_2024-04-01</t>
  </si>
  <si>
    <t>NHS Borders_2024-05-01</t>
  </si>
  <si>
    <t>NHS Borders_2024-06-01</t>
  </si>
  <si>
    <t>NHS Dumfries &amp; Galloway_2024-04-01</t>
  </si>
  <si>
    <t>NHS Dumfries &amp; Galloway_2024-05-01</t>
  </si>
  <si>
    <t>NHS Dumfries &amp; Galloway_2024-06-01</t>
  </si>
  <si>
    <t>NHS Fife_2024-04-01</t>
  </si>
  <si>
    <t>NHS Fife_2024-05-01</t>
  </si>
  <si>
    <t>NHS Fife_2024-06-01</t>
  </si>
  <si>
    <t>NHS Forth Valley_2024-04-01</t>
  </si>
  <si>
    <t>NHS Forth Valley_2024-05-01</t>
  </si>
  <si>
    <t>NHS Forth Valley_2024-06-01</t>
  </si>
  <si>
    <t>NHS Grampian_2024-04-01</t>
  </si>
  <si>
    <t>NHS Grampian_2024-05-01</t>
  </si>
  <si>
    <t>NHS Grampian_2024-06-01</t>
  </si>
  <si>
    <t>NHS Greater Glasgow &amp; Clyde_2024-04-01</t>
  </si>
  <si>
    <t>NHS Greater Glasgow &amp; Clyde_2024-05-01</t>
  </si>
  <si>
    <t>NHS Greater Glasgow &amp; Clyde_2024-06-01</t>
  </si>
  <si>
    <t>NHS Highland_2024-04-01</t>
  </si>
  <si>
    <t>NHS Highland_2024-05-01</t>
  </si>
  <si>
    <t>NHS Highland_2024-06-01</t>
  </si>
  <si>
    <t>NHS Lanarkshire_2024-04-01</t>
  </si>
  <si>
    <t>NHS Lanarkshire_2024-05-01</t>
  </si>
  <si>
    <t>NHS Lanarkshire_2024-06-01</t>
  </si>
  <si>
    <t>NHS Lothian_2024-04-01</t>
  </si>
  <si>
    <t>NHS Lothian_2024-05-01</t>
  </si>
  <si>
    <t>NHS Lothian_2024-06-01</t>
  </si>
  <si>
    <t>NHS Orkney_2024-04-01</t>
  </si>
  <si>
    <t>NHS Orkney_2024-05-01</t>
  </si>
  <si>
    <t>NHS Orkney_2024-06-01</t>
  </si>
  <si>
    <t>NHS Shetland_2024-04-01</t>
  </si>
  <si>
    <t>NHS Shetland_2024-05-01</t>
  </si>
  <si>
    <t>NHS Shetland_2024-06-01</t>
  </si>
  <si>
    <t>NHS Tayside_2024-04-01</t>
  </si>
  <si>
    <t>NHS Tayside_2024-05-01</t>
  </si>
  <si>
    <t>NHS Tayside_2024-06-01</t>
  </si>
  <si>
    <t>NHS Western Isles_2024-04-01</t>
  </si>
  <si>
    <t>NHS Western Isles_2024-05-01</t>
  </si>
  <si>
    <t>NHS Western Isles_2024-06-01</t>
  </si>
  <si>
    <t>NHSScotland_2024-04-01</t>
  </si>
  <si>
    <t>NHSScotland_2024-05-01</t>
  </si>
  <si>
    <t>NHSScotland_2024-06-01</t>
  </si>
  <si>
    <t>NHSScotland excl. NHS Grampian_2024-04-01</t>
  </si>
  <si>
    <t>NHSScotland excl. NHS Grampian_2024-05-01</t>
  </si>
  <si>
    <t>NHSScotland excl. NHS Grampian_2024-06-01</t>
  </si>
  <si>
    <t>NHSScotland excl. NHS Tayside_2024-04-01</t>
  </si>
  <si>
    <t>NHSScotland excl. NHS Tayside_2024-05-01</t>
  </si>
  <si>
    <t>NHSScotland excl. NHS Tayside_2024-06-01</t>
  </si>
  <si>
    <t>NHSScotland excl. NHS Grampian and NHS Tayside_2024-04-01</t>
  </si>
  <si>
    <t>NHSScotland excl. NHS Grampian and NHS Tayside_2024-05-01</t>
  </si>
  <si>
    <t>NHSScotland excl. NHS Grampian and NHS Tayside_2024-06-01</t>
  </si>
  <si>
    <t>NHS Boards 18 weeks RTT Linkage for October 2011 to June 2024</t>
  </si>
  <si>
    <t>Table 4- Total completed journeys per month November 2011 to June 2024</t>
  </si>
  <si>
    <t>April 2024</t>
  </si>
  <si>
    <t>May 2024</t>
  </si>
  <si>
    <t>June 2024</t>
  </si>
  <si>
    <t>Apr 2024</t>
  </si>
  <si>
    <t>Jun 2024</t>
  </si>
  <si>
    <t>NHS Ayrshire &amp; Arran note that approximately 20% of pathways are estimated within the monthly submission reports.</t>
  </si>
  <si>
    <t xml:space="preserve">NHS Grampian RTT data are not currently available from March 2020 to June 2022. </t>
  </si>
  <si>
    <t>NHS Shetland have confirmed that data were submitted for cardiology and physiotherapy in error to December 2022. Data for these specialties are no longer included in the data, and this should be taken into account when interpreting the statistics.</t>
  </si>
  <si>
    <t>NHS Golden Jubilee</t>
  </si>
  <si>
    <t>At quarter ending June 2024, NHS Golden Jubilee confirmed that they have made improvements to their linking methodology in recent months.</t>
  </si>
  <si>
    <t xml:space="preserve">NHS Forth Valley previously reported that data for May 2019 was an underestimate due to issues related to a recent implementation of TRAKcare at the board and a change in culture of responsibility for data entry. </t>
  </si>
  <si>
    <t>NHS Tayside RTT data are currently not available for the period July 2017 to December 2017. 
The 18 week RTT TRAKcare methodology captures all clock stops within the month. The board highlights that it is not possible to identify any 18 week RTT pathways that do not have an 18 week RTT clock stop outcome and key dates entered.
Since moving Patient Admin System to TRAKcare in June 2017, NHS Tayside experienced issues providing 18 weeks RTT performance information.  A new solution was developed and data has been provided from January 2018.  
For quarter ending June 2024, NHS Tayside noted that they have changed how they record clinical oncology waits leading to a reduction in non-admitted waits; however, this has not resulted in an increase in admitted waits as expected. This issue is being investigated by NHS Tayside. 
There is a recording issue with anaesthetics in quarter ending June 2024 currently being investigated which means these waits may be inflated.</t>
  </si>
  <si>
    <t>NHS Dumfries &amp; Galloway have highlighted that there are erroneous records under the specialty Clinical Oncology for July and August 2022. This will result in a slightly inflated overall number of waits longer than 18 weeks.
In quarter ending September 2023, there were an increased number of pathways where a length of wait could not be determined due to the waiting list entry not being linked to the original referral.</t>
  </si>
  <si>
    <t>NHS Lothian confirms that the data submitted does not include all patients as there are unknown journeys and clock stops outside of the main patient information system (TRAKcare). NHS Lothian changed methodology in April 2021 which led to increased numbers of non-HBR patients being recorded. This should be taken into consideration when looking at trend information.
No data were submitted for Audiology in July 2023.</t>
  </si>
  <si>
    <t>Quarter ending 30 September 2024</t>
  </si>
  <si>
    <t>Golden Jubilee University National Hospital_2024-07-01</t>
  </si>
  <si>
    <t>Golden Jubilee University National Hospital_2024-08-01</t>
  </si>
  <si>
    <t>Golden Jubilee University National Hospital_2024-09-01</t>
  </si>
  <si>
    <t>NHS Ayrshire &amp; Arran_2024-07-01</t>
  </si>
  <si>
    <t>NHS Ayrshire &amp; Arran_2024-08-01</t>
  </si>
  <si>
    <t>NHS Ayrshire &amp; Arran_2024-09-01</t>
  </si>
  <si>
    <t>NHS Borders_2024-07-01</t>
  </si>
  <si>
    <t>NHS Borders_2024-08-01</t>
  </si>
  <si>
    <t>NHS Borders_2024-09-01</t>
  </si>
  <si>
    <t>NHS Dumfries &amp; Galloway_2024-07-01</t>
  </si>
  <si>
    <t>NHS Dumfries &amp; Galloway_2024-08-01</t>
  </si>
  <si>
    <t>NHS Dumfries &amp; Galloway_2024-09-01</t>
  </si>
  <si>
    <t>NHS Fife_2024-07-01</t>
  </si>
  <si>
    <t>NHS Fife_2024-08-01</t>
  </si>
  <si>
    <t>NHS Fife_2024-09-01</t>
  </si>
  <si>
    <t>NHS Forth Valley_2024-07-01</t>
  </si>
  <si>
    <t>NHS Forth Valley_2024-08-01</t>
  </si>
  <si>
    <t>NHS Forth Valley_2024-09-01</t>
  </si>
  <si>
    <t>NHS Grampian_2024-07-01</t>
  </si>
  <si>
    <t>NHS Grampian_2024-08-01</t>
  </si>
  <si>
    <t>NHS Grampian_2024-09-01</t>
  </si>
  <si>
    <t>NHS Greater Glasgow &amp; Clyde_2024-07-01</t>
  </si>
  <si>
    <t>NHS Greater Glasgow &amp; Clyde_2024-08-01</t>
  </si>
  <si>
    <t>NHS Greater Glasgow &amp; Clyde_2024-09-01</t>
  </si>
  <si>
    <t>NHS Highland_2024-07-01</t>
  </si>
  <si>
    <t>NHS Highland_2024-08-01</t>
  </si>
  <si>
    <t>NHS Highland_2024-09-01</t>
  </si>
  <si>
    <t>NHS Lanarkshire_2024-07-01</t>
  </si>
  <si>
    <t>NHS Lanarkshire_2024-08-01</t>
  </si>
  <si>
    <t>NHS Lanarkshire_2024-09-01</t>
  </si>
  <si>
    <t>NHS Lothian_2024-07-01</t>
  </si>
  <si>
    <t>NHS Lothian_2024-08-01</t>
  </si>
  <si>
    <t>NHS Lothian_2024-09-01</t>
  </si>
  <si>
    <t>NHS Orkney_2024-07-01</t>
  </si>
  <si>
    <t>NHS Orkney_2024-08-01</t>
  </si>
  <si>
    <t>NHS Orkney_2024-09-01</t>
  </si>
  <si>
    <t>NHS Shetland_2024-07-01</t>
  </si>
  <si>
    <t>NHS Shetland_2024-08-01</t>
  </si>
  <si>
    <t>NHS Shetland_2024-09-01</t>
  </si>
  <si>
    <t>NHS Tayside_2024-07-01</t>
  </si>
  <si>
    <t>NHS Tayside_2024-08-01</t>
  </si>
  <si>
    <t>NHS Tayside_2024-09-01</t>
  </si>
  <si>
    <t>NHS Western Isles_2024-07-01</t>
  </si>
  <si>
    <t>NHS Western Isles_2024-08-01</t>
  </si>
  <si>
    <t>NHS Western Isles_2024-09-01</t>
  </si>
  <si>
    <t>NHSScotland_2024-07-01</t>
  </si>
  <si>
    <t>NHSScotland_2024-08-01</t>
  </si>
  <si>
    <t>NHSScotland_2024-09-01</t>
  </si>
  <si>
    <t>NHSScotland excl. NHS Grampian_2024-07-01</t>
  </si>
  <si>
    <t>NHSScotland excl. NHS Grampian_2024-08-01</t>
  </si>
  <si>
    <t>NHSScotland excl. NHS Grampian_2024-09-01</t>
  </si>
  <si>
    <t>NHSScotland excl. NHS Tayside_2024-07-01</t>
  </si>
  <si>
    <t>NHSScotland excl. NHS Tayside_2024-08-01</t>
  </si>
  <si>
    <t>NHSScotland excl. NHS Tayside_2024-09-01</t>
  </si>
  <si>
    <t>NHSScotland excl. NHS Grampian and NHS Tayside_2024-07-01</t>
  </si>
  <si>
    <t>NHSScotland excl. NHS Grampian and NHS Tayside_2024-08-01</t>
  </si>
  <si>
    <t>NHSScotland excl. NHS Grampian and NHS Tayside_2024-09-01</t>
  </si>
  <si>
    <t>September 2024</t>
  </si>
  <si>
    <t>July 2024</t>
  </si>
  <si>
    <t>August 2024</t>
  </si>
  <si>
    <t>Table 2: Patient journeys within 18 weeks from RTT, Patient journeys greater than 18 weeks, and Performance against RTT Standard 
November 2011 to September 2024</t>
  </si>
  <si>
    <t>Aug 2024</t>
  </si>
  <si>
    <t>Sept 2024</t>
  </si>
  <si>
    <t>Table 3: Fully measurable RTT patient journeys and Total completed RTT patient journeys 
November 2011 to September 2024</t>
  </si>
  <si>
    <t>Chart 4: Total completed 18 weeks RTT Journeys each month, 
November 2011 to September 2024</t>
  </si>
  <si>
    <t>Chart 3: Proportion of fully measurable 18 weeks RTT patient journeys (% Linkage) 
November 2011 to September 2024</t>
  </si>
  <si>
    <t>NHS Boards 18 weeks RTT performance for October 2011 to September 2024</t>
  </si>
  <si>
    <t>18 Weeks Referral to Treatment (RTT) - Quarter ending September 2024</t>
  </si>
  <si>
    <t>Data Quality Commentary from NHS boards</t>
  </si>
  <si>
    <t>Chart showing performance against the RTT standard for each NHS board during a given month. Option to select date.</t>
  </si>
  <si>
    <t>Trend chart showing performance against the RTT standard since 2011. 
Option to select NHS board or NHSScotland.</t>
  </si>
  <si>
    <t>Trend chart showing proportion of fully measurable RTT patient journeys each month since November 2011. Option to select NHS board or NHSScotland.</t>
  </si>
  <si>
    <t>Trend chart showing total completed RTT patient journeys since November 2011. Option to select NHS board or NHSScotland.</t>
  </si>
  <si>
    <t>NHS board of treatment</t>
  </si>
  <si>
    <t>PHS works closely with NHS boards to quality assure data with respect to methodology, extraction process, and continuity of trend data at specialty level. 
This section provides an overview of historical and outstanding data quality issues.</t>
  </si>
  <si>
    <t>Data Quality commentary from NHS boards</t>
  </si>
  <si>
    <t>Chart 2: NHS boards 18 weeks RTT Performance
 November 2011 to September 2024</t>
  </si>
  <si>
    <t>There is an ongoing issue relating to the local patient information system, TRAKcare, stemming from a recent patch. This issue affects Outpatient waiting times recorded and will also impact 18 weeks RTT data. Work is ongoing to implement a solution for this issue with the health boards impacted, Public Health Scotland and the System developers. 
NHS Orkney identified an issue where the specialties Cardiac Rehabilitation, Physiotherapy and Diabetes were included up to the end of March 2023. NHS Orkney confirmed that these specialties are either non-consultant led or AHP waits and have been excluded from April 2023 onwards. This should be taken into account when interpreting the statistics shown.
NHS Orkney have not submitted audiology waits since April 2023; this should be taken into consideration when viewing the statistics.</t>
  </si>
  <si>
    <t>An error has been identified where, prior to July 2024, NHS Fife recorded activity for new outpatient clinics under the specialty of General Medicine despite them not offering this service. Discussions are ongoing regarding resubmissions from NHS Fife. Until this is resolved please note that NHS Fife and NHS Scotland figures will be very slightly inflated prior to July 2024.
An issue was identified in quarter ending June 2021 where there was an increase in pathways where the length was not known. 
NHS Fife were unable to submit data for the specialty Clinical Genetics for some time. However, data for this specialty have been included since April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</si>
</sst>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0.0"/>
    <numFmt numFmtId="165" formatCode="yyyy\-mm\-dd;@"/>
    <numFmt numFmtId="166" formatCode="mmm\ yy"/>
    <numFmt numFmtId="167" formatCode="0.0&quot;%&quot;"/>
    <numFmt numFmtId="168" formatCode="#,##0.0"/>
    <numFmt numFmtId="169" formatCode="mmm\ yyyy"/>
  </numFmts>
  <fonts count="67" x14ac:knownFonts="1">
    <font>
      <sz val="11"/>
      <color theme="1"/>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0"/>
      <name val="Arial"/>
      <family val="2"/>
    </font>
    <font>
      <b/>
      <sz val="10"/>
      <name val="Arial"/>
      <family val="2"/>
    </font>
    <font>
      <b/>
      <sz val="9"/>
      <name val="Arial"/>
      <family val="2"/>
    </font>
    <font>
      <sz val="10"/>
      <color theme="1"/>
      <name val="Arial"/>
      <family val="2"/>
    </font>
    <font>
      <sz val="10"/>
      <color rgb="FFFF0000"/>
      <name val="Arial"/>
      <family val="2"/>
    </font>
    <font>
      <sz val="11"/>
      <name val="Calibri"/>
      <family val="2"/>
      <scheme val="minor"/>
    </font>
    <font>
      <u/>
      <sz val="11"/>
      <color theme="10"/>
      <name val="Calibri"/>
      <family val="2"/>
    </font>
    <font>
      <i/>
      <sz val="10"/>
      <name val="Verdana"/>
      <family val="2"/>
    </font>
    <font>
      <b/>
      <sz val="12"/>
      <name val="Calibri"/>
      <family val="2"/>
      <scheme val="minor"/>
    </font>
    <font>
      <sz val="8"/>
      <name val="Arial"/>
      <family val="2"/>
    </font>
    <font>
      <b/>
      <sz val="14"/>
      <color theme="1"/>
      <name val="Calibri"/>
      <family val="2"/>
      <scheme val="minor"/>
    </font>
    <font>
      <sz val="11"/>
      <color rgb="FF00B0F0"/>
      <name val="Calibri"/>
      <family val="2"/>
      <scheme val="minor"/>
    </font>
    <font>
      <sz val="11"/>
      <color theme="0"/>
      <name val="Arial"/>
      <family val="2"/>
    </font>
    <font>
      <sz val="11"/>
      <color theme="1"/>
      <name val="Arial"/>
      <family val="2"/>
    </font>
    <font>
      <sz val="11"/>
      <name val="Arial"/>
      <family val="2"/>
    </font>
    <font>
      <u/>
      <sz val="11"/>
      <color theme="10"/>
      <name val="Arial"/>
      <family val="2"/>
    </font>
    <font>
      <b/>
      <sz val="11"/>
      <name val="Arial"/>
      <family val="2"/>
    </font>
    <font>
      <b/>
      <sz val="11"/>
      <color theme="1"/>
      <name val="Arial"/>
      <family val="2"/>
    </font>
    <font>
      <b/>
      <u/>
      <sz val="11"/>
      <name val="Arial"/>
      <family val="2"/>
    </font>
    <font>
      <sz val="10"/>
      <color theme="0"/>
      <name val="Arial"/>
      <family val="2"/>
    </font>
    <font>
      <b/>
      <sz val="10"/>
      <color theme="0"/>
      <name val="Arial"/>
      <family val="2"/>
    </font>
    <font>
      <sz val="14"/>
      <name val="Arial"/>
      <family val="2"/>
    </font>
    <font>
      <sz val="9"/>
      <name val="Arial"/>
      <family val="2"/>
    </font>
    <font>
      <b/>
      <sz val="10"/>
      <color theme="1"/>
      <name val="Arial"/>
      <family val="2"/>
    </font>
    <font>
      <b/>
      <sz val="12"/>
      <name val="Arial"/>
      <family val="2"/>
    </font>
    <font>
      <b/>
      <sz val="14"/>
      <name val="Arial"/>
      <family val="2"/>
    </font>
    <font>
      <sz val="12"/>
      <color theme="1"/>
      <name val="Arial"/>
      <family val="2"/>
    </font>
    <font>
      <u/>
      <sz val="12"/>
      <color theme="10"/>
      <name val="Arial"/>
      <family val="2"/>
    </font>
    <font>
      <sz val="12"/>
      <name val="Arial"/>
      <family val="2"/>
    </font>
    <font>
      <u/>
      <sz val="12"/>
      <color theme="10"/>
      <name val="Calibri"/>
      <family val="2"/>
    </font>
    <font>
      <b/>
      <u/>
      <sz val="12"/>
      <name val="Arial"/>
      <family val="2"/>
    </font>
    <font>
      <b/>
      <sz val="12"/>
      <color theme="1"/>
      <name val="Arial"/>
      <family val="2"/>
    </font>
    <font>
      <sz val="12"/>
      <color theme="1"/>
      <name val="Calibri"/>
      <family val="2"/>
      <scheme val="minor"/>
    </font>
    <font>
      <sz val="9"/>
      <color indexed="81"/>
      <name val="Tahoma"/>
      <family val="2"/>
    </font>
    <font>
      <b/>
      <sz val="9"/>
      <color indexed="81"/>
      <name val="Tahoma"/>
      <family val="2"/>
    </font>
    <font>
      <sz val="11"/>
      <color theme="1"/>
      <name val="Calibri"/>
      <family val="2"/>
      <scheme val="minor"/>
    </font>
    <font>
      <sz val="11"/>
      <color rgb="FFFF0000"/>
      <name val="Arial"/>
      <family val="2"/>
    </font>
    <font>
      <sz val="14"/>
      <color rgb="FFFF0000"/>
      <name val="Arial"/>
      <family val="2"/>
    </font>
    <font>
      <sz val="18"/>
      <color rgb="FFFF0000"/>
      <name val="Arial"/>
      <family val="2"/>
    </font>
    <font>
      <sz val="14"/>
      <color theme="1"/>
      <name val="Arial"/>
      <family val="2"/>
    </font>
    <font>
      <b/>
      <u/>
      <sz val="10"/>
      <color rgb="FFFF0000"/>
      <name val="Arial"/>
      <family val="2"/>
    </font>
    <font>
      <vertAlign val="superscript"/>
      <sz val="11"/>
      <color rgb="FFFF0000"/>
      <name val="Arial"/>
      <family val="2"/>
    </font>
    <font>
      <sz val="12"/>
      <color rgb="FFFF0000"/>
      <name val="Calibri"/>
      <family val="2"/>
      <scheme val="minor"/>
    </font>
    <font>
      <i/>
      <sz val="10"/>
      <color rgb="FFFF0000"/>
      <name val="Verdana"/>
      <family val="2"/>
    </font>
    <font>
      <sz val="9"/>
      <color rgb="FFFF0000"/>
      <name val="Arial"/>
      <family val="2"/>
    </font>
    <font>
      <i/>
      <sz val="10"/>
      <color theme="1"/>
      <name val="Verdana"/>
      <family val="2"/>
    </font>
    <font>
      <i/>
      <sz val="10"/>
      <color theme="0"/>
      <name val="Verdana"/>
      <family val="2"/>
    </font>
    <font>
      <u/>
      <sz val="12"/>
      <color theme="1"/>
      <name val="Arial"/>
      <family val="2"/>
    </font>
    <font>
      <u/>
      <sz val="11"/>
      <color theme="1"/>
      <name val="Arial"/>
      <family val="2"/>
    </font>
    <font>
      <u/>
      <sz val="11"/>
      <name val="Calibri"/>
      <family val="2"/>
    </font>
    <font>
      <u/>
      <sz val="11"/>
      <name val="Arial"/>
      <family val="2"/>
    </font>
    <font>
      <sz val="9"/>
      <color theme="1"/>
      <name val="Arial"/>
      <family val="2"/>
    </font>
    <font>
      <sz val="8"/>
      <name val="Calibri"/>
      <family val="2"/>
      <scheme val="minor"/>
    </font>
    <font>
      <sz val="11"/>
      <color rgb="FF00B050"/>
      <name val="Calibri"/>
      <family val="2"/>
      <scheme val="minor"/>
    </font>
    <font>
      <sz val="11"/>
      <color rgb="FF00B050"/>
      <name val="Arial"/>
      <family val="2"/>
    </font>
    <font>
      <vertAlign val="superscript"/>
      <sz val="12"/>
      <color rgb="FFFF0000"/>
      <name val="Arial"/>
      <family val="2"/>
    </font>
    <font>
      <u/>
      <sz val="16"/>
      <color rgb="FFFF0000"/>
      <name val="Arial"/>
      <family val="2"/>
    </font>
    <font>
      <b/>
      <sz val="9"/>
      <color theme="0"/>
      <name val="Arial"/>
      <family val="2"/>
    </font>
    <font>
      <sz val="12"/>
      <color theme="0"/>
      <name val="Calibri"/>
      <family val="2"/>
      <scheme val="minor"/>
    </font>
    <font>
      <b/>
      <sz val="12"/>
      <color theme="0"/>
      <name val="Arial"/>
      <family val="2"/>
    </font>
    <font>
      <u/>
      <sz val="11"/>
      <color rgb="FFFF0000"/>
      <name val="Arial"/>
      <family val="2"/>
    </font>
    <font>
      <sz val="12"/>
      <color theme="0"/>
      <name val="Arial"/>
      <family val="2"/>
    </font>
    <font>
      <sz val="12"/>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hair">
        <color auto="1"/>
      </left>
      <right style="hair">
        <color auto="1"/>
      </right>
      <top/>
      <bottom/>
      <diagonal/>
    </border>
    <border>
      <left/>
      <right/>
      <top style="thin">
        <color indexed="64"/>
      </top>
      <bottom style="thin">
        <color indexed="64"/>
      </bottom>
      <diagonal/>
    </border>
    <border>
      <left/>
      <right style="thin">
        <color auto="1"/>
      </right>
      <top style="thin">
        <color auto="1"/>
      </top>
      <bottom style="thin">
        <color auto="1"/>
      </bottom>
      <diagonal/>
    </border>
  </borders>
  <cellStyleXfs count="6">
    <xf numFmtId="0" fontId="0" fillId="0" borderId="0"/>
    <xf numFmtId="0" fontId="4" fillId="0" borderId="0"/>
    <xf numFmtId="0" fontId="7" fillId="0" borderId="0"/>
    <xf numFmtId="0" fontId="10" fillId="0" borderId="0" applyNumberFormat="0" applyFill="0" applyBorder="0" applyAlignment="0" applyProtection="0">
      <alignment vertical="top"/>
      <protection locked="0"/>
    </xf>
    <xf numFmtId="0" fontId="13" fillId="0" borderId="0"/>
    <xf numFmtId="9" fontId="39" fillId="0" borderId="0" applyFont="0" applyFill="0" applyBorder="0" applyAlignment="0" applyProtection="0"/>
  </cellStyleXfs>
  <cellXfs count="250">
    <xf numFmtId="0" fontId="0" fillId="0" borderId="0" xfId="0"/>
    <xf numFmtId="0" fontId="4" fillId="2" borderId="0" xfId="0" applyFont="1" applyFill="1"/>
    <xf numFmtId="17" fontId="5" fillId="2" borderId="0" xfId="0" applyNumberFormat="1" applyFont="1" applyFill="1"/>
    <xf numFmtId="0" fontId="5" fillId="2" borderId="1" xfId="1" applyFont="1" applyFill="1" applyBorder="1" applyAlignment="1">
      <alignment horizontal="center"/>
    </xf>
    <xf numFmtId="0" fontId="0" fillId="2" borderId="0" xfId="0" applyFill="1"/>
    <xf numFmtId="14" fontId="0" fillId="0" borderId="0" xfId="0" applyNumberFormat="1"/>
    <xf numFmtId="0" fontId="8" fillId="2" borderId="0" xfId="0" applyFont="1" applyFill="1"/>
    <xf numFmtId="0" fontId="6" fillId="2" borderId="7" xfId="1" applyFont="1" applyFill="1" applyBorder="1" applyAlignment="1">
      <alignment horizontal="center" wrapText="1"/>
    </xf>
    <xf numFmtId="0" fontId="6" fillId="2" borderId="1" xfId="1" applyFont="1" applyFill="1" applyBorder="1" applyAlignment="1">
      <alignment horizontal="center" wrapText="1"/>
    </xf>
    <xf numFmtId="0" fontId="3" fillId="2" borderId="0" xfId="0" applyFont="1" applyFill="1"/>
    <xf numFmtId="0" fontId="9" fillId="0" borderId="0" xfId="0" applyFont="1"/>
    <xf numFmtId="0" fontId="9" fillId="2" borderId="0" xfId="0" applyFont="1" applyFill="1"/>
    <xf numFmtId="0" fontId="3" fillId="2" borderId="0" xfId="0" applyFont="1" applyFill="1" applyProtection="1">
      <protection locked="0"/>
    </xf>
    <xf numFmtId="0" fontId="9" fillId="2" borderId="0" xfId="0" applyFont="1" applyFill="1" applyProtection="1">
      <protection locked="0"/>
    </xf>
    <xf numFmtId="166" fontId="9" fillId="2" borderId="0" xfId="0" applyNumberFormat="1" applyFont="1" applyFill="1"/>
    <xf numFmtId="167" fontId="9" fillId="2" borderId="0" xfId="0" applyNumberFormat="1" applyFont="1" applyFill="1"/>
    <xf numFmtId="0" fontId="10" fillId="2" borderId="0" xfId="3" applyFill="1" applyAlignment="1" applyProtection="1"/>
    <xf numFmtId="0" fontId="1" fillId="2" borderId="0" xfId="0" applyFont="1" applyFill="1"/>
    <xf numFmtId="0" fontId="14" fillId="0" borderId="0" xfId="0" applyFont="1"/>
    <xf numFmtId="0" fontId="0" fillId="0" borderId="9" xfId="0" applyBorder="1"/>
    <xf numFmtId="0" fontId="0" fillId="0" borderId="10" xfId="0" applyBorder="1"/>
    <xf numFmtId="0" fontId="1" fillId="0" borderId="0" xfId="0" applyFont="1"/>
    <xf numFmtId="0" fontId="2" fillId="0" borderId="11" xfId="0" applyFont="1" applyBorder="1"/>
    <xf numFmtId="166" fontId="0" fillId="0" borderId="12" xfId="0" applyNumberFormat="1" applyBorder="1"/>
    <xf numFmtId="166" fontId="0" fillId="2" borderId="12" xfId="0" applyNumberFormat="1" applyFill="1" applyBorder="1"/>
    <xf numFmtId="17" fontId="0" fillId="2" borderId="0" xfId="0" applyNumberFormat="1" applyFill="1"/>
    <xf numFmtId="0" fontId="0" fillId="0" borderId="11" xfId="0" applyBorder="1"/>
    <xf numFmtId="0" fontId="15" fillId="0" borderId="13" xfId="0" applyFont="1" applyBorder="1"/>
    <xf numFmtId="164" fontId="15" fillId="0" borderId="0" xfId="0" applyNumberFormat="1" applyFont="1"/>
    <xf numFmtId="0" fontId="15" fillId="0" borderId="0" xfId="0" applyFont="1"/>
    <xf numFmtId="0" fontId="4" fillId="0" borderId="0" xfId="0" applyFont="1"/>
    <xf numFmtId="14" fontId="9" fillId="0" borderId="0" xfId="0" applyNumberFormat="1" applyFont="1"/>
    <xf numFmtId="0" fontId="16" fillId="2" borderId="0" xfId="0" applyFont="1" applyFill="1"/>
    <xf numFmtId="0" fontId="17" fillId="2" borderId="0" xfId="0" applyFont="1" applyFill="1"/>
    <xf numFmtId="0" fontId="20" fillId="2" borderId="0" xfId="0" applyFont="1" applyFill="1"/>
    <xf numFmtId="0" fontId="17" fillId="2" borderId="3" xfId="0" applyFont="1" applyFill="1" applyBorder="1"/>
    <xf numFmtId="0" fontId="17" fillId="2" borderId="5" xfId="0" applyFont="1" applyFill="1" applyBorder="1"/>
    <xf numFmtId="0" fontId="22" fillId="2" borderId="0" xfId="0" applyFont="1" applyFill="1"/>
    <xf numFmtId="0" fontId="16" fillId="0" borderId="0" xfId="0" applyFont="1"/>
    <xf numFmtId="0" fontId="23" fillId="0" borderId="0" xfId="0" applyFont="1"/>
    <xf numFmtId="17" fontId="24" fillId="0" borderId="0" xfId="0" applyNumberFormat="1" applyFont="1"/>
    <xf numFmtId="164" fontId="17" fillId="2" borderId="4" xfId="0" applyNumberFormat="1" applyFont="1" applyFill="1" applyBorder="1" applyAlignment="1">
      <alignment horizontal="right"/>
    </xf>
    <xf numFmtId="3" fontId="17" fillId="2" borderId="4" xfId="0" applyNumberFormat="1" applyFont="1" applyFill="1" applyBorder="1" applyAlignment="1">
      <alignment horizontal="right"/>
    </xf>
    <xf numFmtId="3" fontId="17" fillId="2" borderId="3" xfId="0" applyNumberFormat="1" applyFont="1" applyFill="1" applyBorder="1" applyAlignment="1">
      <alignment horizontal="right"/>
    </xf>
    <xf numFmtId="164" fontId="17" fillId="2" borderId="6" xfId="0" applyNumberFormat="1" applyFont="1" applyFill="1" applyBorder="1" applyAlignment="1">
      <alignment horizontal="right"/>
    </xf>
    <xf numFmtId="3" fontId="17" fillId="2" borderId="6" xfId="0" applyNumberFormat="1" applyFont="1" applyFill="1" applyBorder="1" applyAlignment="1">
      <alignment horizontal="right"/>
    </xf>
    <xf numFmtId="3" fontId="17" fillId="2" borderId="5" xfId="0" applyNumberFormat="1" applyFont="1" applyFill="1" applyBorder="1" applyAlignment="1">
      <alignment horizontal="right"/>
    </xf>
    <xf numFmtId="3" fontId="17" fillId="2" borderId="0" xfId="0" applyNumberFormat="1" applyFont="1" applyFill="1"/>
    <xf numFmtId="0" fontId="26" fillId="2" borderId="7" xfId="1" applyFont="1" applyFill="1" applyBorder="1" applyAlignment="1">
      <alignment horizontal="center" wrapText="1"/>
    </xf>
    <xf numFmtId="0" fontId="17" fillId="0" borderId="3" xfId="0" applyFont="1" applyBorder="1"/>
    <xf numFmtId="164" fontId="17" fillId="0" borderId="4" xfId="0" applyNumberFormat="1" applyFont="1" applyBorder="1" applyAlignment="1">
      <alignment horizontal="right"/>
    </xf>
    <xf numFmtId="3" fontId="17" fillId="0" borderId="4" xfId="0" applyNumberFormat="1" applyFont="1" applyBorder="1" applyAlignment="1">
      <alignment horizontal="right"/>
    </xf>
    <xf numFmtId="3" fontId="17" fillId="0" borderId="3" xfId="0" applyNumberFormat="1" applyFont="1" applyBorder="1" applyAlignment="1">
      <alignment horizontal="right"/>
    </xf>
    <xf numFmtId="3" fontId="17" fillId="0" borderId="0" xfId="0" applyNumberFormat="1" applyFont="1"/>
    <xf numFmtId="0" fontId="17" fillId="0" borderId="0" xfId="0" applyFont="1"/>
    <xf numFmtId="0" fontId="17" fillId="0" borderId="0" xfId="0" applyFont="1" applyAlignment="1">
      <alignment vertical="top" wrapText="1"/>
    </xf>
    <xf numFmtId="0" fontId="0" fillId="0" borderId="0" xfId="0" applyAlignment="1">
      <alignment vertical="top" wrapText="1"/>
    </xf>
    <xf numFmtId="14" fontId="3" fillId="0" borderId="0" xfId="0" applyNumberFormat="1" applyFont="1"/>
    <xf numFmtId="0" fontId="3" fillId="0" borderId="0" xfId="0" applyFont="1"/>
    <xf numFmtId="0" fontId="0" fillId="0" borderId="0" xfId="0" applyAlignment="1">
      <alignment vertical="top"/>
    </xf>
    <xf numFmtId="0" fontId="17" fillId="0" borderId="0" xfId="0" applyFont="1" applyAlignment="1">
      <alignment horizontal="right"/>
    </xf>
    <xf numFmtId="14" fontId="16" fillId="0" borderId="0" xfId="0" applyNumberFormat="1" applyFont="1" applyAlignment="1">
      <alignment horizontal="right"/>
    </xf>
    <xf numFmtId="0" fontId="16" fillId="0" borderId="0" xfId="0" applyFont="1" applyAlignment="1">
      <alignment horizontal="right"/>
    </xf>
    <xf numFmtId="0" fontId="4" fillId="4" borderId="1" xfId="1" applyFill="1" applyBorder="1" applyAlignment="1">
      <alignment horizontal="left" wrapText="1"/>
    </xf>
    <xf numFmtId="0" fontId="26" fillId="2" borderId="0" xfId="1" applyFont="1" applyFill="1" applyAlignment="1">
      <alignment horizontal="center" wrapText="1"/>
    </xf>
    <xf numFmtId="0" fontId="4" fillId="2" borderId="0" xfId="1" applyFill="1" applyAlignment="1">
      <alignment horizontal="left" wrapText="1"/>
    </xf>
    <xf numFmtId="164" fontId="17" fillId="4" borderId="1" xfId="0" applyNumberFormat="1" applyFont="1" applyFill="1" applyBorder="1" applyAlignment="1">
      <alignment horizontal="right"/>
    </xf>
    <xf numFmtId="0" fontId="2" fillId="2" borderId="0" xfId="0" applyFont="1" applyFill="1"/>
    <xf numFmtId="0" fontId="30" fillId="0" borderId="0" xfId="0" applyFont="1"/>
    <xf numFmtId="0" fontId="31" fillId="0" borderId="0" xfId="3" applyFont="1" applyAlignment="1" applyProtection="1">
      <alignment vertical="top"/>
    </xf>
    <xf numFmtId="0" fontId="18" fillId="0" borderId="0" xfId="0" applyFont="1" applyAlignment="1">
      <alignment horizontal="left"/>
    </xf>
    <xf numFmtId="0" fontId="19" fillId="0" borderId="0" xfId="3" applyFont="1" applyFill="1" applyAlignment="1" applyProtection="1"/>
    <xf numFmtId="0" fontId="0" fillId="0" borderId="0" xfId="0" applyAlignment="1">
      <alignment horizontal="left"/>
    </xf>
    <xf numFmtId="0" fontId="26" fillId="2" borderId="7" xfId="1" applyFont="1" applyFill="1" applyBorder="1" applyAlignment="1">
      <alignment horizontal="left" wrapText="1"/>
    </xf>
    <xf numFmtId="0" fontId="32" fillId="0" borderId="0" xfId="0" applyFont="1" applyAlignment="1">
      <alignment horizontal="left"/>
    </xf>
    <xf numFmtId="0" fontId="33" fillId="0" borderId="0" xfId="3" applyFont="1" applyFill="1" applyAlignment="1" applyProtection="1"/>
    <xf numFmtId="0" fontId="31" fillId="0" borderId="0" xfId="3" applyFont="1" applyFill="1" applyAlignment="1" applyProtection="1"/>
    <xf numFmtId="0" fontId="26" fillId="2" borderId="8" xfId="1" applyFont="1" applyFill="1" applyBorder="1" applyAlignment="1">
      <alignment horizontal="center" wrapText="1"/>
    </xf>
    <xf numFmtId="0" fontId="4" fillId="4" borderId="5" xfId="1" applyFill="1" applyBorder="1" applyAlignment="1">
      <alignment horizontal="left" wrapText="1"/>
    </xf>
    <xf numFmtId="164" fontId="27" fillId="2" borderId="1" xfId="0" applyNumberFormat="1" applyFont="1" applyFill="1" applyBorder="1" applyAlignment="1">
      <alignment horizontal="left"/>
    </xf>
    <xf numFmtId="0" fontId="26" fillId="4" borderId="7" xfId="1" applyFont="1" applyFill="1" applyBorder="1" applyAlignment="1">
      <alignment horizontal="left" wrapText="1"/>
    </xf>
    <xf numFmtId="0" fontId="17" fillId="0" borderId="2" xfId="0" applyFont="1" applyBorder="1"/>
    <xf numFmtId="0" fontId="26" fillId="0" borderId="1" xfId="1" applyFont="1" applyBorder="1" applyAlignment="1">
      <alignment horizontal="left" wrapText="1"/>
    </xf>
    <xf numFmtId="3" fontId="17" fillId="0" borderId="1" xfId="0" applyNumberFormat="1" applyFont="1" applyBorder="1" applyAlignment="1">
      <alignment horizontal="right"/>
    </xf>
    <xf numFmtId="0" fontId="0" fillId="0" borderId="1" xfId="0" applyBorder="1"/>
    <xf numFmtId="0" fontId="17" fillId="4" borderId="1" xfId="0" applyFont="1" applyFill="1" applyBorder="1"/>
    <xf numFmtId="0" fontId="26" fillId="4" borderId="1" xfId="1" applyFont="1" applyFill="1" applyBorder="1" applyAlignment="1">
      <alignment horizontal="left" wrapText="1"/>
    </xf>
    <xf numFmtId="0" fontId="26" fillId="2" borderId="8" xfId="1" applyFont="1" applyFill="1" applyBorder="1" applyAlignment="1">
      <alignment horizontal="left" wrapText="1"/>
    </xf>
    <xf numFmtId="0" fontId="26" fillId="4" borderId="6" xfId="1" applyFont="1" applyFill="1" applyBorder="1" applyAlignment="1">
      <alignment horizontal="left" wrapText="1"/>
    </xf>
    <xf numFmtId="0" fontId="17" fillId="2" borderId="14" xfId="0" applyFont="1" applyFill="1" applyBorder="1"/>
    <xf numFmtId="0" fontId="26" fillId="2" borderId="14" xfId="1" applyFont="1" applyFill="1" applyBorder="1" applyAlignment="1">
      <alignment horizontal="left" wrapText="1"/>
    </xf>
    <xf numFmtId="3" fontId="17" fillId="2" borderId="14" xfId="0" applyNumberFormat="1" applyFont="1" applyFill="1" applyBorder="1" applyAlignment="1">
      <alignment horizontal="right"/>
    </xf>
    <xf numFmtId="164" fontId="17" fillId="2" borderId="14" xfId="0" applyNumberFormat="1" applyFont="1" applyFill="1" applyBorder="1" applyAlignment="1">
      <alignment horizontal="right"/>
    </xf>
    <xf numFmtId="0" fontId="17" fillId="0" borderId="14" xfId="0" applyFont="1" applyBorder="1" applyAlignment="1">
      <alignment horizontal="right"/>
    </xf>
    <xf numFmtId="0" fontId="0" fillId="0" borderId="14" xfId="0" applyBorder="1" applyAlignment="1">
      <alignment horizontal="left"/>
    </xf>
    <xf numFmtId="164" fontId="17" fillId="2" borderId="14" xfId="0" applyNumberFormat="1" applyFont="1" applyFill="1" applyBorder="1" applyAlignment="1">
      <alignment horizontal="left"/>
    </xf>
    <xf numFmtId="0" fontId="0" fillId="0" borderId="14" xfId="0" applyBorder="1"/>
    <xf numFmtId="0" fontId="4" fillId="2" borderId="14" xfId="1" applyFill="1" applyBorder="1" applyAlignment="1">
      <alignment horizontal="left" wrapText="1"/>
    </xf>
    <xf numFmtId="0" fontId="17" fillId="2" borderId="14" xfId="0" applyFont="1" applyFill="1" applyBorder="1" applyAlignment="1">
      <alignment horizontal="right"/>
    </xf>
    <xf numFmtId="0" fontId="26" fillId="2" borderId="14" xfId="1" applyFont="1" applyFill="1" applyBorder="1" applyAlignment="1">
      <alignment horizontal="center" wrapText="1"/>
    </xf>
    <xf numFmtId="0" fontId="5" fillId="2" borderId="1" xfId="1" applyFont="1" applyFill="1" applyBorder="1" applyAlignment="1">
      <alignment horizontal="left"/>
    </xf>
    <xf numFmtId="0" fontId="5" fillId="0" borderId="1" xfId="1" applyFont="1" applyBorder="1" applyAlignment="1">
      <alignment horizontal="left"/>
    </xf>
    <xf numFmtId="164" fontId="21" fillId="0" borderId="1" xfId="0" applyNumberFormat="1" applyFont="1" applyBorder="1" applyAlignment="1">
      <alignment horizontal="left"/>
    </xf>
    <xf numFmtId="0" fontId="26" fillId="0" borderId="2" xfId="1" applyFont="1" applyBorder="1" applyAlignment="1">
      <alignment horizontal="left" wrapText="1"/>
    </xf>
    <xf numFmtId="0" fontId="17" fillId="4" borderId="5" xfId="0" applyFont="1" applyFill="1" applyBorder="1"/>
    <xf numFmtId="0" fontId="26" fillId="4" borderId="5" xfId="1" applyFont="1" applyFill="1" applyBorder="1" applyAlignment="1">
      <alignment horizontal="left" wrapText="1"/>
    </xf>
    <xf numFmtId="3" fontId="17" fillId="0" borderId="0" xfId="0" applyNumberFormat="1" applyFont="1" applyAlignment="1">
      <alignment horizontal="right"/>
    </xf>
    <xf numFmtId="164" fontId="17" fillId="0" borderId="0" xfId="0" applyNumberFormat="1" applyFont="1" applyAlignment="1">
      <alignment horizontal="right"/>
    </xf>
    <xf numFmtId="0" fontId="17" fillId="0" borderId="14" xfId="0" applyFont="1" applyBorder="1"/>
    <xf numFmtId="0" fontId="26" fillId="0" borderId="14" xfId="1" applyFont="1" applyBorder="1" applyAlignment="1">
      <alignment horizontal="left" wrapText="1"/>
    </xf>
    <xf numFmtId="3" fontId="17" fillId="0" borderId="14" xfId="0" applyNumberFormat="1" applyFont="1" applyBorder="1" applyAlignment="1">
      <alignment horizontal="right"/>
    </xf>
    <xf numFmtId="164" fontId="17" fillId="0" borderId="14" xfId="0" applyNumberFormat="1" applyFont="1" applyBorder="1" applyAlignment="1">
      <alignment horizontal="right"/>
    </xf>
    <xf numFmtId="164" fontId="17" fillId="0" borderId="14" xfId="0" applyNumberFormat="1" applyFont="1" applyBorder="1" applyAlignment="1">
      <alignment horizontal="left"/>
    </xf>
    <xf numFmtId="0" fontId="0" fillId="0" borderId="2" xfId="0" applyBorder="1"/>
    <xf numFmtId="3" fontId="17" fillId="0" borderId="2" xfId="0" applyNumberFormat="1" applyFont="1" applyBorder="1" applyAlignment="1">
      <alignment horizontal="right"/>
    </xf>
    <xf numFmtId="0" fontId="34" fillId="2" borderId="0" xfId="0" applyFont="1" applyFill="1"/>
    <xf numFmtId="0" fontId="30" fillId="0" borderId="0" xfId="0" applyFont="1" applyAlignment="1">
      <alignment vertical="top"/>
    </xf>
    <xf numFmtId="0" fontId="36" fillId="0" borderId="0" xfId="0" applyFont="1" applyAlignment="1">
      <alignment vertical="top"/>
    </xf>
    <xf numFmtId="0" fontId="36" fillId="0" borderId="0" xfId="0" applyFont="1"/>
    <xf numFmtId="0" fontId="30" fillId="2" borderId="0" xfId="0" applyFont="1" applyFill="1"/>
    <xf numFmtId="0" fontId="32" fillId="2" borderId="0" xfId="0" applyFont="1" applyFill="1"/>
    <xf numFmtId="0" fontId="4" fillId="4" borderId="1" xfId="1" applyFill="1" applyBorder="1" applyAlignment="1">
      <alignment horizontal="left" vertical="top" wrapText="1"/>
    </xf>
    <xf numFmtId="0" fontId="26" fillId="0" borderId="7" xfId="1" applyFont="1" applyBorder="1" applyAlignment="1">
      <alignment horizontal="center" wrapText="1"/>
    </xf>
    <xf numFmtId="0" fontId="26" fillId="0" borderId="7" xfId="1" applyFont="1" applyBorder="1" applyAlignment="1">
      <alignment horizontal="left" wrapText="1"/>
    </xf>
    <xf numFmtId="0" fontId="26" fillId="0" borderId="8" xfId="1" applyFont="1" applyBorder="1" applyAlignment="1">
      <alignment horizontal="center" wrapText="1"/>
    </xf>
    <xf numFmtId="0" fontId="26" fillId="0" borderId="8" xfId="1" applyFont="1" applyBorder="1" applyAlignment="1">
      <alignment horizontal="left" wrapText="1"/>
    </xf>
    <xf numFmtId="9" fontId="17" fillId="2" borderId="0" xfId="5" applyFont="1" applyFill="1" applyProtection="1"/>
    <xf numFmtId="0" fontId="40" fillId="2" borderId="0" xfId="0" applyFont="1" applyFill="1"/>
    <xf numFmtId="3" fontId="40" fillId="2" borderId="0" xfId="0" applyNumberFormat="1" applyFont="1" applyFill="1" applyAlignment="1">
      <alignment horizontal="right"/>
    </xf>
    <xf numFmtId="164" fontId="40" fillId="2" borderId="0" xfId="0" applyNumberFormat="1" applyFont="1" applyFill="1" applyAlignment="1">
      <alignment horizontal="right"/>
    </xf>
    <xf numFmtId="0" fontId="17" fillId="2" borderId="0" xfId="0" applyFont="1" applyFill="1" applyAlignment="1">
      <alignment vertical="top" wrapText="1"/>
    </xf>
    <xf numFmtId="17" fontId="3" fillId="2" borderId="0" xfId="0" applyNumberFormat="1" applyFont="1" applyFill="1"/>
    <xf numFmtId="0" fontId="42" fillId="2" borderId="0" xfId="0" applyFont="1" applyFill="1"/>
    <xf numFmtId="0" fontId="41" fillId="2" borderId="0" xfId="0" applyFont="1" applyFill="1"/>
    <xf numFmtId="0" fontId="0" fillId="0" borderId="11" xfId="0" applyBorder="1" applyAlignment="1">
      <alignment wrapText="1"/>
    </xf>
    <xf numFmtId="0" fontId="2" fillId="0" borderId="0" xfId="0" applyFont="1"/>
    <xf numFmtId="0" fontId="10" fillId="0" borderId="0" xfId="3" applyAlignment="1" applyProtection="1">
      <alignment vertical="top"/>
    </xf>
    <xf numFmtId="0" fontId="10" fillId="0" borderId="0" xfId="3" applyAlignment="1" applyProtection="1"/>
    <xf numFmtId="165" fontId="44" fillId="0" borderId="0" xfId="0" applyNumberFormat="1" applyFont="1"/>
    <xf numFmtId="3" fontId="45" fillId="2" borderId="0" xfId="0" applyNumberFormat="1" applyFont="1" applyFill="1" applyAlignment="1">
      <alignment horizontal="left" vertical="center"/>
    </xf>
    <xf numFmtId="0" fontId="46" fillId="2" borderId="0" xfId="0" applyFont="1" applyFill="1"/>
    <xf numFmtId="0" fontId="25" fillId="2" borderId="0" xfId="0" applyFont="1" applyFill="1"/>
    <xf numFmtId="0" fontId="4" fillId="4" borderId="5" xfId="1" applyFill="1" applyBorder="1" applyAlignment="1">
      <alignment horizontal="left"/>
    </xf>
    <xf numFmtId="0" fontId="44" fillId="2" borderId="0" xfId="0" applyFont="1" applyFill="1"/>
    <xf numFmtId="167" fontId="1" fillId="2" borderId="0" xfId="0" applyNumberFormat="1" applyFont="1" applyFill="1"/>
    <xf numFmtId="0" fontId="1" fillId="2" borderId="0" xfId="0" applyFont="1" applyFill="1" applyProtection="1">
      <protection locked="0"/>
    </xf>
    <xf numFmtId="166" fontId="1" fillId="2" borderId="0" xfId="0" applyNumberFormat="1" applyFont="1" applyFill="1"/>
    <xf numFmtId="0" fontId="48" fillId="2" borderId="0" xfId="1" applyFont="1" applyFill="1" applyAlignment="1">
      <alignment horizontal="center" wrapText="1"/>
    </xf>
    <xf numFmtId="0" fontId="1" fillId="0" borderId="0" xfId="0" applyFont="1" applyAlignment="1">
      <alignment horizontal="left"/>
    </xf>
    <xf numFmtId="0" fontId="8" fillId="2" borderId="0" xfId="1" applyFont="1" applyFill="1" applyAlignment="1">
      <alignment horizontal="left" wrapText="1"/>
    </xf>
    <xf numFmtId="0" fontId="30" fillId="0" borderId="0" xfId="0" applyFont="1" applyAlignment="1">
      <alignment horizontal="left"/>
    </xf>
    <xf numFmtId="0" fontId="51" fillId="0" borderId="0" xfId="3" applyFont="1" applyFill="1" applyBorder="1" applyAlignment="1" applyProtection="1"/>
    <xf numFmtId="0" fontId="52" fillId="2" borderId="0" xfId="3" applyFont="1" applyFill="1" applyBorder="1" applyAlignment="1" applyProtection="1"/>
    <xf numFmtId="167" fontId="0" fillId="2" borderId="0" xfId="0" applyNumberFormat="1" applyFill="1"/>
    <xf numFmtId="0" fontId="16" fillId="2" borderId="0" xfId="0" applyFont="1" applyFill="1" applyAlignment="1">
      <alignment horizontal="left"/>
    </xf>
    <xf numFmtId="0" fontId="53" fillId="0" borderId="0" xfId="3" applyFont="1" applyFill="1" applyAlignment="1" applyProtection="1">
      <alignment horizontal="left"/>
    </xf>
    <xf numFmtId="0" fontId="54" fillId="0" borderId="0" xfId="3" applyFont="1" applyFill="1" applyAlignment="1" applyProtection="1"/>
    <xf numFmtId="0" fontId="18" fillId="0" borderId="0" xfId="0" applyFont="1"/>
    <xf numFmtId="0" fontId="55" fillId="2" borderId="0" xfId="1" applyFont="1" applyFill="1" applyAlignment="1">
      <alignment horizontal="center" wrapText="1"/>
    </xf>
    <xf numFmtId="0" fontId="39" fillId="0" borderId="0" xfId="0" applyFont="1" applyAlignment="1">
      <alignment horizontal="left"/>
    </xf>
    <xf numFmtId="0" fontId="39" fillId="0" borderId="0" xfId="0" applyFont="1"/>
    <xf numFmtId="0" fontId="7" fillId="2" borderId="0" xfId="1" applyFont="1" applyFill="1" applyAlignment="1">
      <alignment horizontal="left" wrapText="1"/>
    </xf>
    <xf numFmtId="0" fontId="57" fillId="2" borderId="0" xfId="0" applyFont="1" applyFill="1"/>
    <xf numFmtId="0" fontId="58" fillId="2" borderId="0" xfId="0" applyFont="1" applyFill="1"/>
    <xf numFmtId="14" fontId="3" fillId="2" borderId="0" xfId="0" applyNumberFormat="1" applyFont="1" applyFill="1"/>
    <xf numFmtId="168" fontId="17" fillId="0" borderId="4" xfId="0" applyNumberFormat="1" applyFont="1" applyBorder="1" applyAlignment="1">
      <alignment horizontal="right"/>
    </xf>
    <xf numFmtId="1" fontId="59" fillId="2" borderId="0" xfId="0" applyNumberFormat="1" applyFont="1" applyFill="1" applyAlignment="1">
      <alignment vertical="top"/>
    </xf>
    <xf numFmtId="0" fontId="60" fillId="0" borderId="0" xfId="3" applyFont="1" applyAlignment="1" applyProtection="1"/>
    <xf numFmtId="49" fontId="17" fillId="0" borderId="0" xfId="0" applyNumberFormat="1" applyFont="1"/>
    <xf numFmtId="49" fontId="17" fillId="0" borderId="0" xfId="0" quotePrefix="1" applyNumberFormat="1" applyFont="1"/>
    <xf numFmtId="0" fontId="17" fillId="0" borderId="0" xfId="0" applyFont="1" applyAlignment="1">
      <alignment wrapText="1"/>
    </xf>
    <xf numFmtId="49" fontId="40" fillId="2" borderId="0" xfId="0" applyNumberFormat="1" applyFont="1" applyFill="1"/>
    <xf numFmtId="49" fontId="40" fillId="2" borderId="0" xfId="0" applyNumberFormat="1" applyFont="1" applyFill="1" applyAlignment="1">
      <alignment wrapText="1"/>
    </xf>
    <xf numFmtId="165" fontId="17" fillId="0" borderId="0" xfId="0" applyNumberFormat="1" applyFont="1"/>
    <xf numFmtId="165" fontId="17" fillId="0" borderId="0" xfId="0" quotePrefix="1" applyNumberFormat="1" applyFont="1"/>
    <xf numFmtId="49" fontId="45" fillId="0" borderId="0" xfId="0" applyNumberFormat="1" applyFont="1"/>
    <xf numFmtId="0" fontId="17" fillId="0" borderId="5" xfId="0" applyFont="1" applyBorder="1"/>
    <xf numFmtId="168" fontId="17" fillId="2" borderId="4" xfId="0" applyNumberFormat="1" applyFont="1" applyFill="1" applyBorder="1" applyAlignment="1">
      <alignment horizontal="right"/>
    </xf>
    <xf numFmtId="168" fontId="17" fillId="2" borderId="6" xfId="0" applyNumberFormat="1" applyFont="1" applyFill="1" applyBorder="1" applyAlignment="1">
      <alignment horizontal="right"/>
    </xf>
    <xf numFmtId="3" fontId="16" fillId="2" borderId="0" xfId="0" applyNumberFormat="1" applyFont="1" applyFill="1" applyAlignment="1">
      <alignment horizontal="right"/>
    </xf>
    <xf numFmtId="164" fontId="16" fillId="2" borderId="0" xfId="0" applyNumberFormat="1" applyFont="1" applyFill="1" applyAlignment="1">
      <alignment horizontal="right"/>
    </xf>
    <xf numFmtId="0" fontId="24" fillId="2" borderId="0" xfId="1" applyFont="1" applyFill="1" applyAlignment="1">
      <alignment horizontal="center"/>
    </xf>
    <xf numFmtId="0" fontId="61" fillId="2" borderId="0" xfId="1" applyFont="1" applyFill="1" applyAlignment="1">
      <alignment horizontal="center" wrapText="1"/>
    </xf>
    <xf numFmtId="0" fontId="16" fillId="2" borderId="0" xfId="0" applyFont="1" applyFill="1" applyAlignment="1">
      <alignment wrapText="1"/>
    </xf>
    <xf numFmtId="0" fontId="12" fillId="3" borderId="1" xfId="0" applyFont="1" applyFill="1" applyBorder="1" applyAlignment="1">
      <alignment horizontal="center" vertical="center" wrapText="1"/>
    </xf>
    <xf numFmtId="17" fontId="62" fillId="0" borderId="0" xfId="0" applyNumberFormat="1" applyFont="1"/>
    <xf numFmtId="17" fontId="63" fillId="0" borderId="0" xfId="0" applyNumberFormat="1" applyFont="1" applyAlignment="1">
      <alignment horizontal="left" vertical="top" wrapText="1"/>
    </xf>
    <xf numFmtId="17" fontId="62" fillId="2" borderId="0" xfId="0" applyNumberFormat="1" applyFont="1" applyFill="1"/>
    <xf numFmtId="164" fontId="3" fillId="0" borderId="0" xfId="0" applyNumberFormat="1" applyFont="1"/>
    <xf numFmtId="164" fontId="3" fillId="2" borderId="0" xfId="0" applyNumberFormat="1" applyFont="1" applyFill="1"/>
    <xf numFmtId="2" fontId="3" fillId="0" borderId="0" xfId="0" applyNumberFormat="1" applyFont="1"/>
    <xf numFmtId="17" fontId="24" fillId="2" borderId="0" xfId="0" applyNumberFormat="1" applyFont="1" applyFill="1" applyAlignment="1">
      <alignment horizontal="left" vertical="top" wrapText="1"/>
    </xf>
    <xf numFmtId="3" fontId="17" fillId="4" borderId="1" xfId="0" applyNumberFormat="1" applyFont="1" applyFill="1" applyBorder="1" applyAlignment="1">
      <alignment horizontal="right"/>
    </xf>
    <xf numFmtId="169" fontId="21" fillId="0" borderId="1" xfId="0" quotePrefix="1" applyNumberFormat="1" applyFont="1" applyBorder="1" applyAlignment="1">
      <alignment horizontal="right"/>
    </xf>
    <xf numFmtId="14" fontId="21" fillId="2" borderId="1" xfId="0" quotePrefix="1" applyNumberFormat="1" applyFont="1" applyFill="1" applyBorder="1" applyAlignment="1">
      <alignment horizontal="right"/>
    </xf>
    <xf numFmtId="14" fontId="21" fillId="2" borderId="1" xfId="0" quotePrefix="1" applyNumberFormat="1" applyFont="1" applyFill="1" applyBorder="1"/>
    <xf numFmtId="0" fontId="40" fillId="0" borderId="0" xfId="0" applyFont="1" applyAlignment="1">
      <alignment horizontal="left"/>
    </xf>
    <xf numFmtId="0" fontId="64" fillId="0" borderId="0" xfId="3" applyFont="1" applyFill="1" applyAlignment="1" applyProtection="1"/>
    <xf numFmtId="14" fontId="40" fillId="0" borderId="0" xfId="0" applyNumberFormat="1" applyFont="1" applyAlignment="1">
      <alignment horizontal="right"/>
    </xf>
    <xf numFmtId="0" fontId="40" fillId="0" borderId="0" xfId="0" applyFont="1" applyAlignment="1">
      <alignment horizontal="right"/>
    </xf>
    <xf numFmtId="1" fontId="1" fillId="0" borderId="0" xfId="5" applyNumberFormat="1" applyFont="1"/>
    <xf numFmtId="17" fontId="16" fillId="2" borderId="0" xfId="0" applyNumberFormat="1" applyFont="1" applyFill="1"/>
    <xf numFmtId="164" fontId="16" fillId="2" borderId="0" xfId="0" applyNumberFormat="1" applyFont="1" applyFill="1"/>
    <xf numFmtId="0" fontId="65" fillId="2" borderId="0" xfId="0" applyFont="1" applyFill="1" applyAlignment="1">
      <alignment horizontal="left" vertical="top" wrapText="1"/>
    </xf>
    <xf numFmtId="0" fontId="17" fillId="0" borderId="0" xfId="0" applyFont="1" applyAlignment="1">
      <alignment horizontal="left" vertical="top" wrapText="1"/>
    </xf>
    <xf numFmtId="0" fontId="0" fillId="0" borderId="0" xfId="0" quotePrefix="1"/>
    <xf numFmtId="0" fontId="65" fillId="2" borderId="0" xfId="4" applyFont="1" applyFill="1" applyAlignment="1">
      <alignment horizontal="left"/>
    </xf>
    <xf numFmtId="0" fontId="62" fillId="2" borderId="0" xfId="0" applyFont="1" applyFill="1"/>
    <xf numFmtId="0" fontId="63" fillId="2" borderId="0" xfId="0" applyFont="1" applyFill="1" applyAlignment="1">
      <alignment horizontal="left" vertical="top" wrapText="1"/>
    </xf>
    <xf numFmtId="9" fontId="0" fillId="0" borderId="0" xfId="5" applyFont="1"/>
    <xf numFmtId="0" fontId="32" fillId="2" borderId="0" xfId="4" applyFont="1" applyFill="1" applyAlignment="1">
      <alignment horizontal="left"/>
    </xf>
    <xf numFmtId="0" fontId="66" fillId="2" borderId="0" xfId="0" applyFont="1" applyFill="1"/>
    <xf numFmtId="0" fontId="63" fillId="2" borderId="0" xfId="4" applyFont="1" applyFill="1" applyAlignment="1">
      <alignment horizontal="left"/>
    </xf>
    <xf numFmtId="0" fontId="18" fillId="2" borderId="0" xfId="0" applyFont="1" applyFill="1"/>
    <xf numFmtId="0" fontId="30" fillId="0" borderId="0" xfId="0" applyFont="1" applyAlignment="1">
      <alignment horizontal="left" vertical="top" wrapText="1"/>
    </xf>
    <xf numFmtId="0" fontId="30" fillId="0" borderId="0" xfId="0" applyFont="1" applyAlignment="1">
      <alignment horizontal="left" vertical="top"/>
    </xf>
    <xf numFmtId="0" fontId="30" fillId="0" borderId="0" xfId="0" applyFont="1" applyAlignment="1">
      <alignment vertical="top" wrapText="1"/>
    </xf>
    <xf numFmtId="0" fontId="35" fillId="2" borderId="0" xfId="0" applyFont="1" applyFill="1" applyAlignment="1">
      <alignment horizontal="left" vertical="top" wrapText="1"/>
    </xf>
    <xf numFmtId="0" fontId="35" fillId="0" borderId="0" xfId="0" applyFont="1" applyAlignment="1">
      <alignment horizontal="left" vertical="top" wrapText="1"/>
    </xf>
    <xf numFmtId="0" fontId="17" fillId="0" borderId="0" xfId="0" applyFont="1" applyAlignment="1">
      <alignment horizontal="left" vertical="top" wrapText="1"/>
    </xf>
    <xf numFmtId="0" fontId="11" fillId="2" borderId="0" xfId="0" applyFont="1" applyFill="1" applyAlignment="1">
      <alignment horizontal="right" vertical="center" wrapText="1"/>
    </xf>
    <xf numFmtId="0" fontId="18" fillId="2" borderId="0" xfId="0" applyFont="1" applyFill="1" applyAlignment="1">
      <alignment horizontal="left" vertical="top" wrapText="1"/>
    </xf>
    <xf numFmtId="0" fontId="20" fillId="2" borderId="0" xfId="0" applyFont="1" applyFill="1" applyAlignment="1">
      <alignment horizontal="left" wrapText="1"/>
    </xf>
    <xf numFmtId="0" fontId="32" fillId="2" borderId="7" xfId="0" applyFont="1" applyFill="1" applyBorder="1" applyAlignment="1">
      <alignment horizontal="center"/>
    </xf>
    <xf numFmtId="0" fontId="32" fillId="2" borderId="15" xfId="0" applyFont="1" applyFill="1" applyBorder="1" applyAlignment="1">
      <alignment horizontal="center"/>
    </xf>
    <xf numFmtId="0" fontId="21" fillId="2" borderId="0" xfId="0" applyFont="1" applyFill="1" applyAlignment="1">
      <alignment horizontal="left" wrapText="1"/>
    </xf>
    <xf numFmtId="0" fontId="20" fillId="0" borderId="0" xfId="0" applyFont="1" applyAlignment="1">
      <alignment horizontal="left" vertical="top" wrapText="1"/>
    </xf>
    <xf numFmtId="0" fontId="20" fillId="2" borderId="0" xfId="1" applyFont="1" applyFill="1" applyAlignment="1">
      <alignment horizontal="left" wrapText="1"/>
    </xf>
    <xf numFmtId="0" fontId="63" fillId="2" borderId="0" xfId="0" applyFont="1" applyFill="1" applyAlignment="1">
      <alignment horizontal="left" vertical="top" wrapText="1"/>
    </xf>
    <xf numFmtId="0" fontId="47" fillId="2" borderId="0" xfId="0" applyFont="1" applyFill="1" applyAlignment="1">
      <alignment horizontal="right" vertical="center" wrapText="1"/>
    </xf>
    <xf numFmtId="0" fontId="29" fillId="2" borderId="0" xfId="0" applyFont="1" applyFill="1" applyAlignment="1">
      <alignment horizontal="left" vertical="top" wrapText="1"/>
    </xf>
    <xf numFmtId="0" fontId="16" fillId="2" borderId="0" xfId="0" applyFont="1" applyFill="1" applyAlignment="1">
      <alignment horizontal="left" vertical="top" wrapText="1"/>
    </xf>
    <xf numFmtId="0" fontId="25" fillId="2" borderId="4" xfId="0" applyFont="1" applyFill="1" applyBorder="1"/>
    <xf numFmtId="0" fontId="25" fillId="2" borderId="0" xfId="0" applyFont="1" applyFill="1"/>
    <xf numFmtId="0" fontId="17" fillId="2" borderId="0" xfId="0" applyFont="1" applyFill="1" applyAlignment="1">
      <alignment horizontal="left" vertical="top" wrapText="1"/>
    </xf>
    <xf numFmtId="0" fontId="50" fillId="2" borderId="0" xfId="0" applyFont="1" applyFill="1" applyAlignment="1">
      <alignment horizontal="right" vertical="center" wrapText="1"/>
    </xf>
    <xf numFmtId="0" fontId="29" fillId="2" borderId="0" xfId="0" applyFont="1" applyFill="1" applyAlignment="1">
      <alignment horizontal="left" wrapText="1"/>
    </xf>
    <xf numFmtId="0" fontId="28" fillId="3" borderId="7" xfId="0" applyFont="1" applyFill="1" applyBorder="1" applyAlignment="1">
      <alignment horizontal="center" vertical="center" wrapText="1"/>
    </xf>
    <xf numFmtId="0" fontId="28" fillId="3" borderId="15" xfId="0" applyFont="1" applyFill="1" applyBorder="1" applyAlignment="1">
      <alignment horizontal="center" vertical="center" wrapText="1"/>
    </xf>
    <xf numFmtId="0" fontId="25" fillId="2" borderId="4" xfId="0" applyFont="1" applyFill="1" applyBorder="1" applyAlignment="1">
      <alignment horizontal="left"/>
    </xf>
    <xf numFmtId="0" fontId="25" fillId="2" borderId="0" xfId="0" applyFont="1" applyFill="1" applyAlignment="1">
      <alignment horizontal="left"/>
    </xf>
    <xf numFmtId="0" fontId="49" fillId="2" borderId="0" xfId="0" applyFont="1" applyFill="1" applyAlignment="1">
      <alignment horizontal="right" vertical="center" wrapText="1"/>
    </xf>
    <xf numFmtId="0" fontId="65" fillId="2" borderId="0" xfId="0" applyFont="1" applyFill="1" applyAlignment="1">
      <alignment horizontal="left" vertical="top" wrapText="1"/>
    </xf>
    <xf numFmtId="0" fontId="43" fillId="2" borderId="7" xfId="0" applyFont="1" applyFill="1" applyBorder="1" applyAlignment="1">
      <alignment horizontal="center"/>
    </xf>
    <xf numFmtId="0" fontId="43" fillId="2" borderId="15" xfId="0" applyFont="1" applyFill="1" applyBorder="1" applyAlignment="1">
      <alignment horizontal="center"/>
    </xf>
    <xf numFmtId="0" fontId="35" fillId="3" borderId="7" xfId="0" applyFont="1" applyFill="1" applyBorder="1" applyAlignment="1">
      <alignment horizontal="center" vertical="center" wrapText="1"/>
    </xf>
    <xf numFmtId="0" fontId="35" fillId="3" borderId="15" xfId="0" applyFont="1" applyFill="1" applyBorder="1" applyAlignment="1">
      <alignment horizontal="center" vertical="center" wrapText="1"/>
    </xf>
    <xf numFmtId="0" fontId="14" fillId="0" borderId="0" xfId="0" applyFont="1" applyAlignment="1">
      <alignment shrinkToFit="1"/>
    </xf>
    <xf numFmtId="0" fontId="0" fillId="0" borderId="0" xfId="0" applyAlignment="1">
      <alignment shrinkToFit="1"/>
    </xf>
    <xf numFmtId="0" fontId="0" fillId="0" borderId="9" xfId="0" applyBorder="1"/>
  </cellXfs>
  <cellStyles count="6">
    <cellStyle name="Hyperlink" xfId="3" builtinId="8"/>
    <cellStyle name="Normal" xfId="0" builtinId="0"/>
    <cellStyle name="Normal 3" xfId="2" xr:uid="{00000000-0005-0000-0000-000002000000}"/>
    <cellStyle name="Normal_Draft MMI structure" xfId="1" xr:uid="{00000000-0005-0000-0000-000003000000}"/>
    <cellStyle name="Normal_Publication_tables_and_summary_May10_with_formulae_KEEP" xfId="4" xr:uid="{00000000-0005-0000-0000-000004000000}"/>
    <cellStyle name="Per cent" xfId="5" builtinId="5"/>
  </cellStyles>
  <dxfs count="3">
    <dxf>
      <fill>
        <patternFill>
          <bgColor rgb="FFFFC7CE"/>
        </patternFill>
      </fill>
    </dxf>
    <dxf>
      <fill>
        <patternFill>
          <bgColor rgb="FFFFC7CE"/>
        </patternFill>
      </fill>
    </dxf>
    <dxf>
      <fill>
        <patternFill>
          <bgColor rgb="FFFFC7CE"/>
        </patternFill>
      </fill>
    </dxf>
  </dxfs>
  <tableStyles count="0" defaultTableStyle="TableStyleMedium2" defaultPivotStyle="PivotStyleLight16"/>
  <colors>
    <mruColors>
      <color rgb="FF3F3685"/>
      <color rgb="FFFFCCCC"/>
      <color rgb="FF9B43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11.xml"/><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5849564159579349E-2"/>
          <c:y val="6.2464356755208859E-2"/>
          <c:w val="0.92706959930244326"/>
          <c:h val="0.60040030935565969"/>
        </c:manualLayout>
      </c:layout>
      <c:barChart>
        <c:barDir val="col"/>
        <c:grouping val="clustered"/>
        <c:varyColors val="0"/>
        <c:ser>
          <c:idx val="0"/>
          <c:order val="0"/>
          <c:tx>
            <c:strRef>
              <c:f>'Chart 1 RTT Performance HB'!$C$8</c:f>
              <c:strCache>
                <c:ptCount val="1"/>
                <c:pt idx="0">
                  <c:v>Patient journeys within 18 weeks (%)</c:v>
                </c:pt>
              </c:strCache>
            </c:strRef>
          </c:tx>
          <c:spPr>
            <a:solidFill>
              <a:srgbClr val="3F368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 1 RTT Performance HB'!$B$9:$B$25</c:f>
              <c:strCache>
                <c:ptCount val="17"/>
                <c:pt idx="0">
                  <c:v>NHSScotland</c:v>
                </c:pt>
                <c:pt idx="1">
                  <c:v>NHSScotland excl. NHS Grampian and NHS Tayside</c:v>
                </c:pt>
                <c:pt idx="2">
                  <c:v>NHS Ayrshire &amp; Arran</c:v>
                </c:pt>
                <c:pt idx="3">
                  <c:v>NHS Borders</c:v>
                </c:pt>
                <c:pt idx="4">
                  <c:v>NHS Dumfries &amp; Galloway</c:v>
                </c:pt>
                <c:pt idx="5">
                  <c:v>NHS Fife</c:v>
                </c:pt>
                <c:pt idx="6">
                  <c:v>NHS Forth Valley</c:v>
                </c:pt>
                <c:pt idx="7">
                  <c:v>NHS Grampian</c:v>
                </c:pt>
                <c:pt idx="8">
                  <c:v>NHS Greater Glasgow &amp; Clyde</c:v>
                </c:pt>
                <c:pt idx="9">
                  <c:v>NHS Highland</c:v>
                </c:pt>
                <c:pt idx="10">
                  <c:v>NHS Lanarkshire</c:v>
                </c:pt>
                <c:pt idx="11">
                  <c:v>NHS Lothian</c:v>
                </c:pt>
                <c:pt idx="12">
                  <c:v>NHS Orkney</c:v>
                </c:pt>
                <c:pt idx="13">
                  <c:v>NHS Shetland</c:v>
                </c:pt>
                <c:pt idx="14">
                  <c:v>NHS Tayside</c:v>
                </c:pt>
                <c:pt idx="15">
                  <c:v>NHS Western Isles</c:v>
                </c:pt>
                <c:pt idx="16">
                  <c:v>Golden Jubilee University National Hospital</c:v>
                </c:pt>
              </c:strCache>
            </c:strRef>
          </c:cat>
          <c:val>
            <c:numRef>
              <c:f>'Chart 1 RTT Performance HB'!$C$9:$C$25</c:f>
              <c:numCache>
                <c:formatCode>0.0</c:formatCode>
                <c:ptCount val="17"/>
                <c:pt idx="0">
                  <c:v>67.125886502247297</c:v>
                </c:pt>
                <c:pt idx="1">
                  <c:v>68</c:v>
                </c:pt>
                <c:pt idx="2">
                  <c:v>67.328188166115396</c:v>
                </c:pt>
                <c:pt idx="3">
                  <c:v>60.1743084501705</c:v>
                </c:pt>
                <c:pt idx="4">
                  <c:v>63.044647660032297</c:v>
                </c:pt>
                <c:pt idx="5">
                  <c:v>64.779567268586305</c:v>
                </c:pt>
                <c:pt idx="6">
                  <c:v>72.576177285318593</c:v>
                </c:pt>
                <c:pt idx="7">
                  <c:v>63.002008032128501</c:v>
                </c:pt>
                <c:pt idx="8">
                  <c:v>69.456293587920598</c:v>
                </c:pt>
                <c:pt idx="9">
                  <c:v>64.884568651275799</c:v>
                </c:pt>
                <c:pt idx="10">
                  <c:v>62.133609528741601</c:v>
                </c:pt>
                <c:pt idx="11">
                  <c:v>74.862041781631802</c:v>
                </c:pt>
                <c:pt idx="12">
                  <c:v>76.981132075471706</c:v>
                </c:pt>
                <c:pt idx="13">
                  <c:v>67.885117493472606</c:v>
                </c:pt>
                <c:pt idx="14">
                  <c:v>62.543000793860799</c:v>
                </c:pt>
                <c:pt idx="15">
                  <c:v>78.244972577696501</c:v>
                </c:pt>
                <c:pt idx="16">
                  <c:v>88.484848484848499</c:v>
                </c:pt>
              </c:numCache>
            </c:numRef>
          </c:val>
          <c:extLst>
            <c:ext xmlns:c16="http://schemas.microsoft.com/office/drawing/2014/chart" uri="{C3380CC4-5D6E-409C-BE32-E72D297353CC}">
              <c16:uniqueId val="{00000000-3BFD-4A66-8A8E-E2462A61E8F5}"/>
            </c:ext>
          </c:extLst>
        </c:ser>
        <c:dLbls>
          <c:showLegendKey val="0"/>
          <c:showVal val="0"/>
          <c:showCatName val="0"/>
          <c:showSerName val="0"/>
          <c:showPercent val="0"/>
          <c:showBubbleSize val="0"/>
        </c:dLbls>
        <c:gapWidth val="62"/>
        <c:axId val="346614832"/>
        <c:axId val="346618112"/>
      </c:barChart>
      <c:lineChart>
        <c:grouping val="standard"/>
        <c:varyColors val="0"/>
        <c:ser>
          <c:idx val="1"/>
          <c:order val="1"/>
          <c:tx>
            <c:strRef>
              <c:f>'Chart 1 RTT Performance HB'!$H$8</c:f>
              <c:strCache>
                <c:ptCount val="1"/>
                <c:pt idx="0">
                  <c:v>National Standard</c:v>
                </c:pt>
              </c:strCache>
            </c:strRef>
          </c:tx>
          <c:spPr>
            <a:ln w="28575" cap="rnd">
              <a:solidFill>
                <a:srgbClr val="9B4393"/>
              </a:solidFill>
              <a:prstDash val="sysDash"/>
              <a:round/>
            </a:ln>
            <a:effectLst/>
          </c:spPr>
          <c:marker>
            <c:symbol val="none"/>
          </c:marker>
          <c:cat>
            <c:strRef>
              <c:f>'Chart 1 RTT Performance HB'!$B$9:$B$25</c:f>
              <c:strCache>
                <c:ptCount val="17"/>
                <c:pt idx="0">
                  <c:v>NHSScotland</c:v>
                </c:pt>
                <c:pt idx="1">
                  <c:v>NHSScotland excl. NHS Grampian and NHS Tayside</c:v>
                </c:pt>
                <c:pt idx="2">
                  <c:v>NHS Ayrshire &amp; Arran</c:v>
                </c:pt>
                <c:pt idx="3">
                  <c:v>NHS Borders</c:v>
                </c:pt>
                <c:pt idx="4">
                  <c:v>NHS Dumfries &amp; Galloway</c:v>
                </c:pt>
                <c:pt idx="5">
                  <c:v>NHS Fife</c:v>
                </c:pt>
                <c:pt idx="6">
                  <c:v>NHS Forth Valley</c:v>
                </c:pt>
                <c:pt idx="7">
                  <c:v>NHS Grampian</c:v>
                </c:pt>
                <c:pt idx="8">
                  <c:v>NHS Greater Glasgow &amp; Clyde</c:v>
                </c:pt>
                <c:pt idx="9">
                  <c:v>NHS Highland</c:v>
                </c:pt>
                <c:pt idx="10">
                  <c:v>NHS Lanarkshire</c:v>
                </c:pt>
                <c:pt idx="11">
                  <c:v>NHS Lothian</c:v>
                </c:pt>
                <c:pt idx="12">
                  <c:v>NHS Orkney</c:v>
                </c:pt>
                <c:pt idx="13">
                  <c:v>NHS Shetland</c:v>
                </c:pt>
                <c:pt idx="14">
                  <c:v>NHS Tayside</c:v>
                </c:pt>
                <c:pt idx="15">
                  <c:v>NHS Western Isles</c:v>
                </c:pt>
                <c:pt idx="16">
                  <c:v>Golden Jubilee University National Hospital</c:v>
                </c:pt>
              </c:strCache>
            </c:strRef>
          </c:cat>
          <c:val>
            <c:numRef>
              <c:f>'Chart 1 RTT Performance HB'!$H$9:$H$25</c:f>
              <c:numCache>
                <c:formatCode>0.0</c:formatCode>
                <c:ptCount val="17"/>
                <c:pt idx="0">
                  <c:v>90</c:v>
                </c:pt>
                <c:pt idx="1">
                  <c:v>90</c:v>
                </c:pt>
                <c:pt idx="2">
                  <c:v>90</c:v>
                </c:pt>
                <c:pt idx="3">
                  <c:v>90</c:v>
                </c:pt>
                <c:pt idx="4">
                  <c:v>90</c:v>
                </c:pt>
                <c:pt idx="5">
                  <c:v>90</c:v>
                </c:pt>
                <c:pt idx="6">
                  <c:v>90</c:v>
                </c:pt>
                <c:pt idx="7">
                  <c:v>90</c:v>
                </c:pt>
                <c:pt idx="8">
                  <c:v>90</c:v>
                </c:pt>
                <c:pt idx="9">
                  <c:v>90</c:v>
                </c:pt>
                <c:pt idx="10">
                  <c:v>90</c:v>
                </c:pt>
                <c:pt idx="11">
                  <c:v>90</c:v>
                </c:pt>
                <c:pt idx="12">
                  <c:v>90</c:v>
                </c:pt>
                <c:pt idx="13">
                  <c:v>90</c:v>
                </c:pt>
                <c:pt idx="14">
                  <c:v>90</c:v>
                </c:pt>
                <c:pt idx="15">
                  <c:v>90</c:v>
                </c:pt>
                <c:pt idx="16">
                  <c:v>90</c:v>
                </c:pt>
              </c:numCache>
            </c:numRef>
          </c:val>
          <c:smooth val="0"/>
          <c:extLst>
            <c:ext xmlns:c16="http://schemas.microsoft.com/office/drawing/2014/chart" uri="{C3380CC4-5D6E-409C-BE32-E72D297353CC}">
              <c16:uniqueId val="{00000002-9094-4F9C-B5EB-AA4F610962E6}"/>
            </c:ext>
          </c:extLst>
        </c:ser>
        <c:dLbls>
          <c:showLegendKey val="0"/>
          <c:showVal val="0"/>
          <c:showCatName val="0"/>
          <c:showSerName val="0"/>
          <c:showPercent val="0"/>
          <c:showBubbleSize val="0"/>
        </c:dLbls>
        <c:marker val="1"/>
        <c:smooth val="0"/>
        <c:axId val="346614832"/>
        <c:axId val="346618112"/>
      </c:lineChart>
      <c:catAx>
        <c:axId val="346614832"/>
        <c:scaling>
          <c:orientation val="minMax"/>
        </c:scaling>
        <c:delete val="0"/>
        <c:axPos val="b"/>
        <c:numFmt formatCode="@" sourceLinked="0"/>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t" anchorCtr="0"/>
          <a:lstStyle/>
          <a:p>
            <a:pPr>
              <a:defRPr sz="11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346618112"/>
        <c:crosses val="autoZero"/>
        <c:auto val="0"/>
        <c:lblAlgn val="ctr"/>
        <c:lblOffset val="100"/>
        <c:noMultiLvlLbl val="0"/>
      </c:catAx>
      <c:valAx>
        <c:axId val="346618112"/>
        <c:scaling>
          <c:orientation val="minMax"/>
          <c:max val="1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lgn="ct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200">
                    <a:solidFill>
                      <a:sysClr val="windowText" lastClr="000000"/>
                    </a:solidFill>
                    <a:latin typeface="Arial" panose="020B0604020202020204" pitchFamily="34" charset="0"/>
                    <a:cs typeface="Arial" panose="020B0604020202020204" pitchFamily="34" charset="0"/>
                  </a:rPr>
                  <a:t>% RTT Journeys within</a:t>
                </a:r>
                <a:r>
                  <a:rPr lang="en-US" sz="1200" baseline="0">
                    <a:solidFill>
                      <a:sysClr val="windowText" lastClr="000000"/>
                    </a:solidFill>
                    <a:latin typeface="Arial" panose="020B0604020202020204" pitchFamily="34" charset="0"/>
                    <a:cs typeface="Arial" panose="020B0604020202020204" pitchFamily="34" charset="0"/>
                  </a:rPr>
                  <a:t> 18 weeks</a:t>
                </a:r>
                <a:endParaRPr lang="en-US" sz="1200">
                  <a:solidFill>
                    <a:sysClr val="windowText" lastClr="000000"/>
                  </a:solidFill>
                  <a:latin typeface="Arial" panose="020B0604020202020204" pitchFamily="34" charset="0"/>
                  <a:cs typeface="Arial" panose="020B0604020202020204" pitchFamily="34" charset="0"/>
                </a:endParaRPr>
              </a:p>
            </c:rich>
          </c:tx>
          <c:layout>
            <c:manualLayout>
              <c:xMode val="edge"/>
              <c:yMode val="edge"/>
              <c:x val="8.0780881857960285E-3"/>
              <c:y val="4.1093374987562784E-2"/>
            </c:manualLayout>
          </c:layout>
          <c:overlay val="0"/>
          <c:spPr>
            <a:noFill/>
            <a:ln>
              <a:noFill/>
            </a:ln>
            <a:effectLst/>
          </c:spPr>
          <c:txPr>
            <a:bodyPr rot="-5400000" spcFirstLastPara="1" vertOverflow="ellipsis" vert="horz" wrap="square" anchor="ctr" anchorCtr="1"/>
            <a:lstStyle/>
            <a:p>
              <a:pPr algn="ct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0"/>
        <c:majorTickMark val="cross"/>
        <c:minorTickMark val="none"/>
        <c:tickLblPos val="nextTo"/>
        <c:spPr>
          <a:noFill/>
          <a:ln>
            <a:solidFill>
              <a:schemeClr val="bg2"/>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346614832"/>
        <c:crosses val="autoZero"/>
        <c:crossBetween val="between"/>
      </c:valAx>
      <c:spPr>
        <a:noFill/>
        <a:ln>
          <a:noFill/>
        </a:ln>
        <a:effectLst/>
      </c:spPr>
    </c:plotArea>
    <c:legend>
      <c:legendPos val="t"/>
      <c:layout>
        <c:manualLayout>
          <c:xMode val="edge"/>
          <c:yMode val="edge"/>
          <c:x val="0.26288769363655629"/>
          <c:y val="0"/>
          <c:w val="0.46061784988719245"/>
          <c:h val="5.4618326404893239E-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0152862538905875E-2"/>
          <c:y val="7.9331409073667702E-2"/>
          <c:w val="0.91945871156775305"/>
          <c:h val="0.65610032459315593"/>
        </c:manualLayout>
      </c:layout>
      <c:lineChart>
        <c:grouping val="standard"/>
        <c:varyColors val="0"/>
        <c:ser>
          <c:idx val="1"/>
          <c:order val="0"/>
          <c:tx>
            <c:strRef>
              <c:f>'Chart 2 RTT Performance Trend'!$C$3:$F$3</c:f>
              <c:strCache>
                <c:ptCount val="4"/>
                <c:pt idx="0">
                  <c:v>NHSScotland</c:v>
                </c:pt>
              </c:strCache>
            </c:strRef>
          </c:tx>
          <c:spPr>
            <a:ln w="28575" cap="rnd" cmpd="sng" algn="ctr">
              <a:solidFill>
                <a:srgbClr val="3F3685"/>
              </a:solidFill>
              <a:prstDash val="solid"/>
              <a:round/>
            </a:ln>
            <a:effectLst/>
          </c:spPr>
          <c:marker>
            <c:symbol val="none"/>
          </c:marker>
          <c:cat>
            <c:numRef>
              <c:f>'Chart 2 RTT Performance Trend'!$A$38:$EZ$38</c:f>
              <c:numCache>
                <c:formatCode>mmm\-yy</c:formatCode>
                <c:ptCount val="156"/>
                <c:pt idx="1">
                  <c:v>40848</c:v>
                </c:pt>
                <c:pt idx="2">
                  <c:v>40878</c:v>
                </c:pt>
                <c:pt idx="3">
                  <c:v>40909</c:v>
                </c:pt>
                <c:pt idx="4">
                  <c:v>40940</c:v>
                </c:pt>
                <c:pt idx="5">
                  <c:v>40969</c:v>
                </c:pt>
                <c:pt idx="6">
                  <c:v>41000</c:v>
                </c:pt>
                <c:pt idx="7">
                  <c:v>41030</c:v>
                </c:pt>
                <c:pt idx="8">
                  <c:v>41061</c:v>
                </c:pt>
                <c:pt idx="9">
                  <c:v>41091</c:v>
                </c:pt>
                <c:pt idx="10">
                  <c:v>41122</c:v>
                </c:pt>
                <c:pt idx="11">
                  <c:v>41153</c:v>
                </c:pt>
                <c:pt idx="12">
                  <c:v>41183</c:v>
                </c:pt>
                <c:pt idx="13">
                  <c:v>41214</c:v>
                </c:pt>
                <c:pt idx="14">
                  <c:v>41244</c:v>
                </c:pt>
                <c:pt idx="15">
                  <c:v>41275</c:v>
                </c:pt>
                <c:pt idx="16">
                  <c:v>41306</c:v>
                </c:pt>
                <c:pt idx="17">
                  <c:v>41334</c:v>
                </c:pt>
                <c:pt idx="18">
                  <c:v>41365</c:v>
                </c:pt>
                <c:pt idx="19">
                  <c:v>41395</c:v>
                </c:pt>
                <c:pt idx="20">
                  <c:v>41426</c:v>
                </c:pt>
                <c:pt idx="21">
                  <c:v>41456</c:v>
                </c:pt>
                <c:pt idx="22">
                  <c:v>41487</c:v>
                </c:pt>
                <c:pt idx="23">
                  <c:v>41518</c:v>
                </c:pt>
                <c:pt idx="24">
                  <c:v>41548</c:v>
                </c:pt>
                <c:pt idx="25">
                  <c:v>41579</c:v>
                </c:pt>
                <c:pt idx="26">
                  <c:v>41609</c:v>
                </c:pt>
                <c:pt idx="27">
                  <c:v>41640</c:v>
                </c:pt>
                <c:pt idx="28">
                  <c:v>41671</c:v>
                </c:pt>
                <c:pt idx="29">
                  <c:v>41699</c:v>
                </c:pt>
                <c:pt idx="30">
                  <c:v>41730</c:v>
                </c:pt>
                <c:pt idx="31">
                  <c:v>41760</c:v>
                </c:pt>
                <c:pt idx="32">
                  <c:v>41791</c:v>
                </c:pt>
                <c:pt idx="33">
                  <c:v>41821</c:v>
                </c:pt>
                <c:pt idx="34">
                  <c:v>41852</c:v>
                </c:pt>
                <c:pt idx="35">
                  <c:v>41883</c:v>
                </c:pt>
                <c:pt idx="36">
                  <c:v>41913</c:v>
                </c:pt>
                <c:pt idx="37">
                  <c:v>41944</c:v>
                </c:pt>
                <c:pt idx="38">
                  <c:v>41974</c:v>
                </c:pt>
                <c:pt idx="39">
                  <c:v>42005</c:v>
                </c:pt>
                <c:pt idx="40">
                  <c:v>42036</c:v>
                </c:pt>
                <c:pt idx="41">
                  <c:v>42064</c:v>
                </c:pt>
                <c:pt idx="42">
                  <c:v>42095</c:v>
                </c:pt>
                <c:pt idx="43">
                  <c:v>42125</c:v>
                </c:pt>
                <c:pt idx="44">
                  <c:v>42156</c:v>
                </c:pt>
                <c:pt idx="45">
                  <c:v>42186</c:v>
                </c:pt>
                <c:pt idx="46">
                  <c:v>42217</c:v>
                </c:pt>
                <c:pt idx="47">
                  <c:v>42248</c:v>
                </c:pt>
                <c:pt idx="48">
                  <c:v>42278</c:v>
                </c:pt>
                <c:pt idx="49">
                  <c:v>42309</c:v>
                </c:pt>
                <c:pt idx="50">
                  <c:v>42339</c:v>
                </c:pt>
                <c:pt idx="51">
                  <c:v>42370</c:v>
                </c:pt>
                <c:pt idx="52">
                  <c:v>42401</c:v>
                </c:pt>
                <c:pt idx="53">
                  <c:v>42430</c:v>
                </c:pt>
                <c:pt idx="54">
                  <c:v>42461</c:v>
                </c:pt>
                <c:pt idx="55">
                  <c:v>42491</c:v>
                </c:pt>
                <c:pt idx="56">
                  <c:v>42522</c:v>
                </c:pt>
                <c:pt idx="57">
                  <c:v>42552</c:v>
                </c:pt>
                <c:pt idx="58">
                  <c:v>42583</c:v>
                </c:pt>
                <c:pt idx="59">
                  <c:v>42614</c:v>
                </c:pt>
                <c:pt idx="60">
                  <c:v>42644</c:v>
                </c:pt>
                <c:pt idx="61">
                  <c:v>42675</c:v>
                </c:pt>
                <c:pt idx="62">
                  <c:v>42705</c:v>
                </c:pt>
                <c:pt idx="63">
                  <c:v>42736</c:v>
                </c:pt>
                <c:pt idx="64">
                  <c:v>42767</c:v>
                </c:pt>
                <c:pt idx="65">
                  <c:v>42795</c:v>
                </c:pt>
                <c:pt idx="66">
                  <c:v>42826</c:v>
                </c:pt>
                <c:pt idx="67">
                  <c:v>42856</c:v>
                </c:pt>
                <c:pt idx="68">
                  <c:v>42887</c:v>
                </c:pt>
                <c:pt idx="69">
                  <c:v>42917</c:v>
                </c:pt>
                <c:pt idx="70">
                  <c:v>42948</c:v>
                </c:pt>
                <c:pt idx="71">
                  <c:v>42979</c:v>
                </c:pt>
                <c:pt idx="72">
                  <c:v>43009</c:v>
                </c:pt>
                <c:pt idx="73">
                  <c:v>43040</c:v>
                </c:pt>
                <c:pt idx="74">
                  <c:v>43070</c:v>
                </c:pt>
                <c:pt idx="75">
                  <c:v>43101</c:v>
                </c:pt>
                <c:pt idx="76">
                  <c:v>43132</c:v>
                </c:pt>
                <c:pt idx="77">
                  <c:v>43160</c:v>
                </c:pt>
                <c:pt idx="78">
                  <c:v>43191</c:v>
                </c:pt>
                <c:pt idx="79">
                  <c:v>43221</c:v>
                </c:pt>
                <c:pt idx="80">
                  <c:v>43252</c:v>
                </c:pt>
                <c:pt idx="81">
                  <c:v>43282</c:v>
                </c:pt>
                <c:pt idx="82">
                  <c:v>43313</c:v>
                </c:pt>
                <c:pt idx="83">
                  <c:v>43344</c:v>
                </c:pt>
                <c:pt idx="84">
                  <c:v>43374</c:v>
                </c:pt>
                <c:pt idx="85">
                  <c:v>43405</c:v>
                </c:pt>
                <c:pt idx="86">
                  <c:v>43435</c:v>
                </c:pt>
                <c:pt idx="87">
                  <c:v>43466</c:v>
                </c:pt>
                <c:pt idx="88">
                  <c:v>43497</c:v>
                </c:pt>
                <c:pt idx="89">
                  <c:v>43525</c:v>
                </c:pt>
                <c:pt idx="90">
                  <c:v>43556</c:v>
                </c:pt>
                <c:pt idx="91">
                  <c:v>43586</c:v>
                </c:pt>
                <c:pt idx="92">
                  <c:v>43617</c:v>
                </c:pt>
                <c:pt idx="93">
                  <c:v>43647</c:v>
                </c:pt>
                <c:pt idx="94">
                  <c:v>43678</c:v>
                </c:pt>
                <c:pt idx="95">
                  <c:v>43709</c:v>
                </c:pt>
                <c:pt idx="96">
                  <c:v>43739</c:v>
                </c:pt>
                <c:pt idx="97">
                  <c:v>43770</c:v>
                </c:pt>
                <c:pt idx="98">
                  <c:v>43800</c:v>
                </c:pt>
                <c:pt idx="99">
                  <c:v>43831</c:v>
                </c:pt>
                <c:pt idx="100">
                  <c:v>43862</c:v>
                </c:pt>
                <c:pt idx="101">
                  <c:v>43891</c:v>
                </c:pt>
                <c:pt idx="102">
                  <c:v>43922</c:v>
                </c:pt>
                <c:pt idx="103">
                  <c:v>43952</c:v>
                </c:pt>
                <c:pt idx="104">
                  <c:v>43983</c:v>
                </c:pt>
                <c:pt idx="105">
                  <c:v>44013</c:v>
                </c:pt>
                <c:pt idx="106">
                  <c:v>44044</c:v>
                </c:pt>
                <c:pt idx="107">
                  <c:v>44075</c:v>
                </c:pt>
                <c:pt idx="108">
                  <c:v>44105</c:v>
                </c:pt>
                <c:pt idx="109">
                  <c:v>44136</c:v>
                </c:pt>
                <c:pt idx="110">
                  <c:v>44166</c:v>
                </c:pt>
                <c:pt idx="111">
                  <c:v>44197</c:v>
                </c:pt>
                <c:pt idx="112">
                  <c:v>44228</c:v>
                </c:pt>
                <c:pt idx="113">
                  <c:v>44256</c:v>
                </c:pt>
                <c:pt idx="114">
                  <c:v>44287</c:v>
                </c:pt>
                <c:pt idx="115">
                  <c:v>44317</c:v>
                </c:pt>
                <c:pt idx="116">
                  <c:v>44348</c:v>
                </c:pt>
                <c:pt idx="117">
                  <c:v>44378</c:v>
                </c:pt>
                <c:pt idx="118">
                  <c:v>44409</c:v>
                </c:pt>
                <c:pt idx="119">
                  <c:v>44440</c:v>
                </c:pt>
                <c:pt idx="120">
                  <c:v>44470</c:v>
                </c:pt>
                <c:pt idx="121">
                  <c:v>44501</c:v>
                </c:pt>
                <c:pt idx="122">
                  <c:v>44531</c:v>
                </c:pt>
                <c:pt idx="123">
                  <c:v>44562</c:v>
                </c:pt>
                <c:pt idx="124">
                  <c:v>44593</c:v>
                </c:pt>
                <c:pt idx="125">
                  <c:v>44621</c:v>
                </c:pt>
                <c:pt idx="126">
                  <c:v>44652</c:v>
                </c:pt>
                <c:pt idx="127">
                  <c:v>44682</c:v>
                </c:pt>
                <c:pt idx="128">
                  <c:v>44713</c:v>
                </c:pt>
                <c:pt idx="129">
                  <c:v>44743</c:v>
                </c:pt>
                <c:pt idx="130">
                  <c:v>44774</c:v>
                </c:pt>
                <c:pt idx="131">
                  <c:v>44805</c:v>
                </c:pt>
                <c:pt idx="132">
                  <c:v>44835</c:v>
                </c:pt>
                <c:pt idx="133">
                  <c:v>44866</c:v>
                </c:pt>
                <c:pt idx="134">
                  <c:v>44896</c:v>
                </c:pt>
                <c:pt idx="135">
                  <c:v>44927</c:v>
                </c:pt>
                <c:pt idx="136">
                  <c:v>44958</c:v>
                </c:pt>
                <c:pt idx="137">
                  <c:v>44986</c:v>
                </c:pt>
                <c:pt idx="138">
                  <c:v>45017</c:v>
                </c:pt>
                <c:pt idx="139">
                  <c:v>45047</c:v>
                </c:pt>
                <c:pt idx="140">
                  <c:v>45078</c:v>
                </c:pt>
                <c:pt idx="141">
                  <c:v>45108</c:v>
                </c:pt>
                <c:pt idx="142">
                  <c:v>45139</c:v>
                </c:pt>
                <c:pt idx="143">
                  <c:v>45170</c:v>
                </c:pt>
                <c:pt idx="144">
                  <c:v>45200</c:v>
                </c:pt>
                <c:pt idx="145">
                  <c:v>45231</c:v>
                </c:pt>
                <c:pt idx="146">
                  <c:v>45261</c:v>
                </c:pt>
                <c:pt idx="147">
                  <c:v>45292</c:v>
                </c:pt>
                <c:pt idx="148">
                  <c:v>45323</c:v>
                </c:pt>
                <c:pt idx="149">
                  <c:v>45352</c:v>
                </c:pt>
                <c:pt idx="150">
                  <c:v>45383</c:v>
                </c:pt>
                <c:pt idx="151">
                  <c:v>45413</c:v>
                </c:pt>
                <c:pt idx="152">
                  <c:v>45444</c:v>
                </c:pt>
                <c:pt idx="153">
                  <c:v>45474</c:v>
                </c:pt>
                <c:pt idx="154">
                  <c:v>45505</c:v>
                </c:pt>
                <c:pt idx="155">
                  <c:v>45536</c:v>
                </c:pt>
              </c:numCache>
            </c:numRef>
          </c:cat>
          <c:val>
            <c:numRef>
              <c:f>'Chart 2 RTT Performance Trend'!$A$39:$EZ$39</c:f>
              <c:numCache>
                <c:formatCode>0.0</c:formatCode>
                <c:ptCount val="156"/>
                <c:pt idx="1">
                  <c:v>89.581084505852402</c:v>
                </c:pt>
                <c:pt idx="2">
                  <c:v>92.010118460019697</c:v>
                </c:pt>
                <c:pt idx="3">
                  <c:v>91.414868105515595</c:v>
                </c:pt>
                <c:pt idx="4">
                  <c:v>91.360864848688905</c:v>
                </c:pt>
                <c:pt idx="5">
                  <c:v>91.5329792301401</c:v>
                </c:pt>
                <c:pt idx="6">
                  <c:v>92.031264694510895</c:v>
                </c:pt>
                <c:pt idx="7">
                  <c:v>92.404519328904698</c:v>
                </c:pt>
                <c:pt idx="8">
                  <c:v>92.420034763151094</c:v>
                </c:pt>
                <c:pt idx="9">
                  <c:v>91.655527200550907</c:v>
                </c:pt>
                <c:pt idx="10">
                  <c:v>91.381814317594106</c:v>
                </c:pt>
                <c:pt idx="11">
                  <c:v>90.824247183545197</c:v>
                </c:pt>
                <c:pt idx="12">
                  <c:v>90.789367736394297</c:v>
                </c:pt>
                <c:pt idx="13">
                  <c:v>90.412590312023099</c:v>
                </c:pt>
                <c:pt idx="14">
                  <c:v>90.927357032457493</c:v>
                </c:pt>
                <c:pt idx="15">
                  <c:v>90.516082916368802</c:v>
                </c:pt>
                <c:pt idx="16">
                  <c:v>90.391526955125002</c:v>
                </c:pt>
                <c:pt idx="17">
                  <c:v>90.634981994262603</c:v>
                </c:pt>
                <c:pt idx="18">
                  <c:v>89.998071545656202</c:v>
                </c:pt>
                <c:pt idx="19">
                  <c:v>90.647237602034707</c:v>
                </c:pt>
                <c:pt idx="20">
                  <c:v>91.564108527915707</c:v>
                </c:pt>
                <c:pt idx="21">
                  <c:v>91.569910293593395</c:v>
                </c:pt>
                <c:pt idx="22">
                  <c:v>91.145749333535704</c:v>
                </c:pt>
                <c:pt idx="23">
                  <c:v>90.873470667175994</c:v>
                </c:pt>
                <c:pt idx="24">
                  <c:v>90.603166344581496</c:v>
                </c:pt>
                <c:pt idx="25">
                  <c:v>89.982659730558893</c:v>
                </c:pt>
                <c:pt idx="26">
                  <c:v>90.763692843724797</c:v>
                </c:pt>
                <c:pt idx="27">
                  <c:v>89.820521947655394</c:v>
                </c:pt>
                <c:pt idx="28">
                  <c:v>89.513616315299601</c:v>
                </c:pt>
                <c:pt idx="29">
                  <c:v>89.157045217592795</c:v>
                </c:pt>
                <c:pt idx="30">
                  <c:v>89.3006341478075</c:v>
                </c:pt>
                <c:pt idx="31">
                  <c:v>90.055642745042107</c:v>
                </c:pt>
                <c:pt idx="32">
                  <c:v>90.373339547890893</c:v>
                </c:pt>
                <c:pt idx="33">
                  <c:v>89.942483914993204</c:v>
                </c:pt>
                <c:pt idx="34">
                  <c:v>89.452204686375595</c:v>
                </c:pt>
                <c:pt idx="35">
                  <c:v>89.431426411754899</c:v>
                </c:pt>
                <c:pt idx="36">
                  <c:v>89.078400325934993</c:v>
                </c:pt>
                <c:pt idx="37">
                  <c:v>87.709213051823397</c:v>
                </c:pt>
                <c:pt idx="38">
                  <c:v>88.592284471008696</c:v>
                </c:pt>
                <c:pt idx="39">
                  <c:v>87.388459835702704</c:v>
                </c:pt>
                <c:pt idx="40">
                  <c:v>87.317112766087007</c:v>
                </c:pt>
                <c:pt idx="41">
                  <c:v>87.776036732016607</c:v>
                </c:pt>
                <c:pt idx="42">
                  <c:v>87.576617422827198</c:v>
                </c:pt>
                <c:pt idx="43">
                  <c:v>88.456202933016201</c:v>
                </c:pt>
                <c:pt idx="44">
                  <c:v>88.259768286103593</c:v>
                </c:pt>
                <c:pt idx="45">
                  <c:v>88.003663003662993</c:v>
                </c:pt>
                <c:pt idx="46">
                  <c:v>87.921910139241106</c:v>
                </c:pt>
                <c:pt idx="47">
                  <c:v>87.246128916096495</c:v>
                </c:pt>
                <c:pt idx="48">
                  <c:v>86.485596243071001</c:v>
                </c:pt>
                <c:pt idx="49">
                  <c:v>86.274755017999595</c:v>
                </c:pt>
                <c:pt idx="50">
                  <c:v>87.111837497081495</c:v>
                </c:pt>
                <c:pt idx="51">
                  <c:v>86.720488272877603</c:v>
                </c:pt>
                <c:pt idx="52">
                  <c:v>86.200553704659598</c:v>
                </c:pt>
                <c:pt idx="53">
                  <c:v>86.600762375077693</c:v>
                </c:pt>
                <c:pt idx="54">
                  <c:v>86.064784650841702</c:v>
                </c:pt>
                <c:pt idx="55">
                  <c:v>87.225135665101007</c:v>
                </c:pt>
                <c:pt idx="56">
                  <c:v>86.971777405812801</c:v>
                </c:pt>
                <c:pt idx="57">
                  <c:v>86.594273576522099</c:v>
                </c:pt>
                <c:pt idx="58">
                  <c:v>85.955231650182199</c:v>
                </c:pt>
                <c:pt idx="59">
                  <c:v>84.650094120252504</c:v>
                </c:pt>
                <c:pt idx="60">
                  <c:v>84.171828923150002</c:v>
                </c:pt>
                <c:pt idx="61">
                  <c:v>83.677185523358105</c:v>
                </c:pt>
                <c:pt idx="62">
                  <c:v>83.819395826584895</c:v>
                </c:pt>
                <c:pt idx="63">
                  <c:v>83.156898184008995</c:v>
                </c:pt>
                <c:pt idx="64">
                  <c:v>82.9819112729582</c:v>
                </c:pt>
                <c:pt idx="65">
                  <c:v>83.211760745146407</c:v>
                </c:pt>
                <c:pt idx="66">
                  <c:v>83.463770614261904</c:v>
                </c:pt>
                <c:pt idx="67">
                  <c:v>84.701991608494097</c:v>
                </c:pt>
                <c:pt idx="68">
                  <c:v>84.756068413655996</c:v>
                </c:pt>
                <c:pt idx="69">
                  <c:v>0</c:v>
                </c:pt>
                <c:pt idx="70">
                  <c:v>0</c:v>
                </c:pt>
                <c:pt idx="71">
                  <c:v>0</c:v>
                </c:pt>
                <c:pt idx="72">
                  <c:v>0</c:v>
                </c:pt>
                <c:pt idx="73">
                  <c:v>0</c:v>
                </c:pt>
                <c:pt idx="74">
                  <c:v>0</c:v>
                </c:pt>
                <c:pt idx="75">
                  <c:v>80.963153856746601</c:v>
                </c:pt>
                <c:pt idx="76">
                  <c:v>80.964070760252795</c:v>
                </c:pt>
                <c:pt idx="77">
                  <c:v>81.172842710745201</c:v>
                </c:pt>
                <c:pt idx="78">
                  <c:v>80.944730077120795</c:v>
                </c:pt>
                <c:pt idx="79">
                  <c:v>82.618099032441705</c:v>
                </c:pt>
                <c:pt idx="80">
                  <c:v>82.844389057999194</c:v>
                </c:pt>
                <c:pt idx="81">
                  <c:v>83.046126873869596</c:v>
                </c:pt>
                <c:pt idx="82">
                  <c:v>82.4957568427008</c:v>
                </c:pt>
                <c:pt idx="83">
                  <c:v>81.178364455891796</c:v>
                </c:pt>
                <c:pt idx="84">
                  <c:v>78.998906642625599</c:v>
                </c:pt>
                <c:pt idx="85">
                  <c:v>78.619255874062404</c:v>
                </c:pt>
                <c:pt idx="86">
                  <c:v>79.463971674443698</c:v>
                </c:pt>
                <c:pt idx="87">
                  <c:v>77.902792461614595</c:v>
                </c:pt>
                <c:pt idx="88">
                  <c:v>77.918178406105298</c:v>
                </c:pt>
                <c:pt idx="89">
                  <c:v>77.265993528517399</c:v>
                </c:pt>
                <c:pt idx="90">
                  <c:v>78.504672897196301</c:v>
                </c:pt>
                <c:pt idx="91">
                  <c:v>79.197900668246604</c:v>
                </c:pt>
                <c:pt idx="92">
                  <c:v>79.187512288903903</c:v>
                </c:pt>
                <c:pt idx="93">
                  <c:v>79.240227844516795</c:v>
                </c:pt>
                <c:pt idx="94">
                  <c:v>77.871589691890904</c:v>
                </c:pt>
                <c:pt idx="95">
                  <c:v>76.909870340527306</c:v>
                </c:pt>
                <c:pt idx="96">
                  <c:v>77.761502232801305</c:v>
                </c:pt>
                <c:pt idx="97">
                  <c:v>77.168683928297796</c:v>
                </c:pt>
                <c:pt idx="98">
                  <c:v>78.909868186676206</c:v>
                </c:pt>
                <c:pt idx="99">
                  <c:v>77.097346981407995</c:v>
                </c:pt>
                <c:pt idx="100">
                  <c:v>77.386342147123898</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73.871210978736201</c:v>
                </c:pt>
                <c:pt idx="130">
                  <c:v>72.233938205002502</c:v>
                </c:pt>
                <c:pt idx="131">
                  <c:v>71.183843106695207</c:v>
                </c:pt>
                <c:pt idx="132">
                  <c:v>69.924792188943101</c:v>
                </c:pt>
                <c:pt idx="133">
                  <c:v>68.698781195589106</c:v>
                </c:pt>
                <c:pt idx="134">
                  <c:v>69.661270938737999</c:v>
                </c:pt>
                <c:pt idx="135">
                  <c:v>68.893186551621497</c:v>
                </c:pt>
                <c:pt idx="136">
                  <c:v>66.820413227598806</c:v>
                </c:pt>
                <c:pt idx="137">
                  <c:v>67.120342146924699</c:v>
                </c:pt>
                <c:pt idx="138">
                  <c:v>69.560479476934304</c:v>
                </c:pt>
                <c:pt idx="139">
                  <c:v>69.730760126085499</c:v>
                </c:pt>
                <c:pt idx="140">
                  <c:v>69.598489365931201</c:v>
                </c:pt>
                <c:pt idx="141">
                  <c:v>69.892457802150801</c:v>
                </c:pt>
                <c:pt idx="142">
                  <c:v>68.502058882863196</c:v>
                </c:pt>
                <c:pt idx="143">
                  <c:v>67.837218633910197</c:v>
                </c:pt>
                <c:pt idx="144">
                  <c:v>67.310065221223297</c:v>
                </c:pt>
                <c:pt idx="145">
                  <c:v>65.928705005052706</c:v>
                </c:pt>
                <c:pt idx="146">
                  <c:v>66.420353982300895</c:v>
                </c:pt>
                <c:pt idx="147">
                  <c:v>65.394238946888393</c:v>
                </c:pt>
                <c:pt idx="148">
                  <c:v>64.969092182718697</c:v>
                </c:pt>
                <c:pt idx="149">
                  <c:v>66.143257710935501</c:v>
                </c:pt>
                <c:pt idx="150">
                  <c:v>67.603402162477295</c:v>
                </c:pt>
                <c:pt idx="151">
                  <c:v>68.210626693491207</c:v>
                </c:pt>
                <c:pt idx="152">
                  <c:v>68.378880545018205</c:v>
                </c:pt>
                <c:pt idx="153">
                  <c:v>68.101810181018095</c:v>
                </c:pt>
                <c:pt idx="154">
                  <c:v>67.544301929485798</c:v>
                </c:pt>
                <c:pt idx="155">
                  <c:v>67.125886502247297</c:v>
                </c:pt>
              </c:numCache>
            </c:numRef>
          </c:val>
          <c:smooth val="0"/>
          <c:extLst>
            <c:ext xmlns:c16="http://schemas.microsoft.com/office/drawing/2014/chart" uri="{C3380CC4-5D6E-409C-BE32-E72D297353CC}">
              <c16:uniqueId val="{00000000-76FB-4AC4-860B-95D22916E1CE}"/>
            </c:ext>
          </c:extLst>
        </c:ser>
        <c:ser>
          <c:idx val="2"/>
          <c:order val="1"/>
          <c:tx>
            <c:v>18 weeks RTT performance</c:v>
          </c:tx>
          <c:spPr>
            <a:ln w="19050" cap="rnd" cmpd="sng" algn="ctr">
              <a:solidFill>
                <a:srgbClr val="9B4393"/>
              </a:solidFill>
              <a:prstDash val="sysDash"/>
              <a:round/>
            </a:ln>
            <a:effectLst/>
          </c:spPr>
          <c:marker>
            <c:symbol val="none"/>
          </c:marker>
          <c:cat>
            <c:numRef>
              <c:f>'Chart 2 RTT Performance Trend'!$A$38:$EZ$38</c:f>
              <c:numCache>
                <c:formatCode>mmm\-yy</c:formatCode>
                <c:ptCount val="156"/>
                <c:pt idx="1">
                  <c:v>40848</c:v>
                </c:pt>
                <c:pt idx="2">
                  <c:v>40878</c:v>
                </c:pt>
                <c:pt idx="3">
                  <c:v>40909</c:v>
                </c:pt>
                <c:pt idx="4">
                  <c:v>40940</c:v>
                </c:pt>
                <c:pt idx="5">
                  <c:v>40969</c:v>
                </c:pt>
                <c:pt idx="6">
                  <c:v>41000</c:v>
                </c:pt>
                <c:pt idx="7">
                  <c:v>41030</c:v>
                </c:pt>
                <c:pt idx="8">
                  <c:v>41061</c:v>
                </c:pt>
                <c:pt idx="9">
                  <c:v>41091</c:v>
                </c:pt>
                <c:pt idx="10">
                  <c:v>41122</c:v>
                </c:pt>
                <c:pt idx="11">
                  <c:v>41153</c:v>
                </c:pt>
                <c:pt idx="12">
                  <c:v>41183</c:v>
                </c:pt>
                <c:pt idx="13">
                  <c:v>41214</c:v>
                </c:pt>
                <c:pt idx="14">
                  <c:v>41244</c:v>
                </c:pt>
                <c:pt idx="15">
                  <c:v>41275</c:v>
                </c:pt>
                <c:pt idx="16">
                  <c:v>41306</c:v>
                </c:pt>
                <c:pt idx="17">
                  <c:v>41334</c:v>
                </c:pt>
                <c:pt idx="18">
                  <c:v>41365</c:v>
                </c:pt>
                <c:pt idx="19">
                  <c:v>41395</c:v>
                </c:pt>
                <c:pt idx="20">
                  <c:v>41426</c:v>
                </c:pt>
                <c:pt idx="21">
                  <c:v>41456</c:v>
                </c:pt>
                <c:pt idx="22">
                  <c:v>41487</c:v>
                </c:pt>
                <c:pt idx="23">
                  <c:v>41518</c:v>
                </c:pt>
                <c:pt idx="24">
                  <c:v>41548</c:v>
                </c:pt>
                <c:pt idx="25">
                  <c:v>41579</c:v>
                </c:pt>
                <c:pt idx="26">
                  <c:v>41609</c:v>
                </c:pt>
                <c:pt idx="27">
                  <c:v>41640</c:v>
                </c:pt>
                <c:pt idx="28">
                  <c:v>41671</c:v>
                </c:pt>
                <c:pt idx="29">
                  <c:v>41699</c:v>
                </c:pt>
                <c:pt idx="30">
                  <c:v>41730</c:v>
                </c:pt>
                <c:pt idx="31">
                  <c:v>41760</c:v>
                </c:pt>
                <c:pt idx="32">
                  <c:v>41791</c:v>
                </c:pt>
                <c:pt idx="33">
                  <c:v>41821</c:v>
                </c:pt>
                <c:pt idx="34">
                  <c:v>41852</c:v>
                </c:pt>
                <c:pt idx="35">
                  <c:v>41883</c:v>
                </c:pt>
                <c:pt idx="36">
                  <c:v>41913</c:v>
                </c:pt>
                <c:pt idx="37">
                  <c:v>41944</c:v>
                </c:pt>
                <c:pt idx="38">
                  <c:v>41974</c:v>
                </c:pt>
                <c:pt idx="39">
                  <c:v>42005</c:v>
                </c:pt>
                <c:pt idx="40">
                  <c:v>42036</c:v>
                </c:pt>
                <c:pt idx="41">
                  <c:v>42064</c:v>
                </c:pt>
                <c:pt idx="42">
                  <c:v>42095</c:v>
                </c:pt>
                <c:pt idx="43">
                  <c:v>42125</c:v>
                </c:pt>
                <c:pt idx="44">
                  <c:v>42156</c:v>
                </c:pt>
                <c:pt idx="45">
                  <c:v>42186</c:v>
                </c:pt>
                <c:pt idx="46">
                  <c:v>42217</c:v>
                </c:pt>
                <c:pt idx="47">
                  <c:v>42248</c:v>
                </c:pt>
                <c:pt idx="48">
                  <c:v>42278</c:v>
                </c:pt>
                <c:pt idx="49">
                  <c:v>42309</c:v>
                </c:pt>
                <c:pt idx="50">
                  <c:v>42339</c:v>
                </c:pt>
                <c:pt idx="51">
                  <c:v>42370</c:v>
                </c:pt>
                <c:pt idx="52">
                  <c:v>42401</c:v>
                </c:pt>
                <c:pt idx="53">
                  <c:v>42430</c:v>
                </c:pt>
                <c:pt idx="54">
                  <c:v>42461</c:v>
                </c:pt>
                <c:pt idx="55">
                  <c:v>42491</c:v>
                </c:pt>
                <c:pt idx="56">
                  <c:v>42522</c:v>
                </c:pt>
                <c:pt idx="57">
                  <c:v>42552</c:v>
                </c:pt>
                <c:pt idx="58">
                  <c:v>42583</c:v>
                </c:pt>
                <c:pt idx="59">
                  <c:v>42614</c:v>
                </c:pt>
                <c:pt idx="60">
                  <c:v>42644</c:v>
                </c:pt>
                <c:pt idx="61">
                  <c:v>42675</c:v>
                </c:pt>
                <c:pt idx="62">
                  <c:v>42705</c:v>
                </c:pt>
                <c:pt idx="63">
                  <c:v>42736</c:v>
                </c:pt>
                <c:pt idx="64">
                  <c:v>42767</c:v>
                </c:pt>
                <c:pt idx="65">
                  <c:v>42795</c:v>
                </c:pt>
                <c:pt idx="66">
                  <c:v>42826</c:v>
                </c:pt>
                <c:pt idx="67">
                  <c:v>42856</c:v>
                </c:pt>
                <c:pt idx="68">
                  <c:v>42887</c:v>
                </c:pt>
                <c:pt idx="69">
                  <c:v>42917</c:v>
                </c:pt>
                <c:pt idx="70">
                  <c:v>42948</c:v>
                </c:pt>
                <c:pt idx="71">
                  <c:v>42979</c:v>
                </c:pt>
                <c:pt idx="72">
                  <c:v>43009</c:v>
                </c:pt>
                <c:pt idx="73">
                  <c:v>43040</c:v>
                </c:pt>
                <c:pt idx="74">
                  <c:v>43070</c:v>
                </c:pt>
                <c:pt idx="75">
                  <c:v>43101</c:v>
                </c:pt>
                <c:pt idx="76">
                  <c:v>43132</c:v>
                </c:pt>
                <c:pt idx="77">
                  <c:v>43160</c:v>
                </c:pt>
                <c:pt idx="78">
                  <c:v>43191</c:v>
                </c:pt>
                <c:pt idx="79">
                  <c:v>43221</c:v>
                </c:pt>
                <c:pt idx="80">
                  <c:v>43252</c:v>
                </c:pt>
                <c:pt idx="81">
                  <c:v>43282</c:v>
                </c:pt>
                <c:pt idx="82">
                  <c:v>43313</c:v>
                </c:pt>
                <c:pt idx="83">
                  <c:v>43344</c:v>
                </c:pt>
                <c:pt idx="84">
                  <c:v>43374</c:v>
                </c:pt>
                <c:pt idx="85">
                  <c:v>43405</c:v>
                </c:pt>
                <c:pt idx="86">
                  <c:v>43435</c:v>
                </c:pt>
                <c:pt idx="87">
                  <c:v>43466</c:v>
                </c:pt>
                <c:pt idx="88">
                  <c:v>43497</c:v>
                </c:pt>
                <c:pt idx="89">
                  <c:v>43525</c:v>
                </c:pt>
                <c:pt idx="90">
                  <c:v>43556</c:v>
                </c:pt>
                <c:pt idx="91">
                  <c:v>43586</c:v>
                </c:pt>
                <c:pt idx="92">
                  <c:v>43617</c:v>
                </c:pt>
                <c:pt idx="93">
                  <c:v>43647</c:v>
                </c:pt>
                <c:pt idx="94">
                  <c:v>43678</c:v>
                </c:pt>
                <c:pt idx="95">
                  <c:v>43709</c:v>
                </c:pt>
                <c:pt idx="96">
                  <c:v>43739</c:v>
                </c:pt>
                <c:pt idx="97">
                  <c:v>43770</c:v>
                </c:pt>
                <c:pt idx="98">
                  <c:v>43800</c:v>
                </c:pt>
                <c:pt idx="99">
                  <c:v>43831</c:v>
                </c:pt>
                <c:pt idx="100">
                  <c:v>43862</c:v>
                </c:pt>
                <c:pt idx="101">
                  <c:v>43891</c:v>
                </c:pt>
                <c:pt idx="102">
                  <c:v>43922</c:v>
                </c:pt>
                <c:pt idx="103">
                  <c:v>43952</c:v>
                </c:pt>
                <c:pt idx="104">
                  <c:v>43983</c:v>
                </c:pt>
                <c:pt idx="105">
                  <c:v>44013</c:v>
                </c:pt>
                <c:pt idx="106">
                  <c:v>44044</c:v>
                </c:pt>
                <c:pt idx="107">
                  <c:v>44075</c:v>
                </c:pt>
                <c:pt idx="108">
                  <c:v>44105</c:v>
                </c:pt>
                <c:pt idx="109">
                  <c:v>44136</c:v>
                </c:pt>
                <c:pt idx="110">
                  <c:v>44166</c:v>
                </c:pt>
                <c:pt idx="111">
                  <c:v>44197</c:v>
                </c:pt>
                <c:pt idx="112">
                  <c:v>44228</c:v>
                </c:pt>
                <c:pt idx="113">
                  <c:v>44256</c:v>
                </c:pt>
                <c:pt idx="114">
                  <c:v>44287</c:v>
                </c:pt>
                <c:pt idx="115">
                  <c:v>44317</c:v>
                </c:pt>
                <c:pt idx="116">
                  <c:v>44348</c:v>
                </c:pt>
                <c:pt idx="117">
                  <c:v>44378</c:v>
                </c:pt>
                <c:pt idx="118">
                  <c:v>44409</c:v>
                </c:pt>
                <c:pt idx="119">
                  <c:v>44440</c:v>
                </c:pt>
                <c:pt idx="120">
                  <c:v>44470</c:v>
                </c:pt>
                <c:pt idx="121">
                  <c:v>44501</c:v>
                </c:pt>
                <c:pt idx="122">
                  <c:v>44531</c:v>
                </c:pt>
                <c:pt idx="123">
                  <c:v>44562</c:v>
                </c:pt>
                <c:pt idx="124">
                  <c:v>44593</c:v>
                </c:pt>
                <c:pt idx="125">
                  <c:v>44621</c:v>
                </c:pt>
                <c:pt idx="126">
                  <c:v>44652</c:v>
                </c:pt>
                <c:pt idx="127">
                  <c:v>44682</c:v>
                </c:pt>
                <c:pt idx="128">
                  <c:v>44713</c:v>
                </c:pt>
                <c:pt idx="129">
                  <c:v>44743</c:v>
                </c:pt>
                <c:pt idx="130">
                  <c:v>44774</c:v>
                </c:pt>
                <c:pt idx="131">
                  <c:v>44805</c:v>
                </c:pt>
                <c:pt idx="132">
                  <c:v>44835</c:v>
                </c:pt>
                <c:pt idx="133">
                  <c:v>44866</c:v>
                </c:pt>
                <c:pt idx="134">
                  <c:v>44896</c:v>
                </c:pt>
                <c:pt idx="135">
                  <c:v>44927</c:v>
                </c:pt>
                <c:pt idx="136">
                  <c:v>44958</c:v>
                </c:pt>
                <c:pt idx="137">
                  <c:v>44986</c:v>
                </c:pt>
                <c:pt idx="138">
                  <c:v>45017</c:v>
                </c:pt>
                <c:pt idx="139">
                  <c:v>45047</c:v>
                </c:pt>
                <c:pt idx="140">
                  <c:v>45078</c:v>
                </c:pt>
                <c:pt idx="141">
                  <c:v>45108</c:v>
                </c:pt>
                <c:pt idx="142">
                  <c:v>45139</c:v>
                </c:pt>
                <c:pt idx="143">
                  <c:v>45170</c:v>
                </c:pt>
                <c:pt idx="144">
                  <c:v>45200</c:v>
                </c:pt>
                <c:pt idx="145">
                  <c:v>45231</c:v>
                </c:pt>
                <c:pt idx="146">
                  <c:v>45261</c:v>
                </c:pt>
                <c:pt idx="147">
                  <c:v>45292</c:v>
                </c:pt>
                <c:pt idx="148">
                  <c:v>45323</c:v>
                </c:pt>
                <c:pt idx="149">
                  <c:v>45352</c:v>
                </c:pt>
                <c:pt idx="150">
                  <c:v>45383</c:v>
                </c:pt>
                <c:pt idx="151">
                  <c:v>45413</c:v>
                </c:pt>
                <c:pt idx="152">
                  <c:v>45444</c:v>
                </c:pt>
                <c:pt idx="153">
                  <c:v>45474</c:v>
                </c:pt>
                <c:pt idx="154">
                  <c:v>45505</c:v>
                </c:pt>
                <c:pt idx="155">
                  <c:v>45536</c:v>
                </c:pt>
              </c:numCache>
            </c:numRef>
          </c:cat>
          <c:val>
            <c:numRef>
              <c:f>'Chart 2 RTT Performance Trend'!$A$40:$EZ$40</c:f>
              <c:numCache>
                <c:formatCode>0.00</c:formatCode>
                <c:ptCount val="156"/>
                <c:pt idx="1">
                  <c:v>90</c:v>
                </c:pt>
                <c:pt idx="2">
                  <c:v>90</c:v>
                </c:pt>
                <c:pt idx="3">
                  <c:v>90</c:v>
                </c:pt>
                <c:pt idx="4">
                  <c:v>90</c:v>
                </c:pt>
                <c:pt idx="5">
                  <c:v>90</c:v>
                </c:pt>
                <c:pt idx="6">
                  <c:v>90</c:v>
                </c:pt>
                <c:pt idx="7">
                  <c:v>90</c:v>
                </c:pt>
                <c:pt idx="8">
                  <c:v>90</c:v>
                </c:pt>
                <c:pt idx="9">
                  <c:v>90</c:v>
                </c:pt>
                <c:pt idx="10">
                  <c:v>90</c:v>
                </c:pt>
                <c:pt idx="11">
                  <c:v>90</c:v>
                </c:pt>
                <c:pt idx="12">
                  <c:v>90</c:v>
                </c:pt>
                <c:pt idx="13">
                  <c:v>90</c:v>
                </c:pt>
                <c:pt idx="14">
                  <c:v>90</c:v>
                </c:pt>
                <c:pt idx="15">
                  <c:v>90</c:v>
                </c:pt>
                <c:pt idx="16">
                  <c:v>90</c:v>
                </c:pt>
                <c:pt idx="17">
                  <c:v>90</c:v>
                </c:pt>
                <c:pt idx="18">
                  <c:v>90</c:v>
                </c:pt>
                <c:pt idx="19">
                  <c:v>90</c:v>
                </c:pt>
                <c:pt idx="20">
                  <c:v>90</c:v>
                </c:pt>
                <c:pt idx="21">
                  <c:v>90</c:v>
                </c:pt>
                <c:pt idx="22">
                  <c:v>90</c:v>
                </c:pt>
                <c:pt idx="23">
                  <c:v>90</c:v>
                </c:pt>
                <c:pt idx="24">
                  <c:v>90</c:v>
                </c:pt>
                <c:pt idx="25">
                  <c:v>90</c:v>
                </c:pt>
                <c:pt idx="26">
                  <c:v>90</c:v>
                </c:pt>
                <c:pt idx="27">
                  <c:v>90</c:v>
                </c:pt>
                <c:pt idx="28">
                  <c:v>90</c:v>
                </c:pt>
                <c:pt idx="29">
                  <c:v>90</c:v>
                </c:pt>
                <c:pt idx="30">
                  <c:v>90</c:v>
                </c:pt>
                <c:pt idx="31">
                  <c:v>90</c:v>
                </c:pt>
                <c:pt idx="32">
                  <c:v>90</c:v>
                </c:pt>
                <c:pt idx="33">
                  <c:v>90</c:v>
                </c:pt>
                <c:pt idx="34">
                  <c:v>90</c:v>
                </c:pt>
                <c:pt idx="35">
                  <c:v>90</c:v>
                </c:pt>
                <c:pt idx="36">
                  <c:v>90</c:v>
                </c:pt>
                <c:pt idx="37">
                  <c:v>90</c:v>
                </c:pt>
                <c:pt idx="38">
                  <c:v>90</c:v>
                </c:pt>
                <c:pt idx="39">
                  <c:v>90</c:v>
                </c:pt>
                <c:pt idx="40">
                  <c:v>90</c:v>
                </c:pt>
                <c:pt idx="41">
                  <c:v>90</c:v>
                </c:pt>
                <c:pt idx="42">
                  <c:v>90</c:v>
                </c:pt>
                <c:pt idx="43">
                  <c:v>90</c:v>
                </c:pt>
                <c:pt idx="44">
                  <c:v>90</c:v>
                </c:pt>
                <c:pt idx="45">
                  <c:v>90</c:v>
                </c:pt>
                <c:pt idx="46">
                  <c:v>90</c:v>
                </c:pt>
                <c:pt idx="47">
                  <c:v>90</c:v>
                </c:pt>
                <c:pt idx="48">
                  <c:v>90</c:v>
                </c:pt>
                <c:pt idx="49">
                  <c:v>90</c:v>
                </c:pt>
                <c:pt idx="50">
                  <c:v>90</c:v>
                </c:pt>
                <c:pt idx="51">
                  <c:v>90</c:v>
                </c:pt>
                <c:pt idx="52">
                  <c:v>90</c:v>
                </c:pt>
                <c:pt idx="53">
                  <c:v>90</c:v>
                </c:pt>
                <c:pt idx="54">
                  <c:v>90</c:v>
                </c:pt>
                <c:pt idx="55">
                  <c:v>90</c:v>
                </c:pt>
                <c:pt idx="56">
                  <c:v>90</c:v>
                </c:pt>
                <c:pt idx="57">
                  <c:v>90</c:v>
                </c:pt>
                <c:pt idx="58">
                  <c:v>90</c:v>
                </c:pt>
                <c:pt idx="59">
                  <c:v>90</c:v>
                </c:pt>
                <c:pt idx="60">
                  <c:v>90</c:v>
                </c:pt>
                <c:pt idx="61">
                  <c:v>90</c:v>
                </c:pt>
                <c:pt idx="62">
                  <c:v>90</c:v>
                </c:pt>
                <c:pt idx="63">
                  <c:v>90</c:v>
                </c:pt>
                <c:pt idx="64">
                  <c:v>90</c:v>
                </c:pt>
                <c:pt idx="65">
                  <c:v>90</c:v>
                </c:pt>
                <c:pt idx="66">
                  <c:v>90</c:v>
                </c:pt>
                <c:pt idx="67">
                  <c:v>90</c:v>
                </c:pt>
                <c:pt idx="68">
                  <c:v>90</c:v>
                </c:pt>
                <c:pt idx="69">
                  <c:v>90</c:v>
                </c:pt>
                <c:pt idx="70">
                  <c:v>90</c:v>
                </c:pt>
                <c:pt idx="71">
                  <c:v>90</c:v>
                </c:pt>
                <c:pt idx="72">
                  <c:v>90</c:v>
                </c:pt>
                <c:pt idx="73">
                  <c:v>90</c:v>
                </c:pt>
                <c:pt idx="74">
                  <c:v>90</c:v>
                </c:pt>
                <c:pt idx="75">
                  <c:v>90</c:v>
                </c:pt>
                <c:pt idx="76">
                  <c:v>90</c:v>
                </c:pt>
                <c:pt idx="77">
                  <c:v>90</c:v>
                </c:pt>
                <c:pt idx="78">
                  <c:v>90</c:v>
                </c:pt>
                <c:pt idx="79">
                  <c:v>90</c:v>
                </c:pt>
                <c:pt idx="80">
                  <c:v>90</c:v>
                </c:pt>
                <c:pt idx="81">
                  <c:v>90</c:v>
                </c:pt>
                <c:pt idx="82">
                  <c:v>90</c:v>
                </c:pt>
                <c:pt idx="83">
                  <c:v>90</c:v>
                </c:pt>
                <c:pt idx="84">
                  <c:v>90</c:v>
                </c:pt>
                <c:pt idx="85">
                  <c:v>90</c:v>
                </c:pt>
                <c:pt idx="86">
                  <c:v>90</c:v>
                </c:pt>
                <c:pt idx="87">
                  <c:v>90</c:v>
                </c:pt>
                <c:pt idx="88">
                  <c:v>90</c:v>
                </c:pt>
                <c:pt idx="89">
                  <c:v>90</c:v>
                </c:pt>
                <c:pt idx="90">
                  <c:v>90</c:v>
                </c:pt>
                <c:pt idx="91">
                  <c:v>90</c:v>
                </c:pt>
                <c:pt idx="92">
                  <c:v>90</c:v>
                </c:pt>
                <c:pt idx="93">
                  <c:v>90</c:v>
                </c:pt>
                <c:pt idx="94">
                  <c:v>90</c:v>
                </c:pt>
                <c:pt idx="95">
                  <c:v>90</c:v>
                </c:pt>
                <c:pt idx="96">
                  <c:v>90</c:v>
                </c:pt>
                <c:pt idx="97">
                  <c:v>90</c:v>
                </c:pt>
                <c:pt idx="98">
                  <c:v>90</c:v>
                </c:pt>
                <c:pt idx="99">
                  <c:v>90</c:v>
                </c:pt>
                <c:pt idx="100">
                  <c:v>90</c:v>
                </c:pt>
                <c:pt idx="101">
                  <c:v>90</c:v>
                </c:pt>
                <c:pt idx="102">
                  <c:v>90</c:v>
                </c:pt>
                <c:pt idx="103">
                  <c:v>90</c:v>
                </c:pt>
                <c:pt idx="104">
                  <c:v>90</c:v>
                </c:pt>
                <c:pt idx="105">
                  <c:v>90</c:v>
                </c:pt>
                <c:pt idx="106">
                  <c:v>90</c:v>
                </c:pt>
                <c:pt idx="107">
                  <c:v>90</c:v>
                </c:pt>
                <c:pt idx="108">
                  <c:v>90</c:v>
                </c:pt>
                <c:pt idx="109">
                  <c:v>90</c:v>
                </c:pt>
                <c:pt idx="110">
                  <c:v>90</c:v>
                </c:pt>
                <c:pt idx="111">
                  <c:v>90</c:v>
                </c:pt>
                <c:pt idx="112">
                  <c:v>90</c:v>
                </c:pt>
                <c:pt idx="113">
                  <c:v>90</c:v>
                </c:pt>
                <c:pt idx="114">
                  <c:v>90</c:v>
                </c:pt>
                <c:pt idx="115">
                  <c:v>90</c:v>
                </c:pt>
                <c:pt idx="116">
                  <c:v>90</c:v>
                </c:pt>
                <c:pt idx="117">
                  <c:v>90</c:v>
                </c:pt>
                <c:pt idx="118">
                  <c:v>90</c:v>
                </c:pt>
                <c:pt idx="119">
                  <c:v>90</c:v>
                </c:pt>
                <c:pt idx="120">
                  <c:v>90</c:v>
                </c:pt>
                <c:pt idx="121">
                  <c:v>90</c:v>
                </c:pt>
                <c:pt idx="122">
                  <c:v>90</c:v>
                </c:pt>
                <c:pt idx="123">
                  <c:v>90</c:v>
                </c:pt>
                <c:pt idx="124">
                  <c:v>90</c:v>
                </c:pt>
                <c:pt idx="125">
                  <c:v>90</c:v>
                </c:pt>
                <c:pt idx="126">
                  <c:v>90</c:v>
                </c:pt>
                <c:pt idx="127">
                  <c:v>90</c:v>
                </c:pt>
                <c:pt idx="128">
                  <c:v>90</c:v>
                </c:pt>
                <c:pt idx="129">
                  <c:v>90</c:v>
                </c:pt>
                <c:pt idx="130">
                  <c:v>90</c:v>
                </c:pt>
                <c:pt idx="131">
                  <c:v>90</c:v>
                </c:pt>
                <c:pt idx="132">
                  <c:v>90</c:v>
                </c:pt>
                <c:pt idx="133">
                  <c:v>90</c:v>
                </c:pt>
                <c:pt idx="134">
                  <c:v>90</c:v>
                </c:pt>
                <c:pt idx="135">
                  <c:v>90</c:v>
                </c:pt>
                <c:pt idx="136">
                  <c:v>90</c:v>
                </c:pt>
                <c:pt idx="137">
                  <c:v>90</c:v>
                </c:pt>
                <c:pt idx="138">
                  <c:v>90</c:v>
                </c:pt>
                <c:pt idx="139">
                  <c:v>90</c:v>
                </c:pt>
                <c:pt idx="140">
                  <c:v>90</c:v>
                </c:pt>
                <c:pt idx="141">
                  <c:v>90</c:v>
                </c:pt>
                <c:pt idx="142">
                  <c:v>90</c:v>
                </c:pt>
                <c:pt idx="143">
                  <c:v>90</c:v>
                </c:pt>
                <c:pt idx="144">
                  <c:v>90</c:v>
                </c:pt>
                <c:pt idx="145">
                  <c:v>90</c:v>
                </c:pt>
                <c:pt idx="146">
                  <c:v>90</c:v>
                </c:pt>
                <c:pt idx="147">
                  <c:v>90</c:v>
                </c:pt>
                <c:pt idx="148">
                  <c:v>90</c:v>
                </c:pt>
                <c:pt idx="149">
                  <c:v>90</c:v>
                </c:pt>
                <c:pt idx="150">
                  <c:v>90</c:v>
                </c:pt>
                <c:pt idx="151">
                  <c:v>90</c:v>
                </c:pt>
                <c:pt idx="152">
                  <c:v>90</c:v>
                </c:pt>
                <c:pt idx="153">
                  <c:v>91</c:v>
                </c:pt>
                <c:pt idx="154">
                  <c:v>92</c:v>
                </c:pt>
                <c:pt idx="155">
                  <c:v>93</c:v>
                </c:pt>
              </c:numCache>
            </c:numRef>
          </c:val>
          <c:smooth val="0"/>
          <c:extLst>
            <c:ext xmlns:c16="http://schemas.microsoft.com/office/drawing/2014/chart" uri="{C3380CC4-5D6E-409C-BE32-E72D297353CC}">
              <c16:uniqueId val="{00000000-BB7B-4829-B8F8-1AD66B72BFF7}"/>
            </c:ext>
          </c:extLst>
        </c:ser>
        <c:dLbls>
          <c:showLegendKey val="0"/>
          <c:showVal val="0"/>
          <c:showCatName val="0"/>
          <c:showSerName val="0"/>
          <c:showPercent val="0"/>
          <c:showBubbleSize val="0"/>
        </c:dLbls>
        <c:smooth val="0"/>
        <c:axId val="143235712"/>
        <c:axId val="145555840"/>
      </c:lineChart>
      <c:dateAx>
        <c:axId val="143235712"/>
        <c:scaling>
          <c:orientation val="minMax"/>
          <c:min val="40787"/>
        </c:scaling>
        <c:delete val="0"/>
        <c:axPos val="b"/>
        <c:numFmt formatCode="mmm\ yyyy" sourceLinked="0"/>
        <c:majorTickMark val="out"/>
        <c:minorTickMark val="none"/>
        <c:tickLblPos val="nextTo"/>
        <c:spPr>
          <a:noFill/>
          <a:ln w="6350" cap="flat" cmpd="sng" algn="ctr">
            <a:solidFill>
              <a:schemeClr val="tx1">
                <a:tint val="75000"/>
              </a:schemeClr>
            </a:solidFill>
            <a:prstDash val="solid"/>
            <a:round/>
          </a:ln>
          <a:effectLst/>
        </c:spPr>
        <c:txPr>
          <a:bodyPr rot="-5400000" spcFirstLastPara="1" vertOverflow="ellipsis" wrap="square" anchor="ctr" anchorCtr="1"/>
          <a:lstStyle/>
          <a:p>
            <a:pPr>
              <a:defRPr sz="14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45555840"/>
        <c:crosses val="autoZero"/>
        <c:auto val="0"/>
        <c:lblOffset val="100"/>
        <c:baseTimeUnit val="months"/>
        <c:majorUnit val="3"/>
        <c:majorTimeUnit val="months"/>
      </c:dateAx>
      <c:valAx>
        <c:axId val="145555840"/>
        <c:scaling>
          <c:orientation val="minMax"/>
          <c:max val="100"/>
        </c:scaling>
        <c:delete val="0"/>
        <c:axPos val="l"/>
        <c:title>
          <c:tx>
            <c:rich>
              <a:bodyPr rot="-5400000" spcFirstLastPara="1" vertOverflow="ellipsis" vert="horz" wrap="square" anchor="ctr" anchorCtr="1"/>
              <a:lstStyle/>
              <a:p>
                <a:pPr>
                  <a:defRPr sz="1400" b="1" i="0" u="none" strike="noStrike" kern="1200" baseline="0">
                    <a:solidFill>
                      <a:schemeClr val="tx1"/>
                    </a:solidFill>
                    <a:latin typeface="Arial" panose="020B0604020202020204" pitchFamily="34" charset="0"/>
                    <a:ea typeface="+mn-ea"/>
                    <a:cs typeface="Arial" panose="020B0604020202020204" pitchFamily="34" charset="0"/>
                  </a:defRPr>
                </a:pPr>
                <a:r>
                  <a:rPr lang="en-US" sz="1400" b="0" i="0" baseline="0">
                    <a:effectLst/>
                    <a:latin typeface="Arial" panose="020B0604020202020204" pitchFamily="34" charset="0"/>
                    <a:cs typeface="Arial" panose="020B0604020202020204" pitchFamily="34" charset="0"/>
                  </a:rPr>
                  <a:t>% RTT Journeys within 18 weeks</a:t>
                </a:r>
              </a:p>
            </c:rich>
          </c:tx>
          <c:overlay val="0"/>
          <c:spPr>
            <a:noFill/>
            <a:ln>
              <a:noFill/>
            </a:ln>
            <a:effectLst/>
          </c:spPr>
          <c:txPr>
            <a:bodyPr rot="-5400000" spcFirstLastPara="1" vertOverflow="ellipsis" vert="horz" wrap="square" anchor="ctr" anchorCtr="1"/>
            <a:lstStyle/>
            <a:p>
              <a:pPr>
                <a:defRPr sz="1400" b="1"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6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43235712"/>
        <c:crossesAt val="0"/>
        <c:crossBetween val="midCat"/>
        <c:majorUnit val="10"/>
        <c:minorUnit val="1"/>
      </c:valAx>
      <c:spPr>
        <a:solidFill>
          <a:schemeClr val="bg1"/>
        </a:solidFill>
        <a:ln>
          <a:noFill/>
        </a:ln>
        <a:effectLst/>
      </c:spPr>
    </c:plotArea>
    <c:legend>
      <c:legendPos val="b"/>
      <c:legendEntry>
        <c:idx val="0"/>
        <c:txPr>
          <a:bodyPr rot="0" spcFirstLastPara="1" vertOverflow="ellipsis" vert="horz" wrap="square" anchor="ctr" anchorCtr="1"/>
          <a:lstStyle/>
          <a:p>
            <a:pPr>
              <a:defRPr sz="1600" b="0" i="0" u="none" strike="noStrike" kern="1200" baseline="0">
                <a:solidFill>
                  <a:schemeClr val="tx1"/>
                </a:solidFill>
                <a:latin typeface="Arial" panose="020B0604020202020204" pitchFamily="34" charset="0"/>
                <a:ea typeface="+mn-ea"/>
                <a:cs typeface="+mn-cs"/>
              </a:defRPr>
            </a:pPr>
            <a:endParaRPr lang="en-US"/>
          </a:p>
        </c:txPr>
      </c:legendEntry>
      <c:legendEntry>
        <c:idx val="1"/>
        <c:txPr>
          <a:bodyPr rot="0" spcFirstLastPara="1" vertOverflow="ellipsis" vert="horz" wrap="square" anchor="ctr" anchorCtr="1"/>
          <a:lstStyle/>
          <a:p>
            <a:pPr>
              <a:defRPr sz="1600" b="0" i="0" u="none" strike="noStrike" kern="1200" baseline="0">
                <a:solidFill>
                  <a:schemeClr val="tx1"/>
                </a:solidFill>
                <a:latin typeface="Arial" panose="020B0604020202020204" pitchFamily="34" charset="0"/>
                <a:ea typeface="+mn-ea"/>
                <a:cs typeface="+mn-cs"/>
              </a:defRPr>
            </a:pPr>
            <a:endParaRPr lang="en-US"/>
          </a:p>
        </c:txPr>
      </c:legendEntry>
      <c:overlay val="0"/>
      <c:spPr>
        <a:noFill/>
        <a:ln>
          <a:noFill/>
        </a:ln>
        <a:effectLst/>
      </c:spPr>
      <c:txPr>
        <a:bodyPr rot="0" spcFirstLastPara="1" vertOverflow="ellipsis" vert="horz" wrap="square" anchor="ctr" anchorCtr="1"/>
        <a:lstStyle/>
        <a:p>
          <a:pPr>
            <a:defRPr sz="1600" b="1" i="0" u="none" strike="noStrike" kern="1200" baseline="0">
              <a:solidFill>
                <a:schemeClr val="tx1"/>
              </a:solidFill>
              <a:latin typeface="+mn-lt"/>
              <a:ea typeface="+mn-ea"/>
              <a:cs typeface="+mn-cs"/>
            </a:defRPr>
          </a:pPr>
          <a:endParaRPr lang="en-US"/>
        </a:p>
      </c:txPr>
    </c:legend>
    <c:plotVisOnly val="1"/>
    <c:dispBlanksAs val="zero"/>
    <c:showDLblsOverMax val="0"/>
  </c:chart>
  <c:spPr>
    <a:solidFill>
      <a:schemeClr val="bg1"/>
    </a:solidFill>
    <a:ln w="6350" cap="flat" cmpd="sng" algn="ctr">
      <a:noFill/>
      <a:prstDash val="solid"/>
      <a:round/>
    </a:ln>
    <a:effectLst/>
  </c:spPr>
  <c:txPr>
    <a:bodyPr/>
    <a:lstStyle/>
    <a:p>
      <a:pPr>
        <a:defRPr/>
      </a:pPr>
      <a:endParaRPr lang="en-US"/>
    </a:p>
  </c:txPr>
  <c:printSettings>
    <c:headerFooter/>
    <c:pageMargins b="0.75000000000001332" l="0.70000000000000062" r="0.70000000000000062" t="0.75000000000001332" header="0.30000000000000032" footer="0.30000000000000032"/>
    <c:pageSetup orientation="portrait"/>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5583642758237183E-2"/>
          <c:y val="4.9912998029162665E-2"/>
          <c:w val="0.90626111045350666"/>
          <c:h val="0.71485906902100194"/>
        </c:manualLayout>
      </c:layout>
      <c:lineChart>
        <c:grouping val="standard"/>
        <c:varyColors val="0"/>
        <c:ser>
          <c:idx val="1"/>
          <c:order val="0"/>
          <c:tx>
            <c:strRef>
              <c:f>'Chart 3 RTT Linkage Trend'!$D$3:$G$3</c:f>
              <c:strCache>
                <c:ptCount val="4"/>
                <c:pt idx="0">
                  <c:v>NHSScotland</c:v>
                </c:pt>
              </c:strCache>
            </c:strRef>
          </c:tx>
          <c:spPr>
            <a:ln w="28575" cap="rnd" cmpd="sng" algn="ctr">
              <a:solidFill>
                <a:srgbClr val="3F3685"/>
              </a:solidFill>
              <a:prstDash val="solid"/>
              <a:round/>
            </a:ln>
            <a:effectLst/>
          </c:spPr>
          <c:marker>
            <c:symbol val="none"/>
          </c:marker>
          <c:cat>
            <c:numRef>
              <c:f>'Chart 3 RTT Linkage Trend'!$B$36:$EZ$36</c:f>
              <c:numCache>
                <c:formatCode>mmm\-yy</c:formatCode>
                <c:ptCount val="155"/>
                <c:pt idx="0">
                  <c:v>40848</c:v>
                </c:pt>
                <c:pt idx="1">
                  <c:v>40878</c:v>
                </c:pt>
                <c:pt idx="2">
                  <c:v>40909</c:v>
                </c:pt>
                <c:pt idx="3">
                  <c:v>40940</c:v>
                </c:pt>
                <c:pt idx="4">
                  <c:v>40969</c:v>
                </c:pt>
                <c:pt idx="5">
                  <c:v>41000</c:v>
                </c:pt>
                <c:pt idx="6">
                  <c:v>41030</c:v>
                </c:pt>
                <c:pt idx="7">
                  <c:v>41061</c:v>
                </c:pt>
                <c:pt idx="8">
                  <c:v>41091</c:v>
                </c:pt>
                <c:pt idx="9">
                  <c:v>41122</c:v>
                </c:pt>
                <c:pt idx="10">
                  <c:v>41153</c:v>
                </c:pt>
                <c:pt idx="11">
                  <c:v>41183</c:v>
                </c:pt>
                <c:pt idx="12">
                  <c:v>41214</c:v>
                </c:pt>
                <c:pt idx="13">
                  <c:v>41244</c:v>
                </c:pt>
                <c:pt idx="14">
                  <c:v>41275</c:v>
                </c:pt>
                <c:pt idx="15">
                  <c:v>41306</c:v>
                </c:pt>
                <c:pt idx="16">
                  <c:v>41334</c:v>
                </c:pt>
                <c:pt idx="17">
                  <c:v>41365</c:v>
                </c:pt>
                <c:pt idx="18">
                  <c:v>41395</c:v>
                </c:pt>
                <c:pt idx="19">
                  <c:v>41426</c:v>
                </c:pt>
                <c:pt idx="20">
                  <c:v>41456</c:v>
                </c:pt>
                <c:pt idx="21">
                  <c:v>41487</c:v>
                </c:pt>
                <c:pt idx="22">
                  <c:v>41518</c:v>
                </c:pt>
                <c:pt idx="23">
                  <c:v>41548</c:v>
                </c:pt>
                <c:pt idx="24">
                  <c:v>41579</c:v>
                </c:pt>
                <c:pt idx="25">
                  <c:v>41609</c:v>
                </c:pt>
                <c:pt idx="26">
                  <c:v>41640</c:v>
                </c:pt>
                <c:pt idx="27">
                  <c:v>41671</c:v>
                </c:pt>
                <c:pt idx="28">
                  <c:v>41699</c:v>
                </c:pt>
                <c:pt idx="29">
                  <c:v>41730</c:v>
                </c:pt>
                <c:pt idx="30">
                  <c:v>41760</c:v>
                </c:pt>
                <c:pt idx="31">
                  <c:v>41791</c:v>
                </c:pt>
                <c:pt idx="32">
                  <c:v>41821</c:v>
                </c:pt>
                <c:pt idx="33">
                  <c:v>41852</c:v>
                </c:pt>
                <c:pt idx="34">
                  <c:v>41883</c:v>
                </c:pt>
                <c:pt idx="35">
                  <c:v>41913</c:v>
                </c:pt>
                <c:pt idx="36">
                  <c:v>41944</c:v>
                </c:pt>
                <c:pt idx="37">
                  <c:v>41974</c:v>
                </c:pt>
                <c:pt idx="38">
                  <c:v>42005</c:v>
                </c:pt>
                <c:pt idx="39">
                  <c:v>42036</c:v>
                </c:pt>
                <c:pt idx="40">
                  <c:v>42064</c:v>
                </c:pt>
                <c:pt idx="41">
                  <c:v>42095</c:v>
                </c:pt>
                <c:pt idx="42">
                  <c:v>42125</c:v>
                </c:pt>
                <c:pt idx="43">
                  <c:v>42156</c:v>
                </c:pt>
                <c:pt idx="44">
                  <c:v>42186</c:v>
                </c:pt>
                <c:pt idx="45">
                  <c:v>42217</c:v>
                </c:pt>
                <c:pt idx="46">
                  <c:v>42248</c:v>
                </c:pt>
                <c:pt idx="47">
                  <c:v>42278</c:v>
                </c:pt>
                <c:pt idx="48">
                  <c:v>42309</c:v>
                </c:pt>
                <c:pt idx="49">
                  <c:v>42339</c:v>
                </c:pt>
                <c:pt idx="50">
                  <c:v>42370</c:v>
                </c:pt>
                <c:pt idx="51">
                  <c:v>42401</c:v>
                </c:pt>
                <c:pt idx="52">
                  <c:v>42430</c:v>
                </c:pt>
                <c:pt idx="53">
                  <c:v>42461</c:v>
                </c:pt>
                <c:pt idx="54">
                  <c:v>42491</c:v>
                </c:pt>
                <c:pt idx="55">
                  <c:v>42522</c:v>
                </c:pt>
                <c:pt idx="56">
                  <c:v>42552</c:v>
                </c:pt>
                <c:pt idx="57">
                  <c:v>42583</c:v>
                </c:pt>
                <c:pt idx="58">
                  <c:v>42614</c:v>
                </c:pt>
                <c:pt idx="59">
                  <c:v>42644</c:v>
                </c:pt>
                <c:pt idx="60">
                  <c:v>42675</c:v>
                </c:pt>
                <c:pt idx="61">
                  <c:v>42705</c:v>
                </c:pt>
                <c:pt idx="62">
                  <c:v>42736</c:v>
                </c:pt>
                <c:pt idx="63">
                  <c:v>42767</c:v>
                </c:pt>
                <c:pt idx="64">
                  <c:v>42795</c:v>
                </c:pt>
                <c:pt idx="65">
                  <c:v>42826</c:v>
                </c:pt>
                <c:pt idx="66">
                  <c:v>42856</c:v>
                </c:pt>
                <c:pt idx="67">
                  <c:v>42887</c:v>
                </c:pt>
                <c:pt idx="68">
                  <c:v>42917</c:v>
                </c:pt>
                <c:pt idx="69">
                  <c:v>42948</c:v>
                </c:pt>
                <c:pt idx="70">
                  <c:v>42979</c:v>
                </c:pt>
                <c:pt idx="71">
                  <c:v>43009</c:v>
                </c:pt>
                <c:pt idx="72">
                  <c:v>43040</c:v>
                </c:pt>
                <c:pt idx="73">
                  <c:v>43070</c:v>
                </c:pt>
                <c:pt idx="74">
                  <c:v>43101</c:v>
                </c:pt>
                <c:pt idx="75">
                  <c:v>43132</c:v>
                </c:pt>
                <c:pt idx="76">
                  <c:v>43160</c:v>
                </c:pt>
                <c:pt idx="77">
                  <c:v>43191</c:v>
                </c:pt>
                <c:pt idx="78">
                  <c:v>43221</c:v>
                </c:pt>
                <c:pt idx="79">
                  <c:v>43252</c:v>
                </c:pt>
                <c:pt idx="80">
                  <c:v>43282</c:v>
                </c:pt>
                <c:pt idx="81">
                  <c:v>43313</c:v>
                </c:pt>
                <c:pt idx="82">
                  <c:v>43344</c:v>
                </c:pt>
                <c:pt idx="83">
                  <c:v>43374</c:v>
                </c:pt>
                <c:pt idx="84">
                  <c:v>43405</c:v>
                </c:pt>
                <c:pt idx="85">
                  <c:v>43435</c:v>
                </c:pt>
                <c:pt idx="86">
                  <c:v>43466</c:v>
                </c:pt>
                <c:pt idx="87">
                  <c:v>43497</c:v>
                </c:pt>
                <c:pt idx="88">
                  <c:v>43525</c:v>
                </c:pt>
                <c:pt idx="89">
                  <c:v>43556</c:v>
                </c:pt>
                <c:pt idx="90">
                  <c:v>43586</c:v>
                </c:pt>
                <c:pt idx="91">
                  <c:v>43617</c:v>
                </c:pt>
                <c:pt idx="92">
                  <c:v>43647</c:v>
                </c:pt>
                <c:pt idx="93">
                  <c:v>43678</c:v>
                </c:pt>
                <c:pt idx="94">
                  <c:v>43709</c:v>
                </c:pt>
                <c:pt idx="95">
                  <c:v>43739</c:v>
                </c:pt>
                <c:pt idx="96">
                  <c:v>43770</c:v>
                </c:pt>
                <c:pt idx="97">
                  <c:v>43800</c:v>
                </c:pt>
                <c:pt idx="98">
                  <c:v>43831</c:v>
                </c:pt>
                <c:pt idx="99">
                  <c:v>43862</c:v>
                </c:pt>
                <c:pt idx="100">
                  <c:v>43891</c:v>
                </c:pt>
                <c:pt idx="101">
                  <c:v>43922</c:v>
                </c:pt>
                <c:pt idx="102">
                  <c:v>43952</c:v>
                </c:pt>
                <c:pt idx="103">
                  <c:v>43983</c:v>
                </c:pt>
                <c:pt idx="104">
                  <c:v>44013</c:v>
                </c:pt>
                <c:pt idx="105">
                  <c:v>44044</c:v>
                </c:pt>
                <c:pt idx="106">
                  <c:v>44075</c:v>
                </c:pt>
                <c:pt idx="107">
                  <c:v>44105</c:v>
                </c:pt>
                <c:pt idx="108">
                  <c:v>44136</c:v>
                </c:pt>
                <c:pt idx="109">
                  <c:v>44166</c:v>
                </c:pt>
                <c:pt idx="110">
                  <c:v>44197</c:v>
                </c:pt>
                <c:pt idx="111">
                  <c:v>44228</c:v>
                </c:pt>
                <c:pt idx="112">
                  <c:v>44256</c:v>
                </c:pt>
                <c:pt idx="113">
                  <c:v>44287</c:v>
                </c:pt>
                <c:pt idx="114">
                  <c:v>44317</c:v>
                </c:pt>
                <c:pt idx="115">
                  <c:v>44348</c:v>
                </c:pt>
                <c:pt idx="116">
                  <c:v>44378</c:v>
                </c:pt>
                <c:pt idx="117">
                  <c:v>44409</c:v>
                </c:pt>
                <c:pt idx="118">
                  <c:v>44440</c:v>
                </c:pt>
                <c:pt idx="119">
                  <c:v>44470</c:v>
                </c:pt>
                <c:pt idx="120">
                  <c:v>44501</c:v>
                </c:pt>
                <c:pt idx="121">
                  <c:v>44531</c:v>
                </c:pt>
                <c:pt idx="122">
                  <c:v>44562</c:v>
                </c:pt>
                <c:pt idx="123">
                  <c:v>44593</c:v>
                </c:pt>
                <c:pt idx="124">
                  <c:v>44621</c:v>
                </c:pt>
                <c:pt idx="125">
                  <c:v>44652</c:v>
                </c:pt>
                <c:pt idx="126">
                  <c:v>44682</c:v>
                </c:pt>
                <c:pt idx="127">
                  <c:v>44713</c:v>
                </c:pt>
                <c:pt idx="128">
                  <c:v>44743</c:v>
                </c:pt>
                <c:pt idx="129">
                  <c:v>44774</c:v>
                </c:pt>
                <c:pt idx="130">
                  <c:v>44805</c:v>
                </c:pt>
                <c:pt idx="131">
                  <c:v>44835</c:v>
                </c:pt>
                <c:pt idx="132">
                  <c:v>44866</c:v>
                </c:pt>
                <c:pt idx="133">
                  <c:v>44896</c:v>
                </c:pt>
                <c:pt idx="134">
                  <c:v>44927</c:v>
                </c:pt>
                <c:pt idx="135">
                  <c:v>44958</c:v>
                </c:pt>
                <c:pt idx="136">
                  <c:v>44986</c:v>
                </c:pt>
                <c:pt idx="137">
                  <c:v>45017</c:v>
                </c:pt>
                <c:pt idx="138">
                  <c:v>45047</c:v>
                </c:pt>
                <c:pt idx="139">
                  <c:v>45078</c:v>
                </c:pt>
                <c:pt idx="140">
                  <c:v>45108</c:v>
                </c:pt>
                <c:pt idx="141">
                  <c:v>45139</c:v>
                </c:pt>
                <c:pt idx="142">
                  <c:v>45170</c:v>
                </c:pt>
                <c:pt idx="143">
                  <c:v>45200</c:v>
                </c:pt>
                <c:pt idx="144">
                  <c:v>45231</c:v>
                </c:pt>
                <c:pt idx="145">
                  <c:v>45261</c:v>
                </c:pt>
                <c:pt idx="146">
                  <c:v>45292</c:v>
                </c:pt>
                <c:pt idx="147">
                  <c:v>45323</c:v>
                </c:pt>
                <c:pt idx="148">
                  <c:v>45352</c:v>
                </c:pt>
                <c:pt idx="149">
                  <c:v>45383</c:v>
                </c:pt>
                <c:pt idx="150">
                  <c:v>45413</c:v>
                </c:pt>
                <c:pt idx="151">
                  <c:v>45444</c:v>
                </c:pt>
                <c:pt idx="152">
                  <c:v>45474</c:v>
                </c:pt>
                <c:pt idx="153">
                  <c:v>45505</c:v>
                </c:pt>
                <c:pt idx="154">
                  <c:v>45536</c:v>
                </c:pt>
              </c:numCache>
            </c:numRef>
          </c:cat>
          <c:val>
            <c:numRef>
              <c:f>'Chart 3 RTT Linkage Trend'!$B$37:$EZ$37</c:f>
              <c:numCache>
                <c:formatCode>0.0</c:formatCode>
                <c:ptCount val="155"/>
                <c:pt idx="0">
                  <c:v>85.427792478550202</c:v>
                </c:pt>
                <c:pt idx="1">
                  <c:v>87.460316032772397</c:v>
                </c:pt>
                <c:pt idx="2">
                  <c:v>88.426891953788996</c:v>
                </c:pt>
                <c:pt idx="3">
                  <c:v>89.963907421273603</c:v>
                </c:pt>
                <c:pt idx="4">
                  <c:v>90.491875274484002</c:v>
                </c:pt>
                <c:pt idx="5">
                  <c:v>90.688462449656498</c:v>
                </c:pt>
                <c:pt idx="6">
                  <c:v>90.929664604363396</c:v>
                </c:pt>
                <c:pt idx="7">
                  <c:v>91.018693628164101</c:v>
                </c:pt>
                <c:pt idx="8">
                  <c:v>90.807768704480196</c:v>
                </c:pt>
                <c:pt idx="9">
                  <c:v>91.540207522697798</c:v>
                </c:pt>
                <c:pt idx="10">
                  <c:v>91.5245335176227</c:v>
                </c:pt>
                <c:pt idx="11">
                  <c:v>91.362596043812303</c:v>
                </c:pt>
                <c:pt idx="12">
                  <c:v>91.959048909295902</c:v>
                </c:pt>
                <c:pt idx="13">
                  <c:v>92.133368594503295</c:v>
                </c:pt>
                <c:pt idx="14">
                  <c:v>92.049163069796805</c:v>
                </c:pt>
                <c:pt idx="15">
                  <c:v>92.209282950400805</c:v>
                </c:pt>
                <c:pt idx="16">
                  <c:v>91.900229979619695</c:v>
                </c:pt>
                <c:pt idx="17">
                  <c:v>92.214535948642194</c:v>
                </c:pt>
                <c:pt idx="18">
                  <c:v>92.098297717605504</c:v>
                </c:pt>
                <c:pt idx="19">
                  <c:v>91.409687557774106</c:v>
                </c:pt>
                <c:pt idx="20">
                  <c:v>91.935298129988396</c:v>
                </c:pt>
                <c:pt idx="21">
                  <c:v>92.300350262696995</c:v>
                </c:pt>
                <c:pt idx="22">
                  <c:v>92.267854883317398</c:v>
                </c:pt>
                <c:pt idx="23">
                  <c:v>91.931089264513702</c:v>
                </c:pt>
                <c:pt idx="24">
                  <c:v>92.460160152223906</c:v>
                </c:pt>
                <c:pt idx="25">
                  <c:v>92.553883811059407</c:v>
                </c:pt>
                <c:pt idx="26">
                  <c:v>92.474943910742297</c:v>
                </c:pt>
                <c:pt idx="27">
                  <c:v>92.555452562193906</c:v>
                </c:pt>
                <c:pt idx="28">
                  <c:v>92.400185535376593</c:v>
                </c:pt>
                <c:pt idx="29">
                  <c:v>92.319857939568806</c:v>
                </c:pt>
                <c:pt idx="30">
                  <c:v>92.048469142071696</c:v>
                </c:pt>
                <c:pt idx="31">
                  <c:v>92.515135312279</c:v>
                </c:pt>
                <c:pt idx="32">
                  <c:v>92.196796750013505</c:v>
                </c:pt>
                <c:pt idx="33">
                  <c:v>92.171471665197799</c:v>
                </c:pt>
                <c:pt idx="34">
                  <c:v>91.853720904634102</c:v>
                </c:pt>
                <c:pt idx="35">
                  <c:v>91.984362224039202</c:v>
                </c:pt>
                <c:pt idx="36">
                  <c:v>92.003143293571298</c:v>
                </c:pt>
                <c:pt idx="37">
                  <c:v>91.831777260632094</c:v>
                </c:pt>
                <c:pt idx="38">
                  <c:v>91.820234869015394</c:v>
                </c:pt>
                <c:pt idx="39">
                  <c:v>92.200757752935104</c:v>
                </c:pt>
                <c:pt idx="40">
                  <c:v>91.926839072758995</c:v>
                </c:pt>
                <c:pt idx="41">
                  <c:v>91.863787313779</c:v>
                </c:pt>
                <c:pt idx="42">
                  <c:v>92.166908682429707</c:v>
                </c:pt>
                <c:pt idx="43">
                  <c:v>91.984893344997005</c:v>
                </c:pt>
                <c:pt idx="44">
                  <c:v>92.109726222844401</c:v>
                </c:pt>
                <c:pt idx="45">
                  <c:v>92.225340676410397</c:v>
                </c:pt>
                <c:pt idx="46">
                  <c:v>92.401114669550395</c:v>
                </c:pt>
                <c:pt idx="47">
                  <c:v>92.179367062252794</c:v>
                </c:pt>
                <c:pt idx="48">
                  <c:v>92.071520804033298</c:v>
                </c:pt>
                <c:pt idx="49">
                  <c:v>92.302719011529803</c:v>
                </c:pt>
                <c:pt idx="50">
                  <c:v>92.549071467704493</c:v>
                </c:pt>
                <c:pt idx="51">
                  <c:v>92.449114161273002</c:v>
                </c:pt>
                <c:pt idx="52">
                  <c:v>92.311851660829703</c:v>
                </c:pt>
                <c:pt idx="53">
                  <c:v>92.396783323599394</c:v>
                </c:pt>
                <c:pt idx="54">
                  <c:v>92.379307439548398</c:v>
                </c:pt>
                <c:pt idx="55">
                  <c:v>92.744419262985701</c:v>
                </c:pt>
                <c:pt idx="56">
                  <c:v>92.880509728527301</c:v>
                </c:pt>
                <c:pt idx="57">
                  <c:v>92.504012841091495</c:v>
                </c:pt>
                <c:pt idx="58">
                  <c:v>92.593984962405997</c:v>
                </c:pt>
                <c:pt idx="59">
                  <c:v>92.511489096801398</c:v>
                </c:pt>
                <c:pt idx="60">
                  <c:v>92.180058627474594</c:v>
                </c:pt>
                <c:pt idx="61">
                  <c:v>92.373699349433394</c:v>
                </c:pt>
                <c:pt idx="62">
                  <c:v>92.335608515598096</c:v>
                </c:pt>
                <c:pt idx="63">
                  <c:v>92.477449783903296</c:v>
                </c:pt>
                <c:pt idx="64">
                  <c:v>92.369212123145104</c:v>
                </c:pt>
                <c:pt idx="65">
                  <c:v>91.814124275901406</c:v>
                </c:pt>
                <c:pt idx="66">
                  <c:v>90.297550605110601</c:v>
                </c:pt>
                <c:pt idx="67">
                  <c:v>91.154607011825803</c:v>
                </c:pt>
                <c:pt idx="68">
                  <c:v>0</c:v>
                </c:pt>
                <c:pt idx="69">
                  <c:v>0</c:v>
                </c:pt>
                <c:pt idx="70">
                  <c:v>0</c:v>
                </c:pt>
                <c:pt idx="71">
                  <c:v>0</c:v>
                </c:pt>
                <c:pt idx="72">
                  <c:v>0</c:v>
                </c:pt>
                <c:pt idx="73">
                  <c:v>0</c:v>
                </c:pt>
                <c:pt idx="74">
                  <c:v>91.542333354343199</c:v>
                </c:pt>
                <c:pt idx="75">
                  <c:v>91.805628317534399</c:v>
                </c:pt>
                <c:pt idx="76">
                  <c:v>92.105615484660703</c:v>
                </c:pt>
                <c:pt idx="77">
                  <c:v>91.618614472508696</c:v>
                </c:pt>
                <c:pt idx="78">
                  <c:v>91.516771998055404</c:v>
                </c:pt>
                <c:pt idx="79">
                  <c:v>91.421687647080802</c:v>
                </c:pt>
                <c:pt idx="80">
                  <c:v>91.6077945048131</c:v>
                </c:pt>
                <c:pt idx="81">
                  <c:v>90.967816357134595</c:v>
                </c:pt>
                <c:pt idx="82">
                  <c:v>91.730655640874204</c:v>
                </c:pt>
                <c:pt idx="83">
                  <c:v>91.292432427699595</c:v>
                </c:pt>
                <c:pt idx="84">
                  <c:v>91.167003901681099</c:v>
                </c:pt>
                <c:pt idx="85">
                  <c:v>91.369133699692597</c:v>
                </c:pt>
                <c:pt idx="86">
                  <c:v>91.030214201204302</c:v>
                </c:pt>
                <c:pt idx="87">
                  <c:v>91.090914271061806</c:v>
                </c:pt>
                <c:pt idx="88">
                  <c:v>91.039280232114507</c:v>
                </c:pt>
                <c:pt idx="89">
                  <c:v>90.389185548660194</c:v>
                </c:pt>
                <c:pt idx="90">
                  <c:v>90.273620420530705</c:v>
                </c:pt>
                <c:pt idx="91">
                  <c:v>89.963541308385501</c:v>
                </c:pt>
                <c:pt idx="92">
                  <c:v>90.203263613946504</c:v>
                </c:pt>
                <c:pt idx="93">
                  <c:v>89.751178133836007</c:v>
                </c:pt>
                <c:pt idx="94">
                  <c:v>90.176951644615002</c:v>
                </c:pt>
                <c:pt idx="95">
                  <c:v>89.888082219336894</c:v>
                </c:pt>
                <c:pt idx="96">
                  <c:v>90.141143325384604</c:v>
                </c:pt>
                <c:pt idx="97">
                  <c:v>90.227255681391995</c:v>
                </c:pt>
                <c:pt idx="98">
                  <c:v>89.745031871016096</c:v>
                </c:pt>
                <c:pt idx="99">
                  <c:v>89.491603038236804</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86.492056452664798</c:v>
                </c:pt>
                <c:pt idx="129">
                  <c:v>86.117329053511895</c:v>
                </c:pt>
                <c:pt idx="130">
                  <c:v>85.714762821868703</c:v>
                </c:pt>
                <c:pt idx="131">
                  <c:v>86.757938597495396</c:v>
                </c:pt>
                <c:pt idx="132">
                  <c:v>85.954882416913605</c:v>
                </c:pt>
                <c:pt idx="133">
                  <c:v>86.095498441571706</c:v>
                </c:pt>
                <c:pt idx="134">
                  <c:v>85.866245514614505</c:v>
                </c:pt>
                <c:pt idx="135">
                  <c:v>85.727168672609295</c:v>
                </c:pt>
                <c:pt idx="136">
                  <c:v>85.057933293806698</c:v>
                </c:pt>
                <c:pt idx="137">
                  <c:v>85.4173130623643</c:v>
                </c:pt>
                <c:pt idx="138">
                  <c:v>85.846453324206394</c:v>
                </c:pt>
                <c:pt idx="139">
                  <c:v>85.518501598903597</c:v>
                </c:pt>
                <c:pt idx="140">
                  <c:v>85.480336052599498</c:v>
                </c:pt>
                <c:pt idx="141">
                  <c:v>85.312370288629893</c:v>
                </c:pt>
                <c:pt idx="142">
                  <c:v>83.858327544286198</c:v>
                </c:pt>
                <c:pt idx="143">
                  <c:v>85.023337472701598</c:v>
                </c:pt>
                <c:pt idx="144">
                  <c:v>85.199259765064497</c:v>
                </c:pt>
                <c:pt idx="145">
                  <c:v>84.496510468594195</c:v>
                </c:pt>
                <c:pt idx="146">
                  <c:v>85.628192679528894</c:v>
                </c:pt>
                <c:pt idx="147">
                  <c:v>85.367030707414003</c:v>
                </c:pt>
                <c:pt idx="148">
                  <c:v>85.424673642035103</c:v>
                </c:pt>
                <c:pt idx="149">
                  <c:v>85.778125713540106</c:v>
                </c:pt>
                <c:pt idx="150">
                  <c:v>85.905094905094899</c:v>
                </c:pt>
                <c:pt idx="151">
                  <c:v>85.5411580318315</c:v>
                </c:pt>
                <c:pt idx="152">
                  <c:v>86.041583753724396</c:v>
                </c:pt>
                <c:pt idx="153">
                  <c:v>85.012493073923494</c:v>
                </c:pt>
                <c:pt idx="154">
                  <c:v>83.776720570038805</c:v>
                </c:pt>
              </c:numCache>
            </c:numRef>
          </c:val>
          <c:smooth val="0"/>
          <c:extLst>
            <c:ext xmlns:c16="http://schemas.microsoft.com/office/drawing/2014/chart" uri="{C3380CC4-5D6E-409C-BE32-E72D297353CC}">
              <c16:uniqueId val="{00000002-7478-45F5-AB1D-483418BA4FA4}"/>
            </c:ext>
          </c:extLst>
        </c:ser>
        <c:dLbls>
          <c:showLegendKey val="0"/>
          <c:showVal val="0"/>
          <c:showCatName val="0"/>
          <c:showSerName val="0"/>
          <c:showPercent val="0"/>
          <c:showBubbleSize val="0"/>
        </c:dLbls>
        <c:smooth val="0"/>
        <c:axId val="143235712"/>
        <c:axId val="145555840"/>
      </c:lineChart>
      <c:dateAx>
        <c:axId val="143235712"/>
        <c:scaling>
          <c:orientation val="minMax"/>
          <c:min val="40787"/>
        </c:scaling>
        <c:delete val="0"/>
        <c:axPos val="b"/>
        <c:numFmt formatCode="mmm\ yyyy" sourceLinked="0"/>
        <c:majorTickMark val="out"/>
        <c:minorTickMark val="none"/>
        <c:tickLblPos val="nextTo"/>
        <c:spPr>
          <a:noFill/>
          <a:ln w="6350" cap="flat" cmpd="sng" algn="ctr">
            <a:solidFill>
              <a:schemeClr val="tx1">
                <a:tint val="75000"/>
              </a:schemeClr>
            </a:solidFill>
            <a:prstDash val="solid"/>
            <a:round/>
          </a:ln>
          <a:effectLst/>
        </c:spPr>
        <c:txPr>
          <a:bodyPr rot="-5400000" spcFirstLastPara="1" vertOverflow="ellipsis"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45555840"/>
        <c:crosses val="autoZero"/>
        <c:auto val="0"/>
        <c:lblOffset val="100"/>
        <c:baseTimeUnit val="months"/>
        <c:majorUnit val="3"/>
        <c:majorTimeUnit val="months"/>
      </c:dateAx>
      <c:valAx>
        <c:axId val="145555840"/>
        <c:scaling>
          <c:orientation val="minMax"/>
          <c:max val="100"/>
          <c:min val="0"/>
        </c:scaling>
        <c:delete val="0"/>
        <c:axPos val="l"/>
        <c:title>
          <c:tx>
            <c:rich>
              <a:bodyPr rot="-5400000" spcFirstLastPara="1" vertOverflow="ellipsis" vert="horz" wrap="square" anchor="ctr" anchorCtr="1"/>
              <a:lstStyle/>
              <a:p>
                <a:pPr>
                  <a:defRPr sz="1400" b="1" i="0" u="none" strike="noStrike" kern="1200" baseline="0">
                    <a:solidFill>
                      <a:schemeClr val="tx1"/>
                    </a:solidFill>
                    <a:latin typeface="Arial" panose="020B0604020202020204" pitchFamily="34" charset="0"/>
                    <a:ea typeface="+mn-ea"/>
                    <a:cs typeface="Arial" panose="020B0604020202020204" pitchFamily="34" charset="0"/>
                  </a:defRPr>
                </a:pPr>
                <a:r>
                  <a:rPr lang="en-GB" sz="1400" baseline="0">
                    <a:latin typeface="Arial" panose="020B0604020202020204" pitchFamily="34" charset="0"/>
                    <a:cs typeface="Arial" panose="020B0604020202020204" pitchFamily="34" charset="0"/>
                  </a:rPr>
                  <a:t>Linkage (%)</a:t>
                </a:r>
                <a:endParaRPr lang="en-GB" sz="1400">
                  <a:latin typeface="Arial" panose="020B0604020202020204" pitchFamily="34" charset="0"/>
                  <a:cs typeface="Arial" panose="020B0604020202020204" pitchFamily="34" charset="0"/>
                </a:endParaRPr>
              </a:p>
            </c:rich>
          </c:tx>
          <c:overlay val="0"/>
          <c:spPr>
            <a:noFill/>
            <a:ln>
              <a:noFill/>
            </a:ln>
            <a:effectLst/>
          </c:spPr>
          <c:txPr>
            <a:bodyPr rot="-5400000" spcFirstLastPara="1" vertOverflow="ellipsis" vert="horz" wrap="square" anchor="ctr" anchorCtr="1"/>
            <a:lstStyle/>
            <a:p>
              <a:pPr>
                <a:defRPr sz="1400" b="1"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2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43235712"/>
        <c:crossesAt val="0"/>
        <c:crossBetween val="midCat"/>
        <c:majorUnit val="10"/>
        <c:minorUnit val="1"/>
      </c:valAx>
      <c:spPr>
        <a:solidFill>
          <a:schemeClr val="bg1"/>
        </a:solidFill>
        <a:ln>
          <a:noFill/>
        </a:ln>
        <a:effectLst/>
      </c:spPr>
    </c:plotArea>
    <c:plotVisOnly val="1"/>
    <c:dispBlanksAs val="gap"/>
    <c:showDLblsOverMax val="0"/>
  </c:chart>
  <c:spPr>
    <a:solidFill>
      <a:schemeClr val="bg1"/>
    </a:solidFill>
    <a:ln w="6350" cap="flat" cmpd="sng" algn="ctr">
      <a:noFill/>
      <a:prstDash val="solid"/>
      <a:round/>
    </a:ln>
    <a:effectLst/>
  </c:spPr>
  <c:txPr>
    <a:bodyPr/>
    <a:lstStyle/>
    <a:p>
      <a:pPr>
        <a:defRPr/>
      </a:pPr>
      <a:endParaRPr lang="en-US"/>
    </a:p>
  </c:txPr>
  <c:printSettings>
    <c:headerFooter/>
    <c:pageMargins b="0.75000000000001332" l="0.70000000000000062" r="0.70000000000000062" t="0.75000000000001332"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679054310427641E-2"/>
          <c:y val="7.4212215486988573E-2"/>
          <c:w val="0.89906953221357022"/>
          <c:h val="0.68544071551743424"/>
        </c:manualLayout>
      </c:layout>
      <c:barChart>
        <c:barDir val="col"/>
        <c:grouping val="clustered"/>
        <c:varyColors val="0"/>
        <c:ser>
          <c:idx val="1"/>
          <c:order val="0"/>
          <c:tx>
            <c:strRef>
              <c:f>'Chart 4 Total RTT Journeys'!$A$38</c:f>
              <c:strCache>
                <c:ptCount val="1"/>
              </c:strCache>
            </c:strRef>
          </c:tx>
          <c:spPr>
            <a:solidFill>
              <a:srgbClr val="3F3685"/>
            </a:solidFill>
            <a:ln w="28575">
              <a:solidFill>
                <a:srgbClr val="3F3685"/>
              </a:solidFill>
            </a:ln>
            <a:effectLst/>
          </c:spPr>
          <c:invertIfNegative val="0"/>
          <c:cat>
            <c:numRef>
              <c:f>'Chart 4 Total RTT Journeys'!$B$37:$EZ$37</c:f>
              <c:numCache>
                <c:formatCode>mmm\-yy</c:formatCode>
                <c:ptCount val="155"/>
                <c:pt idx="0">
                  <c:v>40848</c:v>
                </c:pt>
                <c:pt idx="1">
                  <c:v>40878</c:v>
                </c:pt>
                <c:pt idx="2">
                  <c:v>40909</c:v>
                </c:pt>
                <c:pt idx="3">
                  <c:v>40940</c:v>
                </c:pt>
                <c:pt idx="4">
                  <c:v>40969</c:v>
                </c:pt>
                <c:pt idx="5">
                  <c:v>41000</c:v>
                </c:pt>
                <c:pt idx="6">
                  <c:v>41030</c:v>
                </c:pt>
                <c:pt idx="7">
                  <c:v>41061</c:v>
                </c:pt>
                <c:pt idx="8">
                  <c:v>41091</c:v>
                </c:pt>
                <c:pt idx="9">
                  <c:v>41122</c:v>
                </c:pt>
                <c:pt idx="10">
                  <c:v>41153</c:v>
                </c:pt>
                <c:pt idx="11">
                  <c:v>41183</c:v>
                </c:pt>
                <c:pt idx="12">
                  <c:v>41214</c:v>
                </c:pt>
                <c:pt idx="13">
                  <c:v>41244</c:v>
                </c:pt>
                <c:pt idx="14">
                  <c:v>41275</c:v>
                </c:pt>
                <c:pt idx="15">
                  <c:v>41306</c:v>
                </c:pt>
                <c:pt idx="16">
                  <c:v>41334</c:v>
                </c:pt>
                <c:pt idx="17">
                  <c:v>41365</c:v>
                </c:pt>
                <c:pt idx="18">
                  <c:v>41395</c:v>
                </c:pt>
                <c:pt idx="19">
                  <c:v>41426</c:v>
                </c:pt>
                <c:pt idx="20">
                  <c:v>41456</c:v>
                </c:pt>
                <c:pt idx="21">
                  <c:v>41487</c:v>
                </c:pt>
                <c:pt idx="22">
                  <c:v>41518</c:v>
                </c:pt>
                <c:pt idx="23">
                  <c:v>41548</c:v>
                </c:pt>
                <c:pt idx="24">
                  <c:v>41579</c:v>
                </c:pt>
                <c:pt idx="25">
                  <c:v>41609</c:v>
                </c:pt>
                <c:pt idx="26">
                  <c:v>41640</c:v>
                </c:pt>
                <c:pt idx="27">
                  <c:v>41671</c:v>
                </c:pt>
                <c:pt idx="28">
                  <c:v>41699</c:v>
                </c:pt>
                <c:pt idx="29">
                  <c:v>41730</c:v>
                </c:pt>
                <c:pt idx="30">
                  <c:v>41760</c:v>
                </c:pt>
                <c:pt idx="31">
                  <c:v>41791</c:v>
                </c:pt>
                <c:pt idx="32">
                  <c:v>41821</c:v>
                </c:pt>
                <c:pt idx="33">
                  <c:v>41852</c:v>
                </c:pt>
                <c:pt idx="34">
                  <c:v>41883</c:v>
                </c:pt>
                <c:pt idx="35">
                  <c:v>41913</c:v>
                </c:pt>
                <c:pt idx="36">
                  <c:v>41944</c:v>
                </c:pt>
                <c:pt idx="37">
                  <c:v>41974</c:v>
                </c:pt>
                <c:pt idx="38">
                  <c:v>42005</c:v>
                </c:pt>
                <c:pt idx="39">
                  <c:v>42036</c:v>
                </c:pt>
                <c:pt idx="40">
                  <c:v>42064</c:v>
                </c:pt>
                <c:pt idx="41">
                  <c:v>42095</c:v>
                </c:pt>
                <c:pt idx="42">
                  <c:v>42125</c:v>
                </c:pt>
                <c:pt idx="43">
                  <c:v>42156</c:v>
                </c:pt>
                <c:pt idx="44">
                  <c:v>42186</c:v>
                </c:pt>
                <c:pt idx="45">
                  <c:v>42217</c:v>
                </c:pt>
                <c:pt idx="46">
                  <c:v>42248</c:v>
                </c:pt>
                <c:pt idx="47">
                  <c:v>42278</c:v>
                </c:pt>
                <c:pt idx="48">
                  <c:v>42309</c:v>
                </c:pt>
                <c:pt idx="49">
                  <c:v>42339</c:v>
                </c:pt>
                <c:pt idx="50">
                  <c:v>42370</c:v>
                </c:pt>
                <c:pt idx="51">
                  <c:v>42401</c:v>
                </c:pt>
                <c:pt idx="52">
                  <c:v>42430</c:v>
                </c:pt>
                <c:pt idx="53">
                  <c:v>42461</c:v>
                </c:pt>
                <c:pt idx="54">
                  <c:v>42491</c:v>
                </c:pt>
                <c:pt idx="55">
                  <c:v>42522</c:v>
                </c:pt>
                <c:pt idx="56">
                  <c:v>42552</c:v>
                </c:pt>
                <c:pt idx="57">
                  <c:v>42583</c:v>
                </c:pt>
                <c:pt idx="58">
                  <c:v>42614</c:v>
                </c:pt>
                <c:pt idx="59">
                  <c:v>42644</c:v>
                </c:pt>
                <c:pt idx="60">
                  <c:v>42675</c:v>
                </c:pt>
                <c:pt idx="61">
                  <c:v>42705</c:v>
                </c:pt>
                <c:pt idx="62">
                  <c:v>42736</c:v>
                </c:pt>
                <c:pt idx="63">
                  <c:v>42767</c:v>
                </c:pt>
                <c:pt idx="64">
                  <c:v>42795</c:v>
                </c:pt>
                <c:pt idx="65">
                  <c:v>42826</c:v>
                </c:pt>
                <c:pt idx="66">
                  <c:v>42856</c:v>
                </c:pt>
                <c:pt idx="67">
                  <c:v>42887</c:v>
                </c:pt>
                <c:pt idx="68">
                  <c:v>42917</c:v>
                </c:pt>
                <c:pt idx="69">
                  <c:v>42948</c:v>
                </c:pt>
                <c:pt idx="70">
                  <c:v>42979</c:v>
                </c:pt>
                <c:pt idx="71">
                  <c:v>43009</c:v>
                </c:pt>
                <c:pt idx="72">
                  <c:v>43040</c:v>
                </c:pt>
                <c:pt idx="73">
                  <c:v>43070</c:v>
                </c:pt>
                <c:pt idx="74">
                  <c:v>43101</c:v>
                </c:pt>
                <c:pt idx="75">
                  <c:v>43132</c:v>
                </c:pt>
                <c:pt idx="76">
                  <c:v>43160</c:v>
                </c:pt>
                <c:pt idx="77">
                  <c:v>43191</c:v>
                </c:pt>
                <c:pt idx="78">
                  <c:v>43221</c:v>
                </c:pt>
                <c:pt idx="79">
                  <c:v>43252</c:v>
                </c:pt>
                <c:pt idx="80">
                  <c:v>43282</c:v>
                </c:pt>
                <c:pt idx="81">
                  <c:v>43313</c:v>
                </c:pt>
                <c:pt idx="82">
                  <c:v>43344</c:v>
                </c:pt>
                <c:pt idx="83">
                  <c:v>43374</c:v>
                </c:pt>
                <c:pt idx="84">
                  <c:v>43405</c:v>
                </c:pt>
                <c:pt idx="85">
                  <c:v>43435</c:v>
                </c:pt>
                <c:pt idx="86">
                  <c:v>43466</c:v>
                </c:pt>
                <c:pt idx="87">
                  <c:v>43497</c:v>
                </c:pt>
                <c:pt idx="88">
                  <c:v>43525</c:v>
                </c:pt>
                <c:pt idx="89">
                  <c:v>43556</c:v>
                </c:pt>
                <c:pt idx="90">
                  <c:v>43586</c:v>
                </c:pt>
                <c:pt idx="91">
                  <c:v>43617</c:v>
                </c:pt>
                <c:pt idx="92">
                  <c:v>43647</c:v>
                </c:pt>
                <c:pt idx="93">
                  <c:v>43678</c:v>
                </c:pt>
                <c:pt idx="94">
                  <c:v>43709</c:v>
                </c:pt>
                <c:pt idx="95">
                  <c:v>43739</c:v>
                </c:pt>
                <c:pt idx="96">
                  <c:v>43770</c:v>
                </c:pt>
                <c:pt idx="97">
                  <c:v>43800</c:v>
                </c:pt>
                <c:pt idx="98">
                  <c:v>43831</c:v>
                </c:pt>
                <c:pt idx="99">
                  <c:v>43862</c:v>
                </c:pt>
                <c:pt idx="100">
                  <c:v>43891</c:v>
                </c:pt>
                <c:pt idx="101">
                  <c:v>43922</c:v>
                </c:pt>
                <c:pt idx="102">
                  <c:v>43952</c:v>
                </c:pt>
                <c:pt idx="103">
                  <c:v>43983</c:v>
                </c:pt>
                <c:pt idx="104">
                  <c:v>44013</c:v>
                </c:pt>
                <c:pt idx="105">
                  <c:v>44044</c:v>
                </c:pt>
                <c:pt idx="106">
                  <c:v>44075</c:v>
                </c:pt>
                <c:pt idx="107">
                  <c:v>44105</c:v>
                </c:pt>
                <c:pt idx="108">
                  <c:v>44136</c:v>
                </c:pt>
                <c:pt idx="109">
                  <c:v>44166</c:v>
                </c:pt>
                <c:pt idx="110">
                  <c:v>44197</c:v>
                </c:pt>
                <c:pt idx="111">
                  <c:v>44228</c:v>
                </c:pt>
                <c:pt idx="112">
                  <c:v>44256</c:v>
                </c:pt>
                <c:pt idx="113">
                  <c:v>44287</c:v>
                </c:pt>
                <c:pt idx="114">
                  <c:v>44317</c:v>
                </c:pt>
                <c:pt idx="115">
                  <c:v>44348</c:v>
                </c:pt>
                <c:pt idx="116">
                  <c:v>44378</c:v>
                </c:pt>
                <c:pt idx="117">
                  <c:v>44409</c:v>
                </c:pt>
                <c:pt idx="118">
                  <c:v>44440</c:v>
                </c:pt>
                <c:pt idx="119">
                  <c:v>44470</c:v>
                </c:pt>
                <c:pt idx="120">
                  <c:v>44501</c:v>
                </c:pt>
                <c:pt idx="121">
                  <c:v>44531</c:v>
                </c:pt>
                <c:pt idx="122">
                  <c:v>44562</c:v>
                </c:pt>
                <c:pt idx="123">
                  <c:v>44593</c:v>
                </c:pt>
                <c:pt idx="124">
                  <c:v>44621</c:v>
                </c:pt>
                <c:pt idx="125">
                  <c:v>44652</c:v>
                </c:pt>
                <c:pt idx="126">
                  <c:v>44682</c:v>
                </c:pt>
                <c:pt idx="127">
                  <c:v>44713</c:v>
                </c:pt>
                <c:pt idx="128">
                  <c:v>44743</c:v>
                </c:pt>
                <c:pt idx="129">
                  <c:v>44774</c:v>
                </c:pt>
                <c:pt idx="130">
                  <c:v>44805</c:v>
                </c:pt>
                <c:pt idx="131">
                  <c:v>44835</c:v>
                </c:pt>
                <c:pt idx="132">
                  <c:v>44866</c:v>
                </c:pt>
                <c:pt idx="133">
                  <c:v>44896</c:v>
                </c:pt>
                <c:pt idx="134">
                  <c:v>44927</c:v>
                </c:pt>
                <c:pt idx="135">
                  <c:v>44958</c:v>
                </c:pt>
                <c:pt idx="136">
                  <c:v>44986</c:v>
                </c:pt>
                <c:pt idx="137">
                  <c:v>45017</c:v>
                </c:pt>
                <c:pt idx="138">
                  <c:v>45047</c:v>
                </c:pt>
                <c:pt idx="139">
                  <c:v>45078</c:v>
                </c:pt>
                <c:pt idx="140">
                  <c:v>45108</c:v>
                </c:pt>
                <c:pt idx="141">
                  <c:v>45139</c:v>
                </c:pt>
                <c:pt idx="142">
                  <c:v>45170</c:v>
                </c:pt>
                <c:pt idx="143">
                  <c:v>45200</c:v>
                </c:pt>
                <c:pt idx="144">
                  <c:v>45231</c:v>
                </c:pt>
                <c:pt idx="145">
                  <c:v>45261</c:v>
                </c:pt>
                <c:pt idx="146">
                  <c:v>45292</c:v>
                </c:pt>
                <c:pt idx="147">
                  <c:v>45323</c:v>
                </c:pt>
                <c:pt idx="148">
                  <c:v>45352</c:v>
                </c:pt>
                <c:pt idx="149">
                  <c:v>45383</c:v>
                </c:pt>
                <c:pt idx="150">
                  <c:v>45413</c:v>
                </c:pt>
                <c:pt idx="151">
                  <c:v>45444</c:v>
                </c:pt>
                <c:pt idx="152">
                  <c:v>45474</c:v>
                </c:pt>
                <c:pt idx="153">
                  <c:v>45505</c:v>
                </c:pt>
                <c:pt idx="154">
                  <c:v>45536</c:v>
                </c:pt>
              </c:numCache>
            </c:numRef>
          </c:cat>
          <c:val>
            <c:numRef>
              <c:f>'Chart 4 Total RTT Journeys'!$B$38:$EZ$38</c:f>
              <c:numCache>
                <c:formatCode>0.0</c:formatCode>
                <c:ptCount val="155"/>
                <c:pt idx="0">
                  <c:v>124710</c:v>
                </c:pt>
                <c:pt idx="1">
                  <c:v>111191</c:v>
                </c:pt>
                <c:pt idx="2">
                  <c:v>117894</c:v>
                </c:pt>
                <c:pt idx="3">
                  <c:v>118861</c:v>
                </c:pt>
                <c:pt idx="4">
                  <c:v>122958</c:v>
                </c:pt>
                <c:pt idx="5">
                  <c:v>105525</c:v>
                </c:pt>
                <c:pt idx="6">
                  <c:v>122840</c:v>
                </c:pt>
                <c:pt idx="7">
                  <c:v>109984</c:v>
                </c:pt>
                <c:pt idx="8">
                  <c:v>108744</c:v>
                </c:pt>
                <c:pt idx="9">
                  <c:v>123360</c:v>
                </c:pt>
                <c:pt idx="10">
                  <c:v>108525</c:v>
                </c:pt>
                <c:pt idx="11">
                  <c:v>122340</c:v>
                </c:pt>
                <c:pt idx="12">
                  <c:v>123269</c:v>
                </c:pt>
                <c:pt idx="13">
                  <c:v>98314</c:v>
                </c:pt>
                <c:pt idx="14">
                  <c:v>113988</c:v>
                </c:pt>
                <c:pt idx="15">
                  <c:v>108026</c:v>
                </c:pt>
                <c:pt idx="16">
                  <c:v>106966</c:v>
                </c:pt>
                <c:pt idx="17">
                  <c:v>112466</c:v>
                </c:pt>
                <c:pt idx="18">
                  <c:v>118253</c:v>
                </c:pt>
                <c:pt idx="19">
                  <c:v>108180</c:v>
                </c:pt>
                <c:pt idx="20">
                  <c:v>112887</c:v>
                </c:pt>
                <c:pt idx="21">
                  <c:v>114200</c:v>
                </c:pt>
                <c:pt idx="22">
                  <c:v>110642</c:v>
                </c:pt>
                <c:pt idx="23">
                  <c:v>117079</c:v>
                </c:pt>
                <c:pt idx="24">
                  <c:v>113517</c:v>
                </c:pt>
                <c:pt idx="25">
                  <c:v>102953</c:v>
                </c:pt>
                <c:pt idx="26">
                  <c:v>115441</c:v>
                </c:pt>
                <c:pt idx="27">
                  <c:v>106803</c:v>
                </c:pt>
                <c:pt idx="28">
                  <c:v>112108</c:v>
                </c:pt>
                <c:pt idx="29">
                  <c:v>108123</c:v>
                </c:pt>
                <c:pt idx="30">
                  <c:v>114217</c:v>
                </c:pt>
                <c:pt idx="31">
                  <c:v>115954</c:v>
                </c:pt>
                <c:pt idx="32">
                  <c:v>111262</c:v>
                </c:pt>
                <c:pt idx="33">
                  <c:v>110059</c:v>
                </c:pt>
                <c:pt idx="34">
                  <c:v>118103</c:v>
                </c:pt>
                <c:pt idx="35">
                  <c:v>117408</c:v>
                </c:pt>
                <c:pt idx="36">
                  <c:v>113257</c:v>
                </c:pt>
                <c:pt idx="37">
                  <c:v>107857</c:v>
                </c:pt>
                <c:pt idx="38">
                  <c:v>110700</c:v>
                </c:pt>
                <c:pt idx="39">
                  <c:v>106895</c:v>
                </c:pt>
                <c:pt idx="40">
                  <c:v>119408</c:v>
                </c:pt>
                <c:pt idx="41">
                  <c:v>107802</c:v>
                </c:pt>
                <c:pt idx="42">
                  <c:v>109497</c:v>
                </c:pt>
                <c:pt idx="43">
                  <c:v>118888</c:v>
                </c:pt>
                <c:pt idx="44">
                  <c:v>111441</c:v>
                </c:pt>
                <c:pt idx="45">
                  <c:v>113304</c:v>
                </c:pt>
                <c:pt idx="46">
                  <c:v>120215</c:v>
                </c:pt>
                <c:pt idx="47">
                  <c:v>115272</c:v>
                </c:pt>
                <c:pt idx="48">
                  <c:v>121587</c:v>
                </c:pt>
                <c:pt idx="49">
                  <c:v>111364</c:v>
                </c:pt>
                <c:pt idx="50">
                  <c:v>105866</c:v>
                </c:pt>
                <c:pt idx="51">
                  <c:v>115258</c:v>
                </c:pt>
                <c:pt idx="52">
                  <c:v>120211</c:v>
                </c:pt>
                <c:pt idx="53">
                  <c:v>111295</c:v>
                </c:pt>
                <c:pt idx="54">
                  <c:v>118690</c:v>
                </c:pt>
                <c:pt idx="55">
                  <c:v>120459</c:v>
                </c:pt>
                <c:pt idx="56">
                  <c:v>99347</c:v>
                </c:pt>
                <c:pt idx="57">
                  <c:v>124600</c:v>
                </c:pt>
                <c:pt idx="58">
                  <c:v>117040</c:v>
                </c:pt>
                <c:pt idx="59">
                  <c:v>109234</c:v>
                </c:pt>
                <c:pt idx="60">
                  <c:v>124515</c:v>
                </c:pt>
                <c:pt idx="61">
                  <c:v>103602</c:v>
                </c:pt>
                <c:pt idx="62">
                  <c:v>113251</c:v>
                </c:pt>
                <c:pt idx="63">
                  <c:v>108979</c:v>
                </c:pt>
                <c:pt idx="64">
                  <c:v>125413</c:v>
                </c:pt>
                <c:pt idx="65">
                  <c:v>94773</c:v>
                </c:pt>
                <c:pt idx="66">
                  <c:v>120887</c:v>
                </c:pt>
                <c:pt idx="67">
                  <c:v>114749</c:v>
                </c:pt>
                <c:pt idx="68">
                  <c:v>0</c:v>
                </c:pt>
                <c:pt idx="69">
                  <c:v>0</c:v>
                </c:pt>
                <c:pt idx="70">
                  <c:v>0</c:v>
                </c:pt>
                <c:pt idx="71">
                  <c:v>0</c:v>
                </c:pt>
                <c:pt idx="72">
                  <c:v>0</c:v>
                </c:pt>
                <c:pt idx="73">
                  <c:v>0</c:v>
                </c:pt>
                <c:pt idx="74">
                  <c:v>111059</c:v>
                </c:pt>
                <c:pt idx="75">
                  <c:v>101167</c:v>
                </c:pt>
                <c:pt idx="76">
                  <c:v>104568</c:v>
                </c:pt>
                <c:pt idx="77">
                  <c:v>98504</c:v>
                </c:pt>
                <c:pt idx="78">
                  <c:v>115192</c:v>
                </c:pt>
                <c:pt idx="79">
                  <c:v>107084</c:v>
                </c:pt>
                <c:pt idx="80">
                  <c:v>98377</c:v>
                </c:pt>
                <c:pt idx="81">
                  <c:v>112697</c:v>
                </c:pt>
                <c:pt idx="82">
                  <c:v>101580</c:v>
                </c:pt>
                <c:pt idx="83">
                  <c:v>114211</c:v>
                </c:pt>
                <c:pt idx="84">
                  <c:v>117129</c:v>
                </c:pt>
                <c:pt idx="85">
                  <c:v>93351</c:v>
                </c:pt>
                <c:pt idx="86">
                  <c:v>113258</c:v>
                </c:pt>
                <c:pt idx="87">
                  <c:v>105297</c:v>
                </c:pt>
                <c:pt idx="88">
                  <c:v>112703</c:v>
                </c:pt>
                <c:pt idx="89">
                  <c:v>103935</c:v>
                </c:pt>
                <c:pt idx="90">
                  <c:v>108910</c:v>
                </c:pt>
                <c:pt idx="91">
                  <c:v>101759</c:v>
                </c:pt>
                <c:pt idx="92">
                  <c:v>101789</c:v>
                </c:pt>
                <c:pt idx="93">
                  <c:v>106100</c:v>
                </c:pt>
                <c:pt idx="94">
                  <c:v>105283</c:v>
                </c:pt>
                <c:pt idx="95">
                  <c:v>109366</c:v>
                </c:pt>
                <c:pt idx="96">
                  <c:v>108613</c:v>
                </c:pt>
                <c:pt idx="97">
                  <c:v>93331</c:v>
                </c:pt>
                <c:pt idx="98">
                  <c:v>106680</c:v>
                </c:pt>
                <c:pt idx="99">
                  <c:v>100453</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76666</c:v>
                </c:pt>
                <c:pt idx="129">
                  <c:v>94708</c:v>
                </c:pt>
                <c:pt idx="130">
                  <c:v>89827</c:v>
                </c:pt>
                <c:pt idx="131">
                  <c:v>87358</c:v>
                </c:pt>
                <c:pt idx="132">
                  <c:v>100227</c:v>
                </c:pt>
                <c:pt idx="133">
                  <c:v>78284</c:v>
                </c:pt>
                <c:pt idx="134">
                  <c:v>86113</c:v>
                </c:pt>
                <c:pt idx="135">
                  <c:v>86493</c:v>
                </c:pt>
                <c:pt idx="136">
                  <c:v>99511</c:v>
                </c:pt>
                <c:pt idx="137">
                  <c:v>77352</c:v>
                </c:pt>
                <c:pt idx="138">
                  <c:v>93496</c:v>
                </c:pt>
                <c:pt idx="139">
                  <c:v>94127</c:v>
                </c:pt>
                <c:pt idx="140">
                  <c:v>82130</c:v>
                </c:pt>
                <c:pt idx="141">
                  <c:v>98777</c:v>
                </c:pt>
                <c:pt idx="142">
                  <c:v>92128</c:v>
                </c:pt>
                <c:pt idx="143">
                  <c:v>93412</c:v>
                </c:pt>
                <c:pt idx="144">
                  <c:v>101049</c:v>
                </c:pt>
                <c:pt idx="145">
                  <c:v>80240</c:v>
                </c:pt>
                <c:pt idx="146">
                  <c:v>94748</c:v>
                </c:pt>
                <c:pt idx="147">
                  <c:v>95319</c:v>
                </c:pt>
                <c:pt idx="148">
                  <c:v>91847</c:v>
                </c:pt>
                <c:pt idx="149">
                  <c:v>91971</c:v>
                </c:pt>
                <c:pt idx="150">
                  <c:v>100100</c:v>
                </c:pt>
                <c:pt idx="151">
                  <c:v>90602</c:v>
                </c:pt>
                <c:pt idx="152">
                  <c:v>92969</c:v>
                </c:pt>
                <c:pt idx="153">
                  <c:v>95653</c:v>
                </c:pt>
                <c:pt idx="154">
                  <c:v>93748</c:v>
                </c:pt>
              </c:numCache>
            </c:numRef>
          </c:val>
          <c:extLst>
            <c:ext xmlns:c16="http://schemas.microsoft.com/office/drawing/2014/chart" uri="{C3380CC4-5D6E-409C-BE32-E72D297353CC}">
              <c16:uniqueId val="{00000000-9CD1-4864-8859-75978957E313}"/>
            </c:ext>
          </c:extLst>
        </c:ser>
        <c:dLbls>
          <c:showLegendKey val="0"/>
          <c:showVal val="0"/>
          <c:showCatName val="0"/>
          <c:showSerName val="0"/>
          <c:showPercent val="0"/>
          <c:showBubbleSize val="0"/>
        </c:dLbls>
        <c:gapWidth val="150"/>
        <c:axId val="143235712"/>
        <c:axId val="145555840"/>
      </c:barChart>
      <c:dateAx>
        <c:axId val="143235712"/>
        <c:scaling>
          <c:orientation val="minMax"/>
          <c:min val="40787"/>
        </c:scaling>
        <c:delete val="0"/>
        <c:axPos val="b"/>
        <c:numFmt formatCode="mmm\ yyyy" sourceLinked="0"/>
        <c:majorTickMark val="out"/>
        <c:minorTickMark val="none"/>
        <c:tickLblPos val="nextTo"/>
        <c:spPr>
          <a:noFill/>
          <a:ln w="6350" cap="flat" cmpd="sng" algn="ctr">
            <a:solidFill>
              <a:schemeClr val="tx1">
                <a:tint val="75000"/>
              </a:schemeClr>
            </a:solidFill>
            <a:prstDash val="solid"/>
            <a:round/>
          </a:ln>
          <a:effectLst/>
        </c:spPr>
        <c:txPr>
          <a:bodyPr rot="-5400000" spcFirstLastPara="1" vertOverflow="ellipsis" wrap="square" anchor="ctr" anchorCtr="1"/>
          <a:lstStyle/>
          <a:p>
            <a:pPr>
              <a:defRPr sz="14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45555840"/>
        <c:crosses val="autoZero"/>
        <c:auto val="0"/>
        <c:lblOffset val="100"/>
        <c:baseTimeUnit val="months"/>
        <c:majorUnit val="3"/>
        <c:majorTimeUnit val="months"/>
      </c:dateAx>
      <c:valAx>
        <c:axId val="145555840"/>
        <c:scaling>
          <c:orientation val="minMax"/>
          <c:min val="0"/>
        </c:scaling>
        <c:delete val="0"/>
        <c:axPos val="l"/>
        <c:title>
          <c:tx>
            <c:rich>
              <a:bodyPr rot="-5400000" spcFirstLastPara="1" vertOverflow="ellipsis" vert="horz" wrap="square" anchor="ctr" anchorCtr="1"/>
              <a:lstStyle/>
              <a:p>
                <a:pPr>
                  <a:defRPr sz="1400" b="1" i="0" u="none" strike="noStrike" kern="1200" baseline="0">
                    <a:solidFill>
                      <a:schemeClr val="tx1"/>
                    </a:solidFill>
                    <a:latin typeface="Arial" panose="020B0604020202020204" pitchFamily="34" charset="0"/>
                    <a:ea typeface="+mn-ea"/>
                    <a:cs typeface="Arial" panose="020B0604020202020204" pitchFamily="34" charset="0"/>
                  </a:defRPr>
                </a:pPr>
                <a:r>
                  <a:rPr lang="en-GB" sz="1400" baseline="0">
                    <a:latin typeface="Arial" panose="020B0604020202020204" pitchFamily="34" charset="0"/>
                    <a:cs typeface="Arial" panose="020B0604020202020204" pitchFamily="34" charset="0"/>
                  </a:rPr>
                  <a:t>Total completed RTT Journeys</a:t>
                </a:r>
                <a:endParaRPr lang="en-GB" sz="1400">
                  <a:latin typeface="Arial" panose="020B0604020202020204" pitchFamily="34" charset="0"/>
                  <a:cs typeface="Arial" panose="020B0604020202020204" pitchFamily="34" charset="0"/>
                </a:endParaRPr>
              </a:p>
            </c:rich>
          </c:tx>
          <c:layout>
            <c:manualLayout>
              <c:xMode val="edge"/>
              <c:yMode val="edge"/>
              <c:x val="2.3769380923093328E-3"/>
              <c:y val="7.6652168620636479E-2"/>
            </c:manualLayout>
          </c:layout>
          <c:overlay val="0"/>
          <c:spPr>
            <a:noFill/>
            <a:ln>
              <a:noFill/>
            </a:ln>
            <a:effectLst/>
          </c:spPr>
          <c:txPr>
            <a:bodyPr rot="-5400000" spcFirstLastPara="1" vertOverflow="ellipsis" vert="horz" wrap="square" anchor="ctr" anchorCtr="1"/>
            <a:lstStyle/>
            <a:p>
              <a:pPr>
                <a:defRPr sz="1400" b="1"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title>
        <c:numFmt formatCode="#,##0" sourceLinked="0"/>
        <c:majorTickMark val="out"/>
        <c:minorTickMark val="none"/>
        <c:tickLblPos val="nextTo"/>
        <c:spPr>
          <a:noFill/>
          <a:ln w="6350" cap="flat" cmpd="sng" algn="ctr">
            <a:solidFill>
              <a:schemeClr val="tx1">
                <a:tint val="75000"/>
              </a:schemeClr>
            </a:solidFill>
            <a:prstDash val="solid"/>
            <a:round/>
          </a:ln>
          <a:effectLst/>
        </c:spPr>
        <c:txPr>
          <a:bodyPr rot="-60000000" spcFirstLastPara="1" vertOverflow="ellipsis" vert="horz" wrap="square" anchor="ctr" anchorCtr="1"/>
          <a:lstStyle/>
          <a:p>
            <a:pPr>
              <a:defRPr sz="14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43235712"/>
        <c:crossesAt val="0"/>
        <c:crossBetween val="between"/>
      </c:valAx>
      <c:spPr>
        <a:solidFill>
          <a:schemeClr val="bg1"/>
        </a:solidFill>
        <a:ln>
          <a:noFill/>
        </a:ln>
        <a:effectLst/>
      </c:spPr>
    </c:plotArea>
    <c:plotVisOnly val="1"/>
    <c:dispBlanksAs val="gap"/>
    <c:showDLblsOverMax val="0"/>
  </c:chart>
  <c:spPr>
    <a:solidFill>
      <a:schemeClr val="bg1"/>
    </a:solidFill>
    <a:ln w="6350" cap="flat" cmpd="sng" algn="ctr">
      <a:noFill/>
      <a:prstDash val="solid"/>
      <a:round/>
    </a:ln>
    <a:effectLst/>
  </c:spPr>
  <c:txPr>
    <a:bodyPr/>
    <a:lstStyle/>
    <a:p>
      <a:pPr>
        <a:defRPr/>
      </a:pPr>
      <a:endParaRPr lang="en-US"/>
    </a:p>
  </c:txPr>
  <c:printSettings>
    <c:headerFooter/>
    <c:pageMargins b="0.75000000000001332" l="0.70000000000000062" r="0.70000000000000062" t="0.75000000000001332" header="0.30000000000000032" footer="0.30000000000000032"/>
    <c:pageSetup orientation="portrait"/>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cid:image001.jpg@01D6747D.C21A8420" TargetMode="External"/><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cid:image001.jpg@01D6747D.C21A8420" TargetMode="External"/><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2" Type="http://schemas.openxmlformats.org/officeDocument/2006/relationships/image" Target="cid:image001.jpg@01D6747D.C21A8420" TargetMode="External"/><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3" Type="http://schemas.openxmlformats.org/officeDocument/2006/relationships/chart" Target="../charts/chart1.xml"/><Relationship Id="rId2" Type="http://schemas.openxmlformats.org/officeDocument/2006/relationships/image" Target="cid:image001.jpg@01D6747D.C21A8420" TargetMode="External"/><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cid:image001.jpg@01D6747D.C21A8420" TargetMode="External"/><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3" Type="http://schemas.openxmlformats.org/officeDocument/2006/relationships/image" Target="cid:image001.jpg@01D6747D.C21A8420" TargetMode="External"/><Relationship Id="rId2" Type="http://schemas.openxmlformats.org/officeDocument/2006/relationships/image" Target="../media/image2.jpeg"/><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cid:image001.jpg@01D6747D.C21A8420" TargetMode="External"/><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3" Type="http://schemas.openxmlformats.org/officeDocument/2006/relationships/image" Target="cid:image001.jpg@01D6747D.C21A8420" TargetMode="External"/><Relationship Id="rId2" Type="http://schemas.openxmlformats.org/officeDocument/2006/relationships/image" Target="../media/image2.jpeg"/><Relationship Id="rId1" Type="http://schemas.openxmlformats.org/officeDocument/2006/relationships/chart" Target="../charts/chart3.xml"/><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image" Target="cid:image001.jpg@01D6747D.C21A8420" TargetMode="External"/><Relationship Id="rId2" Type="http://schemas.openxmlformats.org/officeDocument/2006/relationships/image" Target="../media/image2.jpeg"/><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11</xdr:col>
      <xdr:colOff>38100</xdr:colOff>
      <xdr:row>0</xdr:row>
      <xdr:rowOff>0</xdr:rowOff>
    </xdr:from>
    <xdr:to>
      <xdr:col>13</xdr:col>
      <xdr:colOff>256703</xdr:colOff>
      <xdr:row>3</xdr:row>
      <xdr:rowOff>76200</xdr:rowOff>
    </xdr:to>
    <xdr:pic>
      <xdr:nvPicPr>
        <xdr:cNvPr id="2" name="Picture 2" descr="cid:image001.jpg@01D6747D.C21A8420">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6743700" y="0"/>
          <a:ext cx="1437803"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7982585</xdr:colOff>
      <xdr:row>0</xdr:row>
      <xdr:rowOff>118745</xdr:rowOff>
    </xdr:from>
    <xdr:to>
      <xdr:col>2</xdr:col>
      <xdr:colOff>347345</xdr:colOff>
      <xdr:row>2</xdr:row>
      <xdr:rowOff>353695</xdr:rowOff>
    </xdr:to>
    <xdr:pic>
      <xdr:nvPicPr>
        <xdr:cNvPr id="2" name="Picture 2" descr="cid:image001.jpg@01D6747D.C21A8420">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9544685" y="118745"/>
          <a:ext cx="1470660" cy="7073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165100</xdr:colOff>
      <xdr:row>0</xdr:row>
      <xdr:rowOff>0</xdr:rowOff>
    </xdr:from>
    <xdr:to>
      <xdr:col>10</xdr:col>
      <xdr:colOff>349250</xdr:colOff>
      <xdr:row>2</xdr:row>
      <xdr:rowOff>152400</xdr:rowOff>
    </xdr:to>
    <xdr:pic>
      <xdr:nvPicPr>
        <xdr:cNvPr id="4" name="Picture 2" descr="cid:image001.jpg@01D6747D.C21A8420">
          <a:extLst>
            <a:ext uri="{FF2B5EF4-FFF2-40B4-BE49-F238E27FC236}">
              <a16:creationId xmlns:a16="http://schemas.microsoft.com/office/drawing/2014/main" id="{00000000-0008-0000-0400-000004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7334250" y="0"/>
          <a:ext cx="1466850" cy="774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292100</xdr:colOff>
      <xdr:row>0</xdr:row>
      <xdr:rowOff>0</xdr:rowOff>
    </xdr:from>
    <xdr:to>
      <xdr:col>10</xdr:col>
      <xdr:colOff>476250</xdr:colOff>
      <xdr:row>3</xdr:row>
      <xdr:rowOff>101600</xdr:rowOff>
    </xdr:to>
    <xdr:pic>
      <xdr:nvPicPr>
        <xdr:cNvPr id="3" name="Picture 2" descr="cid:image001.jpg@01D6747D.C21A8420">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7607300" y="76200"/>
          <a:ext cx="1466850" cy="520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99058</xdr:colOff>
      <xdr:row>5</xdr:row>
      <xdr:rowOff>231231</xdr:rowOff>
    </xdr:from>
    <xdr:to>
      <xdr:col>14</xdr:col>
      <xdr:colOff>333374</xdr:colOff>
      <xdr:row>26</xdr:row>
      <xdr:rowOff>85725</xdr:rowOff>
    </xdr:to>
    <xdr:graphicFrame macro="">
      <xdr:nvGraphicFramePr>
        <xdr:cNvPr id="2" name="Chart 1">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2</xdr:col>
      <xdr:colOff>3409950</xdr:colOff>
      <xdr:row>0</xdr:row>
      <xdr:rowOff>0</xdr:rowOff>
    </xdr:from>
    <xdr:to>
      <xdr:col>2</xdr:col>
      <xdr:colOff>4541882</xdr:colOff>
      <xdr:row>1</xdr:row>
      <xdr:rowOff>19050</xdr:rowOff>
    </xdr:to>
    <xdr:pic>
      <xdr:nvPicPr>
        <xdr:cNvPr id="3" name="Picture 2" descr="cid:image001.jpg@01D6747D.C21A8420">
          <a:extLst>
            <a:ext uri="{FF2B5EF4-FFF2-40B4-BE49-F238E27FC236}">
              <a16:creationId xmlns:a16="http://schemas.microsoft.com/office/drawing/2014/main" id="{23FD2DC4-67E7-4BEB-9455-4A0D5B68AA07}"/>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6267450" y="0"/>
          <a:ext cx="1131932" cy="752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21649</xdr:colOff>
      <xdr:row>6</xdr:row>
      <xdr:rowOff>22787</xdr:rowOff>
    </xdr:from>
    <xdr:to>
      <xdr:col>8</xdr:col>
      <xdr:colOff>485140</xdr:colOff>
      <xdr:row>31</xdr:row>
      <xdr:rowOff>260350</xdr:rowOff>
    </xdr:to>
    <xdr:grpSp>
      <xdr:nvGrpSpPr>
        <xdr:cNvPr id="3" name="Group 2" descr="This line chart shows the long term trend of RTT performance for the Health Board selected against the National RTT Standard. Novemeber 2011- June 2020." title="RTT Performance from November 2011 to June 2020">
          <a:extLst>
            <a:ext uri="{FF2B5EF4-FFF2-40B4-BE49-F238E27FC236}">
              <a16:creationId xmlns:a16="http://schemas.microsoft.com/office/drawing/2014/main" id="{00000000-0008-0000-0700-000003000000}"/>
            </a:ext>
          </a:extLst>
        </xdr:cNvPr>
        <xdr:cNvGrpSpPr/>
      </xdr:nvGrpSpPr>
      <xdr:grpSpPr>
        <a:xfrm>
          <a:off x="199449" y="1419787"/>
          <a:ext cx="10159941" cy="4911163"/>
          <a:chOff x="-6125773" y="1701956"/>
          <a:chExt cx="13809807" cy="4847685"/>
        </a:xfrm>
      </xdr:grpSpPr>
      <xdr:graphicFrame macro="">
        <xdr:nvGraphicFramePr>
          <xdr:cNvPr id="4" name="Chart 3" descr="This chart displays the 18 weeks Referral To Treatment Performance trend by NHS Scotland and by NHS Board">
            <a:extLst>
              <a:ext uri="{FF2B5EF4-FFF2-40B4-BE49-F238E27FC236}">
                <a16:creationId xmlns:a16="http://schemas.microsoft.com/office/drawing/2014/main" id="{00000000-0008-0000-0700-000004000000}"/>
              </a:ext>
            </a:extLst>
          </xdr:cNvPr>
          <xdr:cNvGraphicFramePr/>
        </xdr:nvGraphicFramePr>
        <xdr:xfrm>
          <a:off x="-6125773" y="1701956"/>
          <a:ext cx="13809807" cy="4847685"/>
        </xdr:xfrm>
        <a:graphic>
          <a:graphicData uri="http://schemas.openxmlformats.org/drawingml/2006/chart">
            <c:chart xmlns:c="http://schemas.openxmlformats.org/drawingml/2006/chart" xmlns:r="http://schemas.openxmlformats.org/officeDocument/2006/relationships" r:id="rId1"/>
          </a:graphicData>
        </a:graphic>
      </xdr:graphicFrame>
      <xdr:grpSp>
        <xdr:nvGrpSpPr>
          <xdr:cNvPr id="5" name="Group 4">
            <a:extLst>
              <a:ext uri="{FF2B5EF4-FFF2-40B4-BE49-F238E27FC236}">
                <a16:creationId xmlns:a16="http://schemas.microsoft.com/office/drawing/2014/main" id="{00000000-0008-0000-0700-000005000000}"/>
              </a:ext>
            </a:extLst>
          </xdr:cNvPr>
          <xdr:cNvGrpSpPr/>
        </xdr:nvGrpSpPr>
        <xdr:grpSpPr>
          <a:xfrm>
            <a:off x="-4933288" y="2011577"/>
            <a:ext cx="5220873" cy="3328370"/>
            <a:chOff x="-4933288" y="2011577"/>
            <a:chExt cx="5220873" cy="3328370"/>
          </a:xfrm>
        </xdr:grpSpPr>
        <xdr:cxnSp macro="">
          <xdr:nvCxnSpPr>
            <xdr:cNvPr id="6" name="Straight Connector 5">
              <a:extLst>
                <a:ext uri="{FF2B5EF4-FFF2-40B4-BE49-F238E27FC236}">
                  <a16:creationId xmlns:a16="http://schemas.microsoft.com/office/drawing/2014/main" id="{00000000-0008-0000-0700-000006000000}"/>
                </a:ext>
              </a:extLst>
            </xdr:cNvPr>
            <xdr:cNvCxnSpPr/>
          </xdr:nvCxnSpPr>
          <xdr:spPr>
            <a:xfrm>
              <a:off x="-4933288" y="2152362"/>
              <a:ext cx="21292" cy="3187585"/>
            </a:xfrm>
            <a:prstGeom prst="line">
              <a:avLst/>
            </a:prstGeom>
            <a:ln cmpd="sng">
              <a:solidFill>
                <a:sysClr val="windowText" lastClr="000000"/>
              </a:solidFill>
              <a:prstDash val="dash"/>
            </a:ln>
          </xdr:spPr>
          <xdr:style>
            <a:lnRef idx="1">
              <a:schemeClr val="accent1"/>
            </a:lnRef>
            <a:fillRef idx="0">
              <a:schemeClr val="accent1"/>
            </a:fillRef>
            <a:effectRef idx="0">
              <a:schemeClr val="accent1"/>
            </a:effectRef>
            <a:fontRef idx="minor">
              <a:schemeClr val="tx1"/>
            </a:fontRef>
          </xdr:style>
        </xdr:cxnSp>
        <xdr:sp macro="" textlink="">
          <xdr:nvSpPr>
            <xdr:cNvPr id="7" name="TextBox 6">
              <a:extLst>
                <a:ext uri="{FF2B5EF4-FFF2-40B4-BE49-F238E27FC236}">
                  <a16:creationId xmlns:a16="http://schemas.microsoft.com/office/drawing/2014/main" id="{00000000-0008-0000-0700-000007000000}"/>
                </a:ext>
              </a:extLst>
            </xdr:cNvPr>
            <xdr:cNvSpPr txBox="1"/>
          </xdr:nvSpPr>
          <xdr:spPr>
            <a:xfrm>
              <a:off x="-4772313" y="2011577"/>
              <a:ext cx="5059898" cy="2933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r>
                <a:rPr lang="en-GB" sz="1100">
                  <a:latin typeface="Arial" panose="020B0604020202020204" pitchFamily="34" charset="0"/>
                  <a:cs typeface="Arial" panose="020B0604020202020204" pitchFamily="34" charset="0"/>
                </a:rPr>
                <a:t>Introduction of</a:t>
              </a:r>
              <a:r>
                <a:rPr lang="en-GB" sz="1100" baseline="0">
                  <a:latin typeface="Arial" panose="020B0604020202020204" pitchFamily="34" charset="0"/>
                  <a:cs typeface="Arial" panose="020B0604020202020204" pitchFamily="34" charset="0"/>
                </a:rPr>
                <a:t> the 18 Weeks RTT Standard</a:t>
              </a:r>
            </a:p>
          </xdr:txBody>
        </xdr:sp>
      </xdr:grpSp>
    </xdr:grpSp>
    <xdr:clientData/>
  </xdr:twoCellAnchor>
  <xdr:twoCellAnchor>
    <xdr:from>
      <xdr:col>12</xdr:col>
      <xdr:colOff>48986</xdr:colOff>
      <xdr:row>0</xdr:row>
      <xdr:rowOff>85045</xdr:rowOff>
    </xdr:from>
    <xdr:to>
      <xdr:col>14</xdr:col>
      <xdr:colOff>205772</xdr:colOff>
      <xdr:row>3</xdr:row>
      <xdr:rowOff>64636</xdr:rowOff>
    </xdr:to>
    <xdr:pic>
      <xdr:nvPicPr>
        <xdr:cNvPr id="8" name="Picture 2" descr="cid:image001.jpg@01D6747D.C21A8420">
          <a:extLst>
            <a:ext uri="{FF2B5EF4-FFF2-40B4-BE49-F238E27FC236}">
              <a16:creationId xmlns:a16="http://schemas.microsoft.com/office/drawing/2014/main" id="{00000000-0008-0000-0700-000008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13677900" y="85045"/>
          <a:ext cx="1746101" cy="9919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c:userShapes xmlns:c="http://schemas.openxmlformats.org/drawingml/2006/chart">
  <cdr:relSizeAnchor xmlns:cdr="http://schemas.openxmlformats.org/drawingml/2006/chartDrawing">
    <cdr:from>
      <cdr:x>0.0763</cdr:x>
      <cdr:y>0.07302</cdr:y>
    </cdr:from>
    <cdr:to>
      <cdr:x>0.11229</cdr:x>
      <cdr:y>0.13559</cdr:y>
    </cdr:to>
    <cdr:pic>
      <cdr:nvPicPr>
        <cdr:cNvPr id="2" name="chart">
          <a:extLst xmlns:a="http://schemas.openxmlformats.org/drawingml/2006/main">
            <a:ext uri="{FF2B5EF4-FFF2-40B4-BE49-F238E27FC236}">
              <a16:creationId xmlns:a16="http://schemas.microsoft.com/office/drawing/2014/main" id="{EFB806FB-DF2A-017E-9759-95552957D188}"/>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774700" y="355600"/>
          <a:ext cx="365460" cy="304685"/>
        </a:xfrm>
        <a:prstGeom xmlns:a="http://schemas.openxmlformats.org/drawingml/2006/main" prst="rect">
          <a:avLst/>
        </a:prstGeom>
      </cdr:spPr>
    </cdr:pic>
  </cdr:relSizeAnchor>
</c:userShapes>
</file>

<file path=xl/drawings/drawing8.xml><?xml version="1.0" encoding="utf-8"?>
<xdr:wsDr xmlns:xdr="http://schemas.openxmlformats.org/drawingml/2006/spreadsheetDrawing" xmlns:a="http://schemas.openxmlformats.org/drawingml/2006/main">
  <xdr:twoCellAnchor>
    <xdr:from>
      <xdr:col>114</xdr:col>
      <xdr:colOff>204354</xdr:colOff>
      <xdr:row>0</xdr:row>
      <xdr:rowOff>0</xdr:rowOff>
    </xdr:from>
    <xdr:to>
      <xdr:col>115</xdr:col>
      <xdr:colOff>747567</xdr:colOff>
      <xdr:row>1</xdr:row>
      <xdr:rowOff>174351</xdr:rowOff>
    </xdr:to>
    <xdr:pic>
      <xdr:nvPicPr>
        <xdr:cNvPr id="2" name="Picture 2" descr="cid:image001.jpg@01D6747D.C21A8420">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1753554" y="0"/>
          <a:ext cx="1349663" cy="7395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0</xdr:col>
      <xdr:colOff>121164</xdr:colOff>
      <xdr:row>7</xdr:row>
      <xdr:rowOff>1030</xdr:rowOff>
    </xdr:from>
    <xdr:to>
      <xdr:col>9</xdr:col>
      <xdr:colOff>478856</xdr:colOff>
      <xdr:row>32</xdr:row>
      <xdr:rowOff>1</xdr:rowOff>
    </xdr:to>
    <xdr:grpSp>
      <xdr:nvGrpSpPr>
        <xdr:cNvPr id="2" name="Group 1" descr="This line chart shows the long term trend of RTT performance for the Health Board selected against the National RTT Standard. Novemeber 2011- June 2020." title="RTT Performance from November 2011 to June 2020">
          <a:extLst>
            <a:ext uri="{FF2B5EF4-FFF2-40B4-BE49-F238E27FC236}">
              <a16:creationId xmlns:a16="http://schemas.microsoft.com/office/drawing/2014/main" id="{00000000-0008-0000-0900-000002000000}"/>
            </a:ext>
          </a:extLst>
        </xdr:cNvPr>
        <xdr:cNvGrpSpPr/>
      </xdr:nvGrpSpPr>
      <xdr:grpSpPr>
        <a:xfrm>
          <a:off x="121164" y="1740930"/>
          <a:ext cx="10358942" cy="4659871"/>
          <a:chOff x="-6159775" y="1698838"/>
          <a:chExt cx="15717013" cy="4276096"/>
        </a:xfrm>
      </xdr:grpSpPr>
      <xdr:graphicFrame macro="">
        <xdr:nvGraphicFramePr>
          <xdr:cNvPr id="3" name="Chart 2" descr="This chart displays the 18 weeks Referral To Treatment Performance trend by NHS Scotland and by NHS Board">
            <a:extLst>
              <a:ext uri="{FF2B5EF4-FFF2-40B4-BE49-F238E27FC236}">
                <a16:creationId xmlns:a16="http://schemas.microsoft.com/office/drawing/2014/main" id="{00000000-0008-0000-0900-000003000000}"/>
              </a:ext>
            </a:extLst>
          </xdr:cNvPr>
          <xdr:cNvGraphicFramePr/>
        </xdr:nvGraphicFramePr>
        <xdr:xfrm>
          <a:off x="-6159775" y="1698838"/>
          <a:ext cx="15717013" cy="4276096"/>
        </xdr:xfrm>
        <a:graphic>
          <a:graphicData uri="http://schemas.openxmlformats.org/drawingml/2006/chart">
            <c:chart xmlns:c="http://schemas.openxmlformats.org/drawingml/2006/chart" xmlns:r="http://schemas.openxmlformats.org/officeDocument/2006/relationships" r:id="rId1"/>
          </a:graphicData>
        </a:graphic>
      </xdr:graphicFrame>
      <xdr:grpSp>
        <xdr:nvGrpSpPr>
          <xdr:cNvPr id="4" name="Group 3">
            <a:extLst>
              <a:ext uri="{FF2B5EF4-FFF2-40B4-BE49-F238E27FC236}">
                <a16:creationId xmlns:a16="http://schemas.microsoft.com/office/drawing/2014/main" id="{00000000-0008-0000-0900-000004000000}"/>
              </a:ext>
            </a:extLst>
          </xdr:cNvPr>
          <xdr:cNvGrpSpPr/>
        </xdr:nvGrpSpPr>
        <xdr:grpSpPr>
          <a:xfrm>
            <a:off x="-4531404" y="1901649"/>
            <a:ext cx="5991138" cy="3043249"/>
            <a:chOff x="-4531404" y="1901649"/>
            <a:chExt cx="5991138" cy="3043249"/>
          </a:xfrm>
        </xdr:grpSpPr>
        <xdr:cxnSp macro="">
          <xdr:nvCxnSpPr>
            <xdr:cNvPr id="5" name="Straight Connector 4">
              <a:extLst>
                <a:ext uri="{FF2B5EF4-FFF2-40B4-BE49-F238E27FC236}">
                  <a16:creationId xmlns:a16="http://schemas.microsoft.com/office/drawing/2014/main" id="{00000000-0008-0000-0900-000005000000}"/>
                </a:ext>
              </a:extLst>
            </xdr:cNvPr>
            <xdr:cNvCxnSpPr/>
          </xdr:nvCxnSpPr>
          <xdr:spPr>
            <a:xfrm>
              <a:off x="-4531404" y="1948697"/>
              <a:ext cx="4632" cy="2996201"/>
            </a:xfrm>
            <a:prstGeom prst="line">
              <a:avLst/>
            </a:prstGeom>
            <a:ln cmpd="sng">
              <a:solidFill>
                <a:sysClr val="windowText" lastClr="000000"/>
              </a:solidFill>
              <a:prstDash val="dash"/>
            </a:ln>
          </xdr:spPr>
          <xdr:style>
            <a:lnRef idx="1">
              <a:schemeClr val="accent1"/>
            </a:lnRef>
            <a:fillRef idx="0">
              <a:schemeClr val="accent1"/>
            </a:fillRef>
            <a:effectRef idx="0">
              <a:schemeClr val="accent1"/>
            </a:effectRef>
            <a:fontRef idx="minor">
              <a:schemeClr val="tx1"/>
            </a:fontRef>
          </xdr:style>
        </xdr:cxnSp>
        <xdr:sp macro="" textlink="">
          <xdr:nvSpPr>
            <xdr:cNvPr id="6" name="TextBox 5">
              <a:extLst>
                <a:ext uri="{FF2B5EF4-FFF2-40B4-BE49-F238E27FC236}">
                  <a16:creationId xmlns:a16="http://schemas.microsoft.com/office/drawing/2014/main" id="{00000000-0008-0000-0900-000006000000}"/>
                </a:ext>
              </a:extLst>
            </xdr:cNvPr>
            <xdr:cNvSpPr txBox="1"/>
          </xdr:nvSpPr>
          <xdr:spPr>
            <a:xfrm>
              <a:off x="-4353790" y="1901649"/>
              <a:ext cx="5813524" cy="4174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r>
                <a:rPr lang="en-GB" sz="1100">
                  <a:latin typeface="Arial" panose="020B0604020202020204" pitchFamily="34" charset="0"/>
                  <a:cs typeface="Arial" panose="020B0604020202020204" pitchFamily="34" charset="0"/>
                </a:rPr>
                <a:t>Introduction of</a:t>
              </a:r>
              <a:r>
                <a:rPr lang="en-GB" sz="1100" baseline="0">
                  <a:latin typeface="Arial" panose="020B0604020202020204" pitchFamily="34" charset="0"/>
                  <a:cs typeface="Arial" panose="020B0604020202020204" pitchFamily="34" charset="0"/>
                </a:rPr>
                <a:t> the 18 Weeks RTT Standard</a:t>
              </a:r>
            </a:p>
            <a:p>
              <a:endParaRPr lang="en-GB" sz="1200">
                <a:latin typeface="Arial" panose="020B0604020202020204" pitchFamily="34" charset="0"/>
                <a:cs typeface="Arial" panose="020B0604020202020204" pitchFamily="34" charset="0"/>
              </a:endParaRPr>
            </a:p>
          </xdr:txBody>
        </xdr:sp>
      </xdr:grpSp>
    </xdr:grpSp>
    <xdr:clientData/>
  </xdr:twoCellAnchor>
  <xdr:twoCellAnchor>
    <xdr:from>
      <xdr:col>13</xdr:col>
      <xdr:colOff>84138</xdr:colOff>
      <xdr:row>0</xdr:row>
      <xdr:rowOff>89959</xdr:rowOff>
    </xdr:from>
    <xdr:to>
      <xdr:col>15</xdr:col>
      <xdr:colOff>204788</xdr:colOff>
      <xdr:row>2</xdr:row>
      <xdr:rowOff>231247</xdr:rowOff>
    </xdr:to>
    <xdr:pic>
      <xdr:nvPicPr>
        <xdr:cNvPr id="9" name="Picture 2" descr="cid:image001.jpg@01D6747D.C21A8420">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13403263" y="89959"/>
          <a:ext cx="1739900" cy="8397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895864</xdr:colOff>
      <xdr:row>8</xdr:row>
      <xdr:rowOff>39130</xdr:rowOff>
    </xdr:from>
    <xdr:to>
      <xdr:col>1</xdr:col>
      <xdr:colOff>1254974</xdr:colOff>
      <xdr:row>9</xdr:row>
      <xdr:rowOff>159665</xdr:rowOff>
    </xdr:to>
    <xdr:pic>
      <xdr:nvPicPr>
        <xdr:cNvPr id="7" name="chart">
          <a:extLst>
            <a:ext uri="{FF2B5EF4-FFF2-40B4-BE49-F238E27FC236}">
              <a16:creationId xmlns:a16="http://schemas.microsoft.com/office/drawing/2014/main" id="{EFB806FB-DF2A-017E-9759-95552957D188}"/>
            </a:ext>
          </a:extLst>
        </xdr:cNvPr>
        <xdr:cNvPicPr>
          <a:picLocks noChangeAspect="1"/>
        </xdr:cNvPicPr>
      </xdr:nvPicPr>
      <xdr:blipFill>
        <a:blip xmlns:r="http://schemas.openxmlformats.org/officeDocument/2006/relationships" r:embed="rId4"/>
        <a:stretch>
          <a:fillRect/>
        </a:stretch>
      </xdr:blipFill>
      <xdr:spPr>
        <a:xfrm>
          <a:off x="1105414" y="1953655"/>
          <a:ext cx="359110" cy="30468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193257</xdr:colOff>
      <xdr:row>6</xdr:row>
      <xdr:rowOff>40606</xdr:rowOff>
    </xdr:from>
    <xdr:to>
      <xdr:col>12</xdr:col>
      <xdr:colOff>330200</xdr:colOff>
      <xdr:row>31</xdr:row>
      <xdr:rowOff>84455</xdr:rowOff>
    </xdr:to>
    <xdr:grpSp>
      <xdr:nvGrpSpPr>
        <xdr:cNvPr id="2" name="Group 1" descr="This line chart shows the long term trend of RTT performance for the Health Board selected against the National RTT Standard. Novemeber 2011- June 2020." title="RTT Performance from November 2011 to June 2020">
          <a:extLst>
            <a:ext uri="{FF2B5EF4-FFF2-40B4-BE49-F238E27FC236}">
              <a16:creationId xmlns:a16="http://schemas.microsoft.com/office/drawing/2014/main" id="{00000000-0008-0000-0A00-000002000000}"/>
            </a:ext>
          </a:extLst>
        </xdr:cNvPr>
        <xdr:cNvGrpSpPr/>
      </xdr:nvGrpSpPr>
      <xdr:grpSpPr>
        <a:xfrm>
          <a:off x="193257" y="1482056"/>
          <a:ext cx="13256043" cy="4711099"/>
          <a:chOff x="-6159776" y="1698838"/>
          <a:chExt cx="15839299" cy="4782570"/>
        </a:xfrm>
      </xdr:grpSpPr>
      <xdr:graphicFrame macro="">
        <xdr:nvGraphicFramePr>
          <xdr:cNvPr id="3" name="Chart 2" descr="This chart displays the 18 weeks Referral To Treatment Performance trend by NHS Scotland and by NHS Board">
            <a:extLst>
              <a:ext uri="{FF2B5EF4-FFF2-40B4-BE49-F238E27FC236}">
                <a16:creationId xmlns:a16="http://schemas.microsoft.com/office/drawing/2014/main" id="{00000000-0008-0000-0A00-000003000000}"/>
              </a:ext>
            </a:extLst>
          </xdr:cNvPr>
          <xdr:cNvGraphicFramePr/>
        </xdr:nvGraphicFramePr>
        <xdr:xfrm>
          <a:off x="-6159776" y="1698838"/>
          <a:ext cx="15839299" cy="4782570"/>
        </xdr:xfrm>
        <a:graphic>
          <a:graphicData uri="http://schemas.openxmlformats.org/drawingml/2006/chart">
            <c:chart xmlns:c="http://schemas.openxmlformats.org/drawingml/2006/chart" xmlns:r="http://schemas.openxmlformats.org/officeDocument/2006/relationships" r:id="rId1"/>
          </a:graphicData>
        </a:graphic>
      </xdr:graphicFrame>
      <xdr:grpSp>
        <xdr:nvGrpSpPr>
          <xdr:cNvPr id="4" name="Group 3">
            <a:extLst>
              <a:ext uri="{FF2B5EF4-FFF2-40B4-BE49-F238E27FC236}">
                <a16:creationId xmlns:a16="http://schemas.microsoft.com/office/drawing/2014/main" id="{00000000-0008-0000-0A00-000004000000}"/>
              </a:ext>
            </a:extLst>
          </xdr:cNvPr>
          <xdr:cNvGrpSpPr/>
        </xdr:nvGrpSpPr>
        <xdr:grpSpPr>
          <a:xfrm>
            <a:off x="-4459639" y="1960014"/>
            <a:ext cx="4416058" cy="3447629"/>
            <a:chOff x="-4459639" y="1960014"/>
            <a:chExt cx="4416058" cy="3447629"/>
          </a:xfrm>
        </xdr:grpSpPr>
        <xdr:cxnSp macro="">
          <xdr:nvCxnSpPr>
            <xdr:cNvPr id="5" name="Straight Connector 4">
              <a:extLst>
                <a:ext uri="{FF2B5EF4-FFF2-40B4-BE49-F238E27FC236}">
                  <a16:creationId xmlns:a16="http://schemas.microsoft.com/office/drawing/2014/main" id="{00000000-0008-0000-0A00-000005000000}"/>
                </a:ext>
              </a:extLst>
            </xdr:cNvPr>
            <xdr:cNvCxnSpPr/>
          </xdr:nvCxnSpPr>
          <xdr:spPr>
            <a:xfrm>
              <a:off x="-4459639" y="2097490"/>
              <a:ext cx="7155" cy="3310153"/>
            </a:xfrm>
            <a:prstGeom prst="line">
              <a:avLst/>
            </a:prstGeom>
            <a:ln cmpd="sng">
              <a:noFill/>
              <a:prstDash val="dash"/>
            </a:ln>
          </xdr:spPr>
          <xdr:style>
            <a:lnRef idx="1">
              <a:schemeClr val="accent1"/>
            </a:lnRef>
            <a:fillRef idx="0">
              <a:schemeClr val="accent1"/>
            </a:fillRef>
            <a:effectRef idx="0">
              <a:schemeClr val="accent1"/>
            </a:effectRef>
            <a:fontRef idx="minor">
              <a:schemeClr val="tx1"/>
            </a:fontRef>
          </xdr:style>
        </xdr:cxnSp>
        <xdr:sp macro="" textlink="">
          <xdr:nvSpPr>
            <xdr:cNvPr id="6" name="TextBox 5">
              <a:extLst>
                <a:ext uri="{FF2B5EF4-FFF2-40B4-BE49-F238E27FC236}">
                  <a16:creationId xmlns:a16="http://schemas.microsoft.com/office/drawing/2014/main" id="{00000000-0008-0000-0A00-000006000000}"/>
                </a:ext>
              </a:extLst>
            </xdr:cNvPr>
            <xdr:cNvSpPr txBox="1"/>
          </xdr:nvSpPr>
          <xdr:spPr>
            <a:xfrm>
              <a:off x="-4178427" y="1960014"/>
              <a:ext cx="4134846" cy="2746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050">
                  <a:latin typeface="Arial" panose="020B0604020202020204" pitchFamily="34" charset="0"/>
                  <a:cs typeface="Arial" panose="020B0604020202020204" pitchFamily="34" charset="0"/>
                </a:rPr>
                <a:t>Introduction of</a:t>
              </a:r>
              <a:r>
                <a:rPr lang="en-GB" sz="1050" baseline="0">
                  <a:latin typeface="Arial" panose="020B0604020202020204" pitchFamily="34" charset="0"/>
                  <a:cs typeface="Arial" panose="020B0604020202020204" pitchFamily="34" charset="0"/>
                </a:rPr>
                <a:t> the 18 Weeks RTT Standard</a:t>
              </a:r>
            </a:p>
          </xdr:txBody>
        </xdr:sp>
      </xdr:grpSp>
    </xdr:grpSp>
    <xdr:clientData/>
  </xdr:twoCellAnchor>
  <xdr:twoCellAnchor>
    <xdr:from>
      <xdr:col>16</xdr:col>
      <xdr:colOff>122766</xdr:colOff>
      <xdr:row>0</xdr:row>
      <xdr:rowOff>0</xdr:rowOff>
    </xdr:from>
    <xdr:to>
      <xdr:col>18</xdr:col>
      <xdr:colOff>245532</xdr:colOff>
      <xdr:row>3</xdr:row>
      <xdr:rowOff>122766</xdr:rowOff>
    </xdr:to>
    <xdr:pic>
      <xdr:nvPicPr>
        <xdr:cNvPr id="8" name="Picture 2" descr="cid:image001.jpg@01D6747D.C21A8420">
          <a:extLst>
            <a:ext uri="{FF2B5EF4-FFF2-40B4-BE49-F238E27FC236}">
              <a16:creationId xmlns:a16="http://schemas.microsoft.com/office/drawing/2014/main" id="{00000000-0008-0000-0A00-000008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15172266" y="0"/>
          <a:ext cx="1731433" cy="9800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1314450</xdr:colOff>
      <xdr:row>7</xdr:row>
      <xdr:rowOff>161925</xdr:rowOff>
    </xdr:from>
    <xdr:to>
      <xdr:col>1</xdr:col>
      <xdr:colOff>1326909</xdr:colOff>
      <xdr:row>25</xdr:row>
      <xdr:rowOff>112750</xdr:rowOff>
    </xdr:to>
    <xdr:cxnSp macro="">
      <xdr:nvCxnSpPr>
        <xdr:cNvPr id="9" name="Straight Connector 8">
          <a:extLst>
            <a:ext uri="{FF2B5EF4-FFF2-40B4-BE49-F238E27FC236}">
              <a16:creationId xmlns:a16="http://schemas.microsoft.com/office/drawing/2014/main" id="{E0DBA562-89D1-4710-B2BC-1BC54B6FDDBE}"/>
            </a:ext>
          </a:extLst>
        </xdr:cNvPr>
        <xdr:cNvCxnSpPr/>
      </xdr:nvCxnSpPr>
      <xdr:spPr>
        <a:xfrm>
          <a:off x="1609725" y="1819275"/>
          <a:ext cx="12459" cy="3379825"/>
        </a:xfrm>
        <a:prstGeom prst="line">
          <a:avLst/>
        </a:prstGeom>
        <a:ln cmpd="sng">
          <a:solidFill>
            <a:sysClr val="windowText" lastClr="000000"/>
          </a:solidFill>
          <a:prstDash val="dash"/>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1.xml><?xml version="1.0" encoding="utf-8"?>
<c:userShapes xmlns:c="http://schemas.openxmlformats.org/drawingml/2006/chart">
  <cdr:relSizeAnchor xmlns:cdr="http://schemas.openxmlformats.org/drawingml/2006/chartDrawing">
    <cdr:from>
      <cdr:x>0.11099</cdr:x>
      <cdr:y>0.04693</cdr:y>
    </cdr:from>
    <cdr:to>
      <cdr:x>0.1385</cdr:x>
      <cdr:y>0.11222</cdr:y>
    </cdr:to>
    <cdr:pic>
      <cdr:nvPicPr>
        <cdr:cNvPr id="2" name="chart">
          <a:extLst xmlns:a="http://schemas.openxmlformats.org/drawingml/2006/main">
            <a:ext uri="{FF2B5EF4-FFF2-40B4-BE49-F238E27FC236}">
              <a16:creationId xmlns:a16="http://schemas.microsoft.com/office/drawing/2014/main" id="{C1BEA31E-802A-41CF-89D8-A080270C7A27}"/>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1406490" y="227797"/>
          <a:ext cx="348602" cy="316916"/>
        </a:xfrm>
        <a:prstGeom xmlns:a="http://schemas.openxmlformats.org/drawingml/2006/main" prst="rect">
          <a:avLst/>
        </a:prstGeom>
      </cdr:spPr>
    </cdr:pic>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hyperlink" Target="https://beta.isdscotland.org/find-publications-and-data/healthcare-resources/waiting-times/nhs-waiting-times-18-weeks-referral-to-treatment/25-february-2020/" TargetMode="Externa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dimension ref="A1:P17"/>
  <sheetViews>
    <sheetView showGridLines="0" showRowColHeaders="0" tabSelected="1" zoomScaleNormal="100" workbookViewId="0"/>
  </sheetViews>
  <sheetFormatPr defaultRowHeight="14.5" x14ac:dyDescent="0.35"/>
  <sheetData>
    <row r="1" spans="1:16" ht="15.5" x14ac:dyDescent="0.35">
      <c r="A1" s="115" t="s">
        <v>3484</v>
      </c>
      <c r="B1" s="54"/>
      <c r="C1" s="54"/>
    </row>
    <row r="2" spans="1:16" ht="10.5" customHeight="1" x14ac:dyDescent="0.35">
      <c r="A2" s="37"/>
      <c r="B2" s="54"/>
      <c r="C2" s="54"/>
    </row>
    <row r="3" spans="1:16" s="117" customFormat="1" ht="17.149999999999999" customHeight="1" x14ac:dyDescent="0.35">
      <c r="A3" s="69" t="s">
        <v>3485</v>
      </c>
      <c r="B3" s="116"/>
      <c r="C3" s="116"/>
    </row>
    <row r="4" spans="1:16" s="117" customFormat="1" ht="26.15" customHeight="1" x14ac:dyDescent="0.35">
      <c r="A4" s="69"/>
      <c r="B4" s="116"/>
      <c r="C4" s="116"/>
    </row>
    <row r="5" spans="1:16" ht="52.5" customHeight="1" x14ac:dyDescent="0.35">
      <c r="A5" s="69" t="s">
        <v>0</v>
      </c>
      <c r="B5" s="214" t="s">
        <v>1</v>
      </c>
      <c r="C5" s="214"/>
      <c r="D5" s="214"/>
      <c r="E5" s="214"/>
      <c r="F5" s="214"/>
      <c r="G5" s="214"/>
      <c r="H5" s="214"/>
      <c r="I5" s="214"/>
      <c r="J5" s="214"/>
      <c r="K5" s="214"/>
      <c r="L5" s="214"/>
      <c r="M5" s="55"/>
      <c r="N5" s="55"/>
      <c r="O5" s="55"/>
      <c r="P5" s="55"/>
    </row>
    <row r="6" spans="1:16" ht="33.65" customHeight="1" x14ac:dyDescent="0.35">
      <c r="A6" s="69" t="s">
        <v>2</v>
      </c>
      <c r="B6" s="216" t="s">
        <v>3486</v>
      </c>
      <c r="C6" s="216"/>
      <c r="D6" s="216"/>
      <c r="E6" s="216"/>
      <c r="F6" s="216"/>
      <c r="G6" s="216"/>
      <c r="H6" s="216"/>
      <c r="I6" s="216"/>
      <c r="J6" s="216"/>
      <c r="K6" s="216"/>
      <c r="L6" s="216"/>
      <c r="M6" s="59"/>
      <c r="N6" s="59"/>
      <c r="O6" s="59"/>
      <c r="P6" s="59"/>
    </row>
    <row r="7" spans="1:16" ht="33.65" customHeight="1" x14ac:dyDescent="0.35">
      <c r="A7" s="69" t="s">
        <v>3</v>
      </c>
      <c r="B7" s="214" t="s">
        <v>4</v>
      </c>
      <c r="C7" s="214"/>
      <c r="D7" s="214"/>
      <c r="E7" s="214"/>
      <c r="F7" s="214"/>
      <c r="G7" s="214"/>
      <c r="H7" s="214"/>
      <c r="I7" s="214"/>
      <c r="J7" s="214"/>
      <c r="K7" s="214"/>
      <c r="L7" s="214"/>
      <c r="M7" s="59"/>
      <c r="N7" s="59"/>
      <c r="O7" s="59"/>
      <c r="P7" s="59"/>
    </row>
    <row r="8" spans="1:16" ht="30.65" customHeight="1" x14ac:dyDescent="0.35">
      <c r="A8" s="69" t="s">
        <v>5</v>
      </c>
      <c r="B8" s="214" t="s">
        <v>3487</v>
      </c>
      <c r="C8" s="214"/>
      <c r="D8" s="214"/>
      <c r="E8" s="214"/>
      <c r="F8" s="214"/>
      <c r="G8" s="214"/>
      <c r="H8" s="214"/>
      <c r="I8" s="214"/>
      <c r="J8" s="214"/>
      <c r="K8" s="214"/>
      <c r="L8" s="214"/>
      <c r="M8" s="59"/>
      <c r="N8" s="59"/>
      <c r="O8" s="59"/>
      <c r="P8" s="59"/>
    </row>
    <row r="9" spans="1:16" ht="32.9" customHeight="1" x14ac:dyDescent="0.35">
      <c r="A9" s="69" t="s">
        <v>6</v>
      </c>
      <c r="B9" s="214" t="s">
        <v>7</v>
      </c>
      <c r="C9" s="214"/>
      <c r="D9" s="214"/>
      <c r="E9" s="214"/>
      <c r="F9" s="214"/>
      <c r="G9" s="214"/>
      <c r="H9" s="214"/>
      <c r="I9" s="214"/>
      <c r="J9" s="214"/>
      <c r="K9" s="214"/>
      <c r="L9" s="214"/>
      <c r="M9" s="59"/>
      <c r="N9" s="59"/>
      <c r="O9" s="59"/>
      <c r="P9" s="59"/>
    </row>
    <row r="10" spans="1:16" ht="33" customHeight="1" x14ac:dyDescent="0.35">
      <c r="A10" s="69" t="s">
        <v>8</v>
      </c>
      <c r="B10" s="214" t="s">
        <v>3488</v>
      </c>
      <c r="C10" s="215"/>
      <c r="D10" s="215"/>
      <c r="E10" s="215"/>
      <c r="F10" s="215"/>
      <c r="G10" s="215"/>
      <c r="H10" s="215"/>
      <c r="I10" s="215"/>
      <c r="J10" s="215"/>
      <c r="K10" s="215"/>
      <c r="L10" s="215"/>
      <c r="M10" s="59"/>
      <c r="N10" s="59"/>
      <c r="O10" s="59"/>
      <c r="P10" s="59"/>
    </row>
    <row r="11" spans="1:16" ht="45" customHeight="1" x14ac:dyDescent="0.35">
      <c r="A11" s="69" t="s">
        <v>9</v>
      </c>
      <c r="B11" s="214" t="s">
        <v>3489</v>
      </c>
      <c r="C11" s="214"/>
      <c r="D11" s="214"/>
      <c r="E11" s="214"/>
      <c r="F11" s="214"/>
      <c r="G11" s="214"/>
      <c r="H11" s="214"/>
      <c r="I11" s="214"/>
      <c r="J11" s="214"/>
      <c r="K11" s="214"/>
      <c r="L11" s="214"/>
      <c r="M11" s="59"/>
      <c r="N11" s="59"/>
      <c r="O11" s="59"/>
      <c r="P11" s="59"/>
    </row>
    <row r="12" spans="1:16" ht="15.5" x14ac:dyDescent="0.35">
      <c r="A12" s="68"/>
      <c r="B12" s="68"/>
      <c r="C12" s="68"/>
      <c r="D12" s="68"/>
      <c r="E12" s="68"/>
      <c r="F12" s="68"/>
      <c r="G12" s="68"/>
      <c r="H12" s="68"/>
      <c r="I12" s="68"/>
      <c r="J12" s="68"/>
      <c r="K12" s="68"/>
      <c r="L12" s="68"/>
    </row>
    <row r="13" spans="1:16" x14ac:dyDescent="0.35">
      <c r="B13" s="54"/>
      <c r="C13" s="54"/>
    </row>
    <row r="14" spans="1:16" x14ac:dyDescent="0.35">
      <c r="B14" s="54"/>
      <c r="C14" s="54"/>
    </row>
    <row r="15" spans="1:16" x14ac:dyDescent="0.35">
      <c r="A15" s="54"/>
      <c r="B15" s="54"/>
      <c r="C15" s="54"/>
    </row>
    <row r="16" spans="1:16" x14ac:dyDescent="0.35">
      <c r="A16" s="54"/>
      <c r="B16" s="54"/>
      <c r="C16" s="54"/>
    </row>
    <row r="17" spans="1:3" x14ac:dyDescent="0.35">
      <c r="A17" s="54"/>
      <c r="B17" s="54"/>
      <c r="C17" s="54"/>
    </row>
  </sheetData>
  <mergeCells count="7">
    <mergeCell ref="B8:L8"/>
    <mergeCell ref="B10:L10"/>
    <mergeCell ref="B11:L11"/>
    <mergeCell ref="B5:L5"/>
    <mergeCell ref="B6:L6"/>
    <mergeCell ref="B7:L7"/>
    <mergeCell ref="B9:L9"/>
  </mergeCells>
  <hyperlinks>
    <hyperlink ref="A5" location="'Table 1 All RTT Data'!A1" display="Table 1" xr:uid="{00000000-0004-0000-0000-000000000000}"/>
    <hyperlink ref="A6" location="'Chart 1 RTT Performance HB'!A1" display="Chart 1" xr:uid="{00000000-0004-0000-0000-000001000000}"/>
    <hyperlink ref="A7" location="'Table 2 RTT Performance Trend'!A1" display="Table 2" xr:uid="{00000000-0004-0000-0000-000002000000}"/>
    <hyperlink ref="A8" location="'Chart 2 RTT Performance Trend'!A1" display="Chart 2" xr:uid="{00000000-0004-0000-0000-000003000000}"/>
    <hyperlink ref="A9" location="'Table 3 RTT Linkage Trend'!A1" display="Table 3" xr:uid="{00000000-0004-0000-0000-000004000000}"/>
    <hyperlink ref="A10" location="'Chart 3 RTT Linkage Trend'!A1" display="Chart 3" xr:uid="{00000000-0004-0000-0000-000005000000}"/>
    <hyperlink ref="A11" location="'Chart 4 Total RTT Journeys'!A1" display="Chart 4" xr:uid="{00000000-0004-0000-0000-000006000000}"/>
    <hyperlink ref="A3" location="'Data Quality'!A1" display="Data Quality Commentary from NHS Boards" xr:uid="{00000000-0004-0000-0000-000007000000}"/>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dimension ref="A1:D16"/>
  <sheetViews>
    <sheetView showGridLines="0" zoomScaleNormal="100" workbookViewId="0">
      <selection sqref="A1:B1"/>
    </sheetView>
  </sheetViews>
  <sheetFormatPr defaultRowHeight="14.5" x14ac:dyDescent="0.35"/>
  <cols>
    <col min="1" max="1" width="26" style="56" customWidth="1"/>
    <col min="2" max="2" width="136.54296875" style="54" customWidth="1"/>
    <col min="4" max="4" width="11" bestFit="1" customWidth="1"/>
  </cols>
  <sheetData>
    <row r="1" spans="1:4" s="118" customFormat="1" ht="20.9" customHeight="1" x14ac:dyDescent="0.35">
      <c r="A1" s="218" t="s">
        <v>10</v>
      </c>
      <c r="B1" s="218"/>
    </row>
    <row r="2" spans="1:4" s="118" customFormat="1" ht="16.5" customHeight="1" x14ac:dyDescent="0.35">
      <c r="A2" s="217" t="s">
        <v>3416</v>
      </c>
      <c r="B2" s="217"/>
    </row>
    <row r="3" spans="1:4" ht="30.65" customHeight="1" x14ac:dyDescent="0.35">
      <c r="A3" s="219" t="s">
        <v>3491</v>
      </c>
      <c r="B3" s="219"/>
    </row>
    <row r="4" spans="1:4" x14ac:dyDescent="0.35">
      <c r="A4" s="55"/>
    </row>
    <row r="5" spans="1:4" ht="23.25" customHeight="1" x14ac:dyDescent="0.35">
      <c r="A5" s="130" t="s">
        <v>11</v>
      </c>
      <c r="B5" s="55" t="s">
        <v>3407</v>
      </c>
    </row>
    <row r="6" spans="1:4" ht="68.25" customHeight="1" x14ac:dyDescent="0.35">
      <c r="A6" s="130" t="s">
        <v>13</v>
      </c>
      <c r="B6" s="55" t="s">
        <v>3414</v>
      </c>
    </row>
    <row r="7" spans="1:4" ht="93.5" customHeight="1" x14ac:dyDescent="0.35">
      <c r="A7" s="130" t="s">
        <v>14</v>
      </c>
      <c r="B7" s="55" t="s">
        <v>3495</v>
      </c>
    </row>
    <row r="8" spans="1:4" ht="41.25" customHeight="1" x14ac:dyDescent="0.35">
      <c r="A8" s="130" t="s">
        <v>15</v>
      </c>
      <c r="B8" s="55" t="s">
        <v>3412</v>
      </c>
    </row>
    <row r="9" spans="1:4" ht="23.25" customHeight="1" x14ac:dyDescent="0.35">
      <c r="A9" s="130" t="s">
        <v>3410</v>
      </c>
      <c r="B9" s="55" t="s">
        <v>3411</v>
      </c>
    </row>
    <row r="10" spans="1:4" ht="22.5" customHeight="1" x14ac:dyDescent="0.35">
      <c r="A10" s="130" t="s">
        <v>16</v>
      </c>
      <c r="B10" s="55" t="s">
        <v>3408</v>
      </c>
      <c r="D10" s="209"/>
    </row>
    <row r="11" spans="1:4" ht="67.5" customHeight="1" x14ac:dyDescent="0.35">
      <c r="A11" s="130" t="s">
        <v>19</v>
      </c>
      <c r="B11" s="204" t="s">
        <v>3415</v>
      </c>
    </row>
    <row r="12" spans="1:4" ht="109.5" customHeight="1" x14ac:dyDescent="0.35">
      <c r="A12" s="130" t="s">
        <v>20</v>
      </c>
      <c r="B12" s="55" t="s">
        <v>3494</v>
      </c>
    </row>
    <row r="13" spans="1:4" ht="41.25" customHeight="1" x14ac:dyDescent="0.35">
      <c r="A13" s="130" t="s">
        <v>21</v>
      </c>
      <c r="B13" s="55" t="s">
        <v>3409</v>
      </c>
    </row>
    <row r="14" spans="1:4" ht="126" customHeight="1" x14ac:dyDescent="0.35">
      <c r="A14" s="130" t="s">
        <v>22</v>
      </c>
      <c r="B14" s="55" t="s">
        <v>3413</v>
      </c>
    </row>
    <row r="15" spans="1:4" x14ac:dyDescent="0.35">
      <c r="A15" s="130"/>
      <c r="B15" s="33"/>
    </row>
    <row r="16" spans="1:4" x14ac:dyDescent="0.35">
      <c r="A16" s="55"/>
    </row>
  </sheetData>
  <mergeCells count="3">
    <mergeCell ref="A2:B2"/>
    <mergeCell ref="A1:B1"/>
    <mergeCell ref="A3:B3"/>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
  <dimension ref="A1:EN180"/>
  <sheetViews>
    <sheetView showGridLines="0" zoomScaleNormal="100" workbookViewId="0"/>
  </sheetViews>
  <sheetFormatPr defaultColWidth="9.453125" defaultRowHeight="14.5" x14ac:dyDescent="0.35"/>
  <cols>
    <col min="1" max="1" width="2.54296875" style="9" customWidth="1"/>
    <col min="2" max="2" width="50.453125" style="4" customWidth="1"/>
    <col min="3" max="3" width="11.54296875" style="4" customWidth="1"/>
    <col min="4" max="4" width="12.54296875" style="4" customWidth="1"/>
    <col min="5" max="5" width="11.54296875" style="4" customWidth="1"/>
    <col min="6" max="7" width="12" style="4" customWidth="1"/>
    <col min="8" max="9" width="9.453125" style="4"/>
    <col min="10" max="10" width="20.1796875" style="4" customWidth="1"/>
    <col min="11" max="12" width="9.453125" style="4"/>
    <col min="13" max="13" width="0" style="4" hidden="1" customWidth="1"/>
    <col min="14" max="16384" width="9.453125" style="4"/>
  </cols>
  <sheetData>
    <row r="1" spans="1:10" s="33" customFormat="1" ht="14" x14ac:dyDescent="0.3">
      <c r="A1" s="32"/>
      <c r="B1" s="37"/>
      <c r="C1" s="1"/>
      <c r="D1" s="1"/>
      <c r="E1" s="1"/>
      <c r="F1" s="1"/>
      <c r="G1" s="1"/>
    </row>
    <row r="2" spans="1:10" s="33" customFormat="1" ht="35.15" customHeight="1" x14ac:dyDescent="0.35">
      <c r="A2" s="32"/>
      <c r="B2" s="222" t="s">
        <v>25</v>
      </c>
      <c r="C2" s="222"/>
      <c r="D2" s="222"/>
      <c r="E2" s="222"/>
      <c r="F2" s="222"/>
      <c r="G2" s="222"/>
      <c r="H2" s="222"/>
      <c r="J2"/>
    </row>
    <row r="3" spans="1:10" s="54" customFormat="1" ht="14" x14ac:dyDescent="0.3">
      <c r="A3" s="32"/>
      <c r="B3" s="70" t="s">
        <v>26</v>
      </c>
      <c r="C3" s="71" t="s">
        <v>3492</v>
      </c>
      <c r="D3" s="71"/>
    </row>
    <row r="4" spans="1:10" s="33" customFormat="1" ht="14" x14ac:dyDescent="0.3">
      <c r="A4" s="32"/>
      <c r="B4" s="34" t="s">
        <v>27</v>
      </c>
      <c r="C4" s="1"/>
      <c r="D4" s="6"/>
      <c r="E4" s="6"/>
      <c r="F4" s="6"/>
      <c r="G4" s="6"/>
      <c r="I4" s="220" t="s">
        <v>28</v>
      </c>
      <c r="J4" s="220"/>
    </row>
    <row r="5" spans="1:10" s="33" customFormat="1" ht="15.5" x14ac:dyDescent="0.35">
      <c r="A5" s="32"/>
      <c r="B5" s="223" t="s">
        <v>3474</v>
      </c>
      <c r="C5" s="224"/>
      <c r="D5" s="6"/>
      <c r="E5" s="6"/>
      <c r="F5" s="6"/>
      <c r="G5" s="6"/>
      <c r="I5" s="220"/>
      <c r="J5" s="220"/>
    </row>
    <row r="6" spans="1:10" s="38" customFormat="1" ht="18.649999999999999" customHeight="1" x14ac:dyDescent="0.3">
      <c r="A6" s="154"/>
      <c r="B6" s="138"/>
      <c r="C6" s="39"/>
      <c r="D6" s="40"/>
      <c r="E6" s="39"/>
      <c r="F6" s="39"/>
      <c r="G6" s="39"/>
    </row>
    <row r="7" spans="1:10" s="33" customFormat="1" ht="58" x14ac:dyDescent="0.3">
      <c r="A7" s="32"/>
      <c r="B7" s="3" t="s">
        <v>3490</v>
      </c>
      <c r="C7" s="7" t="s">
        <v>30</v>
      </c>
      <c r="D7" s="7" t="s">
        <v>31</v>
      </c>
      <c r="E7" s="7" t="s">
        <v>32</v>
      </c>
      <c r="F7" s="8" t="s">
        <v>33</v>
      </c>
      <c r="G7" s="8" t="s">
        <v>34</v>
      </c>
    </row>
    <row r="8" spans="1:10" s="33" customFormat="1" ht="18.5" x14ac:dyDescent="0.35">
      <c r="A8" s="32"/>
      <c r="B8" s="81" t="s">
        <v>35</v>
      </c>
      <c r="C8" s="50">
        <f>IF(SUMIFS(Data!D:D,Data!$B:$B,'Table 1 All RTT Data'!$B8,Data!$C:$C,'Table 1 All RTT Data'!$B$5)=0,"..",SUMIFS(Data!D:D,Data!$B:$B,'Table 1 All RTT Data'!$B8,Data!$C:$C,'Table 1 All RTT Data'!$B$5))</f>
        <v>67.125886502247297</v>
      </c>
      <c r="D8" s="51">
        <f>IF(SUMIFS(Data!E:E,Data!$B:$B,'Table 1 All RTT Data'!$B8,Data!$C:$C,'Table 1 All RTT Data'!$B$5)=0,"..",SUMIFS(Data!E:E,Data!$B:$B,'Table 1 All RTT Data'!$B8,Data!$C:$C,'Table 1 All RTT Data'!$B$5))</f>
        <v>52720</v>
      </c>
      <c r="E8" s="51">
        <f>IF(SUMIFS(Data!F:F,Data!$B:$B,'Table 1 All RTT Data'!$B8,Data!$C:$C,'Table 1 All RTT Data'!$B$5)=0,"..",SUMIFS(Data!F:F,Data!$B:$B,'Table 1 All RTT Data'!$B8,Data!$C:$C,'Table 1 All RTT Data'!$B$5))</f>
        <v>25819</v>
      </c>
      <c r="F8" s="165">
        <f>IF(SUMIFS(Data!G:G,Data!$B:$B,'Table 1 All RTT Data'!$B8,Data!$C:$C,'Table 1 All RTT Data'!$B$5)=0,"..",SUMIFS(Data!G:G,Data!$B:$B,'Table 1 All RTT Data'!$B8,Data!$C:$C,'Table 1 All RTT Data'!$B$5))</f>
        <v>83.776720570038805</v>
      </c>
      <c r="G8" s="114">
        <f>IF(SUMIFS(Data!H:H,Data!$B:$B,'Table 1 All RTT Data'!$B8,Data!$C:$C,'Table 1 All RTT Data'!$B$5)=0,"..",SUMIFS(Data!H:H,Data!$B:$B,'Table 1 All RTT Data'!$B8,Data!$C:$C,'Table 1 All RTT Data'!$B$5))</f>
        <v>93748</v>
      </c>
      <c r="H8" s="166"/>
      <c r="J8" s="205"/>
    </row>
    <row r="9" spans="1:10" s="33" customFormat="1" ht="15" customHeight="1" x14ac:dyDescent="0.35">
      <c r="A9" s="32"/>
      <c r="B9" s="49" t="s">
        <v>36</v>
      </c>
      <c r="C9" s="50">
        <f>IF(SUMIFS(Data!D:D,Data!$B:$B,'Table 1 All RTT Data'!$B9,Data!$C:$C,'Table 1 All RTT Data'!$B$5)=0,"..",SUMIFS(Data!D:D,Data!$B:$B,'Table 1 All RTT Data'!$B9,Data!$C:$C,'Table 1 All RTT Data'!$B$5))</f>
        <v>68</v>
      </c>
      <c r="D9" s="51">
        <f>IF(SUMIFS(Data!E:E,Data!$B:$B,'Table 1 All RTT Data'!$B9,Data!$C:$C,'Table 1 All RTT Data'!$B$5)=0,"..",SUMIFS(Data!E:E,Data!$B:$B,'Table 1 All RTT Data'!$B9,Data!$C:$C,'Table 1 All RTT Data'!$B$5))</f>
        <v>44228</v>
      </c>
      <c r="E9" s="51">
        <f>IF(SUMIFS(Data!F:F,Data!$B:$B,'Table 1 All RTT Data'!$B9,Data!$C:$C,'Table 1 All RTT Data'!$B$5)=0,"..",SUMIFS(Data!F:F,Data!$B:$B,'Table 1 All RTT Data'!$B9,Data!$C:$C,'Table 1 All RTT Data'!$B$5))</f>
        <v>20777</v>
      </c>
      <c r="F9" s="165">
        <f>IF(SUMIFS(Data!G:G,Data!$B:$B,'Table 1 All RTT Data'!$B9,Data!$C:$C,'Table 1 All RTT Data'!$B$5)=0,"..",SUMIFS(Data!G:G,Data!$B:$B,'Table 1 All RTT Data'!$B9,Data!$C:$C,'Table 1 All RTT Data'!$B$5))</f>
        <v>81.2</v>
      </c>
      <c r="G9" s="52">
        <f>IF(SUMIFS(Data!H:H,Data!$B:$B,'Table 1 All RTT Data'!$B9,Data!$C:$C,'Table 1 All RTT Data'!$B$5)=0,"..",SUMIFS(Data!H:H,Data!$B:$B,'Table 1 All RTT Data'!$B9,Data!$C:$C,'Table 1 All RTT Data'!$B$5))</f>
        <v>80010</v>
      </c>
      <c r="H9" s="139"/>
      <c r="I9" s="126"/>
      <c r="J9" s="205"/>
    </row>
    <row r="10" spans="1:10" s="33" customFormat="1" x14ac:dyDescent="0.35">
      <c r="A10" s="32"/>
      <c r="B10" s="35" t="s">
        <v>37</v>
      </c>
      <c r="C10" s="41">
        <f>IF(SUMIFS(Data!D:D,Data!$B:$B,'Table 1 All RTT Data'!$B10,Data!$C:$C,'Table 1 All RTT Data'!$B$5)=0,"..",SUMIFS(Data!D:D,Data!$B:$B,'Table 1 All RTT Data'!$B10,Data!$C:$C,'Table 1 All RTT Data'!$B$5))</f>
        <v>67.328188166115396</v>
      </c>
      <c r="D10" s="42">
        <f>IF(SUMIFS(Data!E:E,Data!$B:$B,'Table 1 All RTT Data'!$B10,Data!$C:$C,'Table 1 All RTT Data'!$B$5)=0,"..",SUMIFS(Data!E:E,Data!$B:$B,'Table 1 All RTT Data'!$B10,Data!$C:$C,'Table 1 All RTT Data'!$B$5))</f>
        <v>3664</v>
      </c>
      <c r="E10" s="42">
        <f>IF(SUMIFS(Data!F:F,Data!$B:$B,'Table 1 All RTT Data'!$B10,Data!$C:$C,'Table 1 All RTT Data'!$B$5)=0,"..",SUMIFS(Data!F:F,Data!$B:$B,'Table 1 All RTT Data'!$B10,Data!$C:$C,'Table 1 All RTT Data'!$B$5))</f>
        <v>1778</v>
      </c>
      <c r="F10" s="177">
        <f>IF(SUMIFS(Data!G:G,Data!$B:$B,'Table 1 All RTT Data'!$B10,Data!$C:$C,'Table 1 All RTT Data'!$B$5)=0,"..",SUMIFS(Data!G:G,Data!$B:$B,'Table 1 All RTT Data'!$B10,Data!$C:$C,'Table 1 All RTT Data'!$B$5))</f>
        <v>96.114447191804999</v>
      </c>
      <c r="G10" s="43">
        <f>IF(SUMIFS(Data!H:H,Data!$B:$B,'Table 1 All RTT Data'!$B10,Data!$C:$C,'Table 1 All RTT Data'!$B$5)=0,"..",SUMIFS(Data!H:H,Data!$B:$B,'Table 1 All RTT Data'!$B10,Data!$C:$C,'Table 1 All RTT Data'!$B$5))</f>
        <v>5662</v>
      </c>
      <c r="H10" s="47"/>
      <c r="J10" s="205"/>
    </row>
    <row r="11" spans="1:10" s="33" customFormat="1" x14ac:dyDescent="0.35">
      <c r="A11" s="32"/>
      <c r="B11" s="49" t="s">
        <v>12</v>
      </c>
      <c r="C11" s="50">
        <f>IF(SUMIFS(Data!D:D,Data!$B:$B,'Table 1 All RTT Data'!$B11,Data!$C:$C,'Table 1 All RTT Data'!$B$5)=0,"..",SUMIFS(Data!D:D,Data!$B:$B,'Table 1 All RTT Data'!$B11,Data!$C:$C,'Table 1 All RTT Data'!$B$5))</f>
        <v>60.1743084501705</v>
      </c>
      <c r="D11" s="51">
        <f>IF(SUMIFS(Data!E:E,Data!$B:$B,'Table 1 All RTT Data'!$B11,Data!$C:$C,'Table 1 All RTT Data'!$B$5)=0,"..",SUMIFS(Data!E:E,Data!$B:$B,'Table 1 All RTT Data'!$B11,Data!$C:$C,'Table 1 All RTT Data'!$B$5))</f>
        <v>1588</v>
      </c>
      <c r="E11" s="51">
        <f>IF(SUMIFS(Data!F:F,Data!$B:$B,'Table 1 All RTT Data'!$B11,Data!$C:$C,'Table 1 All RTT Data'!$B$5)=0,"..",SUMIFS(Data!F:F,Data!$B:$B,'Table 1 All RTT Data'!$B11,Data!$C:$C,'Table 1 All RTT Data'!$B$5))</f>
        <v>1051</v>
      </c>
      <c r="F11" s="165">
        <f>IF(SUMIFS(Data!G:G,Data!$B:$B,'Table 1 All RTT Data'!$B11,Data!$C:$C,'Table 1 All RTT Data'!$B$5)=0,"..",SUMIFS(Data!G:G,Data!$B:$B,'Table 1 All RTT Data'!$B11,Data!$C:$C,'Table 1 All RTT Data'!$B$5))</f>
        <v>96.560556165386004</v>
      </c>
      <c r="G11" s="52">
        <f>IF(SUMIFS(Data!H:H,Data!$B:$B,'Table 1 All RTT Data'!$B11,Data!$C:$C,'Table 1 All RTT Data'!$B$5)=0,"..",SUMIFS(Data!H:H,Data!$B:$B,'Table 1 All RTT Data'!$B11,Data!$C:$C,'Table 1 All RTT Data'!$B$5))</f>
        <v>2733</v>
      </c>
      <c r="H11" s="53"/>
      <c r="J11"/>
    </row>
    <row r="12" spans="1:10" s="33" customFormat="1" x14ac:dyDescent="0.35">
      <c r="A12" s="32"/>
      <c r="B12" s="49" t="s">
        <v>38</v>
      </c>
      <c r="C12" s="50">
        <f>IF(SUMIFS(Data!D:D,Data!$B:$B,'Table 1 All RTT Data'!$B12,Data!$C:$C,'Table 1 All RTT Data'!$B$5)=0,"..",SUMIFS(Data!D:D,Data!$B:$B,'Table 1 All RTT Data'!$B12,Data!$C:$C,'Table 1 All RTT Data'!$B$5))</f>
        <v>63.044647660032297</v>
      </c>
      <c r="D12" s="51">
        <f>IF(SUMIFS(Data!E:E,Data!$B:$B,'Table 1 All RTT Data'!$B12,Data!$C:$C,'Table 1 All RTT Data'!$B$5)=0,"..",SUMIFS(Data!E:E,Data!$B:$B,'Table 1 All RTT Data'!$B12,Data!$C:$C,'Table 1 All RTT Data'!$B$5))</f>
        <v>1172</v>
      </c>
      <c r="E12" s="51">
        <f>IF(SUMIFS(Data!F:F,Data!$B:$B,'Table 1 All RTT Data'!$B12,Data!$C:$C,'Table 1 All RTT Data'!$B$5)=0,"..",SUMIFS(Data!F:F,Data!$B:$B,'Table 1 All RTT Data'!$B12,Data!$C:$C,'Table 1 All RTT Data'!$B$5))</f>
        <v>687</v>
      </c>
      <c r="F12" s="165">
        <f>IF(SUMIFS(Data!G:G,Data!$B:$B,'Table 1 All RTT Data'!$B12,Data!$C:$C,'Table 1 All RTT Data'!$B$5)=0,"..",SUMIFS(Data!G:G,Data!$B:$B,'Table 1 All RTT Data'!$B12,Data!$C:$C,'Table 1 All RTT Data'!$B$5))</f>
        <v>95.627572016460903</v>
      </c>
      <c r="G12" s="52">
        <f>IF(SUMIFS(Data!H:H,Data!$B:$B,'Table 1 All RTT Data'!$B12,Data!$C:$C,'Table 1 All RTT Data'!$B$5)=0,"..",SUMIFS(Data!H:H,Data!$B:$B,'Table 1 All RTT Data'!$B12,Data!$C:$C,'Table 1 All RTT Data'!$B$5))</f>
        <v>1944</v>
      </c>
      <c r="H12" s="53"/>
      <c r="J12" s="205"/>
    </row>
    <row r="13" spans="1:10" s="33" customFormat="1" x14ac:dyDescent="0.35">
      <c r="A13" s="32"/>
      <c r="B13" s="49" t="s">
        <v>14</v>
      </c>
      <c r="C13" s="50">
        <f>IF(SUMIFS(Data!D:D,Data!$B:$B,'Table 1 All RTT Data'!$B13,Data!$C:$C,'Table 1 All RTT Data'!$B$5)=0,"..",SUMIFS(Data!D:D,Data!$B:$B,'Table 1 All RTT Data'!$B13,Data!$C:$C,'Table 1 All RTT Data'!$B$5))</f>
        <v>64.779567268586305</v>
      </c>
      <c r="D13" s="51">
        <f>IF(SUMIFS(Data!E:E,Data!$B:$B,'Table 1 All RTT Data'!$B13,Data!$C:$C,'Table 1 All RTT Data'!$B$5)=0,"..",SUMIFS(Data!E:E,Data!$B:$B,'Table 1 All RTT Data'!$B13,Data!$C:$C,'Table 1 All RTT Data'!$B$5))</f>
        <v>3982</v>
      </c>
      <c r="E13" s="51">
        <f>IF(SUMIFS(Data!F:F,Data!$B:$B,'Table 1 All RTT Data'!$B13,Data!$C:$C,'Table 1 All RTT Data'!$B$5)=0,"..",SUMIFS(Data!F:F,Data!$B:$B,'Table 1 All RTT Data'!$B13,Data!$C:$C,'Table 1 All RTT Data'!$B$5))</f>
        <v>2165</v>
      </c>
      <c r="F13" s="165">
        <f>IF(SUMIFS(Data!G:G,Data!$B:$B,'Table 1 All RTT Data'!$B13,Data!$C:$C,'Table 1 All RTT Data'!$B$5)=0,"..",SUMIFS(Data!G:G,Data!$B:$B,'Table 1 All RTT Data'!$B13,Data!$C:$C,'Table 1 All RTT Data'!$B$5))</f>
        <v>92.798913043478294</v>
      </c>
      <c r="G13" s="52">
        <f>IF(SUMIFS(Data!H:H,Data!$B:$B,'Table 1 All RTT Data'!$B13,Data!$C:$C,'Table 1 All RTT Data'!$B$5)=0,"..",SUMIFS(Data!H:H,Data!$B:$B,'Table 1 All RTT Data'!$B13,Data!$C:$C,'Table 1 All RTT Data'!$B$5))</f>
        <v>6624</v>
      </c>
      <c r="H13" s="47"/>
      <c r="J13"/>
    </row>
    <row r="14" spans="1:10" s="33" customFormat="1" x14ac:dyDescent="0.35">
      <c r="A14" s="32"/>
      <c r="B14" s="49" t="s">
        <v>15</v>
      </c>
      <c r="C14" s="50">
        <f>IF(SUMIFS(Data!D:D,Data!$B:$B,'Table 1 All RTT Data'!$B14,Data!$C:$C,'Table 1 All RTT Data'!$B$5)=0,"..",SUMIFS(Data!D:D,Data!$B:$B,'Table 1 All RTT Data'!$B14,Data!$C:$C,'Table 1 All RTT Data'!$B$5))</f>
        <v>72.576177285318593</v>
      </c>
      <c r="D14" s="51">
        <f>IF(SUMIFS(Data!E:E,Data!$B:$B,'Table 1 All RTT Data'!$B14,Data!$C:$C,'Table 1 All RTT Data'!$B$5)=0,"..",SUMIFS(Data!E:E,Data!$B:$B,'Table 1 All RTT Data'!$B14,Data!$C:$C,'Table 1 All RTT Data'!$B$5))</f>
        <v>4454</v>
      </c>
      <c r="E14" s="51">
        <f>IF(SUMIFS(Data!F:F,Data!$B:$B,'Table 1 All RTT Data'!$B14,Data!$C:$C,'Table 1 All RTT Data'!$B$5)=0,"..",SUMIFS(Data!F:F,Data!$B:$B,'Table 1 All RTT Data'!$B14,Data!$C:$C,'Table 1 All RTT Data'!$B$5))</f>
        <v>1683</v>
      </c>
      <c r="F14" s="165">
        <f>IF(SUMIFS(Data!G:G,Data!$B:$B,'Table 1 All RTT Data'!$B14,Data!$C:$C,'Table 1 All RTT Data'!$B$5)=0,"..",SUMIFS(Data!G:G,Data!$B:$B,'Table 1 All RTT Data'!$B14,Data!$C:$C,'Table 1 All RTT Data'!$B$5))</f>
        <v>100</v>
      </c>
      <c r="G14" s="52">
        <f>IF(SUMIFS(Data!H:H,Data!$B:$B,'Table 1 All RTT Data'!$B14,Data!$C:$C,'Table 1 All RTT Data'!$B$5)=0,"..",SUMIFS(Data!H:H,Data!$B:$B,'Table 1 All RTT Data'!$B14,Data!$C:$C,'Table 1 All RTT Data'!$B$5))</f>
        <v>6137</v>
      </c>
      <c r="H14" s="53"/>
      <c r="J14" s="205"/>
    </row>
    <row r="15" spans="1:10" s="33" customFormat="1" x14ac:dyDescent="0.35">
      <c r="A15" s="32"/>
      <c r="B15" s="35" t="s">
        <v>16</v>
      </c>
      <c r="C15" s="41">
        <f>IF(SUMIFS(Data!D:D,Data!$B:$B,'Table 1 All RTT Data'!$B15,Data!$C:$C,'Table 1 All RTT Data'!$B$5)=0,"..",SUMIFS(Data!D:D,Data!$B:$B,'Table 1 All RTT Data'!$B15,Data!$C:$C,'Table 1 All RTT Data'!$B$5))</f>
        <v>63.002008032128501</v>
      </c>
      <c r="D15" s="42">
        <f>IF(SUMIFS(Data!E:E,Data!$B:$B,'Table 1 All RTT Data'!$B15,Data!$C:$C,'Table 1 All RTT Data'!$B$5)=0,"..",SUMIFS(Data!E:E,Data!$B:$B,'Table 1 All RTT Data'!$B15,Data!$C:$C,'Table 1 All RTT Data'!$B$5))</f>
        <v>3765</v>
      </c>
      <c r="E15" s="42">
        <f>IF(SUMIFS(Data!F:F,Data!$B:$B,'Table 1 All RTT Data'!$B15,Data!$C:$C,'Table 1 All RTT Data'!$B$5)=0,"..",SUMIFS(Data!F:F,Data!$B:$B,'Table 1 All RTT Data'!$B15,Data!$C:$C,'Table 1 All RTT Data'!$B$5))</f>
        <v>2211</v>
      </c>
      <c r="F15" s="177">
        <f>IF(SUMIFS(Data!G:G,Data!$B:$B,'Table 1 All RTT Data'!$B15,Data!$C:$C,'Table 1 All RTT Data'!$B$5)=0,"..",SUMIFS(Data!G:G,Data!$B:$B,'Table 1 All RTT Data'!$B15,Data!$C:$C,'Table 1 All RTT Data'!$B$5))</f>
        <v>96.699029126213603</v>
      </c>
      <c r="G15" s="43">
        <f>IF(SUMIFS(Data!H:H,Data!$B:$B,'Table 1 All RTT Data'!$B15,Data!$C:$C,'Table 1 All RTT Data'!$B$5)=0,"..",SUMIFS(Data!H:H,Data!$B:$B,'Table 1 All RTT Data'!$B15,Data!$C:$C,'Table 1 All RTT Data'!$B$5))</f>
        <v>6180</v>
      </c>
      <c r="H15" s="47"/>
      <c r="J15" s="205"/>
    </row>
    <row r="16" spans="1:10" s="33" customFormat="1" x14ac:dyDescent="0.35">
      <c r="A16" s="32"/>
      <c r="B16" s="49" t="s">
        <v>39</v>
      </c>
      <c r="C16" s="50">
        <f>IF(SUMIFS(Data!D:D,Data!$B:$B,'Table 1 All RTT Data'!$B16,Data!$C:$C,'Table 1 All RTT Data'!$B$5)=0,"..",SUMIFS(Data!D:D,Data!$B:$B,'Table 1 All RTT Data'!$B16,Data!$C:$C,'Table 1 All RTT Data'!$B$5))</f>
        <v>69.456293587920598</v>
      </c>
      <c r="D16" s="51">
        <f>IF(SUMIFS(Data!E:E,Data!$B:$B,'Table 1 All RTT Data'!$B16,Data!$C:$C,'Table 1 All RTT Data'!$B$5)=0,"..",SUMIFS(Data!E:E,Data!$B:$B,'Table 1 All RTT Data'!$B16,Data!$C:$C,'Table 1 All RTT Data'!$B$5))</f>
        <v>10258</v>
      </c>
      <c r="E16" s="51">
        <f>IF(SUMIFS(Data!F:F,Data!$B:$B,'Table 1 All RTT Data'!$B16,Data!$C:$C,'Table 1 All RTT Data'!$B$5)=0,"..",SUMIFS(Data!F:F,Data!$B:$B,'Table 1 All RTT Data'!$B16,Data!$C:$C,'Table 1 All RTT Data'!$B$5))</f>
        <v>4511</v>
      </c>
      <c r="F16" s="165">
        <f>IF(SUMIFS(Data!G:G,Data!$B:$B,'Table 1 All RTT Data'!$B16,Data!$C:$C,'Table 1 All RTT Data'!$B$5)=0,"..",SUMIFS(Data!G:G,Data!$B:$B,'Table 1 All RTT Data'!$B16,Data!$C:$C,'Table 1 All RTT Data'!$B$5))</f>
        <v>59.327548806941401</v>
      </c>
      <c r="G16" s="52">
        <f>IF(SUMIFS(Data!H:H,Data!$B:$B,'Table 1 All RTT Data'!$B16,Data!$C:$C,'Table 1 All RTT Data'!$B$5)=0,"..",SUMIFS(Data!H:H,Data!$B:$B,'Table 1 All RTT Data'!$B16,Data!$C:$C,'Table 1 All RTT Data'!$B$5))</f>
        <v>24894</v>
      </c>
      <c r="H16" s="47"/>
      <c r="J16" s="205"/>
    </row>
    <row r="17" spans="1:144" s="54" customFormat="1" x14ac:dyDescent="0.35">
      <c r="A17" s="32"/>
      <c r="B17" s="49" t="s">
        <v>17</v>
      </c>
      <c r="C17" s="50">
        <f>IF(SUMIFS(Data!D:D,Data!$B:$B,'Table 1 All RTT Data'!$B17,Data!$C:$C,'Table 1 All RTT Data'!$B$5)=0,"..",SUMIFS(Data!D:D,Data!$B:$B,'Table 1 All RTT Data'!$B17,Data!$C:$C,'Table 1 All RTT Data'!$B$5))</f>
        <v>64.884568651275799</v>
      </c>
      <c r="D17" s="51">
        <f>IF(SUMIFS(Data!E:E,Data!$B:$B,'Table 1 All RTT Data'!$B17,Data!$C:$C,'Table 1 All RTT Data'!$B$5)=0,"..",SUMIFS(Data!E:E,Data!$B:$B,'Table 1 All RTT Data'!$B17,Data!$C:$C,'Table 1 All RTT Data'!$B$5))</f>
        <v>4272</v>
      </c>
      <c r="E17" s="51">
        <f>IF(SUMIFS(Data!F:F,Data!$B:$B,'Table 1 All RTT Data'!$B17,Data!$C:$C,'Table 1 All RTT Data'!$B$5)=0,"..",SUMIFS(Data!F:F,Data!$B:$B,'Table 1 All RTT Data'!$B17,Data!$C:$C,'Table 1 All RTT Data'!$B$5))</f>
        <v>2312</v>
      </c>
      <c r="F17" s="165">
        <f>IF(SUMIFS(Data!G:G,Data!$B:$B,'Table 1 All RTT Data'!$B17,Data!$C:$C,'Table 1 All RTT Data'!$B$5)=0,"..",SUMIFS(Data!G:G,Data!$B:$B,'Table 1 All RTT Data'!$B17,Data!$C:$C,'Table 1 All RTT Data'!$B$5))</f>
        <v>76.371650620577697</v>
      </c>
      <c r="G17" s="52">
        <f>IF(SUMIFS(Data!H:H,Data!$B:$B,'Table 1 All RTT Data'!$B17,Data!$C:$C,'Table 1 All RTT Data'!$B$5)=0,"..",SUMIFS(Data!H:H,Data!$B:$B,'Table 1 All RTT Data'!$B17,Data!$C:$C,'Table 1 All RTT Data'!$B$5))</f>
        <v>8621</v>
      </c>
      <c r="H17" s="53"/>
      <c r="J17" s="205"/>
    </row>
    <row r="18" spans="1:144" s="33" customFormat="1" x14ac:dyDescent="0.35">
      <c r="A18" s="32"/>
      <c r="B18" s="35" t="s">
        <v>18</v>
      </c>
      <c r="C18" s="41">
        <f>IF(SUMIFS(Data!D:D,Data!$B:$B,'Table 1 All RTT Data'!$B18,Data!$C:$C,'Table 1 All RTT Data'!$B$5)=0,"..",SUMIFS(Data!D:D,Data!$B:$B,'Table 1 All RTT Data'!$B18,Data!$C:$C,'Table 1 All RTT Data'!$B$5))</f>
        <v>62.133609528741601</v>
      </c>
      <c r="D18" s="42">
        <f>IF(SUMIFS(Data!E:E,Data!$B:$B,'Table 1 All RTT Data'!$B18,Data!$C:$C,'Table 1 All RTT Data'!$B$5)=0,"..",SUMIFS(Data!E:E,Data!$B:$B,'Table 1 All RTT Data'!$B18,Data!$C:$C,'Table 1 All RTT Data'!$B$5))</f>
        <v>5999</v>
      </c>
      <c r="E18" s="42">
        <f>IF(SUMIFS(Data!F:F,Data!$B:$B,'Table 1 All RTT Data'!$B18,Data!$C:$C,'Table 1 All RTT Data'!$B$5)=0,"..",SUMIFS(Data!F:F,Data!$B:$B,'Table 1 All RTT Data'!$B18,Data!$C:$C,'Table 1 All RTT Data'!$B$5))</f>
        <v>3656</v>
      </c>
      <c r="F18" s="177">
        <f>IF(SUMIFS(Data!G:G,Data!$B:$B,'Table 1 All RTT Data'!$B18,Data!$C:$C,'Table 1 All RTT Data'!$B$5)=0,"..",SUMIFS(Data!G:G,Data!$B:$B,'Table 1 All RTT Data'!$B18,Data!$C:$C,'Table 1 All RTT Data'!$B$5))</f>
        <v>100</v>
      </c>
      <c r="G18" s="43">
        <f>IF(SUMIFS(Data!H:H,Data!$B:$B,'Table 1 All RTT Data'!$B18,Data!$C:$C,'Table 1 All RTT Data'!$B$5)=0,"..",SUMIFS(Data!H:H,Data!$B:$B,'Table 1 All RTT Data'!$B18,Data!$C:$C,'Table 1 All RTT Data'!$B$5))</f>
        <v>9655</v>
      </c>
      <c r="H18" s="47"/>
      <c r="J18" s="205"/>
    </row>
    <row r="19" spans="1:144" s="33" customFormat="1" ht="13.4" customHeight="1" x14ac:dyDescent="0.35">
      <c r="A19" s="32"/>
      <c r="B19" s="35" t="s">
        <v>19</v>
      </c>
      <c r="C19" s="41">
        <f>IF(SUMIFS(Data!D:D,Data!$B:$B,'Table 1 All RTT Data'!$B19,Data!$C:$C,'Table 1 All RTT Data'!$B$5)=0,"..",SUMIFS(Data!D:D,Data!$B:$B,'Table 1 All RTT Data'!$B19,Data!$C:$C,'Table 1 All RTT Data'!$B$5))</f>
        <v>74.862041781631802</v>
      </c>
      <c r="D19" s="42">
        <f>IF(SUMIFS(Data!E:E,Data!$B:$B,'Table 1 All RTT Data'!$B19,Data!$C:$C,'Table 1 All RTT Data'!$B$5)=0,"..",SUMIFS(Data!E:E,Data!$B:$B,'Table 1 All RTT Data'!$B19,Data!$C:$C,'Table 1 All RTT Data'!$B$5))</f>
        <v>7597</v>
      </c>
      <c r="E19" s="42">
        <f>IF(SUMIFS(Data!F:F,Data!$B:$B,'Table 1 All RTT Data'!$B19,Data!$C:$C,'Table 1 All RTT Data'!$B$5)=0,"..",SUMIFS(Data!F:F,Data!$B:$B,'Table 1 All RTT Data'!$B19,Data!$C:$C,'Table 1 All RTT Data'!$B$5))</f>
        <v>2551</v>
      </c>
      <c r="F19" s="177">
        <f>IF(SUMIFS(Data!G:G,Data!$B:$B,'Table 1 All RTT Data'!$B19,Data!$C:$C,'Table 1 All RTT Data'!$B$5)=0,"..",SUMIFS(Data!G:G,Data!$B:$B,'Table 1 All RTT Data'!$B19,Data!$C:$C,'Table 1 All RTT Data'!$B$5))</f>
        <v>84.927609004937693</v>
      </c>
      <c r="G19" s="43">
        <f>IF(SUMIFS(Data!H:H,Data!$B:$B,'Table 1 All RTT Data'!$B19,Data!$C:$C,'Table 1 All RTT Data'!$B$5)=0,"..",SUMIFS(Data!H:H,Data!$B:$B,'Table 1 All RTT Data'!$B19,Data!$C:$C,'Table 1 All RTT Data'!$B$5))</f>
        <v>11949</v>
      </c>
      <c r="H19" s="139"/>
      <c r="J19" s="205"/>
    </row>
    <row r="20" spans="1:144" s="54" customFormat="1" x14ac:dyDescent="0.35">
      <c r="A20" s="38"/>
      <c r="B20" s="49" t="s">
        <v>20</v>
      </c>
      <c r="C20" s="50">
        <f>IF(SUMIFS(Data!D:D,Data!$B:$B,'Table 1 All RTT Data'!$B20,Data!$C:$C,'Table 1 All RTT Data'!$B$5)=0,"..",SUMIFS(Data!D:D,Data!$B:$B,'Table 1 All RTT Data'!$B20,Data!$C:$C,'Table 1 All RTT Data'!$B$5))</f>
        <v>76.981132075471706</v>
      </c>
      <c r="D20" s="51">
        <f>IF(SUMIFS(Data!E:E,Data!$B:$B,'Table 1 All RTT Data'!$B20,Data!$C:$C,'Table 1 All RTT Data'!$B$5)=0,"..",SUMIFS(Data!E:E,Data!$B:$B,'Table 1 All RTT Data'!$B20,Data!$C:$C,'Table 1 All RTT Data'!$B$5))</f>
        <v>408</v>
      </c>
      <c r="E20" s="51">
        <f>IF(SUMIFS(Data!F:F,Data!$B:$B,'Table 1 All RTT Data'!$B20,Data!$C:$C,'Table 1 All RTT Data'!$B$5)=0,"..",SUMIFS(Data!F:F,Data!$B:$B,'Table 1 All RTT Data'!$B20,Data!$C:$C,'Table 1 All RTT Data'!$B$5))</f>
        <v>122</v>
      </c>
      <c r="F20" s="165">
        <f>IF(SUMIFS(Data!G:G,Data!$B:$B,'Table 1 All RTT Data'!$B20,Data!$C:$C,'Table 1 All RTT Data'!$B$5)=0,"..",SUMIFS(Data!G:G,Data!$B:$B,'Table 1 All RTT Data'!$B20,Data!$C:$C,'Table 1 All RTT Data'!$B$5))</f>
        <v>76.149425287356294</v>
      </c>
      <c r="G20" s="52">
        <f>IF(SUMIFS(Data!H:H,Data!$B:$B,'Table 1 All RTT Data'!$B20,Data!$C:$C,'Table 1 All RTT Data'!$B$5)=0,"..",SUMIFS(Data!H:H,Data!$B:$B,'Table 1 All RTT Data'!$B20,Data!$C:$C,'Table 1 All RTT Data'!$B$5))</f>
        <v>696</v>
      </c>
      <c r="H20" s="53"/>
      <c r="J20"/>
    </row>
    <row r="21" spans="1:144" s="33" customFormat="1" x14ac:dyDescent="0.35">
      <c r="A21" s="32"/>
      <c r="B21" s="35" t="s">
        <v>21</v>
      </c>
      <c r="C21" s="41">
        <f>IF(SUMIFS(Data!D:D,Data!$B:$B,'Table 1 All RTT Data'!$B21,Data!$C:$C,'Table 1 All RTT Data'!$B$5)=0,"..",SUMIFS(Data!D:D,Data!$B:$B,'Table 1 All RTT Data'!$B21,Data!$C:$C,'Table 1 All RTT Data'!$B$5))</f>
        <v>67.885117493472606</v>
      </c>
      <c r="D21" s="42">
        <f>IF(SUMIFS(Data!E:E,Data!$B:$B,'Table 1 All RTT Data'!$B21,Data!$C:$C,'Table 1 All RTT Data'!$B$5)=0,"..",SUMIFS(Data!E:E,Data!$B:$B,'Table 1 All RTT Data'!$B21,Data!$C:$C,'Table 1 All RTT Data'!$B$5))</f>
        <v>260</v>
      </c>
      <c r="E21" s="42">
        <f>IF(SUMIFS(Data!F:F,Data!$B:$B,'Table 1 All RTT Data'!$B21,Data!$C:$C,'Table 1 All RTT Data'!$B$5)=0,"..",SUMIFS(Data!F:F,Data!$B:$B,'Table 1 All RTT Data'!$B21,Data!$C:$C,'Table 1 All RTT Data'!$B$5))</f>
        <v>123</v>
      </c>
      <c r="F21" s="177">
        <f>IF(SUMIFS(Data!G:G,Data!$B:$B,'Table 1 All RTT Data'!$B21,Data!$C:$C,'Table 1 All RTT Data'!$B$5)=0,"..",SUMIFS(Data!G:G,Data!$B:$B,'Table 1 All RTT Data'!$B21,Data!$C:$C,'Table 1 All RTT Data'!$B$5))</f>
        <v>100</v>
      </c>
      <c r="G21" s="43">
        <f>IF(SUMIFS(Data!H:H,Data!$B:$B,'Table 1 All RTT Data'!$B21,Data!$C:$C,'Table 1 All RTT Data'!$B$5)=0,"..",SUMIFS(Data!H:H,Data!$B:$B,'Table 1 All RTT Data'!$B21,Data!$C:$C,'Table 1 All RTT Data'!$B$5))</f>
        <v>383</v>
      </c>
      <c r="H21" s="47"/>
      <c r="J21" s="205"/>
    </row>
    <row r="22" spans="1:144" s="33" customFormat="1" x14ac:dyDescent="0.35">
      <c r="A22" s="32"/>
      <c r="B22" s="35" t="s">
        <v>22</v>
      </c>
      <c r="C22" s="41">
        <f>IF(SUMIFS(Data!D:D,Data!$B:$B,'Table 1 All RTT Data'!$B22,Data!$C:$C,'Table 1 All RTT Data'!$B$5)=0,"..",SUMIFS(Data!D:D,Data!$B:$B,'Table 1 All RTT Data'!$B22,Data!$C:$C,'Table 1 All RTT Data'!$B$5))</f>
        <v>62.543000793860799</v>
      </c>
      <c r="D22" s="42">
        <f>IF(SUMIFS(Data!E:E,Data!$B:$B,'Table 1 All RTT Data'!$B22,Data!$C:$C,'Table 1 All RTT Data'!$B$5)=0,"..",SUMIFS(Data!E:E,Data!$B:$B,'Table 1 All RTT Data'!$B22,Data!$C:$C,'Table 1 All RTT Data'!$B$5))</f>
        <v>4727</v>
      </c>
      <c r="E22" s="42">
        <f>IF(SUMIFS(Data!F:F,Data!$B:$B,'Table 1 All RTT Data'!$B22,Data!$C:$C,'Table 1 All RTT Data'!$B$5)=0,"..",SUMIFS(Data!F:F,Data!$B:$B,'Table 1 All RTT Data'!$B22,Data!$C:$C,'Table 1 All RTT Data'!$B$5))</f>
        <v>2831</v>
      </c>
      <c r="F22" s="177">
        <f>IF(SUMIFS(Data!G:G,Data!$B:$B,'Table 1 All RTT Data'!$B22,Data!$C:$C,'Table 1 All RTT Data'!$B$5)=0,"..",SUMIFS(Data!G:G,Data!$B:$B,'Table 1 All RTT Data'!$B22,Data!$C:$C,'Table 1 All RTT Data'!$B$5))</f>
        <v>100</v>
      </c>
      <c r="G22" s="43">
        <f>IF(SUMIFS(Data!H:H,Data!$B:$B,'Table 1 All RTT Data'!$B22,Data!$C:$C,'Table 1 All RTT Data'!$B$5)=0,"..",SUMIFS(Data!H:H,Data!$B:$B,'Table 1 All RTT Data'!$B22,Data!$C:$C,'Table 1 All RTT Data'!$B$5))</f>
        <v>7558</v>
      </c>
      <c r="H22" s="47"/>
      <c r="J22" s="205"/>
    </row>
    <row r="23" spans="1:144" s="33" customFormat="1" x14ac:dyDescent="0.35">
      <c r="A23" s="32"/>
      <c r="B23" s="35" t="s">
        <v>23</v>
      </c>
      <c r="C23" s="41">
        <f>IF(SUMIFS(Data!D:D,Data!$B:$B,'Table 1 All RTT Data'!$B23,Data!$C:$C,'Table 1 All RTT Data'!$B$5)=0,"..",SUMIFS(Data!D:D,Data!$B:$B,'Table 1 All RTT Data'!$B23,Data!$C:$C,'Table 1 All RTT Data'!$B$5))</f>
        <v>78.244972577696501</v>
      </c>
      <c r="D23" s="42">
        <f>IF(SUMIFS(Data!E:E,Data!$B:$B,'Table 1 All RTT Data'!$B23,Data!$C:$C,'Table 1 All RTT Data'!$B$5)=0,"..",SUMIFS(Data!E:E,Data!$B:$B,'Table 1 All RTT Data'!$B23,Data!$C:$C,'Table 1 All RTT Data'!$B$5))</f>
        <v>428</v>
      </c>
      <c r="E23" s="42">
        <f>IF(SUMIFS(Data!F:F,Data!$B:$B,'Table 1 All RTT Data'!$B23,Data!$C:$C,'Table 1 All RTT Data'!$B$5)=0,"..",SUMIFS(Data!F:F,Data!$B:$B,'Table 1 All RTT Data'!$B23,Data!$C:$C,'Table 1 All RTT Data'!$B$5))</f>
        <v>119</v>
      </c>
      <c r="F23" s="177">
        <f>IF(SUMIFS(Data!G:G,Data!$B:$B,'Table 1 All RTT Data'!$B23,Data!$C:$C,'Table 1 All RTT Data'!$B$5)=0,"..",SUMIFS(Data!G:G,Data!$B:$B,'Table 1 All RTT Data'!$B23,Data!$C:$C,'Table 1 All RTT Data'!$B$5))</f>
        <v>100</v>
      </c>
      <c r="G23" s="43">
        <f>IF(SUMIFS(Data!H:H,Data!$B:$B,'Table 1 All RTT Data'!$B23,Data!$C:$C,'Table 1 All RTT Data'!$B$5)=0,"..",SUMIFS(Data!H:H,Data!$B:$B,'Table 1 All RTT Data'!$B23,Data!$C:$C,'Table 1 All RTT Data'!$B$5))</f>
        <v>547</v>
      </c>
      <c r="H23" s="47"/>
      <c r="J23" s="205"/>
    </row>
    <row r="24" spans="1:144" s="33" customFormat="1" ht="14" x14ac:dyDescent="0.3">
      <c r="A24" s="32"/>
      <c r="B24" s="36" t="s">
        <v>24</v>
      </c>
      <c r="C24" s="44">
        <f>IF(SUMIFS(Data!D:D,Data!$B:$B,'Table 1 All RTT Data'!$B24,Data!$C:$C,'Table 1 All RTT Data'!$B$5)=0,"..",SUMIFS(Data!D:D,Data!$B:$B,'Table 1 All RTT Data'!$B24,Data!$C:$C,'Table 1 All RTT Data'!$B$5))</f>
        <v>88.484848484848499</v>
      </c>
      <c r="D24" s="45">
        <f>IF(SUMIFS(Data!E:E,Data!$B:$B,'Table 1 All RTT Data'!$B24,Data!$C:$C,'Table 1 All RTT Data'!$B$5)=0,"..",SUMIFS(Data!E:E,Data!$B:$B,'Table 1 All RTT Data'!$B24,Data!$C:$C,'Table 1 All RTT Data'!$B$5))</f>
        <v>146</v>
      </c>
      <c r="E24" s="45">
        <f>IF(SUMIFS(Data!F:F,Data!$B:$B,'Table 1 All RTT Data'!$B24,Data!$C:$C,'Table 1 All RTT Data'!$B$5)=0,"..",SUMIFS(Data!F:F,Data!$B:$B,'Table 1 All RTT Data'!$B24,Data!$C:$C,'Table 1 All RTT Data'!$B$5))</f>
        <v>19</v>
      </c>
      <c r="F24" s="178">
        <f>IF(SUMIFS(Data!G:G,Data!$B:$B,'Table 1 All RTT Data'!$B24,Data!$C:$C,'Table 1 All RTT Data'!$B$5)=0,"..",SUMIFS(Data!G:G,Data!$B:$B,'Table 1 All RTT Data'!$B24,Data!$C:$C,'Table 1 All RTT Data'!$B$5))</f>
        <v>100</v>
      </c>
      <c r="G24" s="46">
        <f>IF(SUMIFS(Data!H:H,Data!$B:$B,'Table 1 All RTT Data'!$B24,Data!$C:$C,'Table 1 All RTT Data'!$B$5)=0,"..",SUMIFS(Data!H:H,Data!$B:$B,'Table 1 All RTT Data'!$B24,Data!$C:$C,'Table 1 All RTT Data'!$B$5))</f>
        <v>165</v>
      </c>
      <c r="H24" s="47"/>
    </row>
    <row r="25" spans="1:144" s="33" customFormat="1" ht="14" x14ac:dyDescent="0.3">
      <c r="A25" s="32"/>
      <c r="B25" s="33" t="s">
        <v>40</v>
      </c>
    </row>
    <row r="26" spans="1:144" s="33" customFormat="1" ht="14" x14ac:dyDescent="0.3">
      <c r="A26" s="32"/>
    </row>
    <row r="27" spans="1:144" s="33" customFormat="1" ht="14" x14ac:dyDescent="0.3">
      <c r="A27" s="32"/>
      <c r="B27" s="33" t="s">
        <v>41</v>
      </c>
    </row>
    <row r="28" spans="1:144" s="33" customFormat="1" ht="14" x14ac:dyDescent="0.3">
      <c r="A28" s="32"/>
      <c r="B28" s="33" t="s">
        <v>42</v>
      </c>
    </row>
    <row r="29" spans="1:144" s="33" customFormat="1" ht="14" x14ac:dyDescent="0.3">
      <c r="A29" s="32"/>
      <c r="B29" s="221"/>
      <c r="C29" s="221"/>
      <c r="D29" s="221"/>
      <c r="E29" s="221"/>
      <c r="F29" s="221"/>
      <c r="G29" s="221"/>
    </row>
    <row r="30" spans="1:144" s="33" customFormat="1" ht="14" x14ac:dyDescent="0.3">
      <c r="A30" s="32"/>
      <c r="B30" s="225"/>
      <c r="C30" s="225"/>
      <c r="D30" s="225"/>
      <c r="E30" s="225"/>
      <c r="F30" s="225"/>
      <c r="G30" s="225"/>
    </row>
    <row r="31" spans="1:144" s="33" customFormat="1" ht="14" x14ac:dyDescent="0.3">
      <c r="A31" s="32"/>
      <c r="B31" s="127"/>
      <c r="C31" s="127"/>
      <c r="D31" s="127"/>
      <c r="E31" s="127"/>
      <c r="F31" s="127"/>
      <c r="G31" s="127"/>
      <c r="H31" s="127"/>
      <c r="I31" s="127"/>
      <c r="J31" s="127"/>
      <c r="K31" s="127"/>
      <c r="L31" s="127"/>
      <c r="M31" s="127"/>
      <c r="N31" s="127"/>
      <c r="O31" s="127"/>
      <c r="P31" s="127"/>
      <c r="Q31" s="127"/>
      <c r="R31" s="127"/>
      <c r="S31" s="127"/>
      <c r="T31" s="127"/>
      <c r="U31" s="127"/>
      <c r="V31" s="127"/>
      <c r="W31" s="127"/>
      <c r="X31" s="127"/>
      <c r="Y31" s="127"/>
      <c r="Z31" s="127"/>
      <c r="AA31" s="127"/>
      <c r="AB31" s="127"/>
      <c r="AC31" s="127"/>
      <c r="AD31" s="127"/>
      <c r="AE31" s="127"/>
      <c r="AF31" s="127"/>
      <c r="AG31" s="127"/>
      <c r="AH31" s="127"/>
      <c r="AI31" s="127"/>
      <c r="AJ31" s="127"/>
      <c r="AK31" s="127"/>
      <c r="AL31" s="127"/>
      <c r="AM31" s="127"/>
      <c r="AN31" s="127"/>
      <c r="AO31" s="127"/>
      <c r="AP31" s="127"/>
      <c r="AQ31" s="127"/>
      <c r="AR31" s="127"/>
      <c r="AS31" s="127"/>
      <c r="AT31" s="127"/>
      <c r="AU31" s="127"/>
      <c r="AV31" s="127"/>
      <c r="AW31" s="127"/>
      <c r="AX31" s="127"/>
      <c r="AY31" s="127"/>
      <c r="AZ31" s="127"/>
      <c r="BA31" s="127"/>
      <c r="BB31" s="127"/>
      <c r="BC31" s="127"/>
      <c r="BD31" s="127"/>
      <c r="BE31" s="127"/>
      <c r="BF31" s="127"/>
      <c r="BG31" s="127"/>
      <c r="BH31" s="127"/>
      <c r="BI31" s="127"/>
      <c r="BJ31" s="127"/>
      <c r="BK31" s="127"/>
      <c r="BL31" s="127"/>
      <c r="BM31" s="127"/>
      <c r="BN31" s="127"/>
      <c r="BO31" s="127"/>
      <c r="BP31" s="127"/>
      <c r="BQ31" s="127"/>
      <c r="BR31" s="127"/>
      <c r="BS31" s="127"/>
      <c r="BT31" s="127"/>
      <c r="BU31" s="127"/>
      <c r="BV31" s="127"/>
      <c r="BW31" s="127"/>
      <c r="BX31" s="127"/>
      <c r="BY31" s="127"/>
      <c r="BZ31" s="127"/>
      <c r="CA31" s="127"/>
      <c r="CB31" s="127"/>
      <c r="CC31" s="127"/>
      <c r="CD31" s="127"/>
      <c r="CE31" s="127"/>
      <c r="CF31" s="127"/>
      <c r="CG31" s="127"/>
      <c r="CH31" s="127"/>
      <c r="CI31" s="127"/>
      <c r="CJ31" s="127"/>
      <c r="CK31" s="127"/>
      <c r="CL31" s="127"/>
      <c r="CM31" s="127"/>
      <c r="CN31" s="127"/>
      <c r="CO31" s="127"/>
      <c r="CP31" s="127"/>
      <c r="CQ31" s="127"/>
      <c r="CR31" s="127"/>
      <c r="CS31" s="127"/>
      <c r="CT31" s="127"/>
      <c r="CU31" s="127"/>
      <c r="CV31" s="127"/>
      <c r="CW31" s="127"/>
      <c r="CX31" s="127"/>
      <c r="CY31" s="127"/>
      <c r="CZ31" s="127"/>
      <c r="DA31" s="127"/>
      <c r="DB31" s="127"/>
      <c r="DC31" s="127"/>
      <c r="DD31" s="127"/>
      <c r="DE31" s="127"/>
      <c r="DF31" s="127"/>
      <c r="DG31" s="127"/>
      <c r="DH31" s="127"/>
      <c r="DI31" s="127"/>
      <c r="DJ31" s="127"/>
      <c r="DK31" s="127"/>
      <c r="DL31" s="127"/>
      <c r="DM31" s="127"/>
      <c r="DN31" s="127"/>
      <c r="DO31" s="127"/>
      <c r="DP31" s="127"/>
      <c r="DQ31" s="127"/>
      <c r="DR31" s="127"/>
      <c r="DS31" s="127"/>
      <c r="DT31" s="127"/>
      <c r="DU31" s="127"/>
      <c r="DV31" s="127"/>
      <c r="DW31" s="127"/>
      <c r="DX31" s="127"/>
      <c r="DY31" s="127"/>
      <c r="DZ31" s="127"/>
      <c r="EA31" s="127"/>
      <c r="EB31" s="127"/>
      <c r="EC31" s="127"/>
      <c r="ED31" s="127"/>
      <c r="EE31" s="127"/>
      <c r="EF31" s="127"/>
      <c r="EG31" s="127"/>
      <c r="EH31" s="127"/>
      <c r="EI31" s="127"/>
      <c r="EJ31" s="127"/>
      <c r="EK31" s="127"/>
      <c r="EL31" s="127"/>
      <c r="EM31" s="127"/>
      <c r="EN31" s="127"/>
    </row>
    <row r="32" spans="1:144" s="33" customFormat="1" ht="14" x14ac:dyDescent="0.3">
      <c r="A32" s="32"/>
      <c r="B32" s="163"/>
      <c r="C32" s="127"/>
      <c r="D32" s="127"/>
      <c r="E32" s="127"/>
      <c r="F32" s="127"/>
      <c r="G32" s="127"/>
      <c r="H32" s="127"/>
      <c r="I32" s="127"/>
      <c r="J32" s="127"/>
      <c r="K32" s="127"/>
      <c r="L32" s="127"/>
      <c r="M32" s="127"/>
      <c r="N32" s="127"/>
      <c r="O32" s="127"/>
      <c r="P32" s="127"/>
      <c r="Q32" s="127"/>
      <c r="R32" s="127"/>
      <c r="S32" s="127"/>
      <c r="T32" s="127"/>
      <c r="U32" s="127"/>
      <c r="V32" s="127"/>
      <c r="W32" s="127"/>
      <c r="X32" s="127"/>
      <c r="Y32" s="127"/>
      <c r="Z32" s="127"/>
      <c r="AA32" s="127"/>
      <c r="AB32" s="127"/>
      <c r="AC32" s="127"/>
      <c r="AD32" s="127"/>
      <c r="AE32" s="127"/>
      <c r="AF32" s="127"/>
      <c r="AG32" s="127"/>
      <c r="AH32" s="127"/>
      <c r="AI32" s="127"/>
      <c r="AJ32" s="127"/>
      <c r="AK32" s="127"/>
      <c r="AL32" s="127"/>
      <c r="AM32" s="127"/>
      <c r="AN32" s="127"/>
      <c r="AO32" s="127"/>
      <c r="AP32" s="127"/>
      <c r="AQ32" s="127"/>
      <c r="AR32" s="127"/>
      <c r="AS32" s="127"/>
      <c r="AT32" s="127"/>
      <c r="AU32" s="127"/>
      <c r="AV32" s="127"/>
      <c r="AW32" s="127"/>
      <c r="AX32" s="127"/>
      <c r="AY32" s="127"/>
      <c r="AZ32" s="127"/>
      <c r="BA32" s="127"/>
      <c r="BB32" s="127"/>
      <c r="BC32" s="127"/>
      <c r="BD32" s="127"/>
      <c r="BE32" s="127"/>
      <c r="BF32" s="127"/>
      <c r="BG32" s="127"/>
      <c r="BH32" s="127"/>
      <c r="BI32" s="127"/>
      <c r="BJ32" s="127"/>
      <c r="BK32" s="127"/>
      <c r="BL32" s="127"/>
      <c r="BM32" s="127"/>
      <c r="BN32" s="127"/>
      <c r="BO32" s="127"/>
      <c r="BP32" s="127"/>
      <c r="BQ32" s="127"/>
      <c r="BR32" s="127"/>
      <c r="BS32" s="127"/>
      <c r="BT32" s="127"/>
      <c r="BU32" s="127"/>
      <c r="BV32" s="127"/>
      <c r="BW32" s="127"/>
      <c r="BX32" s="127"/>
      <c r="BY32" s="127"/>
      <c r="BZ32" s="127"/>
      <c r="CA32" s="127"/>
      <c r="CB32" s="127"/>
      <c r="CC32" s="127"/>
      <c r="CD32" s="127"/>
      <c r="CE32" s="127"/>
      <c r="CF32" s="127"/>
      <c r="CG32" s="127"/>
      <c r="CH32" s="127"/>
      <c r="CI32" s="127"/>
      <c r="CJ32" s="127"/>
      <c r="CK32" s="127"/>
      <c r="CL32" s="127"/>
      <c r="CM32" s="127"/>
      <c r="CN32" s="127"/>
      <c r="CO32" s="127"/>
      <c r="CP32" s="127"/>
      <c r="CQ32" s="127"/>
      <c r="CR32" s="127"/>
      <c r="CS32" s="127"/>
      <c r="CT32" s="127"/>
      <c r="CU32" s="127"/>
      <c r="CV32" s="127"/>
      <c r="CW32" s="127"/>
      <c r="CX32" s="127"/>
      <c r="CY32" s="127"/>
      <c r="CZ32" s="127"/>
      <c r="DA32" s="127"/>
      <c r="DB32" s="127"/>
      <c r="DC32" s="127"/>
      <c r="DD32" s="127"/>
      <c r="DE32" s="127"/>
      <c r="DF32" s="127"/>
      <c r="DG32" s="127"/>
      <c r="DH32" s="127"/>
      <c r="DI32" s="127"/>
      <c r="DJ32" s="127"/>
      <c r="DK32" s="127"/>
      <c r="DL32" s="127"/>
      <c r="DM32" s="127"/>
      <c r="DN32" s="127"/>
      <c r="DO32" s="127"/>
      <c r="DP32" s="127"/>
      <c r="DQ32" s="127"/>
      <c r="DR32" s="127"/>
      <c r="DS32" s="127"/>
      <c r="DT32" s="127"/>
      <c r="DU32" s="127"/>
      <c r="DV32" s="127"/>
      <c r="DW32" s="127"/>
      <c r="DX32" s="127"/>
      <c r="DY32" s="127"/>
      <c r="DZ32" s="127"/>
      <c r="EA32" s="127"/>
      <c r="EB32" s="127"/>
      <c r="EC32" s="127"/>
      <c r="ED32" s="127"/>
      <c r="EE32" s="127"/>
      <c r="EF32" s="127"/>
      <c r="EG32" s="127"/>
      <c r="EH32" s="127"/>
      <c r="EI32" s="127"/>
      <c r="EJ32" s="127"/>
      <c r="EK32" s="127"/>
      <c r="EL32" s="127"/>
      <c r="EM32" s="127"/>
      <c r="EN32" s="127"/>
    </row>
    <row r="33" spans="2:144" x14ac:dyDescent="0.35">
      <c r="B33" s="162"/>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7"/>
      <c r="BK33" s="17"/>
      <c r="BL33" s="17"/>
      <c r="BM33" s="17"/>
      <c r="BN33" s="17"/>
      <c r="BO33" s="17"/>
      <c r="BP33" s="17"/>
      <c r="BQ33" s="17"/>
      <c r="BR33" s="17"/>
      <c r="BS33" s="17"/>
      <c r="BT33" s="17"/>
      <c r="BU33" s="17"/>
      <c r="BV33" s="17"/>
      <c r="BW33" s="17"/>
      <c r="BX33" s="17"/>
      <c r="BY33" s="17"/>
      <c r="BZ33" s="17"/>
      <c r="CA33" s="17"/>
      <c r="CB33" s="17"/>
      <c r="CC33" s="17"/>
      <c r="CD33" s="17"/>
      <c r="CE33" s="17"/>
      <c r="CF33" s="17"/>
      <c r="CG33" s="17"/>
      <c r="CH33" s="17"/>
      <c r="CI33" s="17"/>
      <c r="CJ33" s="17"/>
      <c r="CK33" s="17"/>
      <c r="CL33" s="17"/>
      <c r="CM33" s="17"/>
      <c r="CN33" s="17"/>
      <c r="CO33" s="17"/>
      <c r="CP33" s="17"/>
      <c r="CQ33" s="17"/>
      <c r="CR33" s="17"/>
      <c r="CS33" s="17"/>
      <c r="CT33" s="17"/>
      <c r="CU33" s="17"/>
      <c r="CV33" s="17"/>
      <c r="CW33" s="17"/>
      <c r="CX33" s="17"/>
      <c r="CY33" s="17"/>
      <c r="CZ33" s="17"/>
      <c r="DA33" s="17"/>
      <c r="DB33" s="17"/>
      <c r="DC33" s="17"/>
      <c r="DD33" s="17"/>
      <c r="DE33" s="17"/>
      <c r="DF33" s="17"/>
      <c r="DG33" s="17"/>
      <c r="DH33" s="17"/>
      <c r="DI33" s="17"/>
      <c r="DJ33" s="17"/>
      <c r="DK33" s="17"/>
      <c r="DL33" s="17"/>
      <c r="DM33" s="17"/>
      <c r="DN33" s="17"/>
      <c r="DO33" s="17"/>
      <c r="DP33" s="17"/>
      <c r="DQ33" s="17"/>
      <c r="DR33" s="17"/>
      <c r="DS33" s="17"/>
      <c r="DT33" s="17"/>
      <c r="DU33" s="17"/>
      <c r="DV33" s="17"/>
      <c r="DW33" s="17"/>
      <c r="DX33" s="17"/>
      <c r="DY33" s="17"/>
      <c r="DZ33" s="17"/>
      <c r="EA33" s="17"/>
      <c r="EB33" s="17"/>
      <c r="EC33" s="17"/>
      <c r="ED33" s="17"/>
      <c r="EE33" s="17"/>
      <c r="EF33" s="17"/>
      <c r="EG33" s="17"/>
      <c r="EH33" s="17"/>
      <c r="EI33" s="17"/>
      <c r="EJ33" s="17"/>
      <c r="EK33" s="17"/>
      <c r="EL33" s="17"/>
      <c r="EM33" s="17"/>
      <c r="EN33" s="17"/>
    </row>
    <row r="34" spans="2:144" x14ac:dyDescent="0.35">
      <c r="B34" s="17"/>
      <c r="C34" s="17"/>
      <c r="D34" s="17"/>
      <c r="E34" s="17"/>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17"/>
      <c r="BS34" s="17"/>
      <c r="BT34" s="17"/>
      <c r="BU34" s="17"/>
      <c r="BV34" s="17"/>
      <c r="BW34" s="17"/>
      <c r="BX34" s="17"/>
      <c r="BY34" s="17"/>
      <c r="BZ34" s="17"/>
      <c r="CA34" s="17"/>
      <c r="CB34" s="17"/>
      <c r="CC34" s="17"/>
      <c r="CD34" s="17"/>
      <c r="CE34" s="17"/>
      <c r="CF34" s="17"/>
      <c r="CG34" s="17"/>
      <c r="CH34" s="17"/>
      <c r="CI34" s="17"/>
      <c r="CJ34" s="17"/>
      <c r="CK34" s="17"/>
      <c r="CL34" s="17"/>
      <c r="CM34" s="17"/>
      <c r="CN34" s="17"/>
      <c r="CO34" s="17"/>
      <c r="CP34" s="17"/>
      <c r="CQ34" s="17"/>
      <c r="CR34" s="17"/>
      <c r="CS34" s="17"/>
      <c r="CT34" s="17"/>
      <c r="CU34" s="17"/>
      <c r="CV34" s="17"/>
      <c r="CW34" s="17"/>
      <c r="CX34" s="17"/>
      <c r="CY34" s="17"/>
      <c r="CZ34" s="17"/>
      <c r="DA34" s="17"/>
      <c r="DB34" s="17"/>
      <c r="DC34" s="17"/>
      <c r="DD34" s="17"/>
      <c r="DE34" s="17"/>
      <c r="DF34" s="17"/>
      <c r="DG34" s="17"/>
      <c r="DH34" s="17"/>
      <c r="DI34" s="17"/>
      <c r="DJ34" s="17"/>
      <c r="DK34" s="17"/>
      <c r="DL34" s="17"/>
      <c r="DM34" s="17"/>
      <c r="DN34" s="17"/>
      <c r="DO34" s="17"/>
      <c r="DP34" s="17"/>
      <c r="DQ34" s="17"/>
      <c r="DR34" s="17"/>
      <c r="DS34" s="17"/>
      <c r="DT34" s="17"/>
      <c r="DU34" s="17"/>
      <c r="DV34" s="17"/>
      <c r="DW34" s="17"/>
      <c r="DX34" s="17"/>
      <c r="DY34" s="17"/>
      <c r="DZ34" s="17"/>
      <c r="EA34" s="17"/>
      <c r="EB34" s="17"/>
      <c r="EC34" s="17"/>
      <c r="ED34" s="17"/>
      <c r="EE34" s="17"/>
      <c r="EF34" s="17"/>
      <c r="EG34" s="17"/>
      <c r="EH34" s="17"/>
      <c r="EI34" s="17"/>
      <c r="EJ34" s="17"/>
      <c r="EK34" s="17"/>
      <c r="EL34" s="17"/>
      <c r="EM34" s="17"/>
      <c r="EN34" s="17"/>
    </row>
    <row r="35" spans="2:144" x14ac:dyDescent="0.35">
      <c r="B35" s="17"/>
      <c r="C35" s="17"/>
      <c r="D35" s="17"/>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c r="BP35" s="17"/>
      <c r="BQ35" s="17"/>
      <c r="BR35" s="17"/>
      <c r="BS35" s="17"/>
      <c r="BT35" s="17"/>
      <c r="BU35" s="17"/>
      <c r="BV35" s="17"/>
      <c r="BW35" s="17"/>
      <c r="BX35" s="17"/>
      <c r="BY35" s="17"/>
      <c r="BZ35" s="17"/>
      <c r="CA35" s="17"/>
      <c r="CB35" s="17"/>
      <c r="CC35" s="17"/>
      <c r="CD35" s="17"/>
      <c r="CE35" s="17"/>
      <c r="CF35" s="17"/>
      <c r="CG35" s="17"/>
      <c r="CH35" s="17"/>
      <c r="CI35" s="17"/>
      <c r="CJ35" s="17"/>
      <c r="CK35" s="17"/>
      <c r="CL35" s="17"/>
      <c r="CM35" s="17"/>
      <c r="CN35" s="17"/>
      <c r="CO35" s="17"/>
      <c r="CP35" s="17"/>
      <c r="CQ35" s="17"/>
      <c r="CR35" s="17"/>
      <c r="CS35" s="17"/>
      <c r="CT35" s="17"/>
      <c r="CU35" s="17"/>
      <c r="CV35" s="17"/>
      <c r="CW35" s="17"/>
      <c r="CX35" s="17"/>
      <c r="CY35" s="17"/>
      <c r="CZ35" s="17"/>
      <c r="DA35" s="17"/>
      <c r="DB35" s="17"/>
      <c r="DC35" s="17"/>
      <c r="DD35" s="17"/>
      <c r="DE35" s="17"/>
      <c r="DF35" s="17"/>
      <c r="DG35" s="17"/>
      <c r="DH35" s="17"/>
      <c r="DI35" s="17"/>
      <c r="DJ35" s="17"/>
      <c r="DK35" s="17"/>
      <c r="DL35" s="17"/>
      <c r="DM35" s="17"/>
      <c r="DN35" s="17"/>
      <c r="DO35" s="17"/>
      <c r="DP35" s="17"/>
      <c r="DQ35" s="17"/>
      <c r="DR35" s="17"/>
      <c r="DS35" s="17"/>
      <c r="DT35" s="17"/>
      <c r="DU35" s="17"/>
      <c r="DV35" s="17"/>
      <c r="DW35" s="17"/>
      <c r="DX35" s="17"/>
      <c r="DY35" s="17"/>
      <c r="DZ35" s="17"/>
      <c r="EA35" s="17"/>
      <c r="EB35" s="17"/>
      <c r="EC35" s="17"/>
      <c r="ED35" s="17"/>
      <c r="EE35" s="17"/>
      <c r="EF35" s="17"/>
      <c r="EG35" s="17"/>
      <c r="EH35" s="17"/>
      <c r="EI35" s="17"/>
      <c r="EJ35" s="17"/>
      <c r="EK35" s="17"/>
      <c r="EL35" s="17"/>
      <c r="EM35" s="17"/>
      <c r="EN35" s="17"/>
    </row>
    <row r="36" spans="2:144" x14ac:dyDescent="0.35">
      <c r="B36" s="17"/>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7"/>
      <c r="BK36" s="17"/>
      <c r="BL36" s="17"/>
      <c r="BM36" s="17"/>
      <c r="BN36" s="17"/>
      <c r="BO36" s="17"/>
      <c r="BP36" s="17"/>
      <c r="BQ36" s="17"/>
      <c r="BR36" s="17"/>
      <c r="BS36" s="17"/>
      <c r="BT36" s="17"/>
      <c r="BU36" s="17"/>
      <c r="BV36" s="17"/>
      <c r="BW36" s="17"/>
      <c r="BX36" s="17"/>
      <c r="BY36" s="17"/>
      <c r="BZ36" s="17"/>
      <c r="CA36" s="17"/>
      <c r="CB36" s="17"/>
      <c r="CC36" s="17"/>
      <c r="CD36" s="17"/>
      <c r="CE36" s="17"/>
      <c r="CF36" s="17"/>
      <c r="CG36" s="17"/>
      <c r="CH36" s="17"/>
      <c r="CI36" s="17"/>
      <c r="CJ36" s="17"/>
      <c r="CK36" s="17"/>
      <c r="CL36" s="17"/>
      <c r="CM36" s="17"/>
      <c r="CN36" s="17"/>
      <c r="CO36" s="17"/>
      <c r="CP36" s="17"/>
      <c r="CQ36" s="17"/>
      <c r="CR36" s="17"/>
      <c r="CS36" s="17"/>
      <c r="CT36" s="17"/>
      <c r="CU36" s="17"/>
      <c r="CV36" s="17"/>
      <c r="CW36" s="17"/>
      <c r="CX36" s="17"/>
      <c r="CY36" s="17"/>
      <c r="CZ36" s="17"/>
      <c r="DA36" s="17"/>
      <c r="DB36" s="17"/>
      <c r="DC36" s="17"/>
      <c r="DD36" s="17"/>
      <c r="DE36" s="17"/>
      <c r="DF36" s="17"/>
      <c r="DG36" s="17"/>
      <c r="DH36" s="17"/>
      <c r="DI36" s="17"/>
      <c r="DJ36" s="17"/>
      <c r="DK36" s="17"/>
      <c r="DL36" s="17"/>
      <c r="DM36" s="17"/>
      <c r="DN36" s="17"/>
      <c r="DO36" s="17"/>
      <c r="DP36" s="17"/>
      <c r="DQ36" s="17"/>
      <c r="DR36" s="17"/>
      <c r="DS36" s="17"/>
      <c r="DT36" s="17"/>
      <c r="DU36" s="17"/>
      <c r="DV36" s="17"/>
      <c r="DW36" s="17"/>
      <c r="DX36" s="17"/>
      <c r="DY36" s="17"/>
      <c r="DZ36" s="17"/>
      <c r="EA36" s="17"/>
      <c r="EB36" s="17"/>
      <c r="EC36" s="17"/>
      <c r="ED36" s="17"/>
      <c r="EE36" s="17"/>
      <c r="EF36" s="17"/>
      <c r="EG36" s="17"/>
      <c r="EH36" s="17"/>
      <c r="EI36" s="17"/>
      <c r="EJ36" s="17"/>
      <c r="EK36" s="17"/>
      <c r="EL36" s="17"/>
      <c r="EM36" s="17"/>
      <c r="EN36" s="17"/>
    </row>
    <row r="37" spans="2:144" x14ac:dyDescent="0.35">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7"/>
      <c r="BK37" s="17"/>
      <c r="BL37" s="17"/>
      <c r="BM37" s="17"/>
      <c r="BN37" s="17"/>
      <c r="BO37" s="17"/>
      <c r="BP37" s="17"/>
      <c r="BQ37" s="17"/>
      <c r="BR37" s="17"/>
      <c r="BS37" s="17"/>
      <c r="BT37" s="17"/>
      <c r="BU37" s="17"/>
      <c r="BV37" s="17"/>
      <c r="BW37" s="17"/>
      <c r="BX37" s="17"/>
      <c r="BY37" s="17"/>
      <c r="BZ37" s="17"/>
      <c r="CA37" s="17"/>
      <c r="CB37" s="17"/>
      <c r="CC37" s="17"/>
      <c r="CD37" s="17"/>
      <c r="CE37" s="17"/>
      <c r="CF37" s="17"/>
      <c r="CG37" s="17"/>
      <c r="CH37" s="17"/>
      <c r="CI37" s="17"/>
      <c r="CJ37" s="17"/>
      <c r="CK37" s="17"/>
      <c r="CL37" s="17"/>
      <c r="CM37" s="17"/>
      <c r="CN37" s="17"/>
      <c r="CO37" s="17"/>
      <c r="CP37" s="17"/>
      <c r="CQ37" s="17"/>
      <c r="CR37" s="17"/>
      <c r="CS37" s="17"/>
      <c r="CT37" s="17"/>
      <c r="CU37" s="17"/>
      <c r="CV37" s="17"/>
      <c r="CW37" s="17"/>
      <c r="CX37" s="17"/>
      <c r="CY37" s="17"/>
      <c r="CZ37" s="17"/>
      <c r="DA37" s="17"/>
      <c r="DB37" s="17"/>
      <c r="DC37" s="17"/>
      <c r="DD37" s="17"/>
      <c r="DE37" s="17"/>
      <c r="DF37" s="17"/>
      <c r="DG37" s="17"/>
      <c r="DH37" s="17"/>
      <c r="DI37" s="17"/>
      <c r="DJ37" s="17"/>
      <c r="DK37" s="17"/>
      <c r="DL37" s="17"/>
      <c r="DM37" s="17"/>
      <c r="DN37" s="17"/>
      <c r="DO37" s="17"/>
      <c r="DP37" s="17"/>
      <c r="DQ37" s="17"/>
      <c r="DR37" s="17"/>
      <c r="DS37" s="17"/>
      <c r="DT37" s="17"/>
      <c r="DU37" s="17"/>
      <c r="DV37" s="17"/>
      <c r="DW37" s="17"/>
      <c r="DX37" s="17"/>
      <c r="DY37" s="17"/>
      <c r="DZ37" s="17"/>
      <c r="EA37" s="17"/>
      <c r="EB37" s="17"/>
      <c r="EC37" s="17"/>
      <c r="ED37" s="17"/>
      <c r="EE37" s="17"/>
      <c r="EF37" s="17"/>
      <c r="EG37" s="17"/>
      <c r="EH37" s="17"/>
      <c r="EI37" s="17"/>
      <c r="EJ37" s="17"/>
      <c r="EK37" s="17"/>
      <c r="EL37" s="17"/>
      <c r="EM37" s="17"/>
      <c r="EN37" s="17"/>
    </row>
    <row r="38" spans="2:144" x14ac:dyDescent="0.35">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7"/>
      <c r="BK38" s="17"/>
      <c r="BL38" s="17"/>
      <c r="BM38" s="17"/>
      <c r="BN38" s="17"/>
      <c r="BO38" s="17"/>
      <c r="BP38" s="17"/>
      <c r="BQ38" s="17"/>
      <c r="BR38" s="17"/>
      <c r="BS38" s="17"/>
      <c r="BT38" s="17"/>
      <c r="BU38" s="17"/>
      <c r="BV38" s="17"/>
      <c r="BW38" s="17"/>
      <c r="BX38" s="17"/>
      <c r="BY38" s="17"/>
      <c r="BZ38" s="17"/>
      <c r="CA38" s="17"/>
      <c r="CB38" s="17"/>
      <c r="CC38" s="17"/>
      <c r="CD38" s="17"/>
      <c r="CE38" s="17"/>
      <c r="CF38" s="17"/>
      <c r="CG38" s="17"/>
      <c r="CH38" s="17"/>
      <c r="CI38" s="17"/>
      <c r="CJ38" s="17"/>
      <c r="CK38" s="17"/>
      <c r="CL38" s="17"/>
      <c r="CM38" s="17"/>
      <c r="CN38" s="17"/>
      <c r="CO38" s="17"/>
      <c r="CP38" s="17"/>
      <c r="CQ38" s="17"/>
      <c r="CR38" s="17"/>
      <c r="CS38" s="17"/>
      <c r="CT38" s="17"/>
      <c r="CU38" s="17"/>
      <c r="CV38" s="17"/>
      <c r="CW38" s="17"/>
      <c r="CX38" s="17"/>
      <c r="CY38" s="17"/>
      <c r="CZ38" s="17"/>
      <c r="DA38" s="17"/>
      <c r="DB38" s="17"/>
      <c r="DC38" s="17"/>
      <c r="DD38" s="17"/>
      <c r="DE38" s="17"/>
      <c r="DF38" s="17"/>
      <c r="DG38" s="17"/>
      <c r="DH38" s="17"/>
      <c r="DI38" s="17"/>
      <c r="DJ38" s="17"/>
      <c r="DK38" s="17"/>
      <c r="DL38" s="17"/>
      <c r="DM38" s="17"/>
      <c r="DN38" s="17"/>
      <c r="DO38" s="17"/>
      <c r="DP38" s="17"/>
      <c r="DQ38" s="17"/>
      <c r="DR38" s="17"/>
      <c r="DS38" s="17"/>
      <c r="DT38" s="17"/>
      <c r="DU38" s="17"/>
      <c r="DV38" s="17"/>
      <c r="DW38" s="17"/>
      <c r="DX38" s="17"/>
      <c r="DY38" s="17"/>
      <c r="DZ38" s="17"/>
      <c r="EA38" s="17"/>
      <c r="EB38" s="17"/>
      <c r="EC38" s="17"/>
      <c r="ED38" s="17"/>
      <c r="EE38" s="17"/>
      <c r="EF38" s="17"/>
      <c r="EG38" s="17"/>
      <c r="EH38" s="17"/>
      <c r="EI38" s="17"/>
      <c r="EJ38" s="17"/>
      <c r="EK38" s="17"/>
      <c r="EL38" s="17"/>
      <c r="EM38" s="17"/>
      <c r="EN38" s="17"/>
    </row>
    <row r="39" spans="2:144" x14ac:dyDescent="0.35">
      <c r="B39" s="17"/>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7"/>
      <c r="BK39" s="17"/>
      <c r="BL39" s="17"/>
      <c r="BM39" s="17"/>
      <c r="BN39" s="17"/>
      <c r="BO39" s="17"/>
      <c r="BP39" s="17"/>
      <c r="BQ39" s="17"/>
      <c r="BR39" s="17"/>
      <c r="BS39" s="17"/>
      <c r="BT39" s="17"/>
      <c r="BU39" s="17"/>
      <c r="BV39" s="17"/>
      <c r="BW39" s="17"/>
      <c r="BX39" s="17"/>
      <c r="BY39" s="17"/>
      <c r="BZ39" s="17"/>
      <c r="CA39" s="17"/>
      <c r="CB39" s="17"/>
      <c r="CC39" s="17"/>
      <c r="CD39" s="17"/>
      <c r="CE39" s="17"/>
      <c r="CF39" s="17"/>
      <c r="CG39" s="17"/>
      <c r="CH39" s="17"/>
      <c r="CI39" s="17"/>
      <c r="CJ39" s="17"/>
      <c r="CK39" s="17"/>
      <c r="CL39" s="17"/>
      <c r="CM39" s="17"/>
      <c r="CN39" s="17"/>
      <c r="CO39" s="17"/>
      <c r="CP39" s="17"/>
      <c r="CQ39" s="17"/>
      <c r="CR39" s="17"/>
      <c r="CS39" s="17"/>
      <c r="CT39" s="17"/>
      <c r="CU39" s="17"/>
      <c r="CV39" s="17"/>
      <c r="CW39" s="17"/>
      <c r="CX39" s="17"/>
      <c r="CY39" s="17"/>
      <c r="CZ39" s="17"/>
      <c r="DA39" s="17"/>
      <c r="DB39" s="17"/>
      <c r="DC39" s="17"/>
      <c r="DD39" s="17"/>
      <c r="DE39" s="17"/>
      <c r="DF39" s="17"/>
      <c r="DG39" s="17"/>
      <c r="DH39" s="17"/>
      <c r="DI39" s="17"/>
      <c r="DJ39" s="17"/>
      <c r="DK39" s="17"/>
      <c r="DL39" s="17"/>
      <c r="DM39" s="17"/>
      <c r="DN39" s="17"/>
      <c r="DO39" s="17"/>
      <c r="DP39" s="17"/>
      <c r="DQ39" s="17"/>
      <c r="DR39" s="17"/>
      <c r="DS39" s="17"/>
      <c r="DT39" s="17"/>
      <c r="DU39" s="17"/>
      <c r="DV39" s="17"/>
      <c r="DW39" s="17"/>
      <c r="DX39" s="17"/>
      <c r="DY39" s="17"/>
      <c r="DZ39" s="17"/>
      <c r="EA39" s="17"/>
      <c r="EB39" s="17"/>
      <c r="EC39" s="17"/>
      <c r="ED39" s="17"/>
      <c r="EE39" s="17"/>
      <c r="EF39" s="17"/>
      <c r="EG39" s="17"/>
      <c r="EH39" s="17"/>
      <c r="EI39" s="17"/>
      <c r="EJ39" s="17"/>
      <c r="EK39" s="17"/>
      <c r="EL39" s="17"/>
      <c r="EM39" s="17"/>
      <c r="EN39" s="17"/>
    </row>
    <row r="40" spans="2:144" x14ac:dyDescent="0.35">
      <c r="B40" s="17"/>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7"/>
      <c r="BK40" s="17"/>
      <c r="BL40" s="17"/>
      <c r="BM40" s="17"/>
      <c r="BN40" s="17"/>
      <c r="BO40" s="17"/>
      <c r="BP40" s="17"/>
      <c r="BQ40" s="17"/>
      <c r="BR40" s="17"/>
      <c r="BS40" s="17"/>
      <c r="BT40" s="17"/>
      <c r="BU40" s="17"/>
      <c r="BV40" s="17"/>
      <c r="BW40" s="17"/>
      <c r="BX40" s="17"/>
      <c r="BY40" s="17"/>
      <c r="BZ40" s="17"/>
      <c r="CA40" s="17"/>
      <c r="CB40" s="17"/>
      <c r="CC40" s="17"/>
      <c r="CD40" s="17"/>
      <c r="CE40" s="17"/>
      <c r="CF40" s="17"/>
      <c r="CG40" s="17"/>
      <c r="CH40" s="17"/>
      <c r="CI40" s="17"/>
      <c r="CJ40" s="17"/>
      <c r="CK40" s="17"/>
      <c r="CL40" s="17"/>
      <c r="CM40" s="17"/>
      <c r="CN40" s="17"/>
      <c r="CO40" s="17"/>
      <c r="CP40" s="17"/>
      <c r="CQ40" s="17"/>
      <c r="CR40" s="17"/>
      <c r="CS40" s="17"/>
      <c r="CT40" s="17"/>
      <c r="CU40" s="17"/>
      <c r="CV40" s="17"/>
      <c r="CW40" s="17"/>
      <c r="CX40" s="17"/>
      <c r="CY40" s="17"/>
      <c r="CZ40" s="17"/>
      <c r="DA40" s="17"/>
      <c r="DB40" s="17"/>
      <c r="DC40" s="17"/>
      <c r="DD40" s="17"/>
      <c r="DE40" s="17"/>
      <c r="DF40" s="17"/>
      <c r="DG40" s="17"/>
      <c r="DH40" s="17"/>
      <c r="DI40" s="17"/>
      <c r="DJ40" s="17"/>
      <c r="DK40" s="17"/>
      <c r="DL40" s="17"/>
      <c r="DM40" s="17"/>
      <c r="DN40" s="17"/>
      <c r="DO40" s="17"/>
      <c r="DP40" s="17"/>
      <c r="DQ40" s="17"/>
      <c r="DR40" s="17"/>
      <c r="DS40" s="17"/>
      <c r="DT40" s="17"/>
      <c r="DU40" s="17"/>
      <c r="DV40" s="17"/>
      <c r="DW40" s="17"/>
      <c r="DX40" s="17"/>
      <c r="DY40" s="17"/>
      <c r="DZ40" s="17"/>
      <c r="EA40" s="17"/>
      <c r="EB40" s="17"/>
      <c r="EC40" s="17"/>
      <c r="ED40" s="17"/>
      <c r="EE40" s="17"/>
      <c r="EF40" s="17"/>
      <c r="EG40" s="17"/>
      <c r="EH40" s="17"/>
      <c r="EI40" s="17"/>
      <c r="EJ40" s="17"/>
      <c r="EK40" s="17"/>
      <c r="EL40" s="17"/>
      <c r="EM40" s="17"/>
      <c r="EN40" s="17"/>
    </row>
    <row r="41" spans="2:144" x14ac:dyDescent="0.35">
      <c r="B41" s="17"/>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7"/>
      <c r="BK41" s="17"/>
      <c r="BL41" s="17"/>
      <c r="BM41" s="17"/>
      <c r="BN41" s="17"/>
      <c r="BO41" s="17"/>
      <c r="BP41" s="17"/>
      <c r="BQ41" s="17"/>
      <c r="BR41" s="17"/>
      <c r="BS41" s="17"/>
      <c r="BT41" s="17"/>
      <c r="BU41" s="17"/>
      <c r="BV41" s="17"/>
      <c r="BW41" s="17"/>
      <c r="BX41" s="17"/>
      <c r="BY41" s="17"/>
      <c r="BZ41" s="17"/>
      <c r="CA41" s="17"/>
      <c r="CB41" s="17"/>
      <c r="CC41" s="17"/>
      <c r="CD41" s="17"/>
      <c r="CE41" s="17"/>
      <c r="CF41" s="17"/>
      <c r="CG41" s="17"/>
      <c r="CH41" s="17"/>
      <c r="CI41" s="17"/>
      <c r="CJ41" s="17"/>
      <c r="CK41" s="17"/>
      <c r="CL41" s="17"/>
      <c r="CM41" s="17"/>
      <c r="CN41" s="17"/>
      <c r="CO41" s="17"/>
      <c r="CP41" s="17"/>
      <c r="CQ41" s="17"/>
      <c r="CR41" s="17"/>
      <c r="CS41" s="17"/>
      <c r="CT41" s="17"/>
      <c r="CU41" s="17"/>
      <c r="CV41" s="17"/>
      <c r="CW41" s="17"/>
      <c r="CX41" s="17"/>
      <c r="CY41" s="17"/>
      <c r="CZ41" s="17"/>
      <c r="DA41" s="17"/>
      <c r="DB41" s="17"/>
      <c r="DC41" s="17"/>
      <c r="DD41" s="17"/>
      <c r="DE41" s="17"/>
      <c r="DF41" s="17"/>
      <c r="DG41" s="17"/>
      <c r="DH41" s="17"/>
      <c r="DI41" s="17"/>
      <c r="DJ41" s="17"/>
      <c r="DK41" s="17"/>
      <c r="DL41" s="17"/>
      <c r="DM41" s="17"/>
      <c r="DN41" s="17"/>
      <c r="DO41" s="17"/>
      <c r="DP41" s="17"/>
      <c r="DQ41" s="17"/>
      <c r="DR41" s="17"/>
      <c r="DS41" s="17"/>
      <c r="DT41" s="17"/>
      <c r="DU41" s="17"/>
      <c r="DV41" s="17"/>
      <c r="DW41" s="17"/>
      <c r="DX41" s="17"/>
      <c r="DY41" s="17"/>
      <c r="DZ41" s="17"/>
      <c r="EA41" s="17"/>
      <c r="EB41" s="17"/>
      <c r="EC41" s="17"/>
      <c r="ED41" s="17"/>
      <c r="EE41" s="17"/>
      <c r="EF41" s="17"/>
      <c r="EG41" s="17"/>
      <c r="EH41" s="17"/>
      <c r="EI41" s="17"/>
      <c r="EJ41" s="17"/>
      <c r="EK41" s="17"/>
      <c r="EL41" s="17"/>
      <c r="EM41" s="17"/>
      <c r="EN41" s="17"/>
    </row>
    <row r="42" spans="2:144" x14ac:dyDescent="0.35">
      <c r="B42" s="17"/>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7"/>
      <c r="BK42" s="17"/>
      <c r="BL42" s="17"/>
      <c r="BM42" s="17"/>
      <c r="BN42" s="17"/>
      <c r="BO42" s="17"/>
      <c r="BP42" s="17"/>
      <c r="BQ42" s="17"/>
      <c r="BR42" s="17"/>
      <c r="BS42" s="17"/>
      <c r="BT42" s="17"/>
      <c r="BU42" s="17"/>
      <c r="BV42" s="17"/>
      <c r="BW42" s="17"/>
      <c r="BX42" s="17"/>
      <c r="BY42" s="17"/>
      <c r="BZ42" s="17"/>
      <c r="CA42" s="17"/>
      <c r="CB42" s="17"/>
      <c r="CC42" s="17"/>
      <c r="CD42" s="17"/>
      <c r="CE42" s="17"/>
      <c r="CF42" s="17"/>
      <c r="CG42" s="17"/>
      <c r="CH42" s="17"/>
      <c r="CI42" s="17"/>
      <c r="CJ42" s="17"/>
      <c r="CK42" s="17"/>
      <c r="CL42" s="17"/>
      <c r="CM42" s="17"/>
      <c r="CN42" s="17"/>
      <c r="CO42" s="17"/>
      <c r="CP42" s="17"/>
      <c r="CQ42" s="17"/>
      <c r="CR42" s="17"/>
      <c r="CS42" s="17"/>
      <c r="CT42" s="17"/>
      <c r="CU42" s="17"/>
      <c r="CV42" s="17"/>
      <c r="CW42" s="17"/>
      <c r="CX42" s="17"/>
      <c r="CY42" s="17"/>
      <c r="CZ42" s="17"/>
      <c r="DA42" s="17"/>
      <c r="DB42" s="17"/>
      <c r="DC42" s="17"/>
      <c r="DD42" s="17"/>
      <c r="DE42" s="17"/>
      <c r="DF42" s="17"/>
      <c r="DG42" s="17"/>
      <c r="DH42" s="17"/>
      <c r="DI42" s="17"/>
      <c r="DJ42" s="17"/>
      <c r="DK42" s="17"/>
      <c r="DL42" s="17"/>
      <c r="DM42" s="17"/>
      <c r="DN42" s="17"/>
      <c r="DO42" s="17"/>
      <c r="DP42" s="17"/>
      <c r="DQ42" s="17"/>
      <c r="DR42" s="17"/>
      <c r="DS42" s="17"/>
      <c r="DT42" s="17"/>
      <c r="DU42" s="17"/>
      <c r="DV42" s="17"/>
      <c r="DW42" s="17"/>
      <c r="DX42" s="17"/>
      <c r="DY42" s="17"/>
      <c r="DZ42" s="17"/>
      <c r="EA42" s="17"/>
      <c r="EB42" s="17"/>
      <c r="EC42" s="17"/>
      <c r="ED42" s="17"/>
      <c r="EE42" s="17"/>
      <c r="EF42" s="17"/>
      <c r="EG42" s="17"/>
      <c r="EH42" s="17"/>
      <c r="EI42" s="17"/>
      <c r="EJ42" s="17"/>
      <c r="EK42" s="17"/>
      <c r="EL42" s="17"/>
      <c r="EM42" s="17"/>
      <c r="EN42" s="17"/>
    </row>
    <row r="43" spans="2:144" x14ac:dyDescent="0.35">
      <c r="B43" s="17"/>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7"/>
      <c r="BK43" s="17"/>
      <c r="BL43" s="17"/>
      <c r="BM43" s="17"/>
      <c r="BN43" s="17"/>
      <c r="BO43" s="17"/>
      <c r="BP43" s="17"/>
      <c r="BQ43" s="17"/>
      <c r="BR43" s="17"/>
      <c r="BS43" s="17"/>
      <c r="BT43" s="17"/>
      <c r="BU43" s="17"/>
      <c r="BV43" s="17"/>
      <c r="BW43" s="17"/>
      <c r="BX43" s="17"/>
      <c r="BY43" s="17"/>
      <c r="BZ43" s="17"/>
      <c r="CA43" s="17"/>
      <c r="CB43" s="17"/>
      <c r="CC43" s="17"/>
      <c r="CD43" s="17"/>
      <c r="CE43" s="17"/>
      <c r="CF43" s="17"/>
      <c r="CG43" s="17"/>
      <c r="CH43" s="17"/>
      <c r="CI43" s="17"/>
      <c r="CJ43" s="17"/>
      <c r="CK43" s="17"/>
      <c r="CL43" s="17"/>
      <c r="CM43" s="17"/>
      <c r="CN43" s="17"/>
      <c r="CO43" s="17"/>
      <c r="CP43" s="17"/>
      <c r="CQ43" s="17"/>
      <c r="CR43" s="17"/>
      <c r="CS43" s="17"/>
      <c r="CT43" s="17"/>
      <c r="CU43" s="17"/>
      <c r="CV43" s="17"/>
      <c r="CW43" s="17"/>
      <c r="CX43" s="17"/>
      <c r="CY43" s="17"/>
      <c r="CZ43" s="17"/>
      <c r="DA43" s="17"/>
      <c r="DB43" s="17"/>
      <c r="DC43" s="17"/>
      <c r="DD43" s="17"/>
      <c r="DE43" s="17"/>
      <c r="DF43" s="17"/>
      <c r="DG43" s="17"/>
      <c r="DH43" s="17"/>
      <c r="DI43" s="17"/>
      <c r="DJ43" s="17"/>
      <c r="DK43" s="17"/>
      <c r="DL43" s="17"/>
      <c r="DM43" s="17"/>
      <c r="DN43" s="17"/>
      <c r="DO43" s="17"/>
      <c r="DP43" s="17"/>
      <c r="DQ43" s="17"/>
      <c r="DR43" s="17"/>
      <c r="DS43" s="17"/>
      <c r="DT43" s="17"/>
      <c r="DU43" s="17"/>
      <c r="DV43" s="17"/>
      <c r="DW43" s="17"/>
      <c r="DX43" s="17"/>
      <c r="DY43" s="17"/>
      <c r="DZ43" s="17"/>
      <c r="EA43" s="17"/>
      <c r="EB43" s="17"/>
      <c r="EC43" s="17"/>
      <c r="ED43" s="17"/>
      <c r="EE43" s="17"/>
      <c r="EF43" s="17"/>
      <c r="EG43" s="17"/>
      <c r="EH43" s="17"/>
      <c r="EI43" s="17"/>
      <c r="EJ43" s="17"/>
      <c r="EK43" s="17"/>
      <c r="EL43" s="17"/>
      <c r="EM43" s="17"/>
      <c r="EN43" s="17"/>
    </row>
    <row r="44" spans="2:144" x14ac:dyDescent="0.35">
      <c r="B44" s="17"/>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7"/>
      <c r="BK44" s="17"/>
      <c r="BL44" s="17"/>
      <c r="BM44" s="17"/>
      <c r="BN44" s="17"/>
      <c r="BO44" s="17"/>
      <c r="BP44" s="17"/>
      <c r="BQ44" s="17"/>
      <c r="BR44" s="17"/>
      <c r="BS44" s="17"/>
      <c r="BT44" s="17"/>
      <c r="BU44" s="17"/>
      <c r="BV44" s="17"/>
      <c r="BW44" s="17"/>
      <c r="BX44" s="17"/>
      <c r="BY44" s="17"/>
      <c r="BZ44" s="17"/>
      <c r="CA44" s="17"/>
      <c r="CB44" s="17"/>
      <c r="CC44" s="17"/>
      <c r="CD44" s="17"/>
      <c r="CE44" s="17"/>
      <c r="CF44" s="17"/>
      <c r="CG44" s="17"/>
      <c r="CH44" s="17"/>
      <c r="CI44" s="17"/>
      <c r="CJ44" s="17"/>
      <c r="CK44" s="17"/>
      <c r="CL44" s="17"/>
      <c r="CM44" s="17"/>
      <c r="CN44" s="17"/>
      <c r="CO44" s="17"/>
      <c r="CP44" s="17"/>
      <c r="CQ44" s="17"/>
      <c r="CR44" s="17"/>
      <c r="CS44" s="17"/>
      <c r="CT44" s="17"/>
      <c r="CU44" s="17"/>
      <c r="CV44" s="17"/>
      <c r="CW44" s="17"/>
      <c r="CX44" s="17"/>
      <c r="CY44" s="17"/>
      <c r="CZ44" s="17"/>
      <c r="DA44" s="17"/>
      <c r="DB44" s="17"/>
      <c r="DC44" s="17"/>
      <c r="DD44" s="17"/>
      <c r="DE44" s="17"/>
      <c r="DF44" s="17"/>
      <c r="DG44" s="17"/>
      <c r="DH44" s="17"/>
      <c r="DI44" s="17"/>
      <c r="DJ44" s="17"/>
      <c r="DK44" s="17"/>
      <c r="DL44" s="17"/>
      <c r="DM44" s="17"/>
      <c r="DN44" s="17"/>
      <c r="DO44" s="17"/>
      <c r="DP44" s="17"/>
      <c r="DQ44" s="17"/>
      <c r="DR44" s="17"/>
      <c r="DS44" s="17"/>
      <c r="DT44" s="17"/>
      <c r="DU44" s="17"/>
      <c r="DV44" s="17"/>
      <c r="DW44" s="17"/>
      <c r="DX44" s="17"/>
      <c r="DY44" s="17"/>
      <c r="DZ44" s="17"/>
      <c r="EA44" s="17"/>
      <c r="EB44" s="17"/>
      <c r="EC44" s="17"/>
      <c r="ED44" s="17"/>
      <c r="EE44" s="17"/>
      <c r="EF44" s="17"/>
      <c r="EG44" s="17"/>
      <c r="EH44" s="17"/>
      <c r="EI44" s="17"/>
      <c r="EJ44" s="17"/>
      <c r="EK44" s="17"/>
      <c r="EL44" s="17"/>
      <c r="EM44" s="17"/>
      <c r="EN44" s="17"/>
    </row>
    <row r="45" spans="2:144" x14ac:dyDescent="0.35">
      <c r="B45" s="17"/>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7"/>
      <c r="BK45" s="17"/>
      <c r="BL45" s="17"/>
      <c r="BM45" s="17"/>
      <c r="BN45" s="17"/>
      <c r="BO45" s="17"/>
      <c r="BP45" s="17"/>
      <c r="BQ45" s="17"/>
      <c r="BR45" s="17"/>
      <c r="BS45" s="17"/>
      <c r="BT45" s="17"/>
      <c r="BU45" s="17"/>
      <c r="BV45" s="17"/>
      <c r="BW45" s="17"/>
      <c r="BX45" s="17"/>
      <c r="BY45" s="17"/>
      <c r="BZ45" s="17"/>
      <c r="CA45" s="17"/>
      <c r="CB45" s="17"/>
      <c r="CC45" s="17"/>
      <c r="CD45" s="17"/>
      <c r="CE45" s="17"/>
      <c r="CF45" s="17"/>
      <c r="CG45" s="17"/>
      <c r="CH45" s="17"/>
      <c r="CI45" s="17"/>
      <c r="CJ45" s="17"/>
      <c r="CK45" s="17"/>
      <c r="CL45" s="17"/>
      <c r="CM45" s="17"/>
      <c r="CN45" s="17"/>
      <c r="CO45" s="17"/>
      <c r="CP45" s="17"/>
      <c r="CQ45" s="17"/>
      <c r="CR45" s="17"/>
      <c r="CS45" s="17"/>
      <c r="CT45" s="17"/>
      <c r="CU45" s="17"/>
      <c r="CV45" s="17"/>
      <c r="CW45" s="17"/>
      <c r="CX45" s="17"/>
      <c r="CY45" s="17"/>
      <c r="CZ45" s="17"/>
      <c r="DA45" s="17"/>
      <c r="DB45" s="17"/>
      <c r="DC45" s="17"/>
      <c r="DD45" s="17"/>
      <c r="DE45" s="17"/>
      <c r="DF45" s="17"/>
      <c r="DG45" s="17"/>
      <c r="DH45" s="17"/>
      <c r="DI45" s="17"/>
      <c r="DJ45" s="17"/>
      <c r="DK45" s="17"/>
      <c r="DL45" s="17"/>
      <c r="DM45" s="17"/>
      <c r="DN45" s="17"/>
      <c r="DO45" s="17"/>
      <c r="DP45" s="17"/>
      <c r="DQ45" s="17"/>
      <c r="DR45" s="17"/>
      <c r="DS45" s="17"/>
      <c r="DT45" s="17"/>
      <c r="DU45" s="17"/>
      <c r="DV45" s="17"/>
      <c r="DW45" s="17"/>
      <c r="DX45" s="17"/>
      <c r="DY45" s="17"/>
      <c r="DZ45" s="17"/>
      <c r="EA45" s="17"/>
      <c r="EB45" s="17"/>
      <c r="EC45" s="17"/>
      <c r="ED45" s="17"/>
      <c r="EE45" s="17"/>
      <c r="EF45" s="17"/>
      <c r="EG45" s="17"/>
      <c r="EH45" s="17"/>
      <c r="EI45" s="17"/>
      <c r="EJ45" s="17"/>
      <c r="EK45" s="17"/>
      <c r="EL45" s="17"/>
      <c r="EM45" s="17"/>
      <c r="EN45" s="17"/>
    </row>
    <row r="46" spans="2:144" x14ac:dyDescent="0.35">
      <c r="B46" s="17"/>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7"/>
      <c r="BK46" s="17"/>
      <c r="BL46" s="17"/>
      <c r="BM46" s="17"/>
      <c r="BN46" s="17"/>
      <c r="BO46" s="17"/>
      <c r="BP46" s="17"/>
      <c r="BQ46" s="17"/>
      <c r="BR46" s="17"/>
      <c r="BS46" s="17"/>
      <c r="BT46" s="17"/>
      <c r="BU46" s="17"/>
      <c r="BV46" s="17"/>
      <c r="BW46" s="17"/>
      <c r="BX46" s="17"/>
      <c r="BY46" s="17"/>
      <c r="BZ46" s="17"/>
      <c r="CA46" s="17"/>
      <c r="CB46" s="17"/>
      <c r="CC46" s="17"/>
      <c r="CD46" s="17"/>
      <c r="CE46" s="17"/>
      <c r="CF46" s="17"/>
      <c r="CG46" s="17"/>
      <c r="CH46" s="17"/>
      <c r="CI46" s="17"/>
      <c r="CJ46" s="17"/>
      <c r="CK46" s="17"/>
      <c r="CL46" s="17"/>
      <c r="CM46" s="17"/>
      <c r="CN46" s="17"/>
      <c r="CO46" s="17"/>
      <c r="CP46" s="17"/>
      <c r="CQ46" s="17"/>
      <c r="CR46" s="17"/>
      <c r="CS46" s="17"/>
      <c r="CT46" s="17"/>
      <c r="CU46" s="17"/>
      <c r="CV46" s="17"/>
      <c r="CW46" s="17"/>
      <c r="CX46" s="17"/>
      <c r="CY46" s="17"/>
      <c r="CZ46" s="17"/>
      <c r="DA46" s="17"/>
      <c r="DB46" s="17"/>
      <c r="DC46" s="17"/>
      <c r="DD46" s="17"/>
      <c r="DE46" s="17"/>
      <c r="DF46" s="17"/>
      <c r="DG46" s="17"/>
      <c r="DH46" s="17"/>
      <c r="DI46" s="17"/>
      <c r="DJ46" s="17"/>
      <c r="DK46" s="17"/>
      <c r="DL46" s="17"/>
      <c r="DM46" s="17"/>
      <c r="DN46" s="17"/>
      <c r="DO46" s="17"/>
      <c r="DP46" s="17"/>
      <c r="DQ46" s="17"/>
      <c r="DR46" s="17"/>
      <c r="DS46" s="17"/>
      <c r="DT46" s="17"/>
      <c r="DU46" s="17"/>
      <c r="DV46" s="17"/>
      <c r="DW46" s="17"/>
      <c r="DX46" s="17"/>
      <c r="DY46" s="17"/>
      <c r="DZ46" s="17"/>
      <c r="EA46" s="17"/>
      <c r="EB46" s="17"/>
      <c r="EC46" s="17"/>
      <c r="ED46" s="17"/>
      <c r="EE46" s="17"/>
      <c r="EF46" s="17"/>
      <c r="EG46" s="17"/>
      <c r="EH46" s="17"/>
      <c r="EI46" s="17"/>
      <c r="EJ46" s="17"/>
      <c r="EK46" s="17"/>
      <c r="EL46" s="17"/>
      <c r="EM46" s="17"/>
      <c r="EN46" s="17"/>
    </row>
    <row r="47" spans="2:144" x14ac:dyDescent="0.35">
      <c r="B47" s="17"/>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7"/>
      <c r="BK47" s="17"/>
      <c r="BL47" s="17"/>
      <c r="BM47" s="17"/>
      <c r="BN47" s="17"/>
      <c r="BO47" s="17"/>
      <c r="BP47" s="17"/>
      <c r="BQ47" s="17"/>
      <c r="BR47" s="17"/>
      <c r="BS47" s="17"/>
      <c r="BT47" s="17"/>
      <c r="BU47" s="17"/>
      <c r="BV47" s="17"/>
      <c r="BW47" s="17"/>
      <c r="BX47" s="17"/>
      <c r="BY47" s="17"/>
      <c r="BZ47" s="17"/>
      <c r="CA47" s="17"/>
      <c r="CB47" s="17"/>
      <c r="CC47" s="17"/>
      <c r="CD47" s="17"/>
      <c r="CE47" s="17"/>
      <c r="CF47" s="17"/>
      <c r="CG47" s="17"/>
      <c r="CH47" s="17"/>
      <c r="CI47" s="17"/>
      <c r="CJ47" s="17"/>
      <c r="CK47" s="17"/>
      <c r="CL47" s="17"/>
      <c r="CM47" s="17"/>
      <c r="CN47" s="17"/>
      <c r="CO47" s="17"/>
      <c r="CP47" s="17"/>
      <c r="CQ47" s="17"/>
      <c r="CR47" s="17"/>
      <c r="CS47" s="17"/>
      <c r="CT47" s="17"/>
      <c r="CU47" s="17"/>
      <c r="CV47" s="17"/>
      <c r="CW47" s="17"/>
      <c r="CX47" s="17"/>
      <c r="CY47" s="17"/>
      <c r="CZ47" s="17"/>
      <c r="DA47" s="17"/>
      <c r="DB47" s="17"/>
      <c r="DC47" s="17"/>
      <c r="DD47" s="17"/>
      <c r="DE47" s="17"/>
      <c r="DF47" s="17"/>
      <c r="DG47" s="17"/>
      <c r="DH47" s="17"/>
      <c r="DI47" s="17"/>
      <c r="DJ47" s="17"/>
      <c r="DK47" s="17"/>
      <c r="DL47" s="17"/>
      <c r="DM47" s="17"/>
      <c r="DN47" s="17"/>
      <c r="DO47" s="17"/>
      <c r="DP47" s="17"/>
      <c r="DQ47" s="17"/>
      <c r="DR47" s="17"/>
      <c r="DS47" s="17"/>
      <c r="DT47" s="17"/>
      <c r="DU47" s="17"/>
      <c r="DV47" s="17"/>
      <c r="DW47" s="17"/>
      <c r="DX47" s="17"/>
      <c r="DY47" s="17"/>
      <c r="DZ47" s="17"/>
      <c r="EA47" s="17"/>
      <c r="EB47" s="17"/>
      <c r="EC47" s="17"/>
      <c r="ED47" s="17"/>
      <c r="EE47" s="17"/>
      <c r="EF47" s="17"/>
      <c r="EG47" s="17"/>
      <c r="EH47" s="17"/>
      <c r="EI47" s="17"/>
      <c r="EJ47" s="17"/>
      <c r="EK47" s="17"/>
      <c r="EL47" s="17"/>
      <c r="EM47" s="17"/>
      <c r="EN47" s="17"/>
    </row>
    <row r="48" spans="2:144" x14ac:dyDescent="0.35">
      <c r="B48" s="17"/>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7"/>
      <c r="BK48" s="17"/>
      <c r="BL48" s="17"/>
      <c r="BM48" s="17"/>
      <c r="BN48" s="17"/>
      <c r="BO48" s="17"/>
      <c r="BP48" s="17"/>
      <c r="BQ48" s="17"/>
      <c r="BR48" s="17"/>
      <c r="BS48" s="17"/>
      <c r="BT48" s="17"/>
      <c r="BU48" s="17"/>
      <c r="BV48" s="17"/>
      <c r="BW48" s="17"/>
      <c r="BX48" s="17"/>
      <c r="BY48" s="17"/>
      <c r="BZ48" s="17"/>
      <c r="CA48" s="17"/>
      <c r="CB48" s="17"/>
      <c r="CC48" s="17"/>
      <c r="CD48" s="17"/>
      <c r="CE48" s="17"/>
      <c r="CF48" s="17"/>
      <c r="CG48" s="17"/>
      <c r="CH48" s="17"/>
      <c r="CI48" s="17"/>
      <c r="CJ48" s="17"/>
      <c r="CK48" s="17"/>
      <c r="CL48" s="17"/>
      <c r="CM48" s="17"/>
      <c r="CN48" s="17"/>
      <c r="CO48" s="17"/>
      <c r="CP48" s="17"/>
      <c r="CQ48" s="17"/>
      <c r="CR48" s="17"/>
      <c r="CS48" s="17"/>
      <c r="CT48" s="17"/>
      <c r="CU48" s="17"/>
      <c r="CV48" s="17"/>
      <c r="CW48" s="17"/>
      <c r="CX48" s="17"/>
      <c r="CY48" s="17"/>
      <c r="CZ48" s="17"/>
      <c r="DA48" s="17"/>
      <c r="DB48" s="17"/>
      <c r="DC48" s="17"/>
      <c r="DD48" s="17"/>
      <c r="DE48" s="17"/>
      <c r="DF48" s="17"/>
      <c r="DG48" s="17"/>
      <c r="DH48" s="17"/>
      <c r="DI48" s="17"/>
      <c r="DJ48" s="17"/>
      <c r="DK48" s="17"/>
      <c r="DL48" s="17"/>
      <c r="DM48" s="17"/>
      <c r="DN48" s="17"/>
      <c r="DO48" s="17"/>
      <c r="DP48" s="17"/>
      <c r="DQ48" s="17"/>
      <c r="DR48" s="17"/>
      <c r="DS48" s="17"/>
      <c r="DT48" s="17"/>
      <c r="DU48" s="17"/>
      <c r="DV48" s="17"/>
      <c r="DW48" s="17"/>
      <c r="DX48" s="17"/>
      <c r="DY48" s="17"/>
      <c r="DZ48" s="17"/>
      <c r="EA48" s="17"/>
      <c r="EB48" s="17"/>
      <c r="EC48" s="17"/>
      <c r="ED48" s="17"/>
      <c r="EE48" s="17"/>
      <c r="EF48" s="17"/>
      <c r="EG48" s="17"/>
      <c r="EH48" s="17"/>
      <c r="EI48" s="17"/>
      <c r="EJ48" s="17"/>
      <c r="EK48" s="17"/>
      <c r="EL48" s="17"/>
      <c r="EM48" s="17"/>
      <c r="EN48" s="17"/>
    </row>
    <row r="49" spans="2:144" x14ac:dyDescent="0.35">
      <c r="B49" s="17"/>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7"/>
      <c r="BK49" s="17"/>
      <c r="BL49" s="17"/>
      <c r="BM49" s="17"/>
      <c r="BN49" s="17"/>
      <c r="BO49" s="17"/>
      <c r="BP49" s="17"/>
      <c r="BQ49" s="17"/>
      <c r="BR49" s="17"/>
      <c r="BS49" s="17"/>
      <c r="BT49" s="17"/>
      <c r="BU49" s="17"/>
      <c r="BV49" s="17"/>
      <c r="BW49" s="17"/>
      <c r="BX49" s="17"/>
      <c r="BY49" s="17"/>
      <c r="BZ49" s="17"/>
      <c r="CA49" s="17"/>
      <c r="CB49" s="17"/>
      <c r="CC49" s="17"/>
      <c r="CD49" s="17"/>
      <c r="CE49" s="17"/>
      <c r="CF49" s="17"/>
      <c r="CG49" s="17"/>
      <c r="CH49" s="17"/>
      <c r="CI49" s="17"/>
      <c r="CJ49" s="17"/>
      <c r="CK49" s="17"/>
      <c r="CL49" s="17"/>
      <c r="CM49" s="17"/>
      <c r="CN49" s="17"/>
      <c r="CO49" s="17"/>
      <c r="CP49" s="17"/>
      <c r="CQ49" s="17"/>
      <c r="CR49" s="17"/>
      <c r="CS49" s="17"/>
      <c r="CT49" s="17"/>
      <c r="CU49" s="17"/>
      <c r="CV49" s="17"/>
      <c r="CW49" s="17"/>
      <c r="CX49" s="17"/>
      <c r="CY49" s="17"/>
      <c r="CZ49" s="17"/>
      <c r="DA49" s="17"/>
      <c r="DB49" s="17"/>
      <c r="DC49" s="17"/>
      <c r="DD49" s="17"/>
      <c r="DE49" s="17"/>
      <c r="DF49" s="17"/>
      <c r="DG49" s="17"/>
      <c r="DH49" s="17"/>
      <c r="DI49" s="17"/>
      <c r="DJ49" s="17"/>
      <c r="DK49" s="17"/>
      <c r="DL49" s="17"/>
      <c r="DM49" s="17"/>
      <c r="DN49" s="17"/>
      <c r="DO49" s="17"/>
      <c r="DP49" s="17"/>
      <c r="DQ49" s="17"/>
      <c r="DR49" s="17"/>
      <c r="DS49" s="17"/>
      <c r="DT49" s="17"/>
      <c r="DU49" s="17"/>
      <c r="DV49" s="17"/>
      <c r="DW49" s="17"/>
      <c r="DX49" s="17"/>
      <c r="DY49" s="17"/>
      <c r="DZ49" s="17"/>
      <c r="EA49" s="17"/>
      <c r="EB49" s="17"/>
      <c r="EC49" s="17"/>
      <c r="ED49" s="17"/>
      <c r="EE49" s="17"/>
      <c r="EF49" s="17"/>
      <c r="EG49" s="17"/>
      <c r="EH49" s="17"/>
      <c r="EI49" s="17"/>
      <c r="EJ49" s="17"/>
      <c r="EK49" s="17"/>
      <c r="EL49" s="17"/>
      <c r="EM49" s="17"/>
      <c r="EN49" s="17"/>
    </row>
    <row r="50" spans="2:144" x14ac:dyDescent="0.35">
      <c r="B50" s="17"/>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7"/>
      <c r="BK50" s="17"/>
      <c r="BL50" s="17"/>
      <c r="BM50" s="17"/>
      <c r="BN50" s="17"/>
      <c r="BO50" s="17"/>
      <c r="BP50" s="17"/>
      <c r="BQ50" s="17"/>
      <c r="BR50" s="17"/>
      <c r="BS50" s="17"/>
      <c r="BT50" s="17"/>
      <c r="BU50" s="17"/>
      <c r="BV50" s="17"/>
      <c r="BW50" s="17"/>
      <c r="BX50" s="17"/>
      <c r="BY50" s="17"/>
      <c r="BZ50" s="17"/>
      <c r="CA50" s="17"/>
      <c r="CB50" s="17"/>
      <c r="CC50" s="17"/>
      <c r="CD50" s="17"/>
      <c r="CE50" s="17"/>
      <c r="CF50" s="17"/>
      <c r="CG50" s="17"/>
      <c r="CH50" s="17"/>
      <c r="CI50" s="17"/>
      <c r="CJ50" s="17"/>
      <c r="CK50" s="17"/>
      <c r="CL50" s="17"/>
      <c r="CM50" s="17"/>
      <c r="CN50" s="17"/>
      <c r="CO50" s="17"/>
      <c r="CP50" s="17"/>
      <c r="CQ50" s="17"/>
      <c r="CR50" s="17"/>
      <c r="CS50" s="17"/>
      <c r="CT50" s="17"/>
      <c r="CU50" s="17"/>
      <c r="CV50" s="17"/>
      <c r="CW50" s="17"/>
      <c r="CX50" s="17"/>
      <c r="CY50" s="17"/>
      <c r="CZ50" s="17"/>
      <c r="DA50" s="17"/>
      <c r="DB50" s="17"/>
      <c r="DC50" s="17"/>
      <c r="DD50" s="17"/>
      <c r="DE50" s="17"/>
      <c r="DF50" s="17"/>
      <c r="DG50" s="17"/>
      <c r="DH50" s="17"/>
      <c r="DI50" s="17"/>
      <c r="DJ50" s="17"/>
      <c r="DK50" s="17"/>
      <c r="DL50" s="17"/>
      <c r="DM50" s="17"/>
      <c r="DN50" s="17"/>
      <c r="DO50" s="17"/>
      <c r="DP50" s="17"/>
      <c r="DQ50" s="17"/>
      <c r="DR50" s="17"/>
      <c r="DS50" s="17"/>
      <c r="DT50" s="17"/>
      <c r="DU50" s="17"/>
      <c r="DV50" s="17"/>
      <c r="DW50" s="17"/>
      <c r="DX50" s="17"/>
      <c r="DY50" s="17"/>
      <c r="DZ50" s="17"/>
      <c r="EA50" s="17"/>
      <c r="EB50" s="17"/>
      <c r="EC50" s="17"/>
      <c r="ED50" s="17"/>
      <c r="EE50" s="17"/>
      <c r="EF50" s="17"/>
      <c r="EG50" s="17"/>
      <c r="EH50" s="17"/>
      <c r="EI50" s="17"/>
      <c r="EJ50" s="17"/>
      <c r="EK50" s="17"/>
      <c r="EL50" s="17"/>
      <c r="EM50" s="17"/>
      <c r="EN50" s="17"/>
    </row>
    <row r="51" spans="2:144" x14ac:dyDescent="0.35">
      <c r="B51" s="17"/>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7"/>
      <c r="BK51" s="17"/>
      <c r="BL51" s="17"/>
      <c r="BM51" s="17"/>
      <c r="BN51" s="17"/>
      <c r="BO51" s="17"/>
      <c r="BP51" s="17"/>
      <c r="BQ51" s="17"/>
      <c r="BR51" s="17"/>
      <c r="BS51" s="17"/>
      <c r="BT51" s="17"/>
      <c r="BU51" s="17"/>
      <c r="BV51" s="17"/>
      <c r="BW51" s="17"/>
      <c r="BX51" s="17"/>
      <c r="BY51" s="17"/>
      <c r="BZ51" s="17"/>
      <c r="CA51" s="17"/>
      <c r="CB51" s="17"/>
      <c r="CC51" s="17"/>
      <c r="CD51" s="17"/>
      <c r="CE51" s="17"/>
      <c r="CF51" s="17"/>
      <c r="CG51" s="17"/>
      <c r="CH51" s="17"/>
      <c r="CI51" s="17"/>
      <c r="CJ51" s="17"/>
      <c r="CK51" s="17"/>
      <c r="CL51" s="17"/>
      <c r="CM51" s="17"/>
      <c r="CN51" s="17"/>
      <c r="CO51" s="17"/>
      <c r="CP51" s="17"/>
      <c r="CQ51" s="17"/>
      <c r="CR51" s="17"/>
      <c r="CS51" s="17"/>
      <c r="CT51" s="17"/>
      <c r="CU51" s="17"/>
      <c r="CV51" s="17"/>
      <c r="CW51" s="17"/>
      <c r="CX51" s="17"/>
      <c r="CY51" s="17"/>
      <c r="CZ51" s="17"/>
      <c r="DA51" s="17"/>
      <c r="DB51" s="17"/>
      <c r="DC51" s="17"/>
      <c r="DD51" s="17"/>
      <c r="DE51" s="17"/>
      <c r="DF51" s="17"/>
      <c r="DG51" s="17"/>
      <c r="DH51" s="17"/>
      <c r="DI51" s="17"/>
      <c r="DJ51" s="17"/>
      <c r="DK51" s="17"/>
      <c r="DL51" s="17"/>
      <c r="DM51" s="17"/>
      <c r="DN51" s="17"/>
      <c r="DO51" s="17"/>
      <c r="DP51" s="17"/>
      <c r="DQ51" s="17"/>
      <c r="DR51" s="17"/>
      <c r="DS51" s="17"/>
      <c r="DT51" s="17"/>
      <c r="DU51" s="17"/>
      <c r="DV51" s="17"/>
      <c r="DW51" s="17"/>
      <c r="DX51" s="17"/>
      <c r="DY51" s="17"/>
      <c r="DZ51" s="17"/>
      <c r="EA51" s="17"/>
      <c r="EB51" s="17"/>
      <c r="EC51" s="17"/>
      <c r="ED51" s="17"/>
      <c r="EE51" s="17"/>
      <c r="EF51" s="17"/>
      <c r="EG51" s="17"/>
      <c r="EH51" s="17"/>
      <c r="EI51" s="17"/>
      <c r="EJ51" s="17"/>
      <c r="EK51" s="17"/>
      <c r="EL51" s="17"/>
      <c r="EM51" s="17"/>
      <c r="EN51" s="17"/>
    </row>
    <row r="52" spans="2:144" x14ac:dyDescent="0.35">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7"/>
      <c r="CH52" s="17"/>
      <c r="CI52" s="17"/>
      <c r="CJ52" s="17"/>
      <c r="CK52" s="17"/>
      <c r="CL52" s="17"/>
      <c r="CM52" s="17"/>
      <c r="CN52" s="17"/>
      <c r="CO52" s="17"/>
      <c r="CP52" s="17"/>
      <c r="CQ52" s="17"/>
      <c r="CR52" s="17"/>
      <c r="CS52" s="17"/>
      <c r="CT52" s="17"/>
      <c r="CU52" s="17"/>
      <c r="CV52" s="17"/>
      <c r="CW52" s="17"/>
      <c r="CX52" s="17"/>
      <c r="CY52" s="17"/>
      <c r="CZ52" s="17"/>
      <c r="DA52" s="17"/>
      <c r="DB52" s="17"/>
      <c r="DC52" s="17"/>
      <c r="DD52" s="17"/>
      <c r="DE52" s="17"/>
      <c r="DF52" s="17"/>
      <c r="DG52" s="17"/>
      <c r="DH52" s="17"/>
      <c r="DI52" s="17"/>
      <c r="DJ52" s="17"/>
      <c r="DK52" s="17"/>
      <c r="DL52" s="17"/>
      <c r="DM52" s="17"/>
      <c r="DN52" s="17"/>
      <c r="DO52" s="17"/>
      <c r="DP52" s="17"/>
      <c r="DQ52" s="17"/>
      <c r="DR52" s="17"/>
      <c r="DS52" s="17"/>
      <c r="DT52" s="17"/>
      <c r="DU52" s="17"/>
      <c r="DV52" s="17"/>
      <c r="DW52" s="17"/>
      <c r="DX52" s="17"/>
      <c r="DY52" s="17"/>
      <c r="DZ52" s="17"/>
      <c r="EA52" s="17"/>
      <c r="EB52" s="17"/>
      <c r="EC52" s="17"/>
      <c r="ED52" s="17"/>
      <c r="EE52" s="17"/>
      <c r="EF52" s="17"/>
      <c r="EG52" s="17"/>
      <c r="EH52" s="17"/>
      <c r="EI52" s="17"/>
      <c r="EJ52" s="17"/>
      <c r="EK52" s="17"/>
      <c r="EL52" s="17"/>
      <c r="EM52" s="17"/>
      <c r="EN52" s="17"/>
    </row>
    <row r="53" spans="2:144" x14ac:dyDescent="0.35">
      <c r="B53" s="17"/>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7"/>
      <c r="BK53" s="17"/>
      <c r="BL53" s="17"/>
      <c r="BM53" s="17"/>
      <c r="BN53" s="17"/>
      <c r="BO53" s="17"/>
      <c r="BP53" s="17"/>
      <c r="BQ53" s="17"/>
      <c r="BR53" s="17"/>
      <c r="BS53" s="17"/>
      <c r="BT53" s="17"/>
      <c r="BU53" s="17"/>
      <c r="BV53" s="17"/>
      <c r="BW53" s="17"/>
      <c r="BX53" s="17"/>
      <c r="BY53" s="17"/>
      <c r="BZ53" s="17"/>
      <c r="CA53" s="17"/>
      <c r="CB53" s="17"/>
      <c r="CC53" s="17"/>
      <c r="CD53" s="17"/>
      <c r="CE53" s="17"/>
      <c r="CF53" s="17"/>
      <c r="CG53" s="17"/>
      <c r="CH53" s="17"/>
      <c r="CI53" s="17"/>
      <c r="CJ53" s="17"/>
      <c r="CK53" s="17"/>
      <c r="CL53" s="17"/>
      <c r="CM53" s="17"/>
      <c r="CN53" s="17"/>
      <c r="CO53" s="17"/>
      <c r="CP53" s="17"/>
      <c r="CQ53" s="17"/>
      <c r="CR53" s="17"/>
      <c r="CS53" s="17"/>
      <c r="CT53" s="17"/>
      <c r="CU53" s="17"/>
      <c r="CV53" s="17"/>
      <c r="CW53" s="17"/>
      <c r="CX53" s="17"/>
      <c r="CY53" s="17"/>
      <c r="CZ53" s="17"/>
      <c r="DA53" s="17"/>
      <c r="DB53" s="17"/>
      <c r="DC53" s="17"/>
      <c r="DD53" s="17"/>
      <c r="DE53" s="17"/>
      <c r="DF53" s="17"/>
      <c r="DG53" s="17"/>
      <c r="DH53" s="17"/>
      <c r="DI53" s="17"/>
      <c r="DJ53" s="17"/>
      <c r="DK53" s="17"/>
      <c r="DL53" s="17"/>
      <c r="DM53" s="17"/>
      <c r="DN53" s="17"/>
      <c r="DO53" s="17"/>
      <c r="DP53" s="17"/>
      <c r="DQ53" s="17"/>
      <c r="DR53" s="17"/>
      <c r="DS53" s="17"/>
      <c r="DT53" s="17"/>
      <c r="DU53" s="17"/>
      <c r="DV53" s="17"/>
      <c r="DW53" s="17"/>
      <c r="DX53" s="17"/>
      <c r="DY53" s="17"/>
      <c r="DZ53" s="17"/>
      <c r="EA53" s="17"/>
      <c r="EB53" s="17"/>
      <c r="EC53" s="17"/>
      <c r="ED53" s="17"/>
      <c r="EE53" s="17"/>
      <c r="EF53" s="17"/>
      <c r="EG53" s="17"/>
      <c r="EH53" s="17"/>
      <c r="EI53" s="17"/>
      <c r="EJ53" s="17"/>
      <c r="EK53" s="17"/>
      <c r="EL53" s="17"/>
      <c r="EM53" s="17"/>
      <c r="EN53" s="17"/>
    </row>
    <row r="54" spans="2:144" x14ac:dyDescent="0.35">
      <c r="B54" s="17"/>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7"/>
      <c r="BK54" s="17"/>
      <c r="BL54" s="17"/>
      <c r="BM54" s="17"/>
      <c r="BN54" s="17"/>
      <c r="BO54" s="17"/>
      <c r="BP54" s="17"/>
      <c r="BQ54" s="17"/>
      <c r="BR54" s="17"/>
      <c r="BS54" s="17"/>
      <c r="BT54" s="17"/>
      <c r="BU54" s="17"/>
      <c r="BV54" s="17"/>
      <c r="BW54" s="17"/>
      <c r="BX54" s="17"/>
      <c r="BY54" s="17"/>
      <c r="BZ54" s="17"/>
      <c r="CA54" s="17"/>
      <c r="CB54" s="17"/>
      <c r="CC54" s="17"/>
      <c r="CD54" s="17"/>
      <c r="CE54" s="17"/>
      <c r="CF54" s="17"/>
      <c r="CG54" s="17"/>
      <c r="CH54" s="17"/>
      <c r="CI54" s="17"/>
      <c r="CJ54" s="17"/>
      <c r="CK54" s="17"/>
      <c r="CL54" s="17"/>
      <c r="CM54" s="17"/>
      <c r="CN54" s="17"/>
      <c r="CO54" s="17"/>
      <c r="CP54" s="17"/>
      <c r="CQ54" s="17"/>
      <c r="CR54" s="17"/>
      <c r="CS54" s="17"/>
      <c r="CT54" s="17"/>
      <c r="CU54" s="17"/>
      <c r="CV54" s="17"/>
      <c r="CW54" s="17"/>
      <c r="CX54" s="17"/>
      <c r="CY54" s="17"/>
      <c r="CZ54" s="17"/>
      <c r="DA54" s="17"/>
      <c r="DB54" s="17"/>
      <c r="DC54" s="17"/>
      <c r="DD54" s="17"/>
      <c r="DE54" s="17"/>
      <c r="DF54" s="17"/>
      <c r="DG54" s="17"/>
      <c r="DH54" s="17"/>
      <c r="DI54" s="17"/>
      <c r="DJ54" s="17"/>
      <c r="DK54" s="17"/>
      <c r="DL54" s="17"/>
      <c r="DM54" s="17"/>
      <c r="DN54" s="17"/>
      <c r="DO54" s="17"/>
      <c r="DP54" s="17"/>
      <c r="DQ54" s="17"/>
      <c r="DR54" s="17"/>
      <c r="DS54" s="17"/>
      <c r="DT54" s="17"/>
      <c r="DU54" s="17"/>
      <c r="DV54" s="17"/>
      <c r="DW54" s="17"/>
      <c r="DX54" s="17"/>
      <c r="DY54" s="17"/>
      <c r="DZ54" s="17"/>
      <c r="EA54" s="17"/>
      <c r="EB54" s="17"/>
      <c r="EC54" s="17"/>
      <c r="ED54" s="17"/>
      <c r="EE54" s="17"/>
      <c r="EF54" s="17"/>
      <c r="EG54" s="17"/>
      <c r="EH54" s="17"/>
      <c r="EI54" s="17"/>
      <c r="EJ54" s="17"/>
      <c r="EK54" s="17"/>
      <c r="EL54" s="17"/>
      <c r="EM54" s="17"/>
      <c r="EN54" s="17"/>
    </row>
    <row r="55" spans="2:144" x14ac:dyDescent="0.35">
      <c r="B55" s="17"/>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7"/>
      <c r="BK55" s="17"/>
      <c r="BL55" s="17"/>
      <c r="BM55" s="17"/>
      <c r="BN55" s="17"/>
      <c r="BO55" s="17"/>
      <c r="BP55" s="17"/>
      <c r="BQ55" s="17"/>
      <c r="BR55" s="17"/>
      <c r="BS55" s="17"/>
      <c r="BT55" s="17"/>
      <c r="BU55" s="17"/>
      <c r="BV55" s="17"/>
      <c r="BW55" s="17"/>
      <c r="BX55" s="17"/>
      <c r="BY55" s="17"/>
      <c r="BZ55" s="17"/>
      <c r="CA55" s="17"/>
      <c r="CB55" s="17"/>
      <c r="CC55" s="17"/>
      <c r="CD55" s="17"/>
      <c r="CE55" s="17"/>
      <c r="CF55" s="17"/>
      <c r="CG55" s="17"/>
      <c r="CH55" s="17"/>
      <c r="CI55" s="17"/>
      <c r="CJ55" s="17"/>
      <c r="CK55" s="17"/>
      <c r="CL55" s="17"/>
      <c r="CM55" s="17"/>
      <c r="CN55" s="17"/>
      <c r="CO55" s="17"/>
      <c r="CP55" s="17"/>
      <c r="CQ55" s="17"/>
      <c r="CR55" s="17"/>
      <c r="CS55" s="17"/>
      <c r="CT55" s="17"/>
      <c r="CU55" s="17"/>
      <c r="CV55" s="17"/>
      <c r="CW55" s="17"/>
      <c r="CX55" s="17"/>
      <c r="CY55" s="17"/>
      <c r="CZ55" s="17"/>
      <c r="DA55" s="17"/>
      <c r="DB55" s="17"/>
      <c r="DC55" s="17"/>
      <c r="DD55" s="17"/>
      <c r="DE55" s="17"/>
      <c r="DF55" s="17"/>
      <c r="DG55" s="17"/>
      <c r="DH55" s="17"/>
      <c r="DI55" s="17"/>
      <c r="DJ55" s="17"/>
      <c r="DK55" s="17"/>
      <c r="DL55" s="17"/>
      <c r="DM55" s="17"/>
      <c r="DN55" s="17"/>
      <c r="DO55" s="17"/>
      <c r="DP55" s="17"/>
      <c r="DQ55" s="17"/>
      <c r="DR55" s="17"/>
      <c r="DS55" s="17"/>
      <c r="DT55" s="17"/>
      <c r="DU55" s="17"/>
      <c r="DV55" s="17"/>
      <c r="DW55" s="17"/>
      <c r="DX55" s="17"/>
      <c r="DY55" s="17"/>
      <c r="DZ55" s="17"/>
      <c r="EA55" s="17"/>
      <c r="EB55" s="17"/>
      <c r="EC55" s="17"/>
      <c r="ED55" s="17"/>
      <c r="EE55" s="17"/>
      <c r="EF55" s="17"/>
      <c r="EG55" s="17"/>
      <c r="EH55" s="17"/>
      <c r="EI55" s="17"/>
      <c r="EJ55" s="17"/>
      <c r="EK55" s="17"/>
      <c r="EL55" s="17"/>
      <c r="EM55" s="17"/>
      <c r="EN55" s="17"/>
    </row>
    <row r="56" spans="2:144" x14ac:dyDescent="0.35">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c r="AE56" s="17"/>
      <c r="AF56" s="17"/>
      <c r="AG56" s="17"/>
      <c r="AH56" s="17"/>
      <c r="AI56" s="17"/>
      <c r="AJ56" s="17"/>
      <c r="AK56" s="17"/>
      <c r="AL56" s="17"/>
      <c r="AM56" s="17"/>
      <c r="AN56" s="17"/>
      <c r="AO56" s="17"/>
      <c r="AP56" s="17"/>
      <c r="AQ56" s="17"/>
      <c r="AR56" s="17"/>
      <c r="AS56" s="17"/>
      <c r="AT56" s="17"/>
      <c r="AU56" s="17"/>
      <c r="AV56" s="17"/>
      <c r="AW56" s="17"/>
      <c r="AX56" s="17"/>
      <c r="AY56" s="17"/>
      <c r="AZ56" s="17"/>
      <c r="BA56" s="17"/>
      <c r="BB56" s="17"/>
      <c r="BC56" s="17"/>
      <c r="BD56" s="17"/>
      <c r="BE56" s="17"/>
      <c r="BF56" s="17"/>
      <c r="BG56" s="17"/>
      <c r="BH56" s="17"/>
      <c r="BI56" s="17"/>
      <c r="BJ56" s="17"/>
      <c r="BK56" s="17"/>
      <c r="BL56" s="17"/>
      <c r="BM56" s="17"/>
      <c r="BN56" s="17"/>
      <c r="BO56" s="17"/>
      <c r="BP56" s="17"/>
      <c r="BQ56" s="17"/>
      <c r="BR56" s="17"/>
      <c r="BS56" s="17"/>
      <c r="BT56" s="17"/>
      <c r="BU56" s="17"/>
      <c r="BV56" s="17"/>
      <c r="BW56" s="17"/>
      <c r="BX56" s="17"/>
      <c r="BY56" s="17"/>
      <c r="BZ56" s="17"/>
      <c r="CA56" s="17"/>
      <c r="CB56" s="17"/>
      <c r="CC56" s="17"/>
      <c r="CD56" s="17"/>
      <c r="CE56" s="17"/>
      <c r="CF56" s="17"/>
      <c r="CG56" s="17"/>
      <c r="CH56" s="17"/>
      <c r="CI56" s="17"/>
      <c r="CJ56" s="17"/>
      <c r="CK56" s="17"/>
      <c r="CL56" s="17"/>
      <c r="CM56" s="17"/>
      <c r="CN56" s="17"/>
      <c r="CO56" s="17"/>
      <c r="CP56" s="17"/>
      <c r="CQ56" s="17"/>
      <c r="CR56" s="17"/>
      <c r="CS56" s="17"/>
      <c r="CT56" s="17"/>
      <c r="CU56" s="17"/>
      <c r="CV56" s="17"/>
      <c r="CW56" s="17"/>
      <c r="CX56" s="17"/>
      <c r="CY56" s="17"/>
      <c r="CZ56" s="17"/>
      <c r="DA56" s="17"/>
      <c r="DB56" s="17"/>
      <c r="DC56" s="17"/>
      <c r="DD56" s="17"/>
      <c r="DE56" s="17"/>
      <c r="DF56" s="17"/>
      <c r="DG56" s="17"/>
      <c r="DH56" s="17"/>
      <c r="DI56" s="17"/>
      <c r="DJ56" s="17"/>
      <c r="DK56" s="17"/>
      <c r="DL56" s="17"/>
      <c r="DM56" s="17"/>
      <c r="DN56" s="17"/>
      <c r="DO56" s="17"/>
      <c r="DP56" s="17"/>
      <c r="DQ56" s="17"/>
      <c r="DR56" s="17"/>
      <c r="DS56" s="17"/>
      <c r="DT56" s="17"/>
      <c r="DU56" s="17"/>
      <c r="DV56" s="17"/>
      <c r="DW56" s="17"/>
      <c r="DX56" s="17"/>
      <c r="DY56" s="17"/>
      <c r="DZ56" s="17"/>
      <c r="EA56" s="17"/>
      <c r="EB56" s="17"/>
      <c r="EC56" s="17"/>
      <c r="ED56" s="17"/>
      <c r="EE56" s="17"/>
      <c r="EF56" s="17"/>
      <c r="EG56" s="17"/>
      <c r="EH56" s="17"/>
      <c r="EI56" s="17"/>
      <c r="EJ56" s="17"/>
      <c r="EK56" s="17"/>
      <c r="EL56" s="17"/>
      <c r="EM56" s="17"/>
      <c r="EN56" s="17"/>
    </row>
    <row r="57" spans="2:144" x14ac:dyDescent="0.35">
      <c r="B57" s="17"/>
      <c r="C57" s="17"/>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c r="BD57" s="17"/>
      <c r="BE57" s="17"/>
      <c r="BF57" s="17"/>
      <c r="BG57" s="17"/>
      <c r="BH57" s="17"/>
      <c r="BI57" s="17"/>
      <c r="BJ57" s="17"/>
      <c r="BK57" s="17"/>
      <c r="BL57" s="17"/>
      <c r="BM57" s="17"/>
      <c r="BN57" s="17"/>
      <c r="BO57" s="17"/>
      <c r="BP57" s="17"/>
      <c r="BQ57" s="17"/>
      <c r="BR57" s="17"/>
      <c r="BS57" s="17"/>
      <c r="BT57" s="17"/>
      <c r="BU57" s="17"/>
      <c r="BV57" s="17"/>
      <c r="BW57" s="17"/>
      <c r="BX57" s="17"/>
      <c r="BY57" s="17"/>
      <c r="BZ57" s="17"/>
      <c r="CA57" s="17"/>
      <c r="CB57" s="17"/>
      <c r="CC57" s="17"/>
      <c r="CD57" s="17"/>
      <c r="CE57" s="17"/>
      <c r="CF57" s="17"/>
      <c r="CG57" s="17"/>
      <c r="CH57" s="17"/>
      <c r="CI57" s="17"/>
      <c r="CJ57" s="17"/>
      <c r="CK57" s="17"/>
      <c r="CL57" s="17"/>
      <c r="CM57" s="17"/>
      <c r="CN57" s="17"/>
      <c r="CO57" s="17"/>
      <c r="CP57" s="17"/>
      <c r="CQ57" s="17"/>
      <c r="CR57" s="17"/>
      <c r="CS57" s="17"/>
      <c r="CT57" s="17"/>
      <c r="CU57" s="17"/>
      <c r="CV57" s="17"/>
      <c r="CW57" s="17"/>
      <c r="CX57" s="17"/>
      <c r="CY57" s="17"/>
      <c r="CZ57" s="17"/>
      <c r="DA57" s="17"/>
      <c r="DB57" s="17"/>
      <c r="DC57" s="17"/>
      <c r="DD57" s="17"/>
      <c r="DE57" s="17"/>
      <c r="DF57" s="17"/>
      <c r="DG57" s="17"/>
      <c r="DH57" s="17"/>
      <c r="DI57" s="17"/>
      <c r="DJ57" s="17"/>
      <c r="DK57" s="17"/>
      <c r="DL57" s="17"/>
      <c r="DM57" s="17"/>
      <c r="DN57" s="17"/>
      <c r="DO57" s="17"/>
      <c r="DP57" s="17"/>
      <c r="DQ57" s="17"/>
      <c r="DR57" s="17"/>
      <c r="DS57" s="17"/>
      <c r="DT57" s="17"/>
      <c r="DU57" s="17"/>
      <c r="DV57" s="17"/>
      <c r="DW57" s="17"/>
      <c r="DX57" s="17"/>
      <c r="DY57" s="17"/>
      <c r="DZ57" s="17"/>
      <c r="EA57" s="17"/>
      <c r="EB57" s="17"/>
      <c r="EC57" s="17"/>
      <c r="ED57" s="17"/>
      <c r="EE57" s="17"/>
      <c r="EF57" s="17"/>
      <c r="EG57" s="17"/>
      <c r="EH57" s="17"/>
      <c r="EI57" s="17"/>
      <c r="EJ57" s="17"/>
      <c r="EK57" s="17"/>
      <c r="EL57" s="17"/>
      <c r="EM57" s="17"/>
      <c r="EN57" s="17"/>
    </row>
    <row r="58" spans="2:144" x14ac:dyDescent="0.35">
      <c r="B58" s="17"/>
      <c r="C58" s="17"/>
      <c r="D58" s="17"/>
      <c r="E58" s="17"/>
      <c r="F58" s="17"/>
      <c r="G58" s="17"/>
      <c r="H58" s="17"/>
      <c r="I58" s="17"/>
      <c r="J58" s="17"/>
      <c r="K58" s="17"/>
      <c r="L58" s="17"/>
      <c r="M58" s="17"/>
      <c r="N58" s="17"/>
      <c r="O58" s="17"/>
      <c r="P58" s="17"/>
      <c r="Q58" s="17"/>
      <c r="R58" s="17"/>
      <c r="S58" s="17"/>
      <c r="T58" s="17"/>
      <c r="U58" s="17"/>
      <c r="V58" s="17"/>
      <c r="W58" s="17"/>
      <c r="X58" s="17"/>
      <c r="Y58" s="17"/>
      <c r="Z58" s="17"/>
      <c r="AA58" s="17"/>
      <c r="AB58" s="17"/>
      <c r="AC58" s="17"/>
      <c r="AD58" s="17"/>
      <c r="AE58" s="17"/>
      <c r="AF58" s="17"/>
      <c r="AG58" s="17"/>
      <c r="AH58" s="17"/>
      <c r="AI58" s="17"/>
      <c r="AJ58" s="17"/>
      <c r="AK58" s="17"/>
      <c r="AL58" s="17"/>
      <c r="AM58" s="17"/>
      <c r="AN58" s="17"/>
      <c r="AO58" s="17"/>
      <c r="AP58" s="17"/>
      <c r="AQ58" s="17"/>
      <c r="AR58" s="17"/>
      <c r="AS58" s="17"/>
      <c r="AT58" s="17"/>
      <c r="AU58" s="17"/>
      <c r="AV58" s="17"/>
      <c r="AW58" s="17"/>
      <c r="AX58" s="17"/>
      <c r="AY58" s="17"/>
      <c r="AZ58" s="17"/>
      <c r="BA58" s="17"/>
      <c r="BB58" s="17"/>
      <c r="BC58" s="17"/>
      <c r="BD58" s="17"/>
      <c r="BE58" s="17"/>
      <c r="BF58" s="17"/>
      <c r="BG58" s="17"/>
      <c r="BH58" s="17"/>
      <c r="BI58" s="17"/>
      <c r="BJ58" s="17"/>
      <c r="BK58" s="17"/>
      <c r="BL58" s="17"/>
      <c r="BM58" s="17"/>
      <c r="BN58" s="17"/>
      <c r="BO58" s="17"/>
      <c r="BP58" s="17"/>
      <c r="BQ58" s="17"/>
      <c r="BR58" s="17"/>
      <c r="BS58" s="17"/>
      <c r="BT58" s="17"/>
      <c r="BU58" s="17"/>
      <c r="BV58" s="17"/>
      <c r="BW58" s="17"/>
      <c r="BX58" s="17"/>
      <c r="BY58" s="17"/>
      <c r="BZ58" s="17"/>
      <c r="CA58" s="17"/>
      <c r="CB58" s="17"/>
      <c r="CC58" s="17"/>
      <c r="CD58" s="17"/>
      <c r="CE58" s="17"/>
      <c r="CF58" s="17"/>
      <c r="CG58" s="17"/>
      <c r="CH58" s="17"/>
      <c r="CI58" s="17"/>
      <c r="CJ58" s="17"/>
      <c r="CK58" s="17"/>
      <c r="CL58" s="17"/>
      <c r="CM58" s="17"/>
      <c r="CN58" s="17"/>
      <c r="CO58" s="17"/>
      <c r="CP58" s="17"/>
      <c r="CQ58" s="17"/>
      <c r="CR58" s="17"/>
      <c r="CS58" s="17"/>
      <c r="CT58" s="17"/>
      <c r="CU58" s="17"/>
      <c r="CV58" s="17"/>
      <c r="CW58" s="17"/>
      <c r="CX58" s="17"/>
      <c r="CY58" s="17"/>
      <c r="CZ58" s="17"/>
      <c r="DA58" s="17"/>
      <c r="DB58" s="17"/>
      <c r="DC58" s="17"/>
      <c r="DD58" s="17"/>
      <c r="DE58" s="17"/>
      <c r="DF58" s="17"/>
      <c r="DG58" s="17"/>
      <c r="DH58" s="17"/>
      <c r="DI58" s="17"/>
      <c r="DJ58" s="17"/>
      <c r="DK58" s="17"/>
      <c r="DL58" s="17"/>
      <c r="DM58" s="17"/>
      <c r="DN58" s="17"/>
      <c r="DO58" s="17"/>
      <c r="DP58" s="17"/>
      <c r="DQ58" s="17"/>
      <c r="DR58" s="17"/>
      <c r="DS58" s="17"/>
      <c r="DT58" s="17"/>
      <c r="DU58" s="17"/>
      <c r="DV58" s="17"/>
      <c r="DW58" s="17"/>
      <c r="DX58" s="17"/>
      <c r="DY58" s="17"/>
      <c r="DZ58" s="17"/>
      <c r="EA58" s="17"/>
      <c r="EB58" s="17"/>
      <c r="EC58" s="17"/>
      <c r="ED58" s="17"/>
      <c r="EE58" s="17"/>
      <c r="EF58" s="17"/>
      <c r="EG58" s="17"/>
      <c r="EH58" s="17"/>
      <c r="EI58" s="17"/>
      <c r="EJ58" s="17"/>
      <c r="EK58" s="17"/>
      <c r="EL58" s="17"/>
      <c r="EM58" s="17"/>
      <c r="EN58" s="17"/>
    </row>
    <row r="59" spans="2:144" x14ac:dyDescent="0.35">
      <c r="B59" s="17"/>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17"/>
      <c r="AH59" s="17"/>
      <c r="AI59" s="17"/>
      <c r="AJ59" s="17"/>
      <c r="AK59" s="17"/>
      <c r="AL59" s="17"/>
      <c r="AM59" s="17"/>
      <c r="AN59" s="17"/>
      <c r="AO59" s="17"/>
      <c r="AP59" s="17"/>
      <c r="AQ59" s="17"/>
      <c r="AR59" s="17"/>
      <c r="AS59" s="17"/>
      <c r="AT59" s="17"/>
      <c r="AU59" s="17"/>
      <c r="AV59" s="17"/>
      <c r="AW59" s="17"/>
      <c r="AX59" s="17"/>
      <c r="AY59" s="17"/>
      <c r="AZ59" s="17"/>
      <c r="BA59" s="17"/>
      <c r="BB59" s="17"/>
      <c r="BC59" s="17"/>
      <c r="BD59" s="17"/>
      <c r="BE59" s="17"/>
      <c r="BF59" s="17"/>
      <c r="BG59" s="17"/>
      <c r="BH59" s="17"/>
      <c r="BI59" s="17"/>
      <c r="BJ59" s="17"/>
      <c r="BK59" s="17"/>
      <c r="BL59" s="17"/>
      <c r="BM59" s="17"/>
      <c r="BN59" s="17"/>
      <c r="BO59" s="17"/>
      <c r="BP59" s="17"/>
      <c r="BQ59" s="17"/>
      <c r="BR59" s="17"/>
      <c r="BS59" s="17"/>
      <c r="BT59" s="17"/>
      <c r="BU59" s="17"/>
      <c r="BV59" s="17"/>
      <c r="BW59" s="17"/>
      <c r="BX59" s="17"/>
      <c r="BY59" s="17"/>
      <c r="BZ59" s="17"/>
      <c r="CA59" s="17"/>
      <c r="CB59" s="17"/>
      <c r="CC59" s="17"/>
      <c r="CD59" s="17"/>
      <c r="CE59" s="17"/>
      <c r="CF59" s="17"/>
      <c r="CG59" s="17"/>
      <c r="CH59" s="17"/>
      <c r="CI59" s="17"/>
      <c r="CJ59" s="17"/>
      <c r="CK59" s="17"/>
      <c r="CL59" s="17"/>
      <c r="CM59" s="17"/>
      <c r="CN59" s="17"/>
      <c r="CO59" s="17"/>
      <c r="CP59" s="17"/>
      <c r="CQ59" s="17"/>
      <c r="CR59" s="17"/>
      <c r="CS59" s="17"/>
      <c r="CT59" s="17"/>
      <c r="CU59" s="17"/>
      <c r="CV59" s="17"/>
      <c r="CW59" s="17"/>
      <c r="CX59" s="17"/>
      <c r="CY59" s="17"/>
      <c r="CZ59" s="17"/>
      <c r="DA59" s="17"/>
      <c r="DB59" s="17"/>
      <c r="DC59" s="17"/>
      <c r="DD59" s="17"/>
      <c r="DE59" s="17"/>
      <c r="DF59" s="17"/>
      <c r="DG59" s="17"/>
      <c r="DH59" s="17"/>
      <c r="DI59" s="17"/>
      <c r="DJ59" s="17"/>
      <c r="DK59" s="17"/>
      <c r="DL59" s="17"/>
      <c r="DM59" s="17"/>
      <c r="DN59" s="17"/>
      <c r="DO59" s="17"/>
      <c r="DP59" s="17"/>
      <c r="DQ59" s="17"/>
      <c r="DR59" s="17"/>
      <c r="DS59" s="17"/>
      <c r="DT59" s="17"/>
      <c r="DU59" s="17"/>
      <c r="DV59" s="17"/>
      <c r="DW59" s="17"/>
      <c r="DX59" s="17"/>
      <c r="DY59" s="17"/>
      <c r="DZ59" s="17"/>
      <c r="EA59" s="17"/>
      <c r="EB59" s="17"/>
      <c r="EC59" s="17"/>
      <c r="ED59" s="17"/>
      <c r="EE59" s="17"/>
      <c r="EF59" s="17"/>
      <c r="EG59" s="17"/>
      <c r="EH59" s="17"/>
      <c r="EI59" s="17"/>
      <c r="EJ59" s="17"/>
      <c r="EK59" s="17"/>
      <c r="EL59" s="17"/>
      <c r="EM59" s="17"/>
      <c r="EN59" s="17"/>
    </row>
    <row r="60" spans="2:144" x14ac:dyDescent="0.35">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7"/>
      <c r="AM60" s="17"/>
      <c r="AN60" s="17"/>
      <c r="AO60" s="17"/>
      <c r="AP60" s="17"/>
      <c r="AQ60" s="17"/>
      <c r="AR60" s="17"/>
      <c r="AS60" s="17"/>
      <c r="AT60" s="17"/>
      <c r="AU60" s="17"/>
      <c r="AV60" s="17"/>
      <c r="AW60" s="17"/>
      <c r="AX60" s="17"/>
      <c r="AY60" s="17"/>
      <c r="AZ60" s="17"/>
      <c r="BA60" s="17"/>
      <c r="BB60" s="17"/>
      <c r="BC60" s="17"/>
      <c r="BD60" s="17"/>
      <c r="BE60" s="17"/>
      <c r="BF60" s="17"/>
      <c r="BG60" s="17"/>
      <c r="BH60" s="17"/>
      <c r="BI60" s="17"/>
      <c r="BJ60" s="17"/>
      <c r="BK60" s="17"/>
      <c r="BL60" s="17"/>
      <c r="BM60" s="17"/>
      <c r="BN60" s="17"/>
      <c r="BO60" s="17"/>
      <c r="BP60" s="17"/>
      <c r="BQ60" s="17"/>
      <c r="BR60" s="17"/>
      <c r="BS60" s="17"/>
      <c r="BT60" s="17"/>
      <c r="BU60" s="17"/>
      <c r="BV60" s="17"/>
      <c r="BW60" s="17"/>
      <c r="BX60" s="17"/>
      <c r="BY60" s="17"/>
      <c r="BZ60" s="17"/>
      <c r="CA60" s="17"/>
      <c r="CB60" s="17"/>
      <c r="CC60" s="17"/>
      <c r="CD60" s="17"/>
      <c r="CE60" s="17"/>
      <c r="CF60" s="17"/>
      <c r="CG60" s="17"/>
      <c r="CH60" s="17"/>
      <c r="CI60" s="17"/>
      <c r="CJ60" s="17"/>
      <c r="CK60" s="17"/>
      <c r="CL60" s="17"/>
      <c r="CM60" s="17"/>
      <c r="CN60" s="17"/>
      <c r="CO60" s="17"/>
      <c r="CP60" s="17"/>
      <c r="CQ60" s="17"/>
      <c r="CR60" s="17"/>
      <c r="CS60" s="17"/>
      <c r="CT60" s="17"/>
      <c r="CU60" s="17"/>
      <c r="CV60" s="17"/>
      <c r="CW60" s="17"/>
      <c r="CX60" s="17"/>
      <c r="CY60" s="17"/>
      <c r="CZ60" s="17"/>
      <c r="DA60" s="17"/>
      <c r="DB60" s="17"/>
      <c r="DC60" s="17"/>
      <c r="DD60" s="17"/>
      <c r="DE60" s="17"/>
      <c r="DF60" s="17"/>
      <c r="DG60" s="17"/>
      <c r="DH60" s="17"/>
      <c r="DI60" s="17"/>
      <c r="DJ60" s="17"/>
      <c r="DK60" s="17"/>
      <c r="DL60" s="17"/>
      <c r="DM60" s="17"/>
      <c r="DN60" s="17"/>
      <c r="DO60" s="17"/>
      <c r="DP60" s="17"/>
      <c r="DQ60" s="17"/>
      <c r="DR60" s="17"/>
      <c r="DS60" s="17"/>
      <c r="DT60" s="17"/>
      <c r="DU60" s="17"/>
      <c r="DV60" s="17"/>
      <c r="DW60" s="17"/>
      <c r="DX60" s="17"/>
      <c r="DY60" s="17"/>
      <c r="DZ60" s="17"/>
      <c r="EA60" s="17"/>
      <c r="EB60" s="17"/>
      <c r="EC60" s="17"/>
      <c r="ED60" s="17"/>
      <c r="EE60" s="17"/>
      <c r="EF60" s="17"/>
      <c r="EG60" s="17"/>
      <c r="EH60" s="17"/>
      <c r="EI60" s="17"/>
      <c r="EJ60" s="17"/>
      <c r="EK60" s="17"/>
      <c r="EL60" s="17"/>
      <c r="EM60" s="17"/>
      <c r="EN60" s="17"/>
    </row>
    <row r="61" spans="2:144" x14ac:dyDescent="0.35">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7"/>
      <c r="AM61" s="17"/>
      <c r="AN61" s="17"/>
      <c r="AO61" s="17"/>
      <c r="AP61" s="17"/>
      <c r="AQ61" s="17"/>
      <c r="AR61" s="17"/>
      <c r="AS61" s="17"/>
      <c r="AT61" s="17"/>
      <c r="AU61" s="17"/>
      <c r="AV61" s="17"/>
      <c r="AW61" s="17"/>
      <c r="AX61" s="17"/>
      <c r="AY61" s="17"/>
      <c r="AZ61" s="17"/>
      <c r="BA61" s="17"/>
      <c r="BB61" s="17"/>
      <c r="BC61" s="17"/>
      <c r="BD61" s="17"/>
      <c r="BE61" s="17"/>
      <c r="BF61" s="17"/>
      <c r="BG61" s="17"/>
      <c r="BH61" s="17"/>
      <c r="BI61" s="17"/>
      <c r="BJ61" s="17"/>
      <c r="BK61" s="17"/>
      <c r="BL61" s="17"/>
      <c r="BM61" s="17"/>
      <c r="BN61" s="17"/>
      <c r="BO61" s="17"/>
      <c r="BP61" s="17"/>
      <c r="BQ61" s="17"/>
      <c r="BR61" s="17"/>
      <c r="BS61" s="17"/>
      <c r="BT61" s="17"/>
      <c r="BU61" s="17"/>
      <c r="BV61" s="17"/>
      <c r="BW61" s="17"/>
      <c r="BX61" s="17"/>
      <c r="BY61" s="17"/>
      <c r="BZ61" s="17"/>
      <c r="CA61" s="17"/>
      <c r="CB61" s="17"/>
      <c r="CC61" s="17"/>
      <c r="CD61" s="17"/>
      <c r="CE61" s="17"/>
      <c r="CF61" s="17"/>
      <c r="CG61" s="17"/>
      <c r="CH61" s="17"/>
      <c r="CI61" s="17"/>
      <c r="CJ61" s="17"/>
      <c r="CK61" s="17"/>
      <c r="CL61" s="17"/>
      <c r="CM61" s="17"/>
      <c r="CN61" s="17"/>
      <c r="CO61" s="17"/>
      <c r="CP61" s="17"/>
      <c r="CQ61" s="17"/>
      <c r="CR61" s="17"/>
      <c r="CS61" s="17"/>
      <c r="CT61" s="17"/>
      <c r="CU61" s="17"/>
      <c r="CV61" s="17"/>
      <c r="CW61" s="17"/>
      <c r="CX61" s="17"/>
      <c r="CY61" s="17"/>
      <c r="CZ61" s="17"/>
      <c r="DA61" s="17"/>
      <c r="DB61" s="17"/>
      <c r="DC61" s="17"/>
      <c r="DD61" s="17"/>
      <c r="DE61" s="17"/>
      <c r="DF61" s="17"/>
      <c r="DG61" s="17"/>
      <c r="DH61" s="17"/>
      <c r="DI61" s="17"/>
      <c r="DJ61" s="17"/>
      <c r="DK61" s="17"/>
      <c r="DL61" s="17"/>
      <c r="DM61" s="17"/>
      <c r="DN61" s="17"/>
      <c r="DO61" s="17"/>
      <c r="DP61" s="17"/>
      <c r="DQ61" s="17"/>
      <c r="DR61" s="17"/>
      <c r="DS61" s="17"/>
      <c r="DT61" s="17"/>
      <c r="DU61" s="17"/>
      <c r="DV61" s="17"/>
      <c r="DW61" s="17"/>
      <c r="DX61" s="17"/>
      <c r="DY61" s="17"/>
      <c r="DZ61" s="17"/>
      <c r="EA61" s="17"/>
      <c r="EB61" s="17"/>
      <c r="EC61" s="17"/>
      <c r="ED61" s="17"/>
      <c r="EE61" s="17"/>
      <c r="EF61" s="17"/>
      <c r="EG61" s="17"/>
      <c r="EH61" s="17"/>
      <c r="EI61" s="17"/>
      <c r="EJ61" s="17"/>
      <c r="EK61" s="17"/>
      <c r="EL61" s="17"/>
      <c r="EM61" s="17"/>
      <c r="EN61" s="17"/>
    </row>
    <row r="62" spans="2:144" x14ac:dyDescent="0.35">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7"/>
      <c r="BK62" s="17"/>
      <c r="BL62" s="17"/>
      <c r="BM62" s="17"/>
      <c r="BN62" s="17"/>
      <c r="BO62" s="17"/>
      <c r="BP62" s="17"/>
      <c r="BQ62" s="17"/>
      <c r="BR62" s="17"/>
      <c r="BS62" s="17"/>
      <c r="BT62" s="17"/>
      <c r="BU62" s="17"/>
      <c r="BV62" s="17"/>
      <c r="BW62" s="17"/>
      <c r="BX62" s="17"/>
      <c r="BY62" s="17"/>
      <c r="BZ62" s="17"/>
      <c r="CA62" s="17"/>
      <c r="CB62" s="17"/>
      <c r="CC62" s="17"/>
      <c r="CD62" s="17"/>
      <c r="CE62" s="17"/>
      <c r="CF62" s="17"/>
      <c r="CG62" s="17"/>
      <c r="CH62" s="17"/>
      <c r="CI62" s="17"/>
      <c r="CJ62" s="17"/>
      <c r="CK62" s="17"/>
      <c r="CL62" s="17"/>
      <c r="CM62" s="17"/>
      <c r="CN62" s="17"/>
      <c r="CO62" s="17"/>
      <c r="CP62" s="17"/>
      <c r="CQ62" s="17"/>
      <c r="CR62" s="17"/>
      <c r="CS62" s="17"/>
      <c r="CT62" s="17"/>
      <c r="CU62" s="17"/>
      <c r="CV62" s="17"/>
      <c r="CW62" s="17"/>
      <c r="CX62" s="17"/>
      <c r="CY62" s="17"/>
      <c r="CZ62" s="17"/>
      <c r="DA62" s="17"/>
      <c r="DB62" s="17"/>
      <c r="DC62" s="17"/>
      <c r="DD62" s="17"/>
      <c r="DE62" s="17"/>
      <c r="DF62" s="17"/>
      <c r="DG62" s="17"/>
      <c r="DH62" s="17"/>
      <c r="DI62" s="17"/>
      <c r="DJ62" s="17"/>
      <c r="DK62" s="17"/>
      <c r="DL62" s="17"/>
      <c r="DM62" s="17"/>
      <c r="DN62" s="17"/>
      <c r="DO62" s="17"/>
      <c r="DP62" s="17"/>
      <c r="DQ62" s="17"/>
      <c r="DR62" s="17"/>
      <c r="DS62" s="17"/>
      <c r="DT62" s="17"/>
      <c r="DU62" s="17"/>
      <c r="DV62" s="17"/>
      <c r="DW62" s="17"/>
      <c r="DX62" s="17"/>
      <c r="DY62" s="17"/>
      <c r="DZ62" s="17"/>
      <c r="EA62" s="17"/>
      <c r="EB62" s="17"/>
      <c r="EC62" s="17"/>
      <c r="ED62" s="17"/>
      <c r="EE62" s="17"/>
      <c r="EF62" s="17"/>
      <c r="EG62" s="17"/>
      <c r="EH62" s="17"/>
      <c r="EI62" s="17"/>
      <c r="EJ62" s="17"/>
      <c r="EK62" s="17"/>
      <c r="EL62" s="17"/>
      <c r="EM62" s="17"/>
      <c r="EN62" s="17"/>
    </row>
    <row r="63" spans="2:144" x14ac:dyDescent="0.35">
      <c r="B63" s="17"/>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7"/>
      <c r="BK63" s="17"/>
      <c r="BL63" s="17"/>
      <c r="BM63" s="17"/>
      <c r="BN63" s="17"/>
      <c r="BO63" s="17"/>
      <c r="BP63" s="17"/>
      <c r="BQ63" s="17"/>
      <c r="BR63" s="17"/>
      <c r="BS63" s="17"/>
      <c r="BT63" s="17"/>
      <c r="BU63" s="17"/>
      <c r="BV63" s="17"/>
      <c r="BW63" s="17"/>
      <c r="BX63" s="17"/>
      <c r="BY63" s="17"/>
      <c r="BZ63" s="17"/>
      <c r="CA63" s="17"/>
      <c r="CB63" s="17"/>
      <c r="CC63" s="17"/>
      <c r="CD63" s="17"/>
      <c r="CE63" s="17"/>
      <c r="CF63" s="17"/>
      <c r="CG63" s="17"/>
      <c r="CH63" s="17"/>
      <c r="CI63" s="17"/>
      <c r="CJ63" s="17"/>
      <c r="CK63" s="17"/>
      <c r="CL63" s="17"/>
      <c r="CM63" s="17"/>
      <c r="CN63" s="17"/>
      <c r="CO63" s="17"/>
      <c r="CP63" s="17"/>
      <c r="CQ63" s="17"/>
      <c r="CR63" s="17"/>
      <c r="CS63" s="17"/>
      <c r="CT63" s="17"/>
      <c r="CU63" s="17"/>
      <c r="CV63" s="17"/>
      <c r="CW63" s="17"/>
      <c r="CX63" s="17"/>
      <c r="CY63" s="17"/>
      <c r="CZ63" s="17"/>
      <c r="DA63" s="17"/>
      <c r="DB63" s="17"/>
      <c r="DC63" s="17"/>
      <c r="DD63" s="17"/>
      <c r="DE63" s="17"/>
      <c r="DF63" s="17"/>
      <c r="DG63" s="17"/>
      <c r="DH63" s="17"/>
      <c r="DI63" s="17"/>
      <c r="DJ63" s="17"/>
      <c r="DK63" s="17"/>
      <c r="DL63" s="17"/>
      <c r="DM63" s="17"/>
      <c r="DN63" s="17"/>
      <c r="DO63" s="17"/>
      <c r="DP63" s="17"/>
      <c r="DQ63" s="17"/>
      <c r="DR63" s="17"/>
      <c r="DS63" s="17"/>
      <c r="DT63" s="17"/>
      <c r="DU63" s="17"/>
      <c r="DV63" s="17"/>
      <c r="DW63" s="17"/>
      <c r="DX63" s="17"/>
      <c r="DY63" s="17"/>
      <c r="DZ63" s="17"/>
      <c r="EA63" s="17"/>
      <c r="EB63" s="17"/>
      <c r="EC63" s="17"/>
      <c r="ED63" s="17"/>
      <c r="EE63" s="17"/>
      <c r="EF63" s="17"/>
      <c r="EG63" s="17"/>
      <c r="EH63" s="17"/>
      <c r="EI63" s="17"/>
      <c r="EJ63" s="17"/>
      <c r="EK63" s="17"/>
      <c r="EL63" s="17"/>
      <c r="EM63" s="17"/>
      <c r="EN63" s="17"/>
    </row>
    <row r="64" spans="2:144" x14ac:dyDescent="0.35">
      <c r="B64" s="17"/>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7"/>
      <c r="BK64" s="17"/>
      <c r="BL64" s="17"/>
      <c r="BM64" s="17"/>
      <c r="BN64" s="17"/>
      <c r="BO64" s="17"/>
      <c r="BP64" s="17"/>
      <c r="BQ64" s="17"/>
      <c r="BR64" s="17"/>
      <c r="BS64" s="17"/>
      <c r="BT64" s="17"/>
      <c r="BU64" s="17"/>
      <c r="BV64" s="17"/>
      <c r="BW64" s="17"/>
      <c r="BX64" s="17"/>
      <c r="BY64" s="17"/>
      <c r="BZ64" s="17"/>
      <c r="CA64" s="17"/>
      <c r="CB64" s="17"/>
      <c r="CC64" s="17"/>
      <c r="CD64" s="17"/>
      <c r="CE64" s="17"/>
      <c r="CF64" s="17"/>
      <c r="CG64" s="17"/>
      <c r="CH64" s="17"/>
      <c r="CI64" s="17"/>
      <c r="CJ64" s="17"/>
      <c r="CK64" s="17"/>
      <c r="CL64" s="17"/>
      <c r="CM64" s="17"/>
      <c r="CN64" s="17"/>
      <c r="CO64" s="17"/>
      <c r="CP64" s="17"/>
      <c r="CQ64" s="17"/>
      <c r="CR64" s="17"/>
      <c r="CS64" s="17"/>
      <c r="CT64" s="17"/>
      <c r="CU64" s="17"/>
      <c r="CV64" s="17"/>
      <c r="CW64" s="17"/>
      <c r="CX64" s="17"/>
      <c r="CY64" s="17"/>
      <c r="CZ64" s="17"/>
      <c r="DA64" s="17"/>
      <c r="DB64" s="17"/>
      <c r="DC64" s="17"/>
      <c r="DD64" s="17"/>
      <c r="DE64" s="17"/>
      <c r="DF64" s="17"/>
      <c r="DG64" s="17"/>
      <c r="DH64" s="17"/>
      <c r="DI64" s="17"/>
      <c r="DJ64" s="17"/>
      <c r="DK64" s="17"/>
      <c r="DL64" s="17"/>
      <c r="DM64" s="17"/>
      <c r="DN64" s="17"/>
      <c r="DO64" s="17"/>
      <c r="DP64" s="17"/>
      <c r="DQ64" s="17"/>
      <c r="DR64" s="17"/>
      <c r="DS64" s="17"/>
      <c r="DT64" s="17"/>
      <c r="DU64" s="17"/>
      <c r="DV64" s="17"/>
      <c r="DW64" s="17"/>
      <c r="DX64" s="17"/>
      <c r="DY64" s="17"/>
      <c r="DZ64" s="17"/>
      <c r="EA64" s="17"/>
      <c r="EB64" s="17"/>
      <c r="EC64" s="17"/>
      <c r="ED64" s="17"/>
      <c r="EE64" s="17"/>
      <c r="EF64" s="17"/>
      <c r="EG64" s="17"/>
      <c r="EH64" s="17"/>
      <c r="EI64" s="17"/>
      <c r="EJ64" s="17"/>
      <c r="EK64" s="17"/>
      <c r="EL64" s="17"/>
      <c r="EM64" s="17"/>
      <c r="EN64" s="17"/>
    </row>
    <row r="65" spans="2:144" x14ac:dyDescent="0.35">
      <c r="B65" s="17"/>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7"/>
      <c r="BK65" s="17"/>
      <c r="BL65" s="17"/>
      <c r="BM65" s="17"/>
      <c r="BN65" s="17"/>
      <c r="BO65" s="17"/>
      <c r="BP65" s="17"/>
      <c r="BQ65" s="17"/>
      <c r="BR65" s="17"/>
      <c r="BS65" s="17"/>
      <c r="BT65" s="17"/>
      <c r="BU65" s="17"/>
      <c r="BV65" s="17"/>
      <c r="BW65" s="17"/>
      <c r="BX65" s="17"/>
      <c r="BY65" s="17"/>
      <c r="BZ65" s="17"/>
      <c r="CA65" s="17"/>
      <c r="CB65" s="17"/>
      <c r="CC65" s="17"/>
      <c r="CD65" s="17"/>
      <c r="CE65" s="17"/>
      <c r="CF65" s="17"/>
      <c r="CG65" s="17"/>
      <c r="CH65" s="17"/>
      <c r="CI65" s="17"/>
      <c r="CJ65" s="17"/>
      <c r="CK65" s="17"/>
      <c r="CL65" s="17"/>
      <c r="CM65" s="17"/>
      <c r="CN65" s="17"/>
      <c r="CO65" s="17"/>
      <c r="CP65" s="17"/>
      <c r="CQ65" s="17"/>
      <c r="CR65" s="17"/>
      <c r="CS65" s="17"/>
      <c r="CT65" s="17"/>
      <c r="CU65" s="17"/>
      <c r="CV65" s="17"/>
      <c r="CW65" s="17"/>
      <c r="CX65" s="17"/>
      <c r="CY65" s="17"/>
      <c r="CZ65" s="17"/>
      <c r="DA65" s="17"/>
      <c r="DB65" s="17"/>
      <c r="DC65" s="17"/>
      <c r="DD65" s="17"/>
      <c r="DE65" s="17"/>
      <c r="DF65" s="17"/>
      <c r="DG65" s="17"/>
      <c r="DH65" s="17"/>
      <c r="DI65" s="17"/>
      <c r="DJ65" s="17"/>
      <c r="DK65" s="17"/>
      <c r="DL65" s="17"/>
      <c r="DM65" s="17"/>
      <c r="DN65" s="17"/>
      <c r="DO65" s="17"/>
      <c r="DP65" s="17"/>
      <c r="DQ65" s="17"/>
      <c r="DR65" s="17"/>
      <c r="DS65" s="17"/>
      <c r="DT65" s="17"/>
      <c r="DU65" s="17"/>
      <c r="DV65" s="17"/>
      <c r="DW65" s="17"/>
      <c r="DX65" s="17"/>
      <c r="DY65" s="17"/>
      <c r="DZ65" s="17"/>
      <c r="EA65" s="17"/>
      <c r="EB65" s="17"/>
      <c r="EC65" s="17"/>
      <c r="ED65" s="17"/>
      <c r="EE65" s="17"/>
      <c r="EF65" s="17"/>
      <c r="EG65" s="17"/>
      <c r="EH65" s="17"/>
      <c r="EI65" s="17"/>
      <c r="EJ65" s="17"/>
      <c r="EK65" s="17"/>
      <c r="EL65" s="17"/>
      <c r="EM65" s="17"/>
      <c r="EN65" s="17"/>
    </row>
    <row r="66" spans="2:144" x14ac:dyDescent="0.35">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7"/>
      <c r="BK66" s="17"/>
      <c r="BL66" s="17"/>
      <c r="BM66" s="17"/>
      <c r="BN66" s="17"/>
      <c r="BO66" s="17"/>
      <c r="BP66" s="17"/>
      <c r="BQ66" s="17"/>
      <c r="BR66" s="17"/>
      <c r="BS66" s="17"/>
      <c r="BT66" s="17"/>
      <c r="BU66" s="17"/>
      <c r="BV66" s="17"/>
      <c r="BW66" s="17"/>
      <c r="BX66" s="17"/>
      <c r="BY66" s="17"/>
      <c r="BZ66" s="17"/>
      <c r="CA66" s="17"/>
      <c r="CB66" s="17"/>
      <c r="CC66" s="17"/>
      <c r="CD66" s="17"/>
      <c r="CE66" s="17"/>
      <c r="CF66" s="17"/>
      <c r="CG66" s="17"/>
      <c r="CH66" s="17"/>
      <c r="CI66" s="17"/>
      <c r="CJ66" s="17"/>
      <c r="CK66" s="17"/>
      <c r="CL66" s="17"/>
      <c r="CM66" s="17"/>
      <c r="CN66" s="17"/>
      <c r="CO66" s="17"/>
      <c r="CP66" s="17"/>
      <c r="CQ66" s="17"/>
      <c r="CR66" s="17"/>
      <c r="CS66" s="17"/>
      <c r="CT66" s="17"/>
      <c r="CU66" s="17"/>
      <c r="CV66" s="17"/>
      <c r="CW66" s="17"/>
      <c r="CX66" s="17"/>
      <c r="CY66" s="17"/>
      <c r="CZ66" s="17"/>
      <c r="DA66" s="17"/>
      <c r="DB66" s="17"/>
      <c r="DC66" s="17"/>
      <c r="DD66" s="17"/>
      <c r="DE66" s="17"/>
      <c r="DF66" s="17"/>
      <c r="DG66" s="17"/>
      <c r="DH66" s="17"/>
      <c r="DI66" s="17"/>
      <c r="DJ66" s="17"/>
      <c r="DK66" s="17"/>
      <c r="DL66" s="17"/>
      <c r="DM66" s="17"/>
      <c r="DN66" s="17"/>
      <c r="DO66" s="17"/>
      <c r="DP66" s="17"/>
      <c r="DQ66" s="17"/>
      <c r="DR66" s="17"/>
      <c r="DS66" s="17"/>
      <c r="DT66" s="17"/>
      <c r="DU66" s="17"/>
      <c r="DV66" s="17"/>
      <c r="DW66" s="17"/>
      <c r="DX66" s="17"/>
      <c r="DY66" s="17"/>
      <c r="DZ66" s="17"/>
      <c r="EA66" s="17"/>
      <c r="EB66" s="17"/>
      <c r="EC66" s="17"/>
      <c r="ED66" s="17"/>
      <c r="EE66" s="17"/>
      <c r="EF66" s="17"/>
      <c r="EG66" s="17"/>
      <c r="EH66" s="17"/>
      <c r="EI66" s="17"/>
      <c r="EJ66" s="17"/>
      <c r="EK66" s="17"/>
      <c r="EL66" s="17"/>
      <c r="EM66" s="17"/>
      <c r="EN66" s="17"/>
    </row>
    <row r="67" spans="2:144" x14ac:dyDescent="0.35">
      <c r="B67" s="17"/>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7"/>
      <c r="BK67" s="17"/>
      <c r="BL67" s="17"/>
      <c r="BM67" s="17"/>
      <c r="BN67" s="17"/>
      <c r="BO67" s="17"/>
      <c r="BP67" s="17"/>
      <c r="BQ67" s="17"/>
      <c r="BR67" s="17"/>
      <c r="BS67" s="17"/>
      <c r="BT67" s="17"/>
      <c r="BU67" s="17"/>
      <c r="BV67" s="17"/>
      <c r="BW67" s="17"/>
      <c r="BX67" s="17"/>
      <c r="BY67" s="17"/>
      <c r="BZ67" s="17"/>
      <c r="CA67" s="17"/>
      <c r="CB67" s="17"/>
      <c r="CC67" s="17"/>
      <c r="CD67" s="17"/>
      <c r="CE67" s="17"/>
      <c r="CF67" s="17"/>
      <c r="CG67" s="17"/>
      <c r="CH67" s="17"/>
      <c r="CI67" s="17"/>
      <c r="CJ67" s="17"/>
      <c r="CK67" s="17"/>
      <c r="CL67" s="17"/>
      <c r="CM67" s="17"/>
      <c r="CN67" s="17"/>
      <c r="CO67" s="17"/>
      <c r="CP67" s="17"/>
      <c r="CQ67" s="17"/>
      <c r="CR67" s="17"/>
      <c r="CS67" s="17"/>
      <c r="CT67" s="17"/>
      <c r="CU67" s="17"/>
      <c r="CV67" s="17"/>
      <c r="CW67" s="17"/>
      <c r="CX67" s="17"/>
      <c r="CY67" s="17"/>
      <c r="CZ67" s="17"/>
      <c r="DA67" s="17"/>
      <c r="DB67" s="17"/>
      <c r="DC67" s="17"/>
      <c r="DD67" s="17"/>
      <c r="DE67" s="17"/>
      <c r="DF67" s="17"/>
      <c r="DG67" s="17"/>
      <c r="DH67" s="17"/>
      <c r="DI67" s="17"/>
      <c r="DJ67" s="17"/>
      <c r="DK67" s="17"/>
      <c r="DL67" s="17"/>
      <c r="DM67" s="17"/>
      <c r="DN67" s="17"/>
      <c r="DO67" s="17"/>
      <c r="DP67" s="17"/>
      <c r="DQ67" s="17"/>
      <c r="DR67" s="17"/>
      <c r="DS67" s="17"/>
      <c r="DT67" s="17"/>
      <c r="DU67" s="17"/>
      <c r="DV67" s="17"/>
      <c r="DW67" s="17"/>
      <c r="DX67" s="17"/>
      <c r="DY67" s="17"/>
      <c r="DZ67" s="17"/>
      <c r="EA67" s="17"/>
      <c r="EB67" s="17"/>
      <c r="EC67" s="17"/>
      <c r="ED67" s="17"/>
      <c r="EE67" s="17"/>
      <c r="EF67" s="17"/>
      <c r="EG67" s="17"/>
      <c r="EH67" s="17"/>
      <c r="EI67" s="17"/>
      <c r="EJ67" s="17"/>
      <c r="EK67" s="17"/>
      <c r="EL67" s="17"/>
      <c r="EM67" s="17"/>
      <c r="EN67" s="17"/>
    </row>
    <row r="68" spans="2:144" x14ac:dyDescent="0.35">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c r="CL68" s="17"/>
      <c r="CM68" s="17"/>
      <c r="CN68" s="17"/>
      <c r="CO68" s="17"/>
      <c r="CP68" s="17"/>
      <c r="CQ68" s="17"/>
      <c r="CR68" s="17"/>
      <c r="CS68" s="17"/>
      <c r="CT68" s="17"/>
      <c r="CU68" s="17"/>
      <c r="CV68" s="17"/>
      <c r="CW68" s="17"/>
      <c r="CX68" s="17"/>
      <c r="CY68" s="17"/>
      <c r="CZ68" s="17"/>
      <c r="DA68" s="17"/>
      <c r="DB68" s="17"/>
      <c r="DC68" s="17"/>
      <c r="DD68" s="17"/>
      <c r="DE68" s="17"/>
      <c r="DF68" s="17"/>
      <c r="DG68" s="17"/>
      <c r="DH68" s="17"/>
      <c r="DI68" s="17"/>
      <c r="DJ68" s="17"/>
      <c r="DK68" s="17"/>
      <c r="DL68" s="17"/>
      <c r="DM68" s="17"/>
      <c r="DN68" s="17"/>
      <c r="DO68" s="17"/>
      <c r="DP68" s="17"/>
      <c r="DQ68" s="17"/>
      <c r="DR68" s="17"/>
      <c r="DS68" s="17"/>
      <c r="DT68" s="17"/>
      <c r="DU68" s="17"/>
      <c r="DV68" s="17"/>
      <c r="DW68" s="17"/>
      <c r="DX68" s="17"/>
      <c r="DY68" s="17"/>
      <c r="DZ68" s="17"/>
      <c r="EA68" s="17"/>
      <c r="EB68" s="17"/>
      <c r="EC68" s="17"/>
      <c r="ED68" s="17"/>
      <c r="EE68" s="17"/>
      <c r="EF68" s="17"/>
      <c r="EG68" s="17"/>
      <c r="EH68" s="17"/>
      <c r="EI68" s="17"/>
      <c r="EJ68" s="17"/>
      <c r="EK68" s="17"/>
      <c r="EL68" s="17"/>
      <c r="EM68" s="17"/>
      <c r="EN68" s="17"/>
    </row>
    <row r="69" spans="2:144" x14ac:dyDescent="0.35">
      <c r="B69" s="17"/>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7"/>
      <c r="BK69" s="17"/>
      <c r="BL69" s="17"/>
      <c r="BM69" s="17"/>
      <c r="BN69" s="17"/>
      <c r="BO69" s="17"/>
      <c r="BP69" s="17"/>
      <c r="BQ69" s="17"/>
      <c r="BR69" s="17"/>
      <c r="BS69" s="17"/>
      <c r="BT69" s="17"/>
      <c r="BU69" s="17"/>
      <c r="BV69" s="17"/>
      <c r="BW69" s="17"/>
      <c r="BX69" s="17"/>
      <c r="BY69" s="17"/>
      <c r="BZ69" s="17"/>
      <c r="CA69" s="17"/>
      <c r="CB69" s="17"/>
      <c r="CC69" s="17"/>
      <c r="CD69" s="17"/>
      <c r="CE69" s="17"/>
      <c r="CF69" s="17"/>
      <c r="CG69" s="17"/>
      <c r="CH69" s="17"/>
      <c r="CI69" s="17"/>
      <c r="CJ69" s="17"/>
      <c r="CK69" s="17"/>
      <c r="CL69" s="17"/>
      <c r="CM69" s="17"/>
      <c r="CN69" s="17"/>
      <c r="CO69" s="17"/>
      <c r="CP69" s="17"/>
      <c r="CQ69" s="17"/>
      <c r="CR69" s="17"/>
      <c r="CS69" s="17"/>
      <c r="CT69" s="17"/>
      <c r="CU69" s="17"/>
      <c r="CV69" s="17"/>
      <c r="CW69" s="17"/>
      <c r="CX69" s="17"/>
      <c r="CY69" s="17"/>
      <c r="CZ69" s="17"/>
      <c r="DA69" s="17"/>
      <c r="DB69" s="17"/>
      <c r="DC69" s="17"/>
      <c r="DD69" s="17"/>
      <c r="DE69" s="17"/>
      <c r="DF69" s="17"/>
      <c r="DG69" s="17"/>
      <c r="DH69" s="17"/>
      <c r="DI69" s="17"/>
      <c r="DJ69" s="17"/>
      <c r="DK69" s="17"/>
      <c r="DL69" s="17"/>
      <c r="DM69" s="17"/>
      <c r="DN69" s="17"/>
      <c r="DO69" s="17"/>
      <c r="DP69" s="17"/>
      <c r="DQ69" s="17"/>
      <c r="DR69" s="17"/>
      <c r="DS69" s="17"/>
      <c r="DT69" s="17"/>
      <c r="DU69" s="17"/>
      <c r="DV69" s="17"/>
      <c r="DW69" s="17"/>
      <c r="DX69" s="17"/>
      <c r="DY69" s="17"/>
      <c r="DZ69" s="17"/>
      <c r="EA69" s="17"/>
      <c r="EB69" s="17"/>
      <c r="EC69" s="17"/>
      <c r="ED69" s="17"/>
      <c r="EE69" s="17"/>
      <c r="EF69" s="17"/>
      <c r="EG69" s="17"/>
      <c r="EH69" s="17"/>
      <c r="EI69" s="17"/>
      <c r="EJ69" s="17"/>
      <c r="EK69" s="17"/>
      <c r="EL69" s="17"/>
      <c r="EM69" s="17"/>
      <c r="EN69" s="17"/>
    </row>
    <row r="70" spans="2:144" x14ac:dyDescent="0.35">
      <c r="B70" s="17"/>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7"/>
      <c r="BK70" s="17"/>
      <c r="BL70" s="17"/>
      <c r="BM70" s="17"/>
      <c r="BN70" s="17"/>
      <c r="BO70" s="17"/>
      <c r="BP70" s="17"/>
      <c r="BQ70" s="17"/>
      <c r="BR70" s="17"/>
      <c r="BS70" s="17"/>
      <c r="BT70" s="17"/>
      <c r="BU70" s="17"/>
      <c r="BV70" s="17"/>
      <c r="BW70" s="17"/>
      <c r="BX70" s="17"/>
      <c r="BY70" s="17"/>
      <c r="BZ70" s="17"/>
      <c r="CA70" s="17"/>
      <c r="CB70" s="17"/>
      <c r="CC70" s="17"/>
      <c r="CD70" s="17"/>
      <c r="CE70" s="17"/>
      <c r="CF70" s="17"/>
      <c r="CG70" s="17"/>
      <c r="CH70" s="17"/>
      <c r="CI70" s="17"/>
      <c r="CJ70" s="17"/>
      <c r="CK70" s="17"/>
      <c r="CL70" s="17"/>
      <c r="CM70" s="17"/>
      <c r="CN70" s="17"/>
      <c r="CO70" s="17"/>
      <c r="CP70" s="17"/>
      <c r="CQ70" s="17"/>
      <c r="CR70" s="17"/>
      <c r="CS70" s="17"/>
      <c r="CT70" s="17"/>
      <c r="CU70" s="17"/>
      <c r="CV70" s="17"/>
      <c r="CW70" s="17"/>
      <c r="CX70" s="17"/>
      <c r="CY70" s="17"/>
      <c r="CZ70" s="17"/>
      <c r="DA70" s="17"/>
      <c r="DB70" s="17"/>
      <c r="DC70" s="17"/>
      <c r="DD70" s="17"/>
      <c r="DE70" s="17"/>
      <c r="DF70" s="17"/>
      <c r="DG70" s="17"/>
      <c r="DH70" s="17"/>
      <c r="DI70" s="17"/>
      <c r="DJ70" s="17"/>
      <c r="DK70" s="17"/>
      <c r="DL70" s="17"/>
      <c r="DM70" s="17"/>
      <c r="DN70" s="17"/>
      <c r="DO70" s="17"/>
      <c r="DP70" s="17"/>
      <c r="DQ70" s="17"/>
      <c r="DR70" s="17"/>
      <c r="DS70" s="17"/>
      <c r="DT70" s="17"/>
      <c r="DU70" s="17"/>
      <c r="DV70" s="17"/>
      <c r="DW70" s="17"/>
      <c r="DX70" s="17"/>
      <c r="DY70" s="17"/>
      <c r="DZ70" s="17"/>
      <c r="EA70" s="17"/>
      <c r="EB70" s="17"/>
      <c r="EC70" s="17"/>
      <c r="ED70" s="17"/>
      <c r="EE70" s="17"/>
      <c r="EF70" s="17"/>
      <c r="EG70" s="17"/>
      <c r="EH70" s="17"/>
      <c r="EI70" s="17"/>
      <c r="EJ70" s="17"/>
      <c r="EK70" s="17"/>
      <c r="EL70" s="17"/>
      <c r="EM70" s="17"/>
      <c r="EN70" s="17"/>
    </row>
    <row r="71" spans="2:144" x14ac:dyDescent="0.35">
      <c r="B71" s="17"/>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7"/>
      <c r="BK71" s="17"/>
      <c r="BL71" s="17"/>
      <c r="BM71" s="17"/>
      <c r="BN71" s="17"/>
      <c r="BO71" s="17"/>
      <c r="BP71" s="17"/>
      <c r="BQ71" s="17"/>
      <c r="BR71" s="17"/>
      <c r="BS71" s="17"/>
      <c r="BT71" s="17"/>
      <c r="BU71" s="17"/>
      <c r="BV71" s="17"/>
      <c r="BW71" s="17"/>
      <c r="BX71" s="17"/>
      <c r="BY71" s="17"/>
      <c r="BZ71" s="17"/>
      <c r="CA71" s="17"/>
      <c r="CB71" s="17"/>
      <c r="CC71" s="17"/>
      <c r="CD71" s="17"/>
      <c r="CE71" s="17"/>
      <c r="CF71" s="17"/>
      <c r="CG71" s="17"/>
      <c r="CH71" s="17"/>
      <c r="CI71" s="17"/>
      <c r="CJ71" s="17"/>
      <c r="CK71" s="17"/>
      <c r="CL71" s="17"/>
      <c r="CM71" s="17"/>
      <c r="CN71" s="17"/>
      <c r="CO71" s="17"/>
      <c r="CP71" s="17"/>
      <c r="CQ71" s="17"/>
      <c r="CR71" s="17"/>
      <c r="CS71" s="17"/>
      <c r="CT71" s="17"/>
      <c r="CU71" s="17"/>
      <c r="CV71" s="17"/>
      <c r="CW71" s="17"/>
      <c r="CX71" s="17"/>
      <c r="CY71" s="17"/>
      <c r="CZ71" s="17"/>
      <c r="DA71" s="17"/>
      <c r="DB71" s="17"/>
      <c r="DC71" s="17"/>
      <c r="DD71" s="17"/>
      <c r="DE71" s="17"/>
      <c r="DF71" s="17"/>
      <c r="DG71" s="17"/>
      <c r="DH71" s="17"/>
      <c r="DI71" s="17"/>
      <c r="DJ71" s="17"/>
      <c r="DK71" s="17"/>
      <c r="DL71" s="17"/>
      <c r="DM71" s="17"/>
      <c r="DN71" s="17"/>
      <c r="DO71" s="17"/>
      <c r="DP71" s="17"/>
      <c r="DQ71" s="17"/>
      <c r="DR71" s="17"/>
      <c r="DS71" s="17"/>
      <c r="DT71" s="17"/>
      <c r="DU71" s="17"/>
      <c r="DV71" s="17"/>
      <c r="DW71" s="17"/>
      <c r="DX71" s="17"/>
      <c r="DY71" s="17"/>
      <c r="DZ71" s="17"/>
      <c r="EA71" s="17"/>
      <c r="EB71" s="17"/>
      <c r="EC71" s="17"/>
      <c r="ED71" s="17"/>
      <c r="EE71" s="17"/>
      <c r="EF71" s="17"/>
      <c r="EG71" s="17"/>
      <c r="EH71" s="17"/>
      <c r="EI71" s="17"/>
      <c r="EJ71" s="17"/>
      <c r="EK71" s="17"/>
      <c r="EL71" s="17"/>
      <c r="EM71" s="17"/>
      <c r="EN71" s="17"/>
    </row>
    <row r="72" spans="2:144" x14ac:dyDescent="0.35">
      <c r="B72" s="17"/>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7"/>
      <c r="BK72" s="17"/>
      <c r="BL72" s="17"/>
      <c r="BM72" s="17"/>
      <c r="BN72" s="17"/>
      <c r="BO72" s="17"/>
      <c r="BP72" s="17"/>
      <c r="BQ72" s="17"/>
      <c r="BR72" s="17"/>
      <c r="BS72" s="17"/>
      <c r="BT72" s="17"/>
      <c r="BU72" s="17"/>
      <c r="BV72" s="17"/>
      <c r="BW72" s="17"/>
      <c r="BX72" s="17"/>
      <c r="BY72" s="17"/>
      <c r="BZ72" s="17"/>
      <c r="CA72" s="17"/>
      <c r="CB72" s="17"/>
      <c r="CC72" s="17"/>
      <c r="CD72" s="17"/>
      <c r="CE72" s="17"/>
      <c r="CF72" s="17"/>
      <c r="CG72" s="17"/>
      <c r="CH72" s="17"/>
      <c r="CI72" s="17"/>
      <c r="CJ72" s="17"/>
      <c r="CK72" s="17"/>
      <c r="CL72" s="17"/>
      <c r="CM72" s="17"/>
      <c r="CN72" s="17"/>
      <c r="CO72" s="17"/>
      <c r="CP72" s="17"/>
      <c r="CQ72" s="17"/>
      <c r="CR72" s="17"/>
      <c r="CS72" s="17"/>
      <c r="CT72" s="17"/>
      <c r="CU72" s="17"/>
      <c r="CV72" s="17"/>
      <c r="CW72" s="17"/>
      <c r="CX72" s="17"/>
      <c r="CY72" s="17"/>
      <c r="CZ72" s="17"/>
      <c r="DA72" s="17"/>
      <c r="DB72" s="17"/>
      <c r="DC72" s="17"/>
      <c r="DD72" s="17"/>
      <c r="DE72" s="17"/>
      <c r="DF72" s="17"/>
      <c r="DG72" s="17"/>
      <c r="DH72" s="17"/>
      <c r="DI72" s="17"/>
      <c r="DJ72" s="17"/>
      <c r="DK72" s="17"/>
      <c r="DL72" s="17"/>
      <c r="DM72" s="17"/>
      <c r="DN72" s="17"/>
      <c r="DO72" s="17"/>
      <c r="DP72" s="17"/>
      <c r="DQ72" s="17"/>
      <c r="DR72" s="17"/>
      <c r="DS72" s="17"/>
      <c r="DT72" s="17"/>
      <c r="DU72" s="17"/>
      <c r="DV72" s="17"/>
      <c r="DW72" s="17"/>
      <c r="DX72" s="17"/>
      <c r="DY72" s="17"/>
      <c r="DZ72" s="17"/>
      <c r="EA72" s="17"/>
      <c r="EB72" s="17"/>
      <c r="EC72" s="17"/>
      <c r="ED72" s="17"/>
      <c r="EE72" s="17"/>
      <c r="EF72" s="17"/>
      <c r="EG72" s="17"/>
      <c r="EH72" s="17"/>
      <c r="EI72" s="17"/>
      <c r="EJ72" s="17"/>
      <c r="EK72" s="17"/>
      <c r="EL72" s="17"/>
      <c r="EM72" s="17"/>
      <c r="EN72" s="17"/>
    </row>
    <row r="73" spans="2:144" x14ac:dyDescent="0.35">
      <c r="B73" s="17"/>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7"/>
      <c r="BK73" s="17"/>
      <c r="BL73" s="17"/>
      <c r="BM73" s="17"/>
      <c r="BN73" s="17"/>
      <c r="BO73" s="17"/>
      <c r="BP73" s="17"/>
      <c r="BQ73" s="17"/>
      <c r="BR73" s="17"/>
      <c r="BS73" s="17"/>
      <c r="BT73" s="17"/>
      <c r="BU73" s="17"/>
      <c r="BV73" s="17"/>
      <c r="BW73" s="17"/>
      <c r="BX73" s="17"/>
      <c r="BY73" s="17"/>
      <c r="BZ73" s="17"/>
      <c r="CA73" s="17"/>
      <c r="CB73" s="17"/>
      <c r="CC73" s="17"/>
      <c r="CD73" s="17"/>
      <c r="CE73" s="17"/>
      <c r="CF73" s="17"/>
      <c r="CG73" s="17"/>
      <c r="CH73" s="17"/>
      <c r="CI73" s="17"/>
      <c r="CJ73" s="17"/>
      <c r="CK73" s="17"/>
      <c r="CL73" s="17"/>
      <c r="CM73" s="17"/>
      <c r="CN73" s="17"/>
      <c r="CO73" s="17"/>
      <c r="CP73" s="17"/>
      <c r="CQ73" s="17"/>
      <c r="CR73" s="17"/>
      <c r="CS73" s="17"/>
      <c r="CT73" s="17"/>
      <c r="CU73" s="17"/>
      <c r="CV73" s="17"/>
      <c r="CW73" s="17"/>
      <c r="CX73" s="17"/>
      <c r="CY73" s="17"/>
      <c r="CZ73" s="17"/>
      <c r="DA73" s="17"/>
      <c r="DB73" s="17"/>
      <c r="DC73" s="17"/>
      <c r="DD73" s="17"/>
      <c r="DE73" s="17"/>
      <c r="DF73" s="17"/>
      <c r="DG73" s="17"/>
      <c r="DH73" s="17"/>
      <c r="DI73" s="17"/>
      <c r="DJ73" s="17"/>
      <c r="DK73" s="17"/>
      <c r="DL73" s="17"/>
      <c r="DM73" s="17"/>
      <c r="DN73" s="17"/>
      <c r="DO73" s="17"/>
      <c r="DP73" s="17"/>
      <c r="DQ73" s="17"/>
      <c r="DR73" s="17"/>
      <c r="DS73" s="17"/>
      <c r="DT73" s="17"/>
      <c r="DU73" s="17"/>
      <c r="DV73" s="17"/>
      <c r="DW73" s="17"/>
      <c r="DX73" s="17"/>
      <c r="DY73" s="17"/>
      <c r="DZ73" s="17"/>
      <c r="EA73" s="17"/>
      <c r="EB73" s="17"/>
      <c r="EC73" s="17"/>
      <c r="ED73" s="17"/>
      <c r="EE73" s="17"/>
      <c r="EF73" s="17"/>
      <c r="EG73" s="17"/>
      <c r="EH73" s="17"/>
      <c r="EI73" s="17"/>
      <c r="EJ73" s="17"/>
      <c r="EK73" s="17"/>
      <c r="EL73" s="17"/>
      <c r="EM73" s="17"/>
      <c r="EN73" s="17"/>
    </row>
    <row r="74" spans="2:144" x14ac:dyDescent="0.35">
      <c r="B74" s="17"/>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7"/>
      <c r="BK74" s="17"/>
      <c r="BL74" s="17"/>
      <c r="BM74" s="17"/>
      <c r="BN74" s="17"/>
      <c r="BO74" s="17"/>
      <c r="BP74" s="17"/>
      <c r="BQ74" s="17"/>
      <c r="BR74" s="17"/>
      <c r="BS74" s="17"/>
      <c r="BT74" s="17"/>
      <c r="BU74" s="17"/>
      <c r="BV74" s="17"/>
      <c r="BW74" s="17"/>
      <c r="BX74" s="17"/>
      <c r="BY74" s="17"/>
      <c r="BZ74" s="17"/>
      <c r="CA74" s="17"/>
      <c r="CB74" s="17"/>
      <c r="CC74" s="17"/>
      <c r="CD74" s="17"/>
      <c r="CE74" s="17"/>
      <c r="CF74" s="17"/>
      <c r="CG74" s="17"/>
      <c r="CH74" s="17"/>
      <c r="CI74" s="17"/>
      <c r="CJ74" s="17"/>
      <c r="CK74" s="17"/>
      <c r="CL74" s="17"/>
      <c r="CM74" s="17"/>
      <c r="CN74" s="17"/>
      <c r="CO74" s="17"/>
      <c r="CP74" s="17"/>
      <c r="CQ74" s="17"/>
      <c r="CR74" s="17"/>
      <c r="CS74" s="17"/>
      <c r="CT74" s="17"/>
      <c r="CU74" s="17"/>
      <c r="CV74" s="17"/>
      <c r="CW74" s="17"/>
      <c r="CX74" s="17"/>
      <c r="CY74" s="17"/>
      <c r="CZ74" s="17"/>
      <c r="DA74" s="17"/>
      <c r="DB74" s="17"/>
      <c r="DC74" s="17"/>
      <c r="DD74" s="17"/>
      <c r="DE74" s="17"/>
      <c r="DF74" s="17"/>
      <c r="DG74" s="17"/>
      <c r="DH74" s="17"/>
      <c r="DI74" s="17"/>
      <c r="DJ74" s="17"/>
      <c r="DK74" s="17"/>
      <c r="DL74" s="17"/>
      <c r="DM74" s="17"/>
      <c r="DN74" s="17"/>
      <c r="DO74" s="17"/>
      <c r="DP74" s="17"/>
      <c r="DQ74" s="17"/>
      <c r="DR74" s="17"/>
      <c r="DS74" s="17"/>
      <c r="DT74" s="17"/>
      <c r="DU74" s="17"/>
      <c r="DV74" s="17"/>
      <c r="DW74" s="17"/>
      <c r="DX74" s="17"/>
      <c r="DY74" s="17"/>
      <c r="DZ74" s="17"/>
      <c r="EA74" s="17"/>
      <c r="EB74" s="17"/>
      <c r="EC74" s="17"/>
      <c r="ED74" s="17"/>
      <c r="EE74" s="17"/>
      <c r="EF74" s="17"/>
      <c r="EG74" s="17"/>
      <c r="EH74" s="17"/>
      <c r="EI74" s="17"/>
      <c r="EJ74" s="17"/>
      <c r="EK74" s="17"/>
      <c r="EL74" s="17"/>
      <c r="EM74" s="17"/>
      <c r="EN74" s="17"/>
    </row>
    <row r="75" spans="2:144" x14ac:dyDescent="0.35">
      <c r="B75" s="17"/>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7"/>
      <c r="BK75" s="17"/>
      <c r="BL75" s="17"/>
      <c r="BM75" s="17"/>
      <c r="BN75" s="17"/>
      <c r="BO75" s="17"/>
      <c r="BP75" s="17"/>
      <c r="BQ75" s="17"/>
      <c r="BR75" s="17"/>
      <c r="BS75" s="17"/>
      <c r="BT75" s="17"/>
      <c r="BU75" s="17"/>
      <c r="BV75" s="17"/>
      <c r="BW75" s="17"/>
      <c r="BX75" s="17"/>
      <c r="BY75" s="17"/>
      <c r="BZ75" s="17"/>
      <c r="CA75" s="17"/>
      <c r="CB75" s="17"/>
      <c r="CC75" s="17"/>
      <c r="CD75" s="17"/>
      <c r="CE75" s="17"/>
      <c r="CF75" s="17"/>
      <c r="CG75" s="17"/>
      <c r="CH75" s="17"/>
      <c r="CI75" s="17"/>
      <c r="CJ75" s="17"/>
      <c r="CK75" s="17"/>
      <c r="CL75" s="17"/>
      <c r="CM75" s="17"/>
      <c r="CN75" s="17"/>
      <c r="CO75" s="17"/>
      <c r="CP75" s="17"/>
      <c r="CQ75" s="17"/>
      <c r="CR75" s="17"/>
      <c r="CS75" s="17"/>
      <c r="CT75" s="17"/>
      <c r="CU75" s="17"/>
      <c r="CV75" s="17"/>
      <c r="CW75" s="17"/>
      <c r="CX75" s="17"/>
      <c r="CY75" s="17"/>
      <c r="CZ75" s="17"/>
      <c r="DA75" s="17"/>
      <c r="DB75" s="17"/>
      <c r="DC75" s="17"/>
      <c r="DD75" s="17"/>
      <c r="DE75" s="17"/>
      <c r="DF75" s="17"/>
      <c r="DG75" s="17"/>
      <c r="DH75" s="17"/>
      <c r="DI75" s="17"/>
      <c r="DJ75" s="17"/>
      <c r="DK75" s="17"/>
      <c r="DL75" s="17"/>
      <c r="DM75" s="17"/>
      <c r="DN75" s="17"/>
      <c r="DO75" s="17"/>
      <c r="DP75" s="17"/>
      <c r="DQ75" s="17"/>
      <c r="DR75" s="17"/>
      <c r="DS75" s="17"/>
      <c r="DT75" s="17"/>
      <c r="DU75" s="17"/>
      <c r="DV75" s="17"/>
      <c r="DW75" s="17"/>
      <c r="DX75" s="17"/>
      <c r="DY75" s="17"/>
      <c r="DZ75" s="17"/>
      <c r="EA75" s="17"/>
      <c r="EB75" s="17"/>
      <c r="EC75" s="17"/>
      <c r="ED75" s="17"/>
      <c r="EE75" s="17"/>
      <c r="EF75" s="17"/>
      <c r="EG75" s="17"/>
      <c r="EH75" s="17"/>
      <c r="EI75" s="17"/>
      <c r="EJ75" s="17"/>
      <c r="EK75" s="17"/>
      <c r="EL75" s="17"/>
      <c r="EM75" s="17"/>
      <c r="EN75" s="17"/>
    </row>
    <row r="76" spans="2:144" x14ac:dyDescent="0.35">
      <c r="B76" s="17"/>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7"/>
      <c r="BK76" s="17"/>
      <c r="BL76" s="17"/>
      <c r="BM76" s="17"/>
      <c r="BN76" s="17"/>
      <c r="BO76" s="17"/>
      <c r="BP76" s="17"/>
      <c r="BQ76" s="17"/>
      <c r="BR76" s="17"/>
      <c r="BS76" s="17"/>
      <c r="BT76" s="17"/>
      <c r="BU76" s="17"/>
      <c r="BV76" s="17"/>
      <c r="BW76" s="17"/>
      <c r="BX76" s="17"/>
      <c r="BY76" s="17"/>
      <c r="BZ76" s="17"/>
      <c r="CA76" s="17"/>
      <c r="CB76" s="17"/>
      <c r="CC76" s="17"/>
      <c r="CD76" s="17"/>
      <c r="CE76" s="17"/>
      <c r="CF76" s="17"/>
      <c r="CG76" s="17"/>
      <c r="CH76" s="17"/>
      <c r="CI76" s="17"/>
      <c r="CJ76" s="17"/>
      <c r="CK76" s="17"/>
      <c r="CL76" s="17"/>
      <c r="CM76" s="17"/>
      <c r="CN76" s="17"/>
      <c r="CO76" s="17"/>
      <c r="CP76" s="17"/>
      <c r="CQ76" s="17"/>
      <c r="CR76" s="17"/>
      <c r="CS76" s="17"/>
      <c r="CT76" s="17"/>
      <c r="CU76" s="17"/>
      <c r="CV76" s="17"/>
      <c r="CW76" s="17"/>
      <c r="CX76" s="17"/>
      <c r="CY76" s="17"/>
      <c r="CZ76" s="17"/>
      <c r="DA76" s="17"/>
      <c r="DB76" s="17"/>
      <c r="DC76" s="17"/>
      <c r="DD76" s="17"/>
      <c r="DE76" s="17"/>
      <c r="DF76" s="17"/>
      <c r="DG76" s="17"/>
      <c r="DH76" s="17"/>
      <c r="DI76" s="17"/>
      <c r="DJ76" s="17"/>
      <c r="DK76" s="17"/>
      <c r="DL76" s="17"/>
      <c r="DM76" s="17"/>
      <c r="DN76" s="17"/>
      <c r="DO76" s="17"/>
      <c r="DP76" s="17"/>
      <c r="DQ76" s="17"/>
      <c r="DR76" s="17"/>
      <c r="DS76" s="17"/>
      <c r="DT76" s="17"/>
      <c r="DU76" s="17"/>
      <c r="DV76" s="17"/>
      <c r="DW76" s="17"/>
      <c r="DX76" s="17"/>
      <c r="DY76" s="17"/>
      <c r="DZ76" s="17"/>
      <c r="EA76" s="17"/>
      <c r="EB76" s="17"/>
      <c r="EC76" s="17"/>
      <c r="ED76" s="17"/>
      <c r="EE76" s="17"/>
      <c r="EF76" s="17"/>
      <c r="EG76" s="17"/>
      <c r="EH76" s="17"/>
      <c r="EI76" s="17"/>
      <c r="EJ76" s="17"/>
      <c r="EK76" s="17"/>
      <c r="EL76" s="17"/>
      <c r="EM76" s="17"/>
      <c r="EN76" s="17"/>
    </row>
    <row r="77" spans="2:144" x14ac:dyDescent="0.35">
      <c r="B77" s="17"/>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7"/>
      <c r="BK77" s="17"/>
      <c r="BL77" s="17"/>
      <c r="BM77" s="17"/>
      <c r="BN77" s="17"/>
      <c r="BO77" s="17"/>
      <c r="BP77" s="17"/>
      <c r="BQ77" s="17"/>
      <c r="BR77" s="17"/>
      <c r="BS77" s="17"/>
      <c r="BT77" s="17"/>
      <c r="BU77" s="17"/>
      <c r="BV77" s="17"/>
      <c r="BW77" s="17"/>
      <c r="BX77" s="17"/>
      <c r="BY77" s="17"/>
      <c r="BZ77" s="17"/>
      <c r="CA77" s="17"/>
      <c r="CB77" s="17"/>
      <c r="CC77" s="17"/>
      <c r="CD77" s="17"/>
      <c r="CE77" s="17"/>
      <c r="CF77" s="17"/>
      <c r="CG77" s="17"/>
      <c r="CH77" s="17"/>
      <c r="CI77" s="17"/>
      <c r="CJ77" s="17"/>
      <c r="CK77" s="17"/>
      <c r="CL77" s="17"/>
      <c r="CM77" s="17"/>
      <c r="CN77" s="17"/>
      <c r="CO77" s="17"/>
      <c r="CP77" s="17"/>
      <c r="CQ77" s="17"/>
      <c r="CR77" s="17"/>
      <c r="CS77" s="17"/>
      <c r="CT77" s="17"/>
      <c r="CU77" s="17"/>
      <c r="CV77" s="17"/>
      <c r="CW77" s="17"/>
      <c r="CX77" s="17"/>
      <c r="CY77" s="17"/>
      <c r="CZ77" s="17"/>
      <c r="DA77" s="17"/>
      <c r="DB77" s="17"/>
      <c r="DC77" s="17"/>
      <c r="DD77" s="17"/>
      <c r="DE77" s="17"/>
      <c r="DF77" s="17"/>
      <c r="DG77" s="17"/>
      <c r="DH77" s="17"/>
      <c r="DI77" s="17"/>
      <c r="DJ77" s="17"/>
      <c r="DK77" s="17"/>
      <c r="DL77" s="17"/>
      <c r="DM77" s="17"/>
      <c r="DN77" s="17"/>
      <c r="DO77" s="17"/>
      <c r="DP77" s="17"/>
      <c r="DQ77" s="17"/>
      <c r="DR77" s="17"/>
      <c r="DS77" s="17"/>
      <c r="DT77" s="17"/>
      <c r="DU77" s="17"/>
      <c r="DV77" s="17"/>
      <c r="DW77" s="17"/>
      <c r="DX77" s="17"/>
      <c r="DY77" s="17"/>
      <c r="DZ77" s="17"/>
      <c r="EA77" s="17"/>
      <c r="EB77" s="17"/>
      <c r="EC77" s="17"/>
      <c r="ED77" s="17"/>
      <c r="EE77" s="17"/>
      <c r="EF77" s="17"/>
      <c r="EG77" s="17"/>
      <c r="EH77" s="17"/>
      <c r="EI77" s="17"/>
      <c r="EJ77" s="17"/>
      <c r="EK77" s="17"/>
      <c r="EL77" s="17"/>
      <c r="EM77" s="17"/>
      <c r="EN77" s="17"/>
    </row>
    <row r="78" spans="2:144" x14ac:dyDescent="0.35">
      <c r="B78" s="17"/>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7"/>
      <c r="BK78" s="17"/>
      <c r="BL78" s="17"/>
      <c r="BM78" s="17"/>
      <c r="BN78" s="17"/>
      <c r="BO78" s="17"/>
      <c r="BP78" s="17"/>
      <c r="BQ78" s="17"/>
      <c r="BR78" s="17"/>
      <c r="BS78" s="17"/>
      <c r="BT78" s="17"/>
      <c r="BU78" s="17"/>
      <c r="BV78" s="17"/>
      <c r="BW78" s="17"/>
      <c r="BX78" s="17"/>
      <c r="BY78" s="17"/>
      <c r="BZ78" s="17"/>
      <c r="CA78" s="17"/>
      <c r="CB78" s="17"/>
      <c r="CC78" s="17"/>
      <c r="CD78" s="17"/>
      <c r="CE78" s="17"/>
      <c r="CF78" s="17"/>
      <c r="CG78" s="17"/>
      <c r="CH78" s="17"/>
      <c r="CI78" s="17"/>
      <c r="CJ78" s="17"/>
      <c r="CK78" s="17"/>
      <c r="CL78" s="17"/>
      <c r="CM78" s="17"/>
      <c r="CN78" s="17"/>
      <c r="CO78" s="17"/>
      <c r="CP78" s="17"/>
      <c r="CQ78" s="17"/>
      <c r="CR78" s="17"/>
      <c r="CS78" s="17"/>
      <c r="CT78" s="17"/>
      <c r="CU78" s="17"/>
      <c r="CV78" s="17"/>
      <c r="CW78" s="17"/>
      <c r="CX78" s="17"/>
      <c r="CY78" s="17"/>
      <c r="CZ78" s="17"/>
      <c r="DA78" s="17"/>
      <c r="DB78" s="17"/>
      <c r="DC78" s="17"/>
      <c r="DD78" s="17"/>
      <c r="DE78" s="17"/>
      <c r="DF78" s="17"/>
      <c r="DG78" s="17"/>
      <c r="DH78" s="17"/>
      <c r="DI78" s="17"/>
      <c r="DJ78" s="17"/>
      <c r="DK78" s="17"/>
      <c r="DL78" s="17"/>
      <c r="DM78" s="17"/>
      <c r="DN78" s="17"/>
      <c r="DO78" s="17"/>
      <c r="DP78" s="17"/>
      <c r="DQ78" s="17"/>
      <c r="DR78" s="17"/>
      <c r="DS78" s="17"/>
      <c r="DT78" s="17"/>
      <c r="DU78" s="17"/>
      <c r="DV78" s="17"/>
      <c r="DW78" s="17"/>
      <c r="DX78" s="17"/>
      <c r="DY78" s="17"/>
      <c r="DZ78" s="17"/>
      <c r="EA78" s="17"/>
      <c r="EB78" s="17"/>
      <c r="EC78" s="17"/>
      <c r="ED78" s="17"/>
      <c r="EE78" s="17"/>
      <c r="EF78" s="17"/>
      <c r="EG78" s="17"/>
      <c r="EH78" s="17"/>
      <c r="EI78" s="17"/>
      <c r="EJ78" s="17"/>
      <c r="EK78" s="17"/>
      <c r="EL78" s="17"/>
      <c r="EM78" s="17"/>
      <c r="EN78" s="17"/>
    </row>
    <row r="79" spans="2:144" x14ac:dyDescent="0.35">
      <c r="B79" s="17"/>
      <c r="C79" s="17"/>
      <c r="D79" s="17"/>
      <c r="E79" s="17"/>
      <c r="F79" s="17"/>
      <c r="G79" s="17"/>
      <c r="H79" s="17"/>
      <c r="I79" s="17"/>
      <c r="J79" s="17"/>
      <c r="K79" s="17"/>
      <c r="L79" s="17"/>
      <c r="M79" s="17"/>
      <c r="N79" s="17"/>
      <c r="O79" s="17"/>
      <c r="P79" s="17"/>
      <c r="Q79" s="17"/>
      <c r="R79" s="17"/>
      <c r="S79" s="17"/>
      <c r="T79" s="17"/>
      <c r="U79" s="17"/>
      <c r="V79" s="17"/>
      <c r="W79" s="17"/>
      <c r="X79" s="17"/>
      <c r="Y79" s="17"/>
      <c r="Z79" s="17"/>
      <c r="AA79" s="17"/>
      <c r="AB79" s="17"/>
      <c r="AC79" s="17"/>
      <c r="AD79" s="17"/>
      <c r="AE79" s="17"/>
      <c r="AF79" s="17"/>
      <c r="AG79" s="17"/>
      <c r="AH79" s="17"/>
      <c r="AI79" s="17"/>
      <c r="AJ79" s="17"/>
      <c r="AK79" s="17"/>
      <c r="AL79" s="17"/>
      <c r="AM79" s="17"/>
      <c r="AN79" s="17"/>
      <c r="AO79" s="17"/>
      <c r="AP79" s="17"/>
      <c r="AQ79" s="17"/>
      <c r="AR79" s="17"/>
      <c r="AS79" s="17"/>
      <c r="AT79" s="17"/>
      <c r="AU79" s="17"/>
      <c r="AV79" s="17"/>
      <c r="AW79" s="17"/>
      <c r="AX79" s="17"/>
      <c r="AY79" s="17"/>
      <c r="AZ79" s="17"/>
      <c r="BA79" s="17"/>
      <c r="BB79" s="17"/>
      <c r="BC79" s="17"/>
      <c r="BD79" s="17"/>
      <c r="BE79" s="17"/>
      <c r="BF79" s="17"/>
      <c r="BG79" s="17"/>
      <c r="BH79" s="17"/>
      <c r="BI79" s="17"/>
      <c r="BJ79" s="17"/>
      <c r="BK79" s="17"/>
      <c r="BL79" s="17"/>
      <c r="BM79" s="17"/>
      <c r="BN79" s="17"/>
      <c r="BO79" s="17"/>
      <c r="BP79" s="17"/>
      <c r="BQ79" s="17"/>
      <c r="BR79" s="17"/>
      <c r="BS79" s="17"/>
      <c r="BT79" s="17"/>
      <c r="BU79" s="17"/>
      <c r="BV79" s="17"/>
      <c r="BW79" s="17"/>
      <c r="BX79" s="17"/>
      <c r="BY79" s="17"/>
      <c r="BZ79" s="17"/>
      <c r="CA79" s="17"/>
      <c r="CB79" s="17"/>
      <c r="CC79" s="17"/>
      <c r="CD79" s="17"/>
      <c r="CE79" s="17"/>
      <c r="CF79" s="17"/>
      <c r="CG79" s="17"/>
      <c r="CH79" s="17"/>
      <c r="CI79" s="17"/>
      <c r="CJ79" s="17"/>
      <c r="CK79" s="17"/>
      <c r="CL79" s="17"/>
      <c r="CM79" s="17"/>
      <c r="CN79" s="17"/>
      <c r="CO79" s="17"/>
      <c r="CP79" s="17"/>
      <c r="CQ79" s="17"/>
      <c r="CR79" s="17"/>
      <c r="CS79" s="17"/>
      <c r="CT79" s="17"/>
      <c r="CU79" s="17"/>
      <c r="CV79" s="17"/>
      <c r="CW79" s="17"/>
      <c r="CX79" s="17"/>
      <c r="CY79" s="17"/>
      <c r="CZ79" s="17"/>
      <c r="DA79" s="17"/>
      <c r="DB79" s="17"/>
      <c r="DC79" s="17"/>
      <c r="DD79" s="17"/>
      <c r="DE79" s="17"/>
      <c r="DF79" s="17"/>
      <c r="DG79" s="17"/>
      <c r="DH79" s="17"/>
      <c r="DI79" s="17"/>
      <c r="DJ79" s="17"/>
      <c r="DK79" s="17"/>
      <c r="DL79" s="17"/>
      <c r="DM79" s="17"/>
      <c r="DN79" s="17"/>
      <c r="DO79" s="17"/>
      <c r="DP79" s="17"/>
      <c r="DQ79" s="17"/>
      <c r="DR79" s="17"/>
      <c r="DS79" s="17"/>
      <c r="DT79" s="17"/>
      <c r="DU79" s="17"/>
      <c r="DV79" s="17"/>
      <c r="DW79" s="17"/>
      <c r="DX79" s="17"/>
      <c r="DY79" s="17"/>
      <c r="DZ79" s="17"/>
      <c r="EA79" s="17"/>
      <c r="EB79" s="17"/>
      <c r="EC79" s="17"/>
      <c r="ED79" s="17"/>
      <c r="EE79" s="17"/>
      <c r="EF79" s="17"/>
      <c r="EG79" s="17"/>
      <c r="EH79" s="17"/>
      <c r="EI79" s="17"/>
      <c r="EJ79" s="17"/>
      <c r="EK79" s="17"/>
      <c r="EL79" s="17"/>
      <c r="EM79" s="17"/>
      <c r="EN79" s="17"/>
    </row>
    <row r="80" spans="2:144" x14ac:dyDescent="0.35">
      <c r="B80" s="17"/>
      <c r="C80" s="17"/>
      <c r="D80" s="17"/>
      <c r="E80" s="17"/>
      <c r="F80" s="17"/>
      <c r="G80" s="17"/>
      <c r="H80" s="17"/>
      <c r="I80" s="17"/>
      <c r="J80" s="17"/>
      <c r="K80" s="17"/>
      <c r="L80" s="17"/>
      <c r="M80" s="17"/>
      <c r="N80" s="17"/>
      <c r="O80" s="17"/>
      <c r="P80" s="17"/>
      <c r="Q80" s="17"/>
      <c r="R80" s="17"/>
      <c r="S80" s="17"/>
      <c r="T80" s="17"/>
      <c r="U80" s="17"/>
      <c r="V80" s="17"/>
      <c r="W80" s="17"/>
      <c r="X80" s="17"/>
      <c r="Y80" s="17"/>
      <c r="Z80" s="17"/>
      <c r="AA80" s="17"/>
      <c r="AB80" s="17"/>
      <c r="AC80" s="17"/>
      <c r="AD80" s="17"/>
      <c r="AE80" s="17"/>
      <c r="AF80" s="17"/>
      <c r="AG80" s="17"/>
      <c r="AH80" s="17"/>
      <c r="AI80" s="17"/>
      <c r="AJ80" s="17"/>
      <c r="AK80" s="17"/>
      <c r="AL80" s="17"/>
      <c r="AM80" s="17"/>
      <c r="AN80" s="17"/>
      <c r="AO80" s="17"/>
      <c r="AP80" s="17"/>
      <c r="AQ80" s="17"/>
      <c r="AR80" s="17"/>
      <c r="AS80" s="17"/>
      <c r="AT80" s="17"/>
      <c r="AU80" s="17"/>
      <c r="AV80" s="17"/>
      <c r="AW80" s="17"/>
      <c r="AX80" s="17"/>
      <c r="AY80" s="17"/>
      <c r="AZ80" s="17"/>
      <c r="BA80" s="17"/>
      <c r="BB80" s="17"/>
      <c r="BC80" s="17"/>
      <c r="BD80" s="17"/>
      <c r="BE80" s="17"/>
      <c r="BF80" s="17"/>
      <c r="BG80" s="17"/>
      <c r="BH80" s="17"/>
      <c r="BI80" s="17"/>
      <c r="BJ80" s="17"/>
      <c r="BK80" s="17"/>
      <c r="BL80" s="17"/>
      <c r="BM80" s="17"/>
      <c r="BN80" s="17"/>
      <c r="BO80" s="17"/>
      <c r="BP80" s="17"/>
      <c r="BQ80" s="17"/>
      <c r="BR80" s="17"/>
      <c r="BS80" s="17"/>
      <c r="BT80" s="17"/>
      <c r="BU80" s="17"/>
      <c r="BV80" s="17"/>
      <c r="BW80" s="17"/>
      <c r="BX80" s="17"/>
      <c r="BY80" s="17"/>
      <c r="BZ80" s="17"/>
      <c r="CA80" s="17"/>
      <c r="CB80" s="17"/>
      <c r="CC80" s="17"/>
      <c r="CD80" s="17"/>
      <c r="CE80" s="17"/>
      <c r="CF80" s="17"/>
      <c r="CG80" s="17"/>
      <c r="CH80" s="17"/>
      <c r="CI80" s="17"/>
      <c r="CJ80" s="17"/>
      <c r="CK80" s="17"/>
      <c r="CL80" s="17"/>
      <c r="CM80" s="17"/>
      <c r="CN80" s="17"/>
      <c r="CO80" s="17"/>
      <c r="CP80" s="17"/>
      <c r="CQ80" s="17"/>
      <c r="CR80" s="17"/>
      <c r="CS80" s="17"/>
      <c r="CT80" s="17"/>
      <c r="CU80" s="17"/>
      <c r="CV80" s="17"/>
      <c r="CW80" s="17"/>
      <c r="CX80" s="17"/>
      <c r="CY80" s="17"/>
      <c r="CZ80" s="17"/>
      <c r="DA80" s="17"/>
      <c r="DB80" s="17"/>
      <c r="DC80" s="17"/>
      <c r="DD80" s="17"/>
      <c r="DE80" s="17"/>
      <c r="DF80" s="17"/>
      <c r="DG80" s="17"/>
      <c r="DH80" s="17"/>
      <c r="DI80" s="17"/>
      <c r="DJ80" s="17"/>
      <c r="DK80" s="17"/>
      <c r="DL80" s="17"/>
      <c r="DM80" s="17"/>
      <c r="DN80" s="17"/>
      <c r="DO80" s="17"/>
      <c r="DP80" s="17"/>
      <c r="DQ80" s="17"/>
      <c r="DR80" s="17"/>
      <c r="DS80" s="17"/>
      <c r="DT80" s="17"/>
      <c r="DU80" s="17"/>
      <c r="DV80" s="17"/>
      <c r="DW80" s="17"/>
      <c r="DX80" s="17"/>
      <c r="DY80" s="17"/>
      <c r="DZ80" s="17"/>
      <c r="EA80" s="17"/>
      <c r="EB80" s="17"/>
      <c r="EC80" s="17"/>
      <c r="ED80" s="17"/>
      <c r="EE80" s="17"/>
      <c r="EF80" s="17"/>
      <c r="EG80" s="17"/>
      <c r="EH80" s="17"/>
      <c r="EI80" s="17"/>
      <c r="EJ80" s="17"/>
      <c r="EK80" s="17"/>
      <c r="EL80" s="17"/>
      <c r="EM80" s="17"/>
      <c r="EN80" s="17"/>
    </row>
    <row r="81" spans="2:144" x14ac:dyDescent="0.35">
      <c r="B81" s="17"/>
      <c r="C81" s="17"/>
      <c r="D81" s="17"/>
      <c r="E81" s="17"/>
      <c r="F81" s="17"/>
      <c r="G81" s="17"/>
      <c r="H81" s="17"/>
      <c r="I81" s="17"/>
      <c r="J81" s="17"/>
      <c r="K81" s="17"/>
      <c r="L81" s="17"/>
      <c r="M81" s="17"/>
      <c r="N81" s="17"/>
      <c r="O81" s="17"/>
      <c r="P81" s="17"/>
      <c r="Q81" s="17"/>
      <c r="R81" s="17"/>
      <c r="S81" s="17"/>
      <c r="T81" s="17"/>
      <c r="U81" s="17"/>
      <c r="V81" s="17"/>
      <c r="W81" s="17"/>
      <c r="X81" s="17"/>
      <c r="Y81" s="17"/>
      <c r="Z81" s="17"/>
      <c r="AA81" s="17"/>
      <c r="AB81" s="17"/>
      <c r="AC81" s="17"/>
      <c r="AD81" s="17"/>
      <c r="AE81" s="17"/>
      <c r="AF81" s="17"/>
      <c r="AG81" s="17"/>
      <c r="AH81" s="17"/>
      <c r="AI81" s="17"/>
      <c r="AJ81" s="17"/>
      <c r="AK81" s="17"/>
      <c r="AL81" s="17"/>
      <c r="AM81" s="17"/>
      <c r="AN81" s="17"/>
      <c r="AO81" s="17"/>
      <c r="AP81" s="17"/>
      <c r="AQ81" s="17"/>
      <c r="AR81" s="17"/>
      <c r="AS81" s="17"/>
      <c r="AT81" s="17"/>
      <c r="AU81" s="17"/>
      <c r="AV81" s="17"/>
      <c r="AW81" s="17"/>
      <c r="AX81" s="17"/>
      <c r="AY81" s="17"/>
      <c r="AZ81" s="17"/>
      <c r="BA81" s="17"/>
      <c r="BB81" s="17"/>
      <c r="BC81" s="17"/>
      <c r="BD81" s="17"/>
      <c r="BE81" s="17"/>
      <c r="BF81" s="17"/>
      <c r="BG81" s="17"/>
      <c r="BH81" s="17"/>
      <c r="BI81" s="17"/>
      <c r="BJ81" s="17"/>
      <c r="BK81" s="17"/>
      <c r="BL81" s="17"/>
      <c r="BM81" s="17"/>
      <c r="BN81" s="17"/>
      <c r="BO81" s="17"/>
      <c r="BP81" s="17"/>
      <c r="BQ81" s="17"/>
      <c r="BR81" s="17"/>
      <c r="BS81" s="17"/>
      <c r="BT81" s="17"/>
      <c r="BU81" s="17"/>
      <c r="BV81" s="17"/>
      <c r="BW81" s="17"/>
      <c r="BX81" s="17"/>
      <c r="BY81" s="17"/>
      <c r="BZ81" s="17"/>
      <c r="CA81" s="17"/>
      <c r="CB81" s="17"/>
      <c r="CC81" s="17"/>
      <c r="CD81" s="17"/>
      <c r="CE81" s="17"/>
      <c r="CF81" s="17"/>
      <c r="CG81" s="17"/>
      <c r="CH81" s="17"/>
      <c r="CI81" s="17"/>
      <c r="CJ81" s="17"/>
      <c r="CK81" s="17"/>
      <c r="CL81" s="17"/>
      <c r="CM81" s="17"/>
      <c r="CN81" s="17"/>
      <c r="CO81" s="17"/>
      <c r="CP81" s="17"/>
      <c r="CQ81" s="17"/>
      <c r="CR81" s="17"/>
      <c r="CS81" s="17"/>
      <c r="CT81" s="17"/>
      <c r="CU81" s="17"/>
      <c r="CV81" s="17"/>
      <c r="CW81" s="17"/>
      <c r="CX81" s="17"/>
      <c r="CY81" s="17"/>
      <c r="CZ81" s="17"/>
      <c r="DA81" s="17"/>
      <c r="DB81" s="17"/>
      <c r="DC81" s="17"/>
      <c r="DD81" s="17"/>
      <c r="DE81" s="17"/>
      <c r="DF81" s="17"/>
      <c r="DG81" s="17"/>
      <c r="DH81" s="17"/>
      <c r="DI81" s="17"/>
      <c r="DJ81" s="17"/>
      <c r="DK81" s="17"/>
      <c r="DL81" s="17"/>
      <c r="DM81" s="17"/>
      <c r="DN81" s="17"/>
      <c r="DO81" s="17"/>
      <c r="DP81" s="17"/>
      <c r="DQ81" s="17"/>
      <c r="DR81" s="17"/>
      <c r="DS81" s="17"/>
      <c r="DT81" s="17"/>
      <c r="DU81" s="17"/>
      <c r="DV81" s="17"/>
      <c r="DW81" s="17"/>
      <c r="DX81" s="17"/>
      <c r="DY81" s="17"/>
      <c r="DZ81" s="17"/>
      <c r="EA81" s="17"/>
      <c r="EB81" s="17"/>
      <c r="EC81" s="17"/>
      <c r="ED81" s="17"/>
      <c r="EE81" s="17"/>
      <c r="EF81" s="17"/>
      <c r="EG81" s="17"/>
      <c r="EH81" s="17"/>
      <c r="EI81" s="17"/>
      <c r="EJ81" s="17"/>
      <c r="EK81" s="17"/>
      <c r="EL81" s="17"/>
      <c r="EM81" s="17"/>
      <c r="EN81" s="17"/>
    </row>
    <row r="82" spans="2:144" x14ac:dyDescent="0.35">
      <c r="B82" s="17"/>
      <c r="C82" s="17"/>
      <c r="D82" s="17"/>
      <c r="E82" s="17"/>
      <c r="F82" s="17"/>
      <c r="G82" s="17"/>
      <c r="H82" s="17"/>
      <c r="I82" s="17"/>
      <c r="J82" s="17"/>
      <c r="K82" s="17"/>
      <c r="L82" s="17"/>
      <c r="M82" s="17"/>
      <c r="N82" s="17"/>
      <c r="O82" s="17"/>
      <c r="P82" s="17"/>
      <c r="Q82" s="17"/>
      <c r="R82" s="17"/>
      <c r="S82" s="17"/>
      <c r="T82" s="17"/>
      <c r="U82" s="17"/>
      <c r="V82" s="17"/>
      <c r="W82" s="17"/>
      <c r="X82" s="17"/>
      <c r="Y82" s="17"/>
      <c r="Z82" s="17"/>
      <c r="AA82" s="17"/>
      <c r="AB82" s="17"/>
      <c r="AC82" s="17"/>
      <c r="AD82" s="17"/>
      <c r="AE82" s="17"/>
      <c r="AF82" s="17"/>
      <c r="AG82" s="17"/>
      <c r="AH82" s="17"/>
      <c r="AI82" s="17"/>
      <c r="AJ82" s="17"/>
      <c r="AK82" s="17"/>
      <c r="AL82" s="17"/>
      <c r="AM82" s="17"/>
      <c r="AN82" s="17"/>
      <c r="AO82" s="17"/>
      <c r="AP82" s="17"/>
      <c r="AQ82" s="17"/>
      <c r="AR82" s="17"/>
      <c r="AS82" s="17"/>
      <c r="AT82" s="17"/>
      <c r="AU82" s="17"/>
      <c r="AV82" s="17"/>
      <c r="AW82" s="17"/>
      <c r="AX82" s="17"/>
      <c r="AY82" s="17"/>
      <c r="AZ82" s="17"/>
      <c r="BA82" s="17"/>
      <c r="BB82" s="17"/>
      <c r="BC82" s="17"/>
      <c r="BD82" s="17"/>
      <c r="BE82" s="17"/>
      <c r="BF82" s="17"/>
      <c r="BG82" s="17"/>
      <c r="BH82" s="17"/>
      <c r="BI82" s="17"/>
      <c r="BJ82" s="17"/>
      <c r="BK82" s="17"/>
      <c r="BL82" s="17"/>
      <c r="BM82" s="17"/>
      <c r="BN82" s="17"/>
      <c r="BO82" s="17"/>
      <c r="BP82" s="17"/>
      <c r="BQ82" s="17"/>
      <c r="BR82" s="17"/>
      <c r="BS82" s="17"/>
      <c r="BT82" s="17"/>
      <c r="BU82" s="17"/>
      <c r="BV82" s="17"/>
      <c r="BW82" s="17"/>
      <c r="BX82" s="17"/>
      <c r="BY82" s="17"/>
      <c r="BZ82" s="17"/>
      <c r="CA82" s="17"/>
      <c r="CB82" s="17"/>
      <c r="CC82" s="17"/>
      <c r="CD82" s="17"/>
      <c r="CE82" s="17"/>
      <c r="CF82" s="17"/>
      <c r="CG82" s="17"/>
      <c r="CH82" s="17"/>
      <c r="CI82" s="17"/>
      <c r="CJ82" s="17"/>
      <c r="CK82" s="17"/>
      <c r="CL82" s="17"/>
      <c r="CM82" s="17"/>
      <c r="CN82" s="17"/>
      <c r="CO82" s="17"/>
      <c r="CP82" s="17"/>
      <c r="CQ82" s="17"/>
      <c r="CR82" s="17"/>
      <c r="CS82" s="17"/>
      <c r="CT82" s="17"/>
      <c r="CU82" s="17"/>
      <c r="CV82" s="17"/>
      <c r="CW82" s="17"/>
      <c r="CX82" s="17"/>
      <c r="CY82" s="17"/>
      <c r="CZ82" s="17"/>
      <c r="DA82" s="17"/>
      <c r="DB82" s="17"/>
      <c r="DC82" s="17"/>
      <c r="DD82" s="17"/>
      <c r="DE82" s="17"/>
      <c r="DF82" s="17"/>
      <c r="DG82" s="17"/>
      <c r="DH82" s="17"/>
      <c r="DI82" s="17"/>
      <c r="DJ82" s="17"/>
      <c r="DK82" s="17"/>
      <c r="DL82" s="17"/>
      <c r="DM82" s="17"/>
      <c r="DN82" s="17"/>
      <c r="DO82" s="17"/>
      <c r="DP82" s="17"/>
      <c r="DQ82" s="17"/>
      <c r="DR82" s="17"/>
      <c r="DS82" s="17"/>
      <c r="DT82" s="17"/>
      <c r="DU82" s="17"/>
      <c r="DV82" s="17"/>
      <c r="DW82" s="17"/>
      <c r="DX82" s="17"/>
      <c r="DY82" s="17"/>
      <c r="DZ82" s="17"/>
      <c r="EA82" s="17"/>
      <c r="EB82" s="17"/>
      <c r="EC82" s="17"/>
      <c r="ED82" s="17"/>
      <c r="EE82" s="17"/>
      <c r="EF82" s="17"/>
      <c r="EG82" s="17"/>
      <c r="EH82" s="17"/>
      <c r="EI82" s="17"/>
      <c r="EJ82" s="17"/>
      <c r="EK82" s="17"/>
      <c r="EL82" s="17"/>
      <c r="EM82" s="17"/>
      <c r="EN82" s="17"/>
    </row>
    <row r="83" spans="2:144" x14ac:dyDescent="0.35">
      <c r="B83" s="17"/>
      <c r="C83" s="17"/>
      <c r="D83" s="17"/>
      <c r="E83" s="17"/>
      <c r="F83" s="17"/>
      <c r="G83" s="17"/>
      <c r="H83" s="17"/>
      <c r="I83" s="17"/>
      <c r="J83" s="17"/>
      <c r="K83" s="17"/>
      <c r="L83" s="17"/>
      <c r="M83" s="17"/>
      <c r="N83" s="17"/>
      <c r="O83" s="17"/>
      <c r="P83" s="17"/>
      <c r="Q83" s="17"/>
      <c r="R83" s="17"/>
      <c r="S83" s="17"/>
      <c r="T83" s="17"/>
      <c r="U83" s="17"/>
      <c r="V83" s="17"/>
      <c r="W83" s="17"/>
      <c r="X83" s="17"/>
      <c r="Y83" s="17"/>
      <c r="Z83" s="17"/>
      <c r="AA83" s="17"/>
      <c r="AB83" s="17"/>
      <c r="AC83" s="17"/>
      <c r="AD83" s="17"/>
      <c r="AE83" s="17"/>
      <c r="AF83" s="17"/>
      <c r="AG83" s="17"/>
      <c r="AH83" s="17"/>
      <c r="AI83" s="17"/>
      <c r="AJ83" s="17"/>
      <c r="AK83" s="17"/>
      <c r="AL83" s="17"/>
      <c r="AM83" s="17"/>
      <c r="AN83" s="17"/>
      <c r="AO83" s="17"/>
      <c r="AP83" s="17"/>
      <c r="AQ83" s="17"/>
      <c r="AR83" s="17"/>
      <c r="AS83" s="17"/>
      <c r="AT83" s="17"/>
      <c r="AU83" s="17"/>
      <c r="AV83" s="17"/>
      <c r="AW83" s="17"/>
      <c r="AX83" s="17"/>
      <c r="AY83" s="17"/>
      <c r="AZ83" s="17"/>
      <c r="BA83" s="17"/>
      <c r="BB83" s="17"/>
      <c r="BC83" s="17"/>
      <c r="BD83" s="17"/>
      <c r="BE83" s="17"/>
      <c r="BF83" s="17"/>
      <c r="BG83" s="17"/>
      <c r="BH83" s="17"/>
      <c r="BI83" s="17"/>
      <c r="BJ83" s="17"/>
      <c r="BK83" s="17"/>
      <c r="BL83" s="17"/>
      <c r="BM83" s="17"/>
      <c r="BN83" s="17"/>
      <c r="BO83" s="17"/>
      <c r="BP83" s="17"/>
      <c r="BQ83" s="17"/>
      <c r="BR83" s="17"/>
      <c r="BS83" s="17"/>
      <c r="BT83" s="17"/>
      <c r="BU83" s="17"/>
      <c r="BV83" s="17"/>
      <c r="BW83" s="17"/>
      <c r="BX83" s="17"/>
      <c r="BY83" s="17"/>
      <c r="BZ83" s="17"/>
      <c r="CA83" s="17"/>
      <c r="CB83" s="17"/>
      <c r="CC83" s="17"/>
      <c r="CD83" s="17"/>
      <c r="CE83" s="17"/>
      <c r="CF83" s="17"/>
      <c r="CG83" s="17"/>
      <c r="CH83" s="17"/>
      <c r="CI83" s="17"/>
      <c r="CJ83" s="17"/>
      <c r="CK83" s="17"/>
      <c r="CL83" s="17"/>
      <c r="CM83" s="17"/>
      <c r="CN83" s="17"/>
      <c r="CO83" s="17"/>
      <c r="CP83" s="17"/>
      <c r="CQ83" s="17"/>
      <c r="CR83" s="17"/>
      <c r="CS83" s="17"/>
      <c r="CT83" s="17"/>
      <c r="CU83" s="17"/>
      <c r="CV83" s="17"/>
      <c r="CW83" s="17"/>
      <c r="CX83" s="17"/>
      <c r="CY83" s="17"/>
      <c r="CZ83" s="17"/>
      <c r="DA83" s="17"/>
      <c r="DB83" s="17"/>
      <c r="DC83" s="17"/>
      <c r="DD83" s="17"/>
      <c r="DE83" s="17"/>
      <c r="DF83" s="17"/>
      <c r="DG83" s="17"/>
      <c r="DH83" s="17"/>
      <c r="DI83" s="17"/>
      <c r="DJ83" s="17"/>
      <c r="DK83" s="17"/>
      <c r="DL83" s="17"/>
      <c r="DM83" s="17"/>
      <c r="DN83" s="17"/>
      <c r="DO83" s="17"/>
      <c r="DP83" s="17"/>
      <c r="DQ83" s="17"/>
      <c r="DR83" s="17"/>
      <c r="DS83" s="17"/>
      <c r="DT83" s="17"/>
      <c r="DU83" s="17"/>
      <c r="DV83" s="17"/>
      <c r="DW83" s="17"/>
      <c r="DX83" s="17"/>
      <c r="DY83" s="17"/>
      <c r="DZ83" s="17"/>
      <c r="EA83" s="17"/>
      <c r="EB83" s="17"/>
      <c r="EC83" s="17"/>
      <c r="ED83" s="17"/>
      <c r="EE83" s="17"/>
      <c r="EF83" s="17"/>
      <c r="EG83" s="17"/>
      <c r="EH83" s="17"/>
      <c r="EI83" s="17"/>
      <c r="EJ83" s="17"/>
      <c r="EK83" s="17"/>
      <c r="EL83" s="17"/>
      <c r="EM83" s="17"/>
      <c r="EN83" s="17"/>
    </row>
    <row r="84" spans="2:144" x14ac:dyDescent="0.35">
      <c r="B84" s="17"/>
      <c r="C84" s="17"/>
      <c r="D84" s="17"/>
      <c r="E84" s="17"/>
      <c r="F84" s="17"/>
      <c r="G84" s="17"/>
      <c r="H84" s="17"/>
      <c r="I84" s="17"/>
      <c r="J84" s="17"/>
      <c r="K84" s="17"/>
      <c r="L84" s="17"/>
      <c r="M84" s="17"/>
      <c r="N84" s="17"/>
      <c r="O84" s="17"/>
      <c r="P84" s="17"/>
      <c r="Q84" s="17"/>
      <c r="R84" s="17"/>
      <c r="S84" s="17"/>
      <c r="T84" s="17"/>
      <c r="U84" s="17"/>
      <c r="V84" s="17"/>
      <c r="W84" s="17"/>
      <c r="X84" s="17"/>
      <c r="Y84" s="17"/>
      <c r="Z84" s="17"/>
      <c r="AA84" s="17"/>
      <c r="AB84" s="17"/>
      <c r="AC84" s="17"/>
      <c r="AD84" s="17"/>
      <c r="AE84" s="17"/>
      <c r="AF84" s="17"/>
      <c r="AG84" s="17"/>
      <c r="AH84" s="17"/>
      <c r="AI84" s="17"/>
      <c r="AJ84" s="17"/>
      <c r="AK84" s="17"/>
      <c r="AL84" s="17"/>
      <c r="AM84" s="17"/>
      <c r="AN84" s="17"/>
      <c r="AO84" s="17"/>
      <c r="AP84" s="17"/>
      <c r="AQ84" s="17"/>
      <c r="AR84" s="17"/>
      <c r="AS84" s="17"/>
      <c r="AT84" s="17"/>
      <c r="AU84" s="17"/>
      <c r="AV84" s="17"/>
      <c r="AW84" s="17"/>
      <c r="AX84" s="17"/>
      <c r="AY84" s="17"/>
      <c r="AZ84" s="17"/>
      <c r="BA84" s="17"/>
      <c r="BB84" s="17"/>
      <c r="BC84" s="17"/>
      <c r="BD84" s="17"/>
      <c r="BE84" s="17"/>
      <c r="BF84" s="17"/>
      <c r="BG84" s="17"/>
      <c r="BH84" s="17"/>
      <c r="BI84" s="17"/>
      <c r="BJ84" s="17"/>
      <c r="BK84" s="17"/>
      <c r="BL84" s="17"/>
      <c r="BM84" s="17"/>
      <c r="BN84" s="17"/>
      <c r="BO84" s="17"/>
      <c r="BP84" s="17"/>
      <c r="BQ84" s="17"/>
      <c r="BR84" s="17"/>
      <c r="BS84" s="17"/>
      <c r="BT84" s="17"/>
      <c r="BU84" s="17"/>
      <c r="BV84" s="17"/>
      <c r="BW84" s="17"/>
      <c r="BX84" s="17"/>
      <c r="BY84" s="17"/>
      <c r="BZ84" s="17"/>
      <c r="CA84" s="17"/>
      <c r="CB84" s="17"/>
      <c r="CC84" s="17"/>
      <c r="CD84" s="17"/>
      <c r="CE84" s="17"/>
      <c r="CF84" s="17"/>
      <c r="CG84" s="17"/>
      <c r="CH84" s="17"/>
      <c r="CI84" s="17"/>
      <c r="CJ84" s="17"/>
      <c r="CK84" s="17"/>
      <c r="CL84" s="17"/>
      <c r="CM84" s="17"/>
      <c r="CN84" s="17"/>
      <c r="CO84" s="17"/>
      <c r="CP84" s="17"/>
      <c r="CQ84" s="17"/>
      <c r="CR84" s="17"/>
      <c r="CS84" s="17"/>
      <c r="CT84" s="17"/>
      <c r="CU84" s="17"/>
      <c r="CV84" s="17"/>
      <c r="CW84" s="17"/>
      <c r="CX84" s="17"/>
      <c r="CY84" s="17"/>
      <c r="CZ84" s="17"/>
      <c r="DA84" s="17"/>
      <c r="DB84" s="17"/>
      <c r="DC84" s="17"/>
      <c r="DD84" s="17"/>
      <c r="DE84" s="17"/>
      <c r="DF84" s="17"/>
      <c r="DG84" s="17"/>
      <c r="DH84" s="17"/>
      <c r="DI84" s="17"/>
      <c r="DJ84" s="17"/>
      <c r="DK84" s="17"/>
      <c r="DL84" s="17"/>
      <c r="DM84" s="17"/>
      <c r="DN84" s="17"/>
      <c r="DO84" s="17"/>
      <c r="DP84" s="17"/>
      <c r="DQ84" s="17"/>
      <c r="DR84" s="17"/>
      <c r="DS84" s="17"/>
      <c r="DT84" s="17"/>
      <c r="DU84" s="17"/>
      <c r="DV84" s="17"/>
      <c r="DW84" s="17"/>
      <c r="DX84" s="17"/>
      <c r="DY84" s="17"/>
      <c r="DZ84" s="17"/>
      <c r="EA84" s="17"/>
      <c r="EB84" s="17"/>
      <c r="EC84" s="17"/>
      <c r="ED84" s="17"/>
      <c r="EE84" s="17"/>
      <c r="EF84" s="17"/>
      <c r="EG84" s="17"/>
      <c r="EH84" s="17"/>
      <c r="EI84" s="17"/>
      <c r="EJ84" s="17"/>
      <c r="EK84" s="17"/>
      <c r="EL84" s="17"/>
      <c r="EM84" s="17"/>
      <c r="EN84" s="17"/>
    </row>
    <row r="85" spans="2:144" x14ac:dyDescent="0.35">
      <c r="B85" s="17"/>
      <c r="C85" s="17"/>
      <c r="D85" s="17"/>
      <c r="E85" s="17"/>
      <c r="F85" s="17"/>
      <c r="G85" s="17"/>
      <c r="H85" s="17"/>
      <c r="I85" s="17"/>
      <c r="J85" s="17"/>
      <c r="K85" s="17"/>
      <c r="L85" s="17"/>
      <c r="M85" s="17"/>
      <c r="N85" s="17"/>
      <c r="O85" s="17"/>
      <c r="P85" s="17"/>
      <c r="Q85" s="17"/>
      <c r="R85" s="17"/>
      <c r="S85" s="17"/>
      <c r="T85" s="17"/>
      <c r="U85" s="17"/>
      <c r="V85" s="17"/>
      <c r="W85" s="17"/>
      <c r="X85" s="17"/>
      <c r="Y85" s="17"/>
      <c r="Z85" s="17"/>
      <c r="AA85" s="17"/>
      <c r="AB85" s="17"/>
      <c r="AC85" s="17"/>
      <c r="AD85" s="17"/>
      <c r="AE85" s="17"/>
      <c r="AF85" s="17"/>
      <c r="AG85" s="17"/>
      <c r="AH85" s="17"/>
      <c r="AI85" s="17"/>
      <c r="AJ85" s="17"/>
      <c r="AK85" s="17"/>
      <c r="AL85" s="17"/>
      <c r="AM85" s="17"/>
      <c r="AN85" s="17"/>
      <c r="AO85" s="17"/>
      <c r="AP85" s="17"/>
      <c r="AQ85" s="17"/>
      <c r="AR85" s="17"/>
      <c r="AS85" s="17"/>
      <c r="AT85" s="17"/>
      <c r="AU85" s="17"/>
      <c r="AV85" s="17"/>
      <c r="AW85" s="17"/>
      <c r="AX85" s="17"/>
      <c r="AY85" s="17"/>
      <c r="AZ85" s="17"/>
      <c r="BA85" s="17"/>
      <c r="BB85" s="17"/>
      <c r="BC85" s="17"/>
      <c r="BD85" s="17"/>
      <c r="BE85" s="17"/>
      <c r="BF85" s="17"/>
      <c r="BG85" s="17"/>
      <c r="BH85" s="17"/>
      <c r="BI85" s="17"/>
      <c r="BJ85" s="17"/>
      <c r="BK85" s="17"/>
      <c r="BL85" s="17"/>
      <c r="BM85" s="17"/>
      <c r="BN85" s="17"/>
      <c r="BO85" s="17"/>
      <c r="BP85" s="17"/>
      <c r="BQ85" s="17"/>
      <c r="BR85" s="17"/>
      <c r="BS85" s="17"/>
      <c r="BT85" s="17"/>
      <c r="BU85" s="17"/>
      <c r="BV85" s="17"/>
      <c r="BW85" s="17"/>
      <c r="BX85" s="17"/>
      <c r="BY85" s="17"/>
      <c r="BZ85" s="17"/>
      <c r="CA85" s="17"/>
      <c r="CB85" s="17"/>
      <c r="CC85" s="17"/>
      <c r="CD85" s="17"/>
      <c r="CE85" s="17"/>
      <c r="CF85" s="17"/>
      <c r="CG85" s="17"/>
      <c r="CH85" s="17"/>
      <c r="CI85" s="17"/>
      <c r="CJ85" s="17"/>
      <c r="CK85" s="17"/>
      <c r="CL85" s="17"/>
      <c r="CM85" s="17"/>
      <c r="CN85" s="17"/>
      <c r="CO85" s="17"/>
      <c r="CP85" s="17"/>
      <c r="CQ85" s="17"/>
      <c r="CR85" s="17"/>
      <c r="CS85" s="17"/>
      <c r="CT85" s="17"/>
      <c r="CU85" s="17"/>
      <c r="CV85" s="17"/>
      <c r="CW85" s="17"/>
      <c r="CX85" s="17"/>
      <c r="CY85" s="17"/>
      <c r="CZ85" s="17"/>
      <c r="DA85" s="17"/>
      <c r="DB85" s="17"/>
      <c r="DC85" s="17"/>
      <c r="DD85" s="17"/>
      <c r="DE85" s="17"/>
      <c r="DF85" s="17"/>
      <c r="DG85" s="17"/>
      <c r="DH85" s="17"/>
      <c r="DI85" s="17"/>
      <c r="DJ85" s="17"/>
      <c r="DK85" s="17"/>
      <c r="DL85" s="17"/>
      <c r="DM85" s="17"/>
      <c r="DN85" s="17"/>
      <c r="DO85" s="17"/>
      <c r="DP85" s="17"/>
      <c r="DQ85" s="17"/>
      <c r="DR85" s="17"/>
      <c r="DS85" s="17"/>
      <c r="DT85" s="17"/>
      <c r="DU85" s="17"/>
      <c r="DV85" s="17"/>
      <c r="DW85" s="17"/>
      <c r="DX85" s="17"/>
      <c r="DY85" s="17"/>
      <c r="DZ85" s="17"/>
      <c r="EA85" s="17"/>
      <c r="EB85" s="17"/>
      <c r="EC85" s="17"/>
      <c r="ED85" s="17"/>
      <c r="EE85" s="17"/>
      <c r="EF85" s="17"/>
      <c r="EG85" s="17"/>
      <c r="EH85" s="17"/>
      <c r="EI85" s="17"/>
      <c r="EJ85" s="17"/>
      <c r="EK85" s="17"/>
      <c r="EL85" s="17"/>
      <c r="EM85" s="17"/>
      <c r="EN85" s="17"/>
    </row>
    <row r="86" spans="2:144" x14ac:dyDescent="0.35">
      <c r="B86" s="17"/>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7"/>
      <c r="AD86" s="17"/>
      <c r="AE86" s="17"/>
      <c r="AF86" s="17"/>
      <c r="AG86" s="17"/>
      <c r="AH86" s="17"/>
      <c r="AI86" s="17"/>
      <c r="AJ86" s="17"/>
      <c r="AK86" s="17"/>
      <c r="AL86" s="17"/>
      <c r="AM86" s="17"/>
      <c r="AN86" s="17"/>
      <c r="AO86" s="17"/>
      <c r="AP86" s="17"/>
      <c r="AQ86" s="17"/>
      <c r="AR86" s="17"/>
      <c r="AS86" s="17"/>
      <c r="AT86" s="17"/>
      <c r="AU86" s="17"/>
      <c r="AV86" s="17"/>
      <c r="AW86" s="17"/>
      <c r="AX86" s="17"/>
      <c r="AY86" s="17"/>
      <c r="AZ86" s="17"/>
      <c r="BA86" s="17"/>
      <c r="BB86" s="17"/>
      <c r="BC86" s="17"/>
      <c r="BD86" s="17"/>
      <c r="BE86" s="17"/>
      <c r="BF86" s="17"/>
      <c r="BG86" s="17"/>
      <c r="BH86" s="17"/>
      <c r="BI86" s="17"/>
      <c r="BJ86" s="17"/>
      <c r="BK86" s="17"/>
      <c r="BL86" s="17"/>
      <c r="BM86" s="17"/>
      <c r="BN86" s="17"/>
      <c r="BO86" s="17"/>
      <c r="BP86" s="17"/>
      <c r="BQ86" s="17"/>
      <c r="BR86" s="17"/>
      <c r="BS86" s="17"/>
      <c r="BT86" s="17"/>
      <c r="BU86" s="17"/>
      <c r="BV86" s="17"/>
      <c r="BW86" s="17"/>
      <c r="BX86" s="17"/>
      <c r="BY86" s="17"/>
      <c r="BZ86" s="17"/>
      <c r="CA86" s="17"/>
      <c r="CB86" s="17"/>
      <c r="CC86" s="17"/>
      <c r="CD86" s="17"/>
      <c r="CE86" s="17"/>
      <c r="CF86" s="17"/>
      <c r="CG86" s="17"/>
      <c r="CH86" s="17"/>
      <c r="CI86" s="17"/>
      <c r="CJ86" s="17"/>
      <c r="CK86" s="17"/>
      <c r="CL86" s="17"/>
      <c r="CM86" s="17"/>
      <c r="CN86" s="17"/>
      <c r="CO86" s="17"/>
      <c r="CP86" s="17"/>
      <c r="CQ86" s="17"/>
      <c r="CR86" s="17"/>
      <c r="CS86" s="17"/>
      <c r="CT86" s="17"/>
      <c r="CU86" s="17"/>
      <c r="CV86" s="17"/>
      <c r="CW86" s="17"/>
      <c r="CX86" s="17"/>
      <c r="CY86" s="17"/>
      <c r="CZ86" s="17"/>
      <c r="DA86" s="17"/>
      <c r="DB86" s="17"/>
      <c r="DC86" s="17"/>
      <c r="DD86" s="17"/>
      <c r="DE86" s="17"/>
      <c r="DF86" s="17"/>
      <c r="DG86" s="17"/>
      <c r="DH86" s="17"/>
      <c r="DI86" s="17"/>
      <c r="DJ86" s="17"/>
      <c r="DK86" s="17"/>
      <c r="DL86" s="17"/>
      <c r="DM86" s="17"/>
      <c r="DN86" s="17"/>
      <c r="DO86" s="17"/>
      <c r="DP86" s="17"/>
      <c r="DQ86" s="17"/>
      <c r="DR86" s="17"/>
      <c r="DS86" s="17"/>
      <c r="DT86" s="17"/>
      <c r="DU86" s="17"/>
      <c r="DV86" s="17"/>
      <c r="DW86" s="17"/>
      <c r="DX86" s="17"/>
      <c r="DY86" s="17"/>
      <c r="DZ86" s="17"/>
      <c r="EA86" s="17"/>
      <c r="EB86" s="17"/>
      <c r="EC86" s="17"/>
      <c r="ED86" s="17"/>
      <c r="EE86" s="17"/>
      <c r="EF86" s="17"/>
      <c r="EG86" s="17"/>
      <c r="EH86" s="17"/>
      <c r="EI86" s="17"/>
      <c r="EJ86" s="17"/>
      <c r="EK86" s="17"/>
      <c r="EL86" s="17"/>
      <c r="EM86" s="17"/>
      <c r="EN86" s="17"/>
    </row>
    <row r="87" spans="2:144" x14ac:dyDescent="0.35">
      <c r="B87" s="17"/>
      <c r="C87" s="17"/>
      <c r="D87" s="17"/>
      <c r="E87" s="17"/>
      <c r="F87" s="17"/>
      <c r="G87" s="17"/>
      <c r="H87" s="17"/>
      <c r="I87" s="17"/>
      <c r="J87" s="17"/>
      <c r="K87" s="17"/>
      <c r="L87" s="17"/>
      <c r="M87" s="17"/>
      <c r="N87" s="17"/>
      <c r="O87" s="17"/>
      <c r="P87" s="17"/>
      <c r="Q87" s="17"/>
      <c r="R87" s="17"/>
      <c r="S87" s="17"/>
      <c r="T87" s="17"/>
      <c r="U87" s="17"/>
      <c r="V87" s="17"/>
      <c r="W87" s="17"/>
      <c r="X87" s="17"/>
      <c r="Y87" s="17"/>
      <c r="Z87" s="17"/>
      <c r="AA87" s="17"/>
      <c r="AB87" s="17"/>
      <c r="AC87" s="17"/>
      <c r="AD87" s="17"/>
      <c r="AE87" s="17"/>
      <c r="AF87" s="17"/>
      <c r="AG87" s="17"/>
      <c r="AH87" s="17"/>
      <c r="AI87" s="17"/>
      <c r="AJ87" s="17"/>
      <c r="AK87" s="17"/>
      <c r="AL87" s="17"/>
      <c r="AM87" s="17"/>
      <c r="AN87" s="17"/>
      <c r="AO87" s="17"/>
      <c r="AP87" s="17"/>
      <c r="AQ87" s="17"/>
      <c r="AR87" s="17"/>
      <c r="AS87" s="17"/>
      <c r="AT87" s="17"/>
      <c r="AU87" s="17"/>
      <c r="AV87" s="17"/>
      <c r="AW87" s="17"/>
      <c r="AX87" s="17"/>
      <c r="AY87" s="17"/>
      <c r="AZ87" s="17"/>
      <c r="BA87" s="17"/>
      <c r="BB87" s="17"/>
      <c r="BC87" s="17"/>
      <c r="BD87" s="17"/>
      <c r="BE87" s="17"/>
      <c r="BF87" s="17"/>
      <c r="BG87" s="17"/>
      <c r="BH87" s="17"/>
      <c r="BI87" s="17"/>
      <c r="BJ87" s="17"/>
      <c r="BK87" s="17"/>
      <c r="BL87" s="17"/>
      <c r="BM87" s="17"/>
      <c r="BN87" s="17"/>
      <c r="BO87" s="17"/>
      <c r="BP87" s="17"/>
      <c r="BQ87" s="17"/>
      <c r="BR87" s="17"/>
      <c r="BS87" s="17"/>
      <c r="BT87" s="17"/>
      <c r="BU87" s="17"/>
      <c r="BV87" s="17"/>
      <c r="BW87" s="17"/>
      <c r="BX87" s="17"/>
      <c r="BY87" s="17"/>
      <c r="BZ87" s="17"/>
      <c r="CA87" s="17"/>
      <c r="CB87" s="17"/>
      <c r="CC87" s="17"/>
      <c r="CD87" s="17"/>
      <c r="CE87" s="17"/>
      <c r="CF87" s="17"/>
      <c r="CG87" s="17"/>
      <c r="CH87" s="17"/>
      <c r="CI87" s="17"/>
      <c r="CJ87" s="17"/>
      <c r="CK87" s="17"/>
      <c r="CL87" s="17"/>
      <c r="CM87" s="17"/>
      <c r="CN87" s="17"/>
      <c r="CO87" s="17"/>
      <c r="CP87" s="17"/>
      <c r="CQ87" s="17"/>
      <c r="CR87" s="17"/>
      <c r="CS87" s="17"/>
      <c r="CT87" s="17"/>
      <c r="CU87" s="17"/>
      <c r="CV87" s="17"/>
      <c r="CW87" s="17"/>
      <c r="CX87" s="17"/>
      <c r="CY87" s="17"/>
      <c r="CZ87" s="17"/>
      <c r="DA87" s="17"/>
      <c r="DB87" s="17"/>
      <c r="DC87" s="17"/>
      <c r="DD87" s="17"/>
      <c r="DE87" s="17"/>
      <c r="DF87" s="17"/>
      <c r="DG87" s="17"/>
      <c r="DH87" s="17"/>
      <c r="DI87" s="17"/>
      <c r="DJ87" s="17"/>
      <c r="DK87" s="17"/>
      <c r="DL87" s="17"/>
      <c r="DM87" s="17"/>
      <c r="DN87" s="17"/>
      <c r="DO87" s="17"/>
      <c r="DP87" s="17"/>
      <c r="DQ87" s="17"/>
      <c r="DR87" s="17"/>
      <c r="DS87" s="17"/>
      <c r="DT87" s="17"/>
      <c r="DU87" s="17"/>
      <c r="DV87" s="17"/>
      <c r="DW87" s="17"/>
      <c r="DX87" s="17"/>
      <c r="DY87" s="17"/>
      <c r="DZ87" s="17"/>
      <c r="EA87" s="17"/>
      <c r="EB87" s="17"/>
      <c r="EC87" s="17"/>
      <c r="ED87" s="17"/>
      <c r="EE87" s="17"/>
      <c r="EF87" s="17"/>
      <c r="EG87" s="17"/>
      <c r="EH87" s="17"/>
      <c r="EI87" s="17"/>
      <c r="EJ87" s="17"/>
      <c r="EK87" s="17"/>
      <c r="EL87" s="17"/>
      <c r="EM87" s="17"/>
      <c r="EN87" s="17"/>
    </row>
    <row r="88" spans="2:144" x14ac:dyDescent="0.35">
      <c r="B88" s="17"/>
      <c r="C88" s="17"/>
      <c r="D88" s="17"/>
      <c r="E88" s="17"/>
      <c r="F88" s="17"/>
      <c r="G88" s="17"/>
      <c r="H88" s="17"/>
      <c r="I88" s="17"/>
      <c r="J88" s="17"/>
      <c r="K88" s="17"/>
      <c r="L88" s="17"/>
      <c r="M88" s="17"/>
      <c r="N88" s="17"/>
      <c r="O88" s="17"/>
      <c r="P88" s="17"/>
      <c r="Q88" s="17"/>
      <c r="R88" s="17"/>
      <c r="S88" s="17"/>
      <c r="T88" s="17"/>
      <c r="U88" s="17"/>
      <c r="V88" s="17"/>
      <c r="W88" s="17"/>
      <c r="X88" s="17"/>
      <c r="Y88" s="17"/>
      <c r="Z88" s="17"/>
      <c r="AA88" s="17"/>
      <c r="AB88" s="17"/>
      <c r="AC88" s="17"/>
      <c r="AD88" s="17"/>
      <c r="AE88" s="17"/>
      <c r="AF88" s="17"/>
      <c r="AG88" s="17"/>
      <c r="AH88" s="17"/>
      <c r="AI88" s="17"/>
      <c r="AJ88" s="17"/>
      <c r="AK88" s="17"/>
      <c r="AL88" s="17"/>
      <c r="AM88" s="17"/>
      <c r="AN88" s="17"/>
      <c r="AO88" s="17"/>
      <c r="AP88" s="17"/>
      <c r="AQ88" s="17"/>
      <c r="AR88" s="17"/>
      <c r="AS88" s="17"/>
      <c r="AT88" s="17"/>
      <c r="AU88" s="17"/>
      <c r="AV88" s="17"/>
      <c r="AW88" s="17"/>
      <c r="AX88" s="17"/>
      <c r="AY88" s="17"/>
      <c r="AZ88" s="17"/>
      <c r="BA88" s="17"/>
      <c r="BB88" s="17"/>
      <c r="BC88" s="17"/>
      <c r="BD88" s="17"/>
      <c r="BE88" s="17"/>
      <c r="BF88" s="17"/>
      <c r="BG88" s="17"/>
      <c r="BH88" s="17"/>
      <c r="BI88" s="17"/>
      <c r="BJ88" s="17"/>
      <c r="BK88" s="17"/>
      <c r="BL88" s="17"/>
      <c r="BM88" s="17"/>
      <c r="BN88" s="17"/>
      <c r="BO88" s="17"/>
      <c r="BP88" s="17"/>
      <c r="BQ88" s="17"/>
      <c r="BR88" s="17"/>
      <c r="BS88" s="17"/>
      <c r="BT88" s="17"/>
      <c r="BU88" s="17"/>
      <c r="BV88" s="17"/>
      <c r="BW88" s="17"/>
      <c r="BX88" s="17"/>
      <c r="BY88" s="17"/>
      <c r="BZ88" s="17"/>
      <c r="CA88" s="17"/>
      <c r="CB88" s="17"/>
      <c r="CC88" s="17"/>
      <c r="CD88" s="17"/>
      <c r="CE88" s="17"/>
      <c r="CF88" s="17"/>
      <c r="CG88" s="17"/>
      <c r="CH88" s="17"/>
      <c r="CI88" s="17"/>
      <c r="CJ88" s="17"/>
      <c r="CK88" s="17"/>
      <c r="CL88" s="17"/>
      <c r="CM88" s="17"/>
      <c r="CN88" s="17"/>
      <c r="CO88" s="17"/>
      <c r="CP88" s="17"/>
      <c r="CQ88" s="17"/>
      <c r="CR88" s="17"/>
      <c r="CS88" s="17"/>
      <c r="CT88" s="17"/>
      <c r="CU88" s="17"/>
      <c r="CV88" s="17"/>
      <c r="CW88" s="17"/>
      <c r="CX88" s="17"/>
      <c r="CY88" s="17"/>
      <c r="CZ88" s="17"/>
      <c r="DA88" s="17"/>
      <c r="DB88" s="17"/>
      <c r="DC88" s="17"/>
      <c r="DD88" s="17"/>
      <c r="DE88" s="17"/>
      <c r="DF88" s="17"/>
      <c r="DG88" s="17"/>
      <c r="DH88" s="17"/>
      <c r="DI88" s="17"/>
      <c r="DJ88" s="17"/>
      <c r="DK88" s="17"/>
      <c r="DL88" s="17"/>
      <c r="DM88" s="17"/>
      <c r="DN88" s="17"/>
      <c r="DO88" s="17"/>
      <c r="DP88" s="17"/>
      <c r="DQ88" s="17"/>
      <c r="DR88" s="17"/>
      <c r="DS88" s="17"/>
      <c r="DT88" s="17"/>
      <c r="DU88" s="17"/>
      <c r="DV88" s="17"/>
      <c r="DW88" s="17"/>
      <c r="DX88" s="17"/>
      <c r="DY88" s="17"/>
      <c r="DZ88" s="17"/>
      <c r="EA88" s="17"/>
      <c r="EB88" s="17"/>
      <c r="EC88" s="17"/>
      <c r="ED88" s="17"/>
      <c r="EE88" s="17"/>
      <c r="EF88" s="17"/>
      <c r="EG88" s="17"/>
      <c r="EH88" s="17"/>
      <c r="EI88" s="17"/>
      <c r="EJ88" s="17"/>
      <c r="EK88" s="17"/>
      <c r="EL88" s="17"/>
      <c r="EM88" s="17"/>
      <c r="EN88" s="17"/>
    </row>
    <row r="89" spans="2:144" x14ac:dyDescent="0.35">
      <c r="B89" s="17"/>
      <c r="C89" s="17"/>
      <c r="D89" s="17"/>
      <c r="E89" s="17"/>
      <c r="F89" s="17"/>
      <c r="G89" s="17"/>
      <c r="H89" s="17"/>
      <c r="I89" s="17"/>
      <c r="J89" s="17"/>
      <c r="K89" s="17"/>
      <c r="L89" s="17"/>
      <c r="M89" s="17"/>
      <c r="N89" s="17"/>
      <c r="O89" s="17"/>
      <c r="P89" s="17"/>
      <c r="Q89" s="17"/>
      <c r="R89" s="17"/>
      <c r="S89" s="17"/>
      <c r="T89" s="17"/>
      <c r="U89" s="17"/>
      <c r="V89" s="17"/>
      <c r="W89" s="17"/>
      <c r="X89" s="17"/>
      <c r="Y89" s="17"/>
      <c r="Z89" s="17"/>
      <c r="AA89" s="17"/>
      <c r="AB89" s="17"/>
      <c r="AC89" s="17"/>
      <c r="AD89" s="17"/>
      <c r="AE89" s="17"/>
      <c r="AF89" s="17"/>
      <c r="AG89" s="17"/>
      <c r="AH89" s="17"/>
      <c r="AI89" s="17"/>
      <c r="AJ89" s="17"/>
      <c r="AK89" s="17"/>
      <c r="AL89" s="17"/>
      <c r="AM89" s="17"/>
      <c r="AN89" s="17"/>
      <c r="AO89" s="17"/>
      <c r="AP89" s="17"/>
      <c r="AQ89" s="17"/>
      <c r="AR89" s="17"/>
      <c r="AS89" s="17"/>
      <c r="AT89" s="17"/>
      <c r="AU89" s="17"/>
      <c r="AV89" s="17"/>
      <c r="AW89" s="17"/>
      <c r="AX89" s="17"/>
      <c r="AY89" s="17"/>
      <c r="AZ89" s="17"/>
      <c r="BA89" s="17"/>
      <c r="BB89" s="17"/>
      <c r="BC89" s="17"/>
      <c r="BD89" s="17"/>
      <c r="BE89" s="17"/>
      <c r="BF89" s="17"/>
      <c r="BG89" s="17"/>
      <c r="BH89" s="17"/>
      <c r="BI89" s="17"/>
      <c r="BJ89" s="17"/>
      <c r="BK89" s="17"/>
      <c r="BL89" s="17"/>
      <c r="BM89" s="17"/>
      <c r="BN89" s="17"/>
      <c r="BO89" s="17"/>
      <c r="BP89" s="17"/>
      <c r="BQ89" s="17"/>
      <c r="BR89" s="17"/>
      <c r="BS89" s="17"/>
      <c r="BT89" s="17"/>
      <c r="BU89" s="17"/>
      <c r="BV89" s="17"/>
      <c r="BW89" s="17"/>
      <c r="BX89" s="17"/>
      <c r="BY89" s="17"/>
      <c r="BZ89" s="17"/>
      <c r="CA89" s="17"/>
      <c r="CB89" s="17"/>
      <c r="CC89" s="17"/>
      <c r="CD89" s="17"/>
      <c r="CE89" s="17"/>
      <c r="CF89" s="17"/>
      <c r="CG89" s="17"/>
      <c r="CH89" s="17"/>
      <c r="CI89" s="17"/>
      <c r="CJ89" s="17"/>
      <c r="CK89" s="17"/>
      <c r="CL89" s="17"/>
      <c r="CM89" s="17"/>
      <c r="CN89" s="17"/>
      <c r="CO89" s="17"/>
      <c r="CP89" s="17"/>
      <c r="CQ89" s="17"/>
      <c r="CR89" s="17"/>
      <c r="CS89" s="17"/>
      <c r="CT89" s="17"/>
      <c r="CU89" s="17"/>
      <c r="CV89" s="17"/>
      <c r="CW89" s="17"/>
      <c r="CX89" s="17"/>
      <c r="CY89" s="17"/>
      <c r="CZ89" s="17"/>
      <c r="DA89" s="17"/>
      <c r="DB89" s="17"/>
      <c r="DC89" s="17"/>
      <c r="DD89" s="17"/>
      <c r="DE89" s="17"/>
      <c r="DF89" s="17"/>
      <c r="DG89" s="17"/>
      <c r="DH89" s="17"/>
      <c r="DI89" s="17"/>
      <c r="DJ89" s="17"/>
      <c r="DK89" s="17"/>
      <c r="DL89" s="17"/>
      <c r="DM89" s="17"/>
      <c r="DN89" s="17"/>
      <c r="DO89" s="17"/>
      <c r="DP89" s="17"/>
      <c r="DQ89" s="17"/>
      <c r="DR89" s="17"/>
      <c r="DS89" s="17"/>
      <c r="DT89" s="17"/>
      <c r="DU89" s="17"/>
      <c r="DV89" s="17"/>
      <c r="DW89" s="17"/>
      <c r="DX89" s="17"/>
      <c r="DY89" s="17"/>
      <c r="DZ89" s="17"/>
      <c r="EA89" s="17"/>
      <c r="EB89" s="17"/>
      <c r="EC89" s="17"/>
      <c r="ED89" s="17"/>
      <c r="EE89" s="17"/>
      <c r="EF89" s="17"/>
      <c r="EG89" s="17"/>
      <c r="EH89" s="17"/>
      <c r="EI89" s="17"/>
      <c r="EJ89" s="17"/>
      <c r="EK89" s="17"/>
      <c r="EL89" s="17"/>
      <c r="EM89" s="17"/>
      <c r="EN89" s="17"/>
    </row>
    <row r="90" spans="2:144" x14ac:dyDescent="0.35">
      <c r="B90" s="17"/>
      <c r="C90" s="17"/>
      <c r="D90" s="17"/>
      <c r="E90" s="17"/>
      <c r="F90" s="17"/>
      <c r="G90" s="17"/>
      <c r="H90" s="17"/>
      <c r="I90" s="17"/>
      <c r="J90" s="17"/>
      <c r="K90" s="17"/>
      <c r="L90" s="17"/>
      <c r="M90" s="17"/>
      <c r="N90" s="17"/>
      <c r="O90" s="17"/>
      <c r="P90" s="17"/>
      <c r="Q90" s="17"/>
      <c r="R90" s="17"/>
      <c r="S90" s="17"/>
      <c r="T90" s="17"/>
      <c r="U90" s="17"/>
      <c r="V90" s="17"/>
      <c r="W90" s="17"/>
      <c r="X90" s="17"/>
      <c r="Y90" s="17"/>
      <c r="Z90" s="17"/>
      <c r="AA90" s="17"/>
      <c r="AB90" s="17"/>
      <c r="AC90" s="17"/>
      <c r="AD90" s="17"/>
      <c r="AE90" s="17"/>
      <c r="AF90" s="17"/>
      <c r="AG90" s="17"/>
      <c r="AH90" s="17"/>
      <c r="AI90" s="17"/>
      <c r="AJ90" s="17"/>
      <c r="AK90" s="17"/>
      <c r="AL90" s="17"/>
      <c r="AM90" s="17"/>
      <c r="AN90" s="17"/>
      <c r="AO90" s="17"/>
      <c r="AP90" s="17"/>
      <c r="AQ90" s="17"/>
      <c r="AR90" s="17"/>
      <c r="AS90" s="17"/>
      <c r="AT90" s="17"/>
      <c r="AU90" s="17"/>
      <c r="AV90" s="17"/>
      <c r="AW90" s="17"/>
      <c r="AX90" s="17"/>
      <c r="AY90" s="17"/>
      <c r="AZ90" s="17"/>
      <c r="BA90" s="17"/>
      <c r="BB90" s="17"/>
      <c r="BC90" s="17"/>
      <c r="BD90" s="17"/>
      <c r="BE90" s="17"/>
      <c r="BF90" s="17"/>
      <c r="BG90" s="17"/>
      <c r="BH90" s="17"/>
      <c r="BI90" s="17"/>
      <c r="BJ90" s="17"/>
      <c r="BK90" s="17"/>
      <c r="BL90" s="17"/>
      <c r="BM90" s="17"/>
      <c r="BN90" s="17"/>
      <c r="BO90" s="17"/>
      <c r="BP90" s="17"/>
      <c r="BQ90" s="17"/>
      <c r="BR90" s="17"/>
      <c r="BS90" s="17"/>
      <c r="BT90" s="17"/>
      <c r="BU90" s="17"/>
      <c r="BV90" s="17"/>
      <c r="BW90" s="17"/>
      <c r="BX90" s="17"/>
      <c r="BY90" s="17"/>
      <c r="BZ90" s="17"/>
      <c r="CA90" s="17"/>
      <c r="CB90" s="17"/>
      <c r="CC90" s="17"/>
      <c r="CD90" s="17"/>
      <c r="CE90" s="17"/>
      <c r="CF90" s="17"/>
      <c r="CG90" s="17"/>
      <c r="CH90" s="17"/>
      <c r="CI90" s="17"/>
      <c r="CJ90" s="17"/>
      <c r="CK90" s="17"/>
      <c r="CL90" s="17"/>
      <c r="CM90" s="17"/>
      <c r="CN90" s="17"/>
      <c r="CO90" s="17"/>
      <c r="CP90" s="17"/>
      <c r="CQ90" s="17"/>
      <c r="CR90" s="17"/>
      <c r="CS90" s="17"/>
      <c r="CT90" s="17"/>
      <c r="CU90" s="17"/>
      <c r="CV90" s="17"/>
      <c r="CW90" s="17"/>
      <c r="CX90" s="17"/>
      <c r="CY90" s="17"/>
      <c r="CZ90" s="17"/>
      <c r="DA90" s="17"/>
      <c r="DB90" s="17"/>
      <c r="DC90" s="17"/>
      <c r="DD90" s="17"/>
      <c r="DE90" s="17"/>
      <c r="DF90" s="17"/>
      <c r="DG90" s="17"/>
      <c r="DH90" s="17"/>
      <c r="DI90" s="17"/>
      <c r="DJ90" s="17"/>
      <c r="DK90" s="17"/>
      <c r="DL90" s="17"/>
      <c r="DM90" s="17"/>
      <c r="DN90" s="17"/>
      <c r="DO90" s="17"/>
      <c r="DP90" s="17"/>
      <c r="DQ90" s="17"/>
      <c r="DR90" s="17"/>
      <c r="DS90" s="17"/>
      <c r="DT90" s="17"/>
      <c r="DU90" s="17"/>
      <c r="DV90" s="17"/>
      <c r="DW90" s="17"/>
      <c r="DX90" s="17"/>
      <c r="DY90" s="17"/>
      <c r="DZ90" s="17"/>
      <c r="EA90" s="17"/>
      <c r="EB90" s="17"/>
      <c r="EC90" s="17"/>
      <c r="ED90" s="17"/>
      <c r="EE90" s="17"/>
      <c r="EF90" s="17"/>
      <c r="EG90" s="17"/>
      <c r="EH90" s="17"/>
      <c r="EI90" s="17"/>
      <c r="EJ90" s="17"/>
      <c r="EK90" s="17"/>
      <c r="EL90" s="17"/>
      <c r="EM90" s="17"/>
      <c r="EN90" s="17"/>
    </row>
    <row r="91" spans="2:144" x14ac:dyDescent="0.35">
      <c r="B91" s="17"/>
      <c r="C91" s="17"/>
      <c r="D91" s="17"/>
      <c r="E91" s="17"/>
      <c r="F91" s="17"/>
      <c r="G91" s="17"/>
      <c r="H91" s="17"/>
      <c r="I91" s="17"/>
      <c r="J91" s="17"/>
      <c r="K91" s="17"/>
      <c r="L91" s="17"/>
      <c r="M91" s="17"/>
      <c r="N91" s="17"/>
      <c r="O91" s="17"/>
      <c r="P91" s="17"/>
      <c r="Q91" s="17"/>
      <c r="R91" s="17"/>
      <c r="S91" s="17"/>
      <c r="T91" s="17"/>
      <c r="U91" s="17"/>
      <c r="V91" s="17"/>
      <c r="W91" s="17"/>
      <c r="X91" s="17"/>
      <c r="Y91" s="17"/>
      <c r="Z91" s="17"/>
      <c r="AA91" s="17"/>
      <c r="AB91" s="17"/>
      <c r="AC91" s="17"/>
      <c r="AD91" s="17"/>
      <c r="AE91" s="17"/>
      <c r="AF91" s="17"/>
      <c r="AG91" s="17"/>
      <c r="AH91" s="17"/>
      <c r="AI91" s="17"/>
      <c r="AJ91" s="17"/>
      <c r="AK91" s="17"/>
      <c r="AL91" s="17"/>
      <c r="AM91" s="17"/>
      <c r="AN91" s="17"/>
      <c r="AO91" s="17"/>
      <c r="AP91" s="17"/>
      <c r="AQ91" s="17"/>
      <c r="AR91" s="17"/>
      <c r="AS91" s="17"/>
      <c r="AT91" s="17"/>
      <c r="AU91" s="17"/>
      <c r="AV91" s="17"/>
      <c r="AW91" s="17"/>
      <c r="AX91" s="17"/>
      <c r="AY91" s="17"/>
      <c r="AZ91" s="17"/>
      <c r="BA91" s="17"/>
      <c r="BB91" s="17"/>
      <c r="BC91" s="17"/>
      <c r="BD91" s="17"/>
      <c r="BE91" s="17"/>
      <c r="BF91" s="17"/>
      <c r="BG91" s="17"/>
      <c r="BH91" s="17"/>
      <c r="BI91" s="17"/>
      <c r="BJ91" s="17"/>
      <c r="BK91" s="17"/>
      <c r="BL91" s="17"/>
      <c r="BM91" s="17"/>
      <c r="BN91" s="17"/>
      <c r="BO91" s="17"/>
      <c r="BP91" s="17"/>
      <c r="BQ91" s="17"/>
      <c r="BR91" s="17"/>
      <c r="BS91" s="17"/>
      <c r="BT91" s="17"/>
      <c r="BU91" s="17"/>
      <c r="BV91" s="17"/>
      <c r="BW91" s="17"/>
      <c r="BX91" s="17"/>
      <c r="BY91" s="17"/>
      <c r="BZ91" s="17"/>
      <c r="CA91" s="17"/>
      <c r="CB91" s="17"/>
      <c r="CC91" s="17"/>
      <c r="CD91" s="17"/>
      <c r="CE91" s="17"/>
      <c r="CF91" s="17"/>
      <c r="CG91" s="17"/>
      <c r="CH91" s="17"/>
      <c r="CI91" s="17"/>
      <c r="CJ91" s="17"/>
      <c r="CK91" s="17"/>
      <c r="CL91" s="17"/>
      <c r="CM91" s="17"/>
      <c r="CN91" s="17"/>
      <c r="CO91" s="17"/>
      <c r="CP91" s="17"/>
      <c r="CQ91" s="17"/>
      <c r="CR91" s="17"/>
      <c r="CS91" s="17"/>
      <c r="CT91" s="17"/>
      <c r="CU91" s="17"/>
      <c r="CV91" s="17"/>
      <c r="CW91" s="17"/>
      <c r="CX91" s="17"/>
      <c r="CY91" s="17"/>
      <c r="CZ91" s="17"/>
      <c r="DA91" s="17"/>
      <c r="DB91" s="17"/>
      <c r="DC91" s="17"/>
      <c r="DD91" s="17"/>
      <c r="DE91" s="17"/>
      <c r="DF91" s="17"/>
      <c r="DG91" s="17"/>
      <c r="DH91" s="17"/>
      <c r="DI91" s="17"/>
      <c r="DJ91" s="17"/>
      <c r="DK91" s="17"/>
      <c r="DL91" s="17"/>
      <c r="DM91" s="17"/>
      <c r="DN91" s="17"/>
      <c r="DO91" s="17"/>
      <c r="DP91" s="17"/>
      <c r="DQ91" s="17"/>
      <c r="DR91" s="17"/>
      <c r="DS91" s="17"/>
      <c r="DT91" s="17"/>
      <c r="DU91" s="17"/>
      <c r="DV91" s="17"/>
      <c r="DW91" s="17"/>
      <c r="DX91" s="17"/>
      <c r="DY91" s="17"/>
      <c r="DZ91" s="17"/>
      <c r="EA91" s="17"/>
      <c r="EB91" s="17"/>
      <c r="EC91" s="17"/>
      <c r="ED91" s="17"/>
      <c r="EE91" s="17"/>
      <c r="EF91" s="17"/>
      <c r="EG91" s="17"/>
      <c r="EH91" s="17"/>
      <c r="EI91" s="17"/>
      <c r="EJ91" s="17"/>
      <c r="EK91" s="17"/>
      <c r="EL91" s="17"/>
      <c r="EM91" s="17"/>
      <c r="EN91" s="17"/>
    </row>
    <row r="92" spans="2:144" x14ac:dyDescent="0.35">
      <c r="B92" s="17"/>
      <c r="C92" s="17"/>
      <c r="D92" s="17"/>
      <c r="E92" s="17"/>
      <c r="F92" s="17"/>
      <c r="G92" s="17"/>
      <c r="H92" s="17"/>
      <c r="I92" s="17"/>
      <c r="J92" s="17"/>
      <c r="K92" s="17"/>
      <c r="L92" s="17"/>
      <c r="M92" s="17"/>
      <c r="N92" s="17"/>
      <c r="O92" s="17"/>
      <c r="P92" s="17"/>
      <c r="Q92" s="17"/>
      <c r="R92" s="17"/>
      <c r="S92" s="17"/>
      <c r="T92" s="17"/>
      <c r="U92" s="17"/>
      <c r="V92" s="17"/>
      <c r="W92" s="17"/>
      <c r="X92" s="17"/>
      <c r="Y92" s="17"/>
      <c r="Z92" s="17"/>
      <c r="AA92" s="17"/>
      <c r="AB92" s="17"/>
      <c r="AC92" s="17"/>
      <c r="AD92" s="17"/>
      <c r="AE92" s="17"/>
      <c r="AF92" s="17"/>
      <c r="AG92" s="17"/>
      <c r="AH92" s="17"/>
      <c r="AI92" s="17"/>
      <c r="AJ92" s="17"/>
      <c r="AK92" s="17"/>
      <c r="AL92" s="17"/>
      <c r="AM92" s="17"/>
      <c r="AN92" s="17"/>
      <c r="AO92" s="17"/>
      <c r="AP92" s="17"/>
      <c r="AQ92" s="17"/>
      <c r="AR92" s="17"/>
      <c r="AS92" s="17"/>
      <c r="AT92" s="17"/>
      <c r="AU92" s="17"/>
      <c r="AV92" s="17"/>
      <c r="AW92" s="17"/>
      <c r="AX92" s="17"/>
      <c r="AY92" s="17"/>
      <c r="AZ92" s="17"/>
      <c r="BA92" s="17"/>
      <c r="BB92" s="17"/>
      <c r="BC92" s="17"/>
      <c r="BD92" s="17"/>
      <c r="BE92" s="17"/>
      <c r="BF92" s="17"/>
      <c r="BG92" s="17"/>
      <c r="BH92" s="17"/>
      <c r="BI92" s="17"/>
      <c r="BJ92" s="17"/>
      <c r="BK92" s="17"/>
      <c r="BL92" s="17"/>
      <c r="BM92" s="17"/>
      <c r="BN92" s="17"/>
      <c r="BO92" s="17"/>
      <c r="BP92" s="17"/>
      <c r="BQ92" s="17"/>
      <c r="BR92" s="17"/>
      <c r="BS92" s="17"/>
      <c r="BT92" s="17"/>
      <c r="BU92" s="17"/>
      <c r="BV92" s="17"/>
      <c r="BW92" s="17"/>
      <c r="BX92" s="17"/>
      <c r="BY92" s="17"/>
      <c r="BZ92" s="17"/>
      <c r="CA92" s="17"/>
      <c r="CB92" s="17"/>
      <c r="CC92" s="17"/>
      <c r="CD92" s="17"/>
      <c r="CE92" s="17"/>
      <c r="CF92" s="17"/>
      <c r="CG92" s="17"/>
      <c r="CH92" s="17"/>
      <c r="CI92" s="17"/>
      <c r="CJ92" s="17"/>
      <c r="CK92" s="17"/>
      <c r="CL92" s="17"/>
      <c r="CM92" s="17"/>
      <c r="CN92" s="17"/>
      <c r="CO92" s="17"/>
      <c r="CP92" s="17"/>
      <c r="CQ92" s="17"/>
      <c r="CR92" s="17"/>
      <c r="CS92" s="17"/>
      <c r="CT92" s="17"/>
      <c r="CU92" s="17"/>
      <c r="CV92" s="17"/>
      <c r="CW92" s="17"/>
      <c r="CX92" s="17"/>
      <c r="CY92" s="17"/>
      <c r="CZ92" s="17"/>
      <c r="DA92" s="17"/>
      <c r="DB92" s="17"/>
      <c r="DC92" s="17"/>
      <c r="DD92" s="17"/>
      <c r="DE92" s="17"/>
      <c r="DF92" s="17"/>
      <c r="DG92" s="17"/>
      <c r="DH92" s="17"/>
      <c r="DI92" s="17"/>
      <c r="DJ92" s="17"/>
      <c r="DK92" s="17"/>
      <c r="DL92" s="17"/>
      <c r="DM92" s="17"/>
      <c r="DN92" s="17"/>
      <c r="DO92" s="17"/>
      <c r="DP92" s="17"/>
      <c r="DQ92" s="17"/>
      <c r="DR92" s="17"/>
      <c r="DS92" s="17"/>
      <c r="DT92" s="17"/>
      <c r="DU92" s="17"/>
      <c r="DV92" s="17"/>
      <c r="DW92" s="17"/>
      <c r="DX92" s="17"/>
      <c r="DY92" s="17"/>
      <c r="DZ92" s="17"/>
      <c r="EA92" s="17"/>
      <c r="EB92" s="17"/>
      <c r="EC92" s="17"/>
      <c r="ED92" s="17"/>
      <c r="EE92" s="17"/>
      <c r="EF92" s="17"/>
      <c r="EG92" s="17"/>
      <c r="EH92" s="17"/>
      <c r="EI92" s="17"/>
      <c r="EJ92" s="17"/>
      <c r="EK92" s="17"/>
      <c r="EL92" s="17"/>
      <c r="EM92" s="17"/>
      <c r="EN92" s="17"/>
    </row>
    <row r="93" spans="2:144" x14ac:dyDescent="0.35">
      <c r="B93" s="17"/>
      <c r="C93" s="17"/>
      <c r="D93" s="17"/>
      <c r="E93" s="17"/>
      <c r="F93" s="17"/>
      <c r="G93" s="17"/>
      <c r="H93" s="17"/>
      <c r="I93" s="17"/>
      <c r="J93" s="17"/>
      <c r="K93" s="17"/>
      <c r="L93" s="17"/>
      <c r="M93" s="17"/>
      <c r="N93" s="17"/>
      <c r="O93" s="17"/>
      <c r="P93" s="17"/>
      <c r="Q93" s="17"/>
      <c r="R93" s="17"/>
      <c r="S93" s="17"/>
      <c r="T93" s="17"/>
      <c r="U93" s="17"/>
      <c r="V93" s="17"/>
      <c r="W93" s="17"/>
      <c r="X93" s="17"/>
      <c r="Y93" s="17"/>
      <c r="Z93" s="17"/>
      <c r="AA93" s="17"/>
      <c r="AB93" s="17"/>
      <c r="AC93" s="17"/>
      <c r="AD93" s="17"/>
      <c r="AE93" s="17"/>
      <c r="AF93" s="17"/>
      <c r="AG93" s="17"/>
      <c r="AH93" s="17"/>
      <c r="AI93" s="17"/>
      <c r="AJ93" s="17"/>
      <c r="AK93" s="17"/>
      <c r="AL93" s="17"/>
      <c r="AM93" s="17"/>
      <c r="AN93" s="17"/>
      <c r="AO93" s="17"/>
      <c r="AP93" s="17"/>
      <c r="AQ93" s="17"/>
      <c r="AR93" s="17"/>
      <c r="AS93" s="17"/>
      <c r="AT93" s="17"/>
      <c r="AU93" s="17"/>
      <c r="AV93" s="17"/>
      <c r="AW93" s="17"/>
      <c r="AX93" s="17"/>
      <c r="AY93" s="17"/>
      <c r="AZ93" s="17"/>
      <c r="BA93" s="17"/>
      <c r="BB93" s="17"/>
      <c r="BC93" s="17"/>
      <c r="BD93" s="17"/>
      <c r="BE93" s="17"/>
      <c r="BF93" s="17"/>
      <c r="BG93" s="17"/>
      <c r="BH93" s="17"/>
      <c r="BI93" s="17"/>
      <c r="BJ93" s="17"/>
      <c r="BK93" s="17"/>
      <c r="BL93" s="17"/>
      <c r="BM93" s="17"/>
      <c r="BN93" s="17"/>
      <c r="BO93" s="17"/>
      <c r="BP93" s="17"/>
      <c r="BQ93" s="17"/>
      <c r="BR93" s="17"/>
      <c r="BS93" s="17"/>
      <c r="BT93" s="17"/>
      <c r="BU93" s="17"/>
      <c r="BV93" s="17"/>
      <c r="BW93" s="17"/>
      <c r="BX93" s="17"/>
      <c r="BY93" s="17"/>
      <c r="BZ93" s="17"/>
      <c r="CA93" s="17"/>
      <c r="CB93" s="17"/>
      <c r="CC93" s="17"/>
      <c r="CD93" s="17"/>
      <c r="CE93" s="17"/>
      <c r="CF93" s="17"/>
      <c r="CG93" s="17"/>
      <c r="CH93" s="17"/>
      <c r="CI93" s="17"/>
      <c r="CJ93" s="17"/>
      <c r="CK93" s="17"/>
      <c r="CL93" s="17"/>
      <c r="CM93" s="17"/>
      <c r="CN93" s="17"/>
      <c r="CO93" s="17"/>
      <c r="CP93" s="17"/>
      <c r="CQ93" s="17"/>
      <c r="CR93" s="17"/>
      <c r="CS93" s="17"/>
      <c r="CT93" s="17"/>
      <c r="CU93" s="17"/>
      <c r="CV93" s="17"/>
      <c r="CW93" s="17"/>
      <c r="CX93" s="17"/>
      <c r="CY93" s="17"/>
      <c r="CZ93" s="17"/>
      <c r="DA93" s="17"/>
      <c r="DB93" s="17"/>
      <c r="DC93" s="17"/>
      <c r="DD93" s="17"/>
      <c r="DE93" s="17"/>
      <c r="DF93" s="17"/>
      <c r="DG93" s="17"/>
      <c r="DH93" s="17"/>
      <c r="DI93" s="17"/>
      <c r="DJ93" s="17"/>
      <c r="DK93" s="17"/>
      <c r="DL93" s="17"/>
      <c r="DM93" s="17"/>
      <c r="DN93" s="17"/>
      <c r="DO93" s="17"/>
      <c r="DP93" s="17"/>
      <c r="DQ93" s="17"/>
      <c r="DR93" s="17"/>
      <c r="DS93" s="17"/>
      <c r="DT93" s="17"/>
      <c r="DU93" s="17"/>
      <c r="DV93" s="17"/>
      <c r="DW93" s="17"/>
      <c r="DX93" s="17"/>
      <c r="DY93" s="17"/>
      <c r="DZ93" s="17"/>
      <c r="EA93" s="17"/>
      <c r="EB93" s="17"/>
      <c r="EC93" s="17"/>
      <c r="ED93" s="17"/>
      <c r="EE93" s="17"/>
      <c r="EF93" s="17"/>
      <c r="EG93" s="17"/>
      <c r="EH93" s="17"/>
      <c r="EI93" s="17"/>
      <c r="EJ93" s="17"/>
      <c r="EK93" s="17"/>
      <c r="EL93" s="17"/>
      <c r="EM93" s="17"/>
      <c r="EN93" s="17"/>
    </row>
    <row r="94" spans="2:144" x14ac:dyDescent="0.35">
      <c r="B94" s="17"/>
      <c r="C94" s="17"/>
      <c r="D94" s="17"/>
      <c r="E94" s="17"/>
      <c r="F94" s="17"/>
      <c r="G94" s="17"/>
      <c r="H94" s="17"/>
      <c r="I94" s="17"/>
      <c r="J94" s="17"/>
      <c r="K94" s="17"/>
      <c r="L94" s="17"/>
      <c r="M94" s="17"/>
      <c r="N94" s="17"/>
      <c r="O94" s="17"/>
      <c r="P94" s="17"/>
      <c r="Q94" s="17"/>
      <c r="R94" s="17"/>
      <c r="S94" s="17"/>
      <c r="T94" s="17"/>
      <c r="U94" s="17"/>
      <c r="V94" s="17"/>
      <c r="W94" s="17"/>
      <c r="X94" s="17"/>
      <c r="Y94" s="17"/>
      <c r="Z94" s="17"/>
      <c r="AA94" s="17"/>
      <c r="AB94" s="17"/>
      <c r="AC94" s="17"/>
      <c r="AD94" s="17"/>
      <c r="AE94" s="17"/>
      <c r="AF94" s="17"/>
      <c r="AG94" s="17"/>
      <c r="AH94" s="17"/>
      <c r="AI94" s="17"/>
      <c r="AJ94" s="17"/>
      <c r="AK94" s="17"/>
      <c r="AL94" s="17"/>
      <c r="AM94" s="17"/>
      <c r="AN94" s="17"/>
      <c r="AO94" s="17"/>
      <c r="AP94" s="17"/>
      <c r="AQ94" s="17"/>
      <c r="AR94" s="17"/>
      <c r="AS94" s="17"/>
      <c r="AT94" s="17"/>
      <c r="AU94" s="17"/>
      <c r="AV94" s="17"/>
      <c r="AW94" s="17"/>
      <c r="AX94" s="17"/>
      <c r="AY94" s="17"/>
      <c r="AZ94" s="17"/>
      <c r="BA94" s="17"/>
      <c r="BB94" s="17"/>
      <c r="BC94" s="17"/>
      <c r="BD94" s="17"/>
      <c r="BE94" s="17"/>
      <c r="BF94" s="17"/>
      <c r="BG94" s="17"/>
      <c r="BH94" s="17"/>
      <c r="BI94" s="17"/>
      <c r="BJ94" s="17"/>
      <c r="BK94" s="17"/>
      <c r="BL94" s="17"/>
      <c r="BM94" s="17"/>
      <c r="BN94" s="17"/>
      <c r="BO94" s="17"/>
      <c r="BP94" s="17"/>
      <c r="BQ94" s="17"/>
      <c r="BR94" s="17"/>
      <c r="BS94" s="17"/>
      <c r="BT94" s="17"/>
      <c r="BU94" s="17"/>
      <c r="BV94" s="17"/>
      <c r="BW94" s="17"/>
      <c r="BX94" s="17"/>
      <c r="BY94" s="17"/>
      <c r="BZ94" s="17"/>
      <c r="CA94" s="17"/>
      <c r="CB94" s="17"/>
      <c r="CC94" s="17"/>
      <c r="CD94" s="17"/>
      <c r="CE94" s="17"/>
      <c r="CF94" s="17"/>
      <c r="CG94" s="17"/>
      <c r="CH94" s="17"/>
      <c r="CI94" s="17"/>
      <c r="CJ94" s="17"/>
      <c r="CK94" s="17"/>
      <c r="CL94" s="17"/>
      <c r="CM94" s="17"/>
      <c r="CN94" s="17"/>
      <c r="CO94" s="17"/>
      <c r="CP94" s="17"/>
      <c r="CQ94" s="17"/>
      <c r="CR94" s="17"/>
      <c r="CS94" s="17"/>
      <c r="CT94" s="17"/>
      <c r="CU94" s="17"/>
      <c r="CV94" s="17"/>
      <c r="CW94" s="17"/>
      <c r="CX94" s="17"/>
      <c r="CY94" s="17"/>
      <c r="CZ94" s="17"/>
      <c r="DA94" s="17"/>
      <c r="DB94" s="17"/>
      <c r="DC94" s="17"/>
      <c r="DD94" s="17"/>
      <c r="DE94" s="17"/>
      <c r="DF94" s="17"/>
      <c r="DG94" s="17"/>
      <c r="DH94" s="17"/>
      <c r="DI94" s="17"/>
      <c r="DJ94" s="17"/>
      <c r="DK94" s="17"/>
      <c r="DL94" s="17"/>
      <c r="DM94" s="17"/>
      <c r="DN94" s="17"/>
      <c r="DO94" s="17"/>
      <c r="DP94" s="17"/>
      <c r="DQ94" s="17"/>
      <c r="DR94" s="17"/>
      <c r="DS94" s="17"/>
      <c r="DT94" s="17"/>
      <c r="DU94" s="17"/>
      <c r="DV94" s="17"/>
      <c r="DW94" s="17"/>
      <c r="DX94" s="17"/>
      <c r="DY94" s="17"/>
      <c r="DZ94" s="17"/>
      <c r="EA94" s="17"/>
      <c r="EB94" s="17"/>
      <c r="EC94" s="17"/>
      <c r="ED94" s="17"/>
      <c r="EE94" s="17"/>
      <c r="EF94" s="17"/>
      <c r="EG94" s="17"/>
      <c r="EH94" s="17"/>
      <c r="EI94" s="17"/>
      <c r="EJ94" s="17"/>
      <c r="EK94" s="17"/>
      <c r="EL94" s="17"/>
      <c r="EM94" s="17"/>
      <c r="EN94" s="17"/>
    </row>
    <row r="95" spans="2:144" x14ac:dyDescent="0.35">
      <c r="B95" s="17"/>
      <c r="C95" s="17"/>
      <c r="D95" s="17"/>
      <c r="E95" s="17"/>
      <c r="F95" s="17"/>
      <c r="G95" s="17"/>
      <c r="H95" s="17"/>
      <c r="I95" s="17"/>
      <c r="J95" s="17"/>
      <c r="K95" s="17"/>
      <c r="L95" s="17"/>
      <c r="M95" s="17"/>
      <c r="N95" s="17"/>
      <c r="O95" s="17"/>
      <c r="P95" s="17"/>
      <c r="Q95" s="17"/>
      <c r="R95" s="17"/>
      <c r="S95" s="17"/>
      <c r="T95" s="17"/>
      <c r="U95" s="17"/>
      <c r="V95" s="17"/>
      <c r="W95" s="17"/>
      <c r="X95" s="17"/>
      <c r="Y95" s="17"/>
      <c r="Z95" s="17"/>
      <c r="AA95" s="17"/>
      <c r="AB95" s="17"/>
      <c r="AC95" s="17"/>
      <c r="AD95" s="17"/>
      <c r="AE95" s="17"/>
      <c r="AF95" s="17"/>
      <c r="AG95" s="17"/>
      <c r="AH95" s="17"/>
      <c r="AI95" s="17"/>
      <c r="AJ95" s="17"/>
      <c r="AK95" s="17"/>
      <c r="AL95" s="17"/>
      <c r="AM95" s="17"/>
      <c r="AN95" s="17"/>
      <c r="AO95" s="17"/>
      <c r="AP95" s="17"/>
      <c r="AQ95" s="17"/>
      <c r="AR95" s="17"/>
      <c r="AS95" s="17"/>
      <c r="AT95" s="17"/>
      <c r="AU95" s="17"/>
      <c r="AV95" s="17"/>
      <c r="AW95" s="17"/>
      <c r="AX95" s="17"/>
      <c r="AY95" s="17"/>
      <c r="AZ95" s="17"/>
      <c r="BA95" s="17"/>
      <c r="BB95" s="17"/>
      <c r="BC95" s="17"/>
      <c r="BD95" s="17"/>
      <c r="BE95" s="17"/>
      <c r="BF95" s="17"/>
      <c r="BG95" s="17"/>
      <c r="BH95" s="17"/>
      <c r="BI95" s="17"/>
      <c r="BJ95" s="17"/>
      <c r="BK95" s="17"/>
      <c r="BL95" s="17"/>
      <c r="BM95" s="17"/>
      <c r="BN95" s="17"/>
      <c r="BO95" s="17"/>
      <c r="BP95" s="17"/>
      <c r="BQ95" s="17"/>
      <c r="BR95" s="17"/>
      <c r="BS95" s="17"/>
      <c r="BT95" s="17"/>
      <c r="BU95" s="17"/>
      <c r="BV95" s="17"/>
      <c r="BW95" s="17"/>
      <c r="BX95" s="17"/>
      <c r="BY95" s="17"/>
      <c r="BZ95" s="17"/>
      <c r="CA95" s="17"/>
      <c r="CB95" s="17"/>
      <c r="CC95" s="17"/>
      <c r="CD95" s="17"/>
      <c r="CE95" s="17"/>
      <c r="CF95" s="17"/>
      <c r="CG95" s="17"/>
      <c r="CH95" s="17"/>
      <c r="CI95" s="17"/>
      <c r="CJ95" s="17"/>
      <c r="CK95" s="17"/>
      <c r="CL95" s="17"/>
      <c r="CM95" s="17"/>
      <c r="CN95" s="17"/>
      <c r="CO95" s="17"/>
      <c r="CP95" s="17"/>
      <c r="CQ95" s="17"/>
      <c r="CR95" s="17"/>
      <c r="CS95" s="17"/>
      <c r="CT95" s="17"/>
      <c r="CU95" s="17"/>
      <c r="CV95" s="17"/>
      <c r="CW95" s="17"/>
      <c r="CX95" s="17"/>
      <c r="CY95" s="17"/>
      <c r="CZ95" s="17"/>
      <c r="DA95" s="17"/>
      <c r="DB95" s="17"/>
      <c r="DC95" s="17"/>
      <c r="DD95" s="17"/>
      <c r="DE95" s="17"/>
      <c r="DF95" s="17"/>
      <c r="DG95" s="17"/>
      <c r="DH95" s="17"/>
      <c r="DI95" s="17"/>
      <c r="DJ95" s="17"/>
      <c r="DK95" s="17"/>
      <c r="DL95" s="17"/>
      <c r="DM95" s="17"/>
      <c r="DN95" s="17"/>
      <c r="DO95" s="17"/>
      <c r="DP95" s="17"/>
      <c r="DQ95" s="17"/>
      <c r="DR95" s="17"/>
      <c r="DS95" s="17"/>
      <c r="DT95" s="17"/>
      <c r="DU95" s="17"/>
      <c r="DV95" s="17"/>
      <c r="DW95" s="17"/>
      <c r="DX95" s="17"/>
      <c r="DY95" s="17"/>
      <c r="DZ95" s="17"/>
      <c r="EA95" s="17"/>
      <c r="EB95" s="17"/>
      <c r="EC95" s="17"/>
      <c r="ED95" s="17"/>
      <c r="EE95" s="17"/>
      <c r="EF95" s="17"/>
      <c r="EG95" s="17"/>
      <c r="EH95" s="17"/>
      <c r="EI95" s="17"/>
      <c r="EJ95" s="17"/>
      <c r="EK95" s="17"/>
      <c r="EL95" s="17"/>
      <c r="EM95" s="17"/>
      <c r="EN95" s="17"/>
    </row>
    <row r="96" spans="2:144" x14ac:dyDescent="0.35">
      <c r="B96" s="17"/>
      <c r="C96" s="17"/>
      <c r="D96" s="17"/>
      <c r="E96" s="17"/>
      <c r="F96" s="17"/>
      <c r="G96" s="17"/>
      <c r="H96" s="17"/>
      <c r="I96" s="17"/>
      <c r="J96" s="17"/>
      <c r="K96" s="17"/>
      <c r="L96" s="17"/>
      <c r="M96" s="17"/>
      <c r="N96" s="17"/>
      <c r="O96" s="17"/>
      <c r="P96" s="17"/>
      <c r="Q96" s="17"/>
      <c r="R96" s="17"/>
      <c r="S96" s="17"/>
      <c r="T96" s="17"/>
      <c r="U96" s="17"/>
      <c r="V96" s="17"/>
      <c r="W96" s="17"/>
      <c r="X96" s="17"/>
      <c r="Y96" s="17"/>
      <c r="Z96" s="17"/>
      <c r="AA96" s="17"/>
      <c r="AB96" s="17"/>
      <c r="AC96" s="17"/>
      <c r="AD96" s="17"/>
      <c r="AE96" s="17"/>
      <c r="AF96" s="17"/>
      <c r="AG96" s="17"/>
      <c r="AH96" s="17"/>
      <c r="AI96" s="17"/>
      <c r="AJ96" s="17"/>
      <c r="AK96" s="17"/>
      <c r="AL96" s="17"/>
      <c r="AM96" s="17"/>
      <c r="AN96" s="17"/>
      <c r="AO96" s="17"/>
      <c r="AP96" s="17"/>
      <c r="AQ96" s="17"/>
      <c r="AR96" s="17"/>
      <c r="AS96" s="17"/>
      <c r="AT96" s="17"/>
      <c r="AU96" s="17"/>
      <c r="AV96" s="17"/>
      <c r="AW96" s="17"/>
      <c r="AX96" s="17"/>
      <c r="AY96" s="17"/>
      <c r="AZ96" s="17"/>
      <c r="BA96" s="17"/>
      <c r="BB96" s="17"/>
      <c r="BC96" s="17"/>
      <c r="BD96" s="17"/>
      <c r="BE96" s="17"/>
      <c r="BF96" s="17"/>
      <c r="BG96" s="17"/>
      <c r="BH96" s="17"/>
      <c r="BI96" s="17"/>
      <c r="BJ96" s="17"/>
      <c r="BK96" s="17"/>
      <c r="BL96" s="17"/>
      <c r="BM96" s="17"/>
      <c r="BN96" s="17"/>
      <c r="BO96" s="17"/>
      <c r="BP96" s="17"/>
      <c r="BQ96" s="17"/>
      <c r="BR96" s="17"/>
      <c r="BS96" s="17"/>
      <c r="BT96" s="17"/>
      <c r="BU96" s="17"/>
      <c r="BV96" s="17"/>
      <c r="BW96" s="17"/>
      <c r="BX96" s="17"/>
      <c r="BY96" s="17"/>
      <c r="BZ96" s="17"/>
      <c r="CA96" s="17"/>
      <c r="CB96" s="17"/>
      <c r="CC96" s="17"/>
      <c r="CD96" s="17"/>
      <c r="CE96" s="17"/>
      <c r="CF96" s="17"/>
      <c r="CG96" s="17"/>
      <c r="CH96" s="17"/>
      <c r="CI96" s="17"/>
      <c r="CJ96" s="17"/>
      <c r="CK96" s="17"/>
      <c r="CL96" s="17"/>
      <c r="CM96" s="17"/>
      <c r="CN96" s="17"/>
      <c r="CO96" s="17"/>
      <c r="CP96" s="17"/>
      <c r="CQ96" s="17"/>
      <c r="CR96" s="17"/>
      <c r="CS96" s="17"/>
      <c r="CT96" s="17"/>
      <c r="CU96" s="17"/>
      <c r="CV96" s="17"/>
      <c r="CW96" s="17"/>
      <c r="CX96" s="17"/>
      <c r="CY96" s="17"/>
      <c r="CZ96" s="17"/>
      <c r="DA96" s="17"/>
      <c r="DB96" s="17"/>
      <c r="DC96" s="17"/>
      <c r="DD96" s="17"/>
      <c r="DE96" s="17"/>
      <c r="DF96" s="17"/>
      <c r="DG96" s="17"/>
      <c r="DH96" s="17"/>
      <c r="DI96" s="17"/>
      <c r="DJ96" s="17"/>
      <c r="DK96" s="17"/>
      <c r="DL96" s="17"/>
      <c r="DM96" s="17"/>
      <c r="DN96" s="17"/>
      <c r="DO96" s="17"/>
      <c r="DP96" s="17"/>
      <c r="DQ96" s="17"/>
      <c r="DR96" s="17"/>
      <c r="DS96" s="17"/>
      <c r="DT96" s="17"/>
      <c r="DU96" s="17"/>
      <c r="DV96" s="17"/>
      <c r="DW96" s="17"/>
      <c r="DX96" s="17"/>
      <c r="DY96" s="17"/>
      <c r="DZ96" s="17"/>
      <c r="EA96" s="17"/>
      <c r="EB96" s="17"/>
      <c r="EC96" s="17"/>
      <c r="ED96" s="17"/>
      <c r="EE96" s="17"/>
      <c r="EF96" s="17"/>
      <c r="EG96" s="17"/>
      <c r="EH96" s="17"/>
      <c r="EI96" s="17"/>
      <c r="EJ96" s="17"/>
      <c r="EK96" s="17"/>
      <c r="EL96" s="17"/>
      <c r="EM96" s="17"/>
      <c r="EN96" s="17"/>
    </row>
    <row r="97" spans="2:144" x14ac:dyDescent="0.35">
      <c r="B97" s="17"/>
      <c r="C97" s="17"/>
      <c r="D97" s="17"/>
      <c r="E97" s="17"/>
      <c r="F97" s="17"/>
      <c r="G97" s="17"/>
      <c r="H97" s="17"/>
      <c r="I97" s="17"/>
      <c r="J97" s="17"/>
      <c r="K97" s="17"/>
      <c r="L97" s="17"/>
      <c r="M97" s="17"/>
      <c r="N97" s="17"/>
      <c r="O97" s="17"/>
      <c r="P97" s="17"/>
      <c r="Q97" s="17"/>
      <c r="R97" s="17"/>
      <c r="S97" s="17"/>
      <c r="T97" s="17"/>
      <c r="U97" s="17"/>
      <c r="V97" s="17"/>
      <c r="W97" s="17"/>
      <c r="X97" s="17"/>
      <c r="Y97" s="17"/>
      <c r="Z97" s="17"/>
      <c r="AA97" s="17"/>
      <c r="AB97" s="17"/>
      <c r="AC97" s="17"/>
      <c r="AD97" s="17"/>
      <c r="AE97" s="17"/>
      <c r="AF97" s="17"/>
      <c r="AG97" s="17"/>
      <c r="AH97" s="17"/>
      <c r="AI97" s="17"/>
      <c r="AJ97" s="17"/>
      <c r="AK97" s="17"/>
      <c r="AL97" s="17"/>
      <c r="AM97" s="17"/>
      <c r="AN97" s="17"/>
      <c r="AO97" s="17"/>
      <c r="AP97" s="17"/>
      <c r="AQ97" s="17"/>
      <c r="AR97" s="17"/>
      <c r="AS97" s="17"/>
      <c r="AT97" s="17"/>
      <c r="AU97" s="17"/>
      <c r="AV97" s="17"/>
      <c r="AW97" s="17"/>
      <c r="AX97" s="17"/>
      <c r="AY97" s="17"/>
      <c r="AZ97" s="17"/>
      <c r="BA97" s="17"/>
      <c r="BB97" s="17"/>
      <c r="BC97" s="17"/>
      <c r="BD97" s="17"/>
      <c r="BE97" s="17"/>
      <c r="BF97" s="17"/>
      <c r="BG97" s="17"/>
      <c r="BH97" s="17"/>
      <c r="BI97" s="17"/>
      <c r="BJ97" s="17"/>
      <c r="BK97" s="17"/>
      <c r="BL97" s="17"/>
      <c r="BM97" s="17"/>
      <c r="BN97" s="17"/>
      <c r="BO97" s="17"/>
      <c r="BP97" s="17"/>
      <c r="BQ97" s="17"/>
      <c r="BR97" s="17"/>
      <c r="BS97" s="17"/>
      <c r="BT97" s="17"/>
      <c r="BU97" s="17"/>
      <c r="BV97" s="17"/>
      <c r="BW97" s="17"/>
      <c r="BX97" s="17"/>
      <c r="BY97" s="17"/>
      <c r="BZ97" s="17"/>
      <c r="CA97" s="17"/>
      <c r="CB97" s="17"/>
      <c r="CC97" s="17"/>
      <c r="CD97" s="17"/>
      <c r="CE97" s="17"/>
      <c r="CF97" s="17"/>
      <c r="CG97" s="17"/>
      <c r="CH97" s="17"/>
      <c r="CI97" s="17"/>
      <c r="CJ97" s="17"/>
      <c r="CK97" s="17"/>
      <c r="CL97" s="17"/>
      <c r="CM97" s="17"/>
      <c r="CN97" s="17"/>
      <c r="CO97" s="17"/>
      <c r="CP97" s="17"/>
      <c r="CQ97" s="17"/>
      <c r="CR97" s="17"/>
      <c r="CS97" s="17"/>
      <c r="CT97" s="17"/>
      <c r="CU97" s="17"/>
      <c r="CV97" s="17"/>
      <c r="CW97" s="17"/>
      <c r="CX97" s="17"/>
      <c r="CY97" s="17"/>
      <c r="CZ97" s="17"/>
      <c r="DA97" s="17"/>
      <c r="DB97" s="17"/>
      <c r="DC97" s="17"/>
      <c r="DD97" s="17"/>
      <c r="DE97" s="17"/>
      <c r="DF97" s="17"/>
      <c r="DG97" s="17"/>
      <c r="DH97" s="17"/>
      <c r="DI97" s="17"/>
      <c r="DJ97" s="17"/>
      <c r="DK97" s="17"/>
      <c r="DL97" s="17"/>
      <c r="DM97" s="17"/>
      <c r="DN97" s="17"/>
      <c r="DO97" s="17"/>
      <c r="DP97" s="17"/>
      <c r="DQ97" s="17"/>
      <c r="DR97" s="17"/>
      <c r="DS97" s="17"/>
      <c r="DT97" s="17"/>
      <c r="DU97" s="17"/>
      <c r="DV97" s="17"/>
      <c r="DW97" s="17"/>
      <c r="DX97" s="17"/>
      <c r="DY97" s="17"/>
      <c r="DZ97" s="17"/>
      <c r="EA97" s="17"/>
      <c r="EB97" s="17"/>
      <c r="EC97" s="17"/>
      <c r="ED97" s="17"/>
      <c r="EE97" s="17"/>
      <c r="EF97" s="17"/>
      <c r="EG97" s="17"/>
      <c r="EH97" s="17"/>
      <c r="EI97" s="17"/>
      <c r="EJ97" s="17"/>
      <c r="EK97" s="17"/>
      <c r="EL97" s="17"/>
      <c r="EM97" s="17"/>
      <c r="EN97" s="17"/>
    </row>
    <row r="98" spans="2:144" x14ac:dyDescent="0.35">
      <c r="B98" s="17"/>
      <c r="C98" s="17"/>
      <c r="D98" s="17"/>
      <c r="E98" s="17"/>
      <c r="F98" s="17"/>
      <c r="G98" s="17"/>
      <c r="H98" s="17"/>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c r="AJ98" s="17"/>
      <c r="AK98" s="17"/>
      <c r="AL98" s="17"/>
      <c r="AM98" s="17"/>
      <c r="AN98" s="17"/>
      <c r="AO98" s="17"/>
      <c r="AP98" s="17"/>
      <c r="AQ98" s="17"/>
      <c r="AR98" s="17"/>
      <c r="AS98" s="17"/>
      <c r="AT98" s="17"/>
      <c r="AU98" s="17"/>
      <c r="AV98" s="17"/>
      <c r="AW98" s="17"/>
      <c r="AX98" s="17"/>
      <c r="AY98" s="17"/>
      <c r="AZ98" s="17"/>
      <c r="BA98" s="17"/>
      <c r="BB98" s="17"/>
      <c r="BC98" s="17"/>
      <c r="BD98" s="17"/>
      <c r="BE98" s="17"/>
      <c r="BF98" s="17"/>
      <c r="BG98" s="17"/>
      <c r="BH98" s="17"/>
      <c r="BI98" s="17"/>
      <c r="BJ98" s="17"/>
      <c r="BK98" s="17"/>
      <c r="BL98" s="17"/>
      <c r="BM98" s="17"/>
      <c r="BN98" s="17"/>
      <c r="BO98" s="17"/>
      <c r="BP98" s="17"/>
      <c r="BQ98" s="17"/>
      <c r="BR98" s="17"/>
      <c r="BS98" s="17"/>
      <c r="BT98" s="17"/>
      <c r="BU98" s="17"/>
      <c r="BV98" s="17"/>
      <c r="BW98" s="17"/>
      <c r="BX98" s="17"/>
      <c r="BY98" s="17"/>
      <c r="BZ98" s="17"/>
      <c r="CA98" s="17"/>
      <c r="CB98" s="17"/>
      <c r="CC98" s="17"/>
      <c r="CD98" s="17"/>
      <c r="CE98" s="17"/>
      <c r="CF98" s="17"/>
      <c r="CG98" s="17"/>
      <c r="CH98" s="17"/>
      <c r="CI98" s="17"/>
      <c r="CJ98" s="17"/>
      <c r="CK98" s="17"/>
      <c r="CL98" s="17"/>
      <c r="CM98" s="17"/>
      <c r="CN98" s="17"/>
      <c r="CO98" s="17"/>
      <c r="CP98" s="17"/>
      <c r="CQ98" s="17"/>
      <c r="CR98" s="17"/>
      <c r="CS98" s="17"/>
      <c r="CT98" s="17"/>
      <c r="CU98" s="17"/>
      <c r="CV98" s="17"/>
      <c r="CW98" s="17"/>
      <c r="CX98" s="17"/>
      <c r="CY98" s="17"/>
      <c r="CZ98" s="17"/>
      <c r="DA98" s="17"/>
      <c r="DB98" s="17"/>
      <c r="DC98" s="17"/>
      <c r="DD98" s="17"/>
      <c r="DE98" s="17"/>
      <c r="DF98" s="17"/>
      <c r="DG98" s="17"/>
      <c r="DH98" s="17"/>
      <c r="DI98" s="17"/>
      <c r="DJ98" s="17"/>
      <c r="DK98" s="17"/>
      <c r="DL98" s="17"/>
      <c r="DM98" s="17"/>
      <c r="DN98" s="17"/>
      <c r="DO98" s="17"/>
      <c r="DP98" s="17"/>
      <c r="DQ98" s="17"/>
      <c r="DR98" s="17"/>
      <c r="DS98" s="17"/>
      <c r="DT98" s="17"/>
      <c r="DU98" s="17"/>
      <c r="DV98" s="17"/>
      <c r="DW98" s="17"/>
      <c r="DX98" s="17"/>
      <c r="DY98" s="17"/>
      <c r="DZ98" s="17"/>
      <c r="EA98" s="17"/>
      <c r="EB98" s="17"/>
      <c r="EC98" s="17"/>
      <c r="ED98" s="17"/>
      <c r="EE98" s="17"/>
      <c r="EF98" s="17"/>
      <c r="EG98" s="17"/>
      <c r="EH98" s="17"/>
      <c r="EI98" s="17"/>
      <c r="EJ98" s="17"/>
      <c r="EK98" s="17"/>
      <c r="EL98" s="17"/>
      <c r="EM98" s="17"/>
      <c r="EN98" s="17"/>
    </row>
    <row r="99" spans="2:144" x14ac:dyDescent="0.35">
      <c r="B99" s="17"/>
      <c r="C99" s="17"/>
      <c r="D99" s="17"/>
      <c r="E99" s="17"/>
      <c r="F99" s="17"/>
      <c r="G99" s="17"/>
      <c r="H99" s="17"/>
      <c r="I99" s="17"/>
      <c r="J99" s="17"/>
      <c r="K99" s="17"/>
      <c r="L99" s="17"/>
      <c r="M99" s="17"/>
      <c r="N99" s="17"/>
      <c r="O99" s="17"/>
      <c r="P99" s="17"/>
      <c r="Q99" s="17"/>
      <c r="R99" s="17"/>
      <c r="S99" s="17"/>
      <c r="T99" s="17"/>
      <c r="U99" s="17"/>
      <c r="V99" s="17"/>
      <c r="W99" s="17"/>
      <c r="X99" s="17"/>
      <c r="Y99" s="17"/>
      <c r="Z99" s="17"/>
      <c r="AA99" s="17"/>
      <c r="AB99" s="17"/>
      <c r="AC99" s="17"/>
      <c r="AD99" s="17"/>
      <c r="AE99" s="17"/>
      <c r="AF99" s="17"/>
      <c r="AG99" s="17"/>
      <c r="AH99" s="17"/>
      <c r="AI99" s="17"/>
      <c r="AJ99" s="17"/>
      <c r="AK99" s="17"/>
      <c r="AL99" s="17"/>
      <c r="AM99" s="17"/>
      <c r="AN99" s="17"/>
      <c r="AO99" s="17"/>
      <c r="AP99" s="17"/>
      <c r="AQ99" s="17"/>
      <c r="AR99" s="17"/>
      <c r="AS99" s="17"/>
      <c r="AT99" s="17"/>
      <c r="AU99" s="17"/>
      <c r="AV99" s="17"/>
      <c r="AW99" s="17"/>
      <c r="AX99" s="17"/>
      <c r="AY99" s="17"/>
      <c r="AZ99" s="17"/>
      <c r="BA99" s="17"/>
      <c r="BB99" s="17"/>
      <c r="BC99" s="17"/>
      <c r="BD99" s="17"/>
      <c r="BE99" s="17"/>
      <c r="BF99" s="17"/>
      <c r="BG99" s="17"/>
      <c r="BH99" s="17"/>
      <c r="BI99" s="17"/>
      <c r="BJ99" s="17"/>
      <c r="BK99" s="17"/>
      <c r="BL99" s="17"/>
      <c r="BM99" s="17"/>
      <c r="BN99" s="17"/>
      <c r="BO99" s="17"/>
      <c r="BP99" s="17"/>
      <c r="BQ99" s="17"/>
      <c r="BR99" s="17"/>
      <c r="BS99" s="17"/>
      <c r="BT99" s="17"/>
      <c r="BU99" s="17"/>
      <c r="BV99" s="17"/>
      <c r="BW99" s="17"/>
      <c r="BX99" s="17"/>
      <c r="BY99" s="17"/>
      <c r="BZ99" s="17"/>
      <c r="CA99" s="17"/>
      <c r="CB99" s="17"/>
      <c r="CC99" s="17"/>
      <c r="CD99" s="17"/>
      <c r="CE99" s="17"/>
      <c r="CF99" s="17"/>
      <c r="CG99" s="17"/>
      <c r="CH99" s="17"/>
      <c r="CI99" s="17"/>
      <c r="CJ99" s="17"/>
      <c r="CK99" s="17"/>
      <c r="CL99" s="17"/>
      <c r="CM99" s="17"/>
      <c r="CN99" s="17"/>
      <c r="CO99" s="17"/>
      <c r="CP99" s="17"/>
      <c r="CQ99" s="17"/>
      <c r="CR99" s="17"/>
      <c r="CS99" s="17"/>
      <c r="CT99" s="17"/>
      <c r="CU99" s="17"/>
      <c r="CV99" s="17"/>
      <c r="CW99" s="17"/>
      <c r="CX99" s="17"/>
      <c r="CY99" s="17"/>
      <c r="CZ99" s="17"/>
      <c r="DA99" s="17"/>
      <c r="DB99" s="17"/>
      <c r="DC99" s="17"/>
      <c r="DD99" s="17"/>
      <c r="DE99" s="17"/>
      <c r="DF99" s="17"/>
      <c r="DG99" s="17"/>
      <c r="DH99" s="17"/>
      <c r="DI99" s="17"/>
      <c r="DJ99" s="17"/>
      <c r="DK99" s="17"/>
      <c r="DL99" s="17"/>
      <c r="DM99" s="17"/>
      <c r="DN99" s="17"/>
      <c r="DO99" s="17"/>
      <c r="DP99" s="17"/>
      <c r="DQ99" s="17"/>
      <c r="DR99" s="17"/>
      <c r="DS99" s="17"/>
      <c r="DT99" s="17"/>
      <c r="DU99" s="17"/>
      <c r="DV99" s="17"/>
      <c r="DW99" s="17"/>
      <c r="DX99" s="17"/>
      <c r="DY99" s="17"/>
      <c r="DZ99" s="17"/>
      <c r="EA99" s="17"/>
      <c r="EB99" s="17"/>
      <c r="EC99" s="17"/>
      <c r="ED99" s="17"/>
      <c r="EE99" s="17"/>
      <c r="EF99" s="17"/>
      <c r="EG99" s="17"/>
      <c r="EH99" s="17"/>
      <c r="EI99" s="17"/>
      <c r="EJ99" s="17"/>
      <c r="EK99" s="17"/>
      <c r="EL99" s="17"/>
      <c r="EM99" s="17"/>
      <c r="EN99" s="17"/>
    </row>
    <row r="100" spans="2:144" x14ac:dyDescent="0.35">
      <c r="B100" s="17"/>
      <c r="C100" s="17"/>
      <c r="D100" s="17"/>
      <c r="E100" s="17"/>
      <c r="F100" s="17"/>
      <c r="G100" s="17"/>
      <c r="H100" s="17"/>
      <c r="I100" s="17"/>
      <c r="J100" s="17"/>
      <c r="K100" s="17"/>
      <c r="L100" s="17"/>
      <c r="M100" s="17"/>
      <c r="N100" s="17"/>
      <c r="O100" s="17"/>
      <c r="P100" s="17"/>
      <c r="Q100" s="17"/>
      <c r="R100" s="17"/>
      <c r="S100" s="17"/>
      <c r="T100" s="17"/>
      <c r="U100" s="17"/>
      <c r="V100" s="17"/>
      <c r="W100" s="17"/>
      <c r="X100" s="17"/>
      <c r="Y100" s="17"/>
      <c r="Z100" s="17"/>
      <c r="AA100" s="17"/>
      <c r="AB100" s="17"/>
      <c r="AC100" s="17"/>
      <c r="AD100" s="17"/>
      <c r="AE100" s="17"/>
      <c r="AF100" s="17"/>
      <c r="AG100" s="17"/>
      <c r="AH100" s="17"/>
      <c r="AI100" s="17"/>
      <c r="AJ100" s="17"/>
      <c r="AK100" s="17"/>
      <c r="AL100" s="17"/>
      <c r="AM100" s="17"/>
      <c r="AN100" s="17"/>
      <c r="AO100" s="17"/>
      <c r="AP100" s="17"/>
      <c r="AQ100" s="17"/>
      <c r="AR100" s="17"/>
      <c r="AS100" s="17"/>
      <c r="AT100" s="17"/>
      <c r="AU100" s="17"/>
      <c r="AV100" s="17"/>
      <c r="AW100" s="17"/>
      <c r="AX100" s="17"/>
      <c r="AY100" s="17"/>
      <c r="AZ100" s="17"/>
      <c r="BA100" s="17"/>
      <c r="BB100" s="17"/>
      <c r="BC100" s="17"/>
      <c r="BD100" s="17"/>
      <c r="BE100" s="17"/>
      <c r="BF100" s="17"/>
      <c r="BG100" s="17"/>
      <c r="BH100" s="17"/>
      <c r="BI100" s="17"/>
      <c r="BJ100" s="17"/>
      <c r="BK100" s="17"/>
      <c r="BL100" s="17"/>
      <c r="BM100" s="17"/>
      <c r="BN100" s="17"/>
      <c r="BO100" s="17"/>
      <c r="BP100" s="17"/>
      <c r="BQ100" s="17"/>
      <c r="BR100" s="17"/>
      <c r="BS100" s="17"/>
      <c r="BT100" s="17"/>
      <c r="BU100" s="17"/>
      <c r="BV100" s="17"/>
      <c r="BW100" s="17"/>
      <c r="BX100" s="17"/>
      <c r="BY100" s="17"/>
      <c r="BZ100" s="17"/>
      <c r="CA100" s="17"/>
      <c r="CB100" s="17"/>
      <c r="CC100" s="17"/>
      <c r="CD100" s="17"/>
      <c r="CE100" s="17"/>
      <c r="CF100" s="17"/>
      <c r="CG100" s="17"/>
      <c r="CH100" s="17"/>
      <c r="CI100" s="17"/>
      <c r="CJ100" s="17"/>
      <c r="CK100" s="17"/>
      <c r="CL100" s="17"/>
      <c r="CM100" s="17"/>
      <c r="CN100" s="17"/>
      <c r="CO100" s="17"/>
      <c r="CP100" s="17"/>
      <c r="CQ100" s="17"/>
      <c r="CR100" s="17"/>
      <c r="CS100" s="17"/>
      <c r="CT100" s="17"/>
      <c r="CU100" s="17"/>
      <c r="CV100" s="17"/>
      <c r="CW100" s="17"/>
      <c r="CX100" s="17"/>
      <c r="CY100" s="17"/>
      <c r="CZ100" s="17"/>
      <c r="DA100" s="17"/>
      <c r="DB100" s="17"/>
      <c r="DC100" s="17"/>
      <c r="DD100" s="17"/>
      <c r="DE100" s="17"/>
      <c r="DF100" s="17"/>
      <c r="DG100" s="17"/>
      <c r="DH100" s="17"/>
      <c r="DI100" s="17"/>
      <c r="DJ100" s="17"/>
      <c r="DK100" s="17"/>
      <c r="DL100" s="17"/>
      <c r="DM100" s="17"/>
      <c r="DN100" s="17"/>
      <c r="DO100" s="17"/>
      <c r="DP100" s="17"/>
      <c r="DQ100" s="17"/>
      <c r="DR100" s="17"/>
      <c r="DS100" s="17"/>
      <c r="DT100" s="17"/>
      <c r="DU100" s="17"/>
      <c r="DV100" s="17"/>
      <c r="DW100" s="17"/>
      <c r="DX100" s="17"/>
      <c r="DY100" s="17"/>
      <c r="DZ100" s="17"/>
      <c r="EA100" s="17"/>
      <c r="EB100" s="17"/>
      <c r="EC100" s="17"/>
      <c r="ED100" s="17"/>
      <c r="EE100" s="17"/>
      <c r="EF100" s="17"/>
      <c r="EG100" s="17"/>
      <c r="EH100" s="17"/>
      <c r="EI100" s="17"/>
      <c r="EJ100" s="17"/>
      <c r="EK100" s="17"/>
      <c r="EL100" s="17"/>
      <c r="EM100" s="17"/>
      <c r="EN100" s="17"/>
    </row>
    <row r="101" spans="2:144" x14ac:dyDescent="0.35">
      <c r="B101" s="17"/>
      <c r="C101" s="17"/>
      <c r="D101" s="17"/>
      <c r="E101" s="17"/>
      <c r="F101" s="17"/>
      <c r="G101" s="17"/>
      <c r="H101" s="17"/>
      <c r="I101" s="17"/>
      <c r="J101" s="17"/>
      <c r="K101" s="17"/>
      <c r="L101" s="17"/>
      <c r="M101" s="17"/>
      <c r="N101" s="17"/>
      <c r="O101" s="17"/>
      <c r="P101" s="17"/>
      <c r="Q101" s="17"/>
      <c r="R101" s="17"/>
      <c r="S101" s="17"/>
      <c r="T101" s="17"/>
      <c r="U101" s="17"/>
      <c r="V101" s="17"/>
      <c r="W101" s="17"/>
      <c r="X101" s="17"/>
      <c r="Y101" s="17"/>
      <c r="Z101" s="17"/>
      <c r="AA101" s="17"/>
      <c r="AB101" s="17"/>
      <c r="AC101" s="17"/>
      <c r="AD101" s="17"/>
      <c r="AE101" s="17"/>
      <c r="AF101" s="17"/>
      <c r="AG101" s="17"/>
      <c r="AH101" s="17"/>
      <c r="AI101" s="17"/>
      <c r="AJ101" s="17"/>
      <c r="AK101" s="17"/>
      <c r="AL101" s="17"/>
      <c r="AM101" s="17"/>
      <c r="AN101" s="17"/>
      <c r="AO101" s="17"/>
      <c r="AP101" s="17"/>
      <c r="AQ101" s="17"/>
      <c r="AR101" s="17"/>
      <c r="AS101" s="17"/>
      <c r="AT101" s="17"/>
      <c r="AU101" s="17"/>
      <c r="AV101" s="17"/>
      <c r="AW101" s="17"/>
      <c r="AX101" s="17"/>
      <c r="AY101" s="17"/>
      <c r="AZ101" s="17"/>
      <c r="BA101" s="17"/>
      <c r="BB101" s="17"/>
      <c r="BC101" s="17"/>
      <c r="BD101" s="17"/>
      <c r="BE101" s="17"/>
      <c r="BF101" s="17"/>
      <c r="BG101" s="17"/>
      <c r="BH101" s="17"/>
      <c r="BI101" s="17"/>
      <c r="BJ101" s="17"/>
      <c r="BK101" s="17"/>
      <c r="BL101" s="17"/>
      <c r="BM101" s="17"/>
      <c r="BN101" s="17"/>
      <c r="BO101" s="17"/>
      <c r="BP101" s="17"/>
      <c r="BQ101" s="17"/>
      <c r="BR101" s="17"/>
      <c r="BS101" s="17"/>
      <c r="BT101" s="17"/>
      <c r="BU101" s="17"/>
      <c r="BV101" s="17"/>
      <c r="BW101" s="17"/>
      <c r="BX101" s="17"/>
      <c r="BY101" s="17"/>
      <c r="BZ101" s="17"/>
      <c r="CA101" s="17"/>
      <c r="CB101" s="17"/>
      <c r="CC101" s="17"/>
      <c r="CD101" s="17"/>
      <c r="CE101" s="17"/>
      <c r="CF101" s="17"/>
      <c r="CG101" s="17"/>
      <c r="CH101" s="17"/>
      <c r="CI101" s="17"/>
      <c r="CJ101" s="17"/>
      <c r="CK101" s="17"/>
      <c r="CL101" s="17"/>
      <c r="CM101" s="17"/>
      <c r="CN101" s="17"/>
      <c r="CO101" s="17"/>
      <c r="CP101" s="17"/>
      <c r="CQ101" s="17"/>
      <c r="CR101" s="17"/>
      <c r="CS101" s="17"/>
      <c r="CT101" s="17"/>
      <c r="CU101" s="17"/>
      <c r="CV101" s="17"/>
      <c r="CW101" s="17"/>
      <c r="CX101" s="17"/>
      <c r="CY101" s="17"/>
      <c r="CZ101" s="17"/>
      <c r="DA101" s="17"/>
      <c r="DB101" s="17"/>
      <c r="DC101" s="17"/>
      <c r="DD101" s="17"/>
      <c r="DE101" s="17"/>
      <c r="DF101" s="17"/>
      <c r="DG101" s="17"/>
      <c r="DH101" s="17"/>
      <c r="DI101" s="17"/>
      <c r="DJ101" s="17"/>
      <c r="DK101" s="17"/>
      <c r="DL101" s="17"/>
      <c r="DM101" s="17"/>
      <c r="DN101" s="17"/>
      <c r="DO101" s="17"/>
      <c r="DP101" s="17"/>
      <c r="DQ101" s="17"/>
      <c r="DR101" s="17"/>
      <c r="DS101" s="17"/>
      <c r="DT101" s="17"/>
      <c r="DU101" s="17"/>
      <c r="DV101" s="17"/>
      <c r="DW101" s="17"/>
      <c r="DX101" s="17"/>
      <c r="DY101" s="17"/>
      <c r="DZ101" s="17"/>
      <c r="EA101" s="17"/>
      <c r="EB101" s="17"/>
      <c r="EC101" s="17"/>
      <c r="ED101" s="17"/>
      <c r="EE101" s="17"/>
      <c r="EF101" s="17"/>
      <c r="EG101" s="17"/>
      <c r="EH101" s="17"/>
      <c r="EI101" s="17"/>
      <c r="EJ101" s="17"/>
      <c r="EK101" s="17"/>
      <c r="EL101" s="17"/>
      <c r="EM101" s="17"/>
      <c r="EN101" s="17"/>
    </row>
    <row r="102" spans="2:144" x14ac:dyDescent="0.35">
      <c r="B102" s="17"/>
      <c r="C102" s="17"/>
      <c r="D102" s="17"/>
      <c r="E102" s="17"/>
      <c r="F102" s="17"/>
      <c r="G102" s="17"/>
      <c r="H102" s="17"/>
      <c r="I102" s="17"/>
      <c r="J102" s="17"/>
      <c r="K102" s="17"/>
      <c r="L102" s="17"/>
      <c r="M102" s="17"/>
      <c r="N102" s="17"/>
      <c r="O102" s="17"/>
      <c r="P102" s="17"/>
      <c r="Q102" s="17"/>
      <c r="R102" s="17"/>
      <c r="S102" s="17"/>
      <c r="T102" s="17"/>
      <c r="U102" s="17"/>
      <c r="V102" s="17"/>
      <c r="W102" s="17"/>
      <c r="X102" s="17"/>
      <c r="Y102" s="17"/>
      <c r="Z102" s="17"/>
      <c r="AA102" s="17"/>
      <c r="AB102" s="17"/>
      <c r="AC102" s="17"/>
      <c r="AD102" s="17"/>
      <c r="AE102" s="17"/>
      <c r="AF102" s="17"/>
      <c r="AG102" s="17"/>
      <c r="AH102" s="17"/>
      <c r="AI102" s="17"/>
      <c r="AJ102" s="17"/>
      <c r="AK102" s="17"/>
      <c r="AL102" s="17"/>
      <c r="AM102" s="17"/>
      <c r="AN102" s="17"/>
      <c r="AO102" s="17"/>
      <c r="AP102" s="17"/>
      <c r="AQ102" s="17"/>
      <c r="AR102" s="17"/>
      <c r="AS102" s="17"/>
      <c r="AT102" s="17"/>
      <c r="AU102" s="17"/>
      <c r="AV102" s="17"/>
      <c r="AW102" s="17"/>
      <c r="AX102" s="17"/>
      <c r="AY102" s="17"/>
      <c r="AZ102" s="17"/>
      <c r="BA102" s="17"/>
      <c r="BB102" s="17"/>
      <c r="BC102" s="17"/>
      <c r="BD102" s="17"/>
      <c r="BE102" s="17"/>
      <c r="BF102" s="17"/>
      <c r="BG102" s="17"/>
      <c r="BH102" s="17"/>
      <c r="BI102" s="17"/>
      <c r="BJ102" s="17"/>
      <c r="BK102" s="17"/>
      <c r="BL102" s="17"/>
      <c r="BM102" s="17"/>
      <c r="BN102" s="17"/>
      <c r="BO102" s="17"/>
      <c r="BP102" s="17"/>
      <c r="BQ102" s="17"/>
      <c r="BR102" s="17"/>
      <c r="BS102" s="17"/>
      <c r="BT102" s="17"/>
      <c r="BU102" s="17"/>
      <c r="BV102" s="17"/>
      <c r="BW102" s="17"/>
      <c r="BX102" s="17"/>
      <c r="BY102" s="17"/>
      <c r="BZ102" s="17"/>
      <c r="CA102" s="17"/>
      <c r="CB102" s="17"/>
      <c r="CC102" s="17"/>
      <c r="CD102" s="17"/>
      <c r="CE102" s="17"/>
      <c r="CF102" s="17"/>
      <c r="CG102" s="17"/>
      <c r="CH102" s="17"/>
      <c r="CI102" s="17"/>
      <c r="CJ102" s="17"/>
      <c r="CK102" s="17"/>
      <c r="CL102" s="17"/>
      <c r="CM102" s="17"/>
      <c r="CN102" s="17"/>
      <c r="CO102" s="17"/>
      <c r="CP102" s="17"/>
      <c r="CQ102" s="17"/>
      <c r="CR102" s="17"/>
      <c r="CS102" s="17"/>
      <c r="CT102" s="17"/>
      <c r="CU102" s="17"/>
      <c r="CV102" s="17"/>
      <c r="CW102" s="17"/>
      <c r="CX102" s="17"/>
      <c r="CY102" s="17"/>
      <c r="CZ102" s="17"/>
      <c r="DA102" s="17"/>
      <c r="DB102" s="17"/>
      <c r="DC102" s="17"/>
      <c r="DD102" s="17"/>
      <c r="DE102" s="17"/>
      <c r="DF102" s="17"/>
      <c r="DG102" s="17"/>
      <c r="DH102" s="17"/>
      <c r="DI102" s="17"/>
      <c r="DJ102" s="17"/>
      <c r="DK102" s="17"/>
      <c r="DL102" s="17"/>
      <c r="DM102" s="17"/>
      <c r="DN102" s="17"/>
      <c r="DO102" s="17"/>
      <c r="DP102" s="17"/>
      <c r="DQ102" s="17"/>
      <c r="DR102" s="17"/>
      <c r="DS102" s="17"/>
      <c r="DT102" s="17"/>
      <c r="DU102" s="17"/>
      <c r="DV102" s="17"/>
      <c r="DW102" s="17"/>
      <c r="DX102" s="17"/>
      <c r="DY102" s="17"/>
      <c r="DZ102" s="17"/>
      <c r="EA102" s="17"/>
      <c r="EB102" s="17"/>
      <c r="EC102" s="17"/>
      <c r="ED102" s="17"/>
      <c r="EE102" s="17"/>
      <c r="EF102" s="17"/>
      <c r="EG102" s="17"/>
      <c r="EH102" s="17"/>
      <c r="EI102" s="17"/>
      <c r="EJ102" s="17"/>
      <c r="EK102" s="17"/>
      <c r="EL102" s="17"/>
      <c r="EM102" s="17"/>
      <c r="EN102" s="17"/>
    </row>
    <row r="103" spans="2:144" x14ac:dyDescent="0.35">
      <c r="B103" s="17"/>
      <c r="C103" s="17"/>
      <c r="D103" s="17"/>
      <c r="E103" s="17"/>
      <c r="F103" s="17"/>
      <c r="G103" s="17"/>
      <c r="H103" s="17"/>
      <c r="I103" s="17"/>
      <c r="J103" s="17"/>
      <c r="K103" s="17"/>
      <c r="L103" s="17"/>
      <c r="M103" s="17"/>
      <c r="N103" s="17"/>
      <c r="O103" s="17"/>
      <c r="P103" s="17"/>
      <c r="Q103" s="17"/>
      <c r="R103" s="17"/>
      <c r="S103" s="17"/>
      <c r="T103" s="17"/>
      <c r="U103" s="17"/>
      <c r="V103" s="17"/>
      <c r="W103" s="17"/>
      <c r="X103" s="17"/>
      <c r="Y103" s="17"/>
      <c r="Z103" s="17"/>
      <c r="AA103" s="17"/>
      <c r="AB103" s="17"/>
      <c r="AC103" s="17"/>
      <c r="AD103" s="17"/>
      <c r="AE103" s="17"/>
      <c r="AF103" s="17"/>
      <c r="AG103" s="17"/>
      <c r="AH103" s="17"/>
      <c r="AI103" s="17"/>
      <c r="AJ103" s="17"/>
      <c r="AK103" s="17"/>
      <c r="AL103" s="17"/>
      <c r="AM103" s="17"/>
      <c r="AN103" s="17"/>
      <c r="AO103" s="17"/>
      <c r="AP103" s="17"/>
      <c r="AQ103" s="17"/>
      <c r="AR103" s="17"/>
      <c r="AS103" s="17"/>
      <c r="AT103" s="17"/>
      <c r="AU103" s="17"/>
      <c r="AV103" s="17"/>
      <c r="AW103" s="17"/>
      <c r="AX103" s="17"/>
      <c r="AY103" s="17"/>
      <c r="AZ103" s="17"/>
      <c r="BA103" s="17"/>
      <c r="BB103" s="17"/>
      <c r="BC103" s="17"/>
      <c r="BD103" s="17"/>
      <c r="BE103" s="17"/>
      <c r="BF103" s="17"/>
      <c r="BG103" s="17"/>
      <c r="BH103" s="17"/>
      <c r="BI103" s="17"/>
      <c r="BJ103" s="17"/>
      <c r="BK103" s="17"/>
      <c r="BL103" s="17"/>
      <c r="BM103" s="17"/>
      <c r="BN103" s="17"/>
      <c r="BO103" s="17"/>
      <c r="BP103" s="17"/>
      <c r="BQ103" s="17"/>
      <c r="BR103" s="17"/>
      <c r="BS103" s="17"/>
      <c r="BT103" s="17"/>
      <c r="BU103" s="17"/>
      <c r="BV103" s="17"/>
      <c r="BW103" s="17"/>
      <c r="BX103" s="17"/>
      <c r="BY103" s="17"/>
      <c r="BZ103" s="17"/>
      <c r="CA103" s="17"/>
      <c r="CB103" s="17"/>
      <c r="CC103" s="17"/>
      <c r="CD103" s="17"/>
      <c r="CE103" s="17"/>
      <c r="CF103" s="17"/>
      <c r="CG103" s="17"/>
      <c r="CH103" s="17"/>
      <c r="CI103" s="17"/>
      <c r="CJ103" s="17"/>
      <c r="CK103" s="17"/>
      <c r="CL103" s="17"/>
      <c r="CM103" s="17"/>
      <c r="CN103" s="17"/>
      <c r="CO103" s="17"/>
      <c r="CP103" s="17"/>
      <c r="CQ103" s="17"/>
      <c r="CR103" s="17"/>
      <c r="CS103" s="17"/>
      <c r="CT103" s="17"/>
      <c r="CU103" s="17"/>
      <c r="CV103" s="17"/>
      <c r="CW103" s="17"/>
      <c r="CX103" s="17"/>
      <c r="CY103" s="17"/>
      <c r="CZ103" s="17"/>
      <c r="DA103" s="17"/>
      <c r="DB103" s="17"/>
      <c r="DC103" s="17"/>
      <c r="DD103" s="17"/>
      <c r="DE103" s="17"/>
      <c r="DF103" s="17"/>
      <c r="DG103" s="17"/>
      <c r="DH103" s="17"/>
      <c r="DI103" s="17"/>
      <c r="DJ103" s="17"/>
      <c r="DK103" s="17"/>
      <c r="DL103" s="17"/>
      <c r="DM103" s="17"/>
      <c r="DN103" s="17"/>
      <c r="DO103" s="17"/>
      <c r="DP103" s="17"/>
      <c r="DQ103" s="17"/>
      <c r="DR103" s="17"/>
      <c r="DS103" s="17"/>
      <c r="DT103" s="17"/>
      <c r="DU103" s="17"/>
      <c r="DV103" s="17"/>
      <c r="DW103" s="17"/>
      <c r="DX103" s="17"/>
      <c r="DY103" s="17"/>
      <c r="DZ103" s="17"/>
      <c r="EA103" s="17"/>
      <c r="EB103" s="17"/>
      <c r="EC103" s="17"/>
      <c r="ED103" s="17"/>
      <c r="EE103" s="17"/>
      <c r="EF103" s="17"/>
      <c r="EG103" s="17"/>
      <c r="EH103" s="17"/>
      <c r="EI103" s="17"/>
      <c r="EJ103" s="17"/>
      <c r="EK103" s="17"/>
      <c r="EL103" s="17"/>
      <c r="EM103" s="17"/>
      <c r="EN103" s="17"/>
    </row>
    <row r="104" spans="2:144" x14ac:dyDescent="0.35">
      <c r="B104" s="17"/>
      <c r="C104" s="17"/>
      <c r="D104" s="17"/>
      <c r="E104" s="17"/>
      <c r="F104" s="17"/>
      <c r="G104" s="17"/>
      <c r="H104" s="17"/>
      <c r="I104" s="17"/>
      <c r="J104" s="17"/>
      <c r="K104" s="17"/>
      <c r="L104" s="17"/>
      <c r="M104" s="17"/>
      <c r="N104" s="17"/>
      <c r="O104" s="17"/>
      <c r="P104" s="17"/>
      <c r="Q104" s="17"/>
      <c r="R104" s="17"/>
      <c r="S104" s="17"/>
      <c r="T104" s="17"/>
      <c r="U104" s="17"/>
      <c r="V104" s="17"/>
      <c r="W104" s="17"/>
      <c r="X104" s="17"/>
      <c r="Y104" s="17"/>
      <c r="Z104" s="17"/>
      <c r="AA104" s="17"/>
      <c r="AB104" s="17"/>
      <c r="AC104" s="17"/>
      <c r="AD104" s="17"/>
      <c r="AE104" s="17"/>
      <c r="AF104" s="17"/>
      <c r="AG104" s="17"/>
      <c r="AH104" s="17"/>
      <c r="AI104" s="17"/>
      <c r="AJ104" s="17"/>
      <c r="AK104" s="17"/>
      <c r="AL104" s="17"/>
      <c r="AM104" s="17"/>
      <c r="AN104" s="17"/>
      <c r="AO104" s="17"/>
      <c r="AP104" s="17"/>
      <c r="AQ104" s="17"/>
      <c r="AR104" s="17"/>
      <c r="AS104" s="17"/>
      <c r="AT104" s="17"/>
      <c r="AU104" s="17"/>
      <c r="AV104" s="17"/>
      <c r="AW104" s="17"/>
      <c r="AX104" s="17"/>
      <c r="AY104" s="17"/>
      <c r="AZ104" s="17"/>
      <c r="BA104" s="17"/>
      <c r="BB104" s="17"/>
      <c r="BC104" s="17"/>
      <c r="BD104" s="17"/>
      <c r="BE104" s="17"/>
      <c r="BF104" s="17"/>
      <c r="BG104" s="17"/>
      <c r="BH104" s="17"/>
      <c r="BI104" s="17"/>
      <c r="BJ104" s="17"/>
      <c r="BK104" s="17"/>
      <c r="BL104" s="17"/>
      <c r="BM104" s="17"/>
      <c r="BN104" s="17"/>
      <c r="BO104" s="17"/>
      <c r="BP104" s="17"/>
      <c r="BQ104" s="17"/>
      <c r="BR104" s="17"/>
      <c r="BS104" s="17"/>
      <c r="BT104" s="17"/>
      <c r="BU104" s="17"/>
      <c r="BV104" s="17"/>
      <c r="BW104" s="17"/>
      <c r="BX104" s="17"/>
      <c r="BY104" s="17"/>
      <c r="BZ104" s="17"/>
      <c r="CA104" s="17"/>
      <c r="CB104" s="17"/>
      <c r="CC104" s="17"/>
      <c r="CD104" s="17"/>
      <c r="CE104" s="17"/>
      <c r="CF104" s="17"/>
      <c r="CG104" s="17"/>
      <c r="CH104" s="17"/>
      <c r="CI104" s="17"/>
      <c r="CJ104" s="17"/>
      <c r="CK104" s="17"/>
      <c r="CL104" s="17"/>
      <c r="CM104" s="17"/>
      <c r="CN104" s="17"/>
      <c r="CO104" s="17"/>
      <c r="CP104" s="17"/>
      <c r="CQ104" s="17"/>
      <c r="CR104" s="17"/>
      <c r="CS104" s="17"/>
      <c r="CT104" s="17"/>
      <c r="CU104" s="17"/>
      <c r="CV104" s="17"/>
      <c r="CW104" s="17"/>
      <c r="CX104" s="17"/>
      <c r="CY104" s="17"/>
      <c r="CZ104" s="17"/>
      <c r="DA104" s="17"/>
      <c r="DB104" s="17"/>
      <c r="DC104" s="17"/>
      <c r="DD104" s="17"/>
      <c r="DE104" s="17"/>
      <c r="DF104" s="17"/>
      <c r="DG104" s="17"/>
      <c r="DH104" s="17"/>
      <c r="DI104" s="17"/>
      <c r="DJ104" s="17"/>
      <c r="DK104" s="17"/>
      <c r="DL104" s="17"/>
      <c r="DM104" s="17"/>
      <c r="DN104" s="17"/>
      <c r="DO104" s="17"/>
      <c r="DP104" s="17"/>
      <c r="DQ104" s="17"/>
      <c r="DR104" s="17"/>
      <c r="DS104" s="17"/>
      <c r="DT104" s="17"/>
      <c r="DU104" s="17"/>
      <c r="DV104" s="17"/>
      <c r="DW104" s="17"/>
      <c r="DX104" s="17"/>
      <c r="DY104" s="17"/>
      <c r="DZ104" s="17"/>
      <c r="EA104" s="17"/>
      <c r="EB104" s="17"/>
      <c r="EC104" s="17"/>
      <c r="ED104" s="17"/>
      <c r="EE104" s="17"/>
      <c r="EF104" s="17"/>
      <c r="EG104" s="17"/>
      <c r="EH104" s="17"/>
      <c r="EI104" s="17"/>
      <c r="EJ104" s="17"/>
      <c r="EK104" s="17"/>
      <c r="EL104" s="17"/>
      <c r="EM104" s="17"/>
      <c r="EN104" s="17"/>
    </row>
    <row r="105" spans="2:144" x14ac:dyDescent="0.35">
      <c r="B105" s="17"/>
      <c r="C105" s="17"/>
      <c r="D105" s="17"/>
      <c r="E105" s="17"/>
      <c r="F105" s="17"/>
      <c r="G105" s="17"/>
      <c r="H105" s="17"/>
      <c r="I105" s="17"/>
      <c r="J105" s="17"/>
      <c r="K105" s="17"/>
      <c r="L105" s="17"/>
      <c r="M105" s="17"/>
      <c r="N105" s="17"/>
      <c r="O105" s="17"/>
      <c r="P105" s="17"/>
      <c r="Q105" s="17"/>
      <c r="R105" s="17"/>
      <c r="S105" s="17"/>
      <c r="T105" s="17"/>
      <c r="U105" s="17"/>
      <c r="V105" s="17"/>
      <c r="W105" s="17"/>
      <c r="X105" s="17"/>
      <c r="Y105" s="17"/>
      <c r="Z105" s="17"/>
      <c r="AA105" s="17"/>
      <c r="AB105" s="17"/>
      <c r="AC105" s="17"/>
      <c r="AD105" s="17"/>
      <c r="AE105" s="17"/>
      <c r="AF105" s="17"/>
      <c r="AG105" s="17"/>
      <c r="AH105" s="17"/>
      <c r="AI105" s="17"/>
      <c r="AJ105" s="17"/>
      <c r="AK105" s="17"/>
      <c r="AL105" s="17"/>
      <c r="AM105" s="17"/>
      <c r="AN105" s="17"/>
      <c r="AO105" s="17"/>
      <c r="AP105" s="17"/>
      <c r="AQ105" s="17"/>
      <c r="AR105" s="17"/>
      <c r="AS105" s="17"/>
      <c r="AT105" s="17"/>
      <c r="AU105" s="17"/>
      <c r="AV105" s="17"/>
      <c r="AW105" s="17"/>
      <c r="AX105" s="17"/>
      <c r="AY105" s="17"/>
      <c r="AZ105" s="17"/>
      <c r="BA105" s="17"/>
      <c r="BB105" s="17"/>
      <c r="BC105" s="17"/>
      <c r="BD105" s="17"/>
      <c r="BE105" s="17"/>
      <c r="BF105" s="17"/>
      <c r="BG105" s="17"/>
      <c r="BH105" s="17"/>
      <c r="BI105" s="17"/>
      <c r="BJ105" s="17"/>
      <c r="BK105" s="17"/>
      <c r="BL105" s="17"/>
      <c r="BM105" s="17"/>
      <c r="BN105" s="17"/>
      <c r="BO105" s="17"/>
      <c r="BP105" s="17"/>
      <c r="BQ105" s="17"/>
      <c r="BR105" s="17"/>
      <c r="BS105" s="17"/>
      <c r="BT105" s="17"/>
      <c r="BU105" s="17"/>
      <c r="BV105" s="17"/>
      <c r="BW105" s="17"/>
      <c r="BX105" s="17"/>
      <c r="BY105" s="17"/>
      <c r="BZ105" s="17"/>
      <c r="CA105" s="17"/>
      <c r="CB105" s="17"/>
      <c r="CC105" s="17"/>
      <c r="CD105" s="17"/>
      <c r="CE105" s="17"/>
      <c r="CF105" s="17"/>
      <c r="CG105" s="17"/>
      <c r="CH105" s="17"/>
      <c r="CI105" s="17"/>
      <c r="CJ105" s="17"/>
      <c r="CK105" s="17"/>
      <c r="CL105" s="17"/>
      <c r="CM105" s="17"/>
      <c r="CN105" s="17"/>
      <c r="CO105" s="17"/>
      <c r="CP105" s="17"/>
      <c r="CQ105" s="17"/>
      <c r="CR105" s="17"/>
      <c r="CS105" s="17"/>
      <c r="CT105" s="17"/>
      <c r="CU105" s="17"/>
      <c r="CV105" s="17"/>
      <c r="CW105" s="17"/>
      <c r="CX105" s="17"/>
      <c r="CY105" s="17"/>
      <c r="CZ105" s="17"/>
      <c r="DA105" s="17"/>
      <c r="DB105" s="17"/>
      <c r="DC105" s="17"/>
      <c r="DD105" s="17"/>
      <c r="DE105" s="17"/>
      <c r="DF105" s="17"/>
      <c r="DG105" s="17"/>
      <c r="DH105" s="17"/>
      <c r="DI105" s="17"/>
      <c r="DJ105" s="17"/>
      <c r="DK105" s="17"/>
      <c r="DL105" s="17"/>
      <c r="DM105" s="17"/>
      <c r="DN105" s="17"/>
      <c r="DO105" s="17"/>
      <c r="DP105" s="17"/>
      <c r="DQ105" s="17"/>
      <c r="DR105" s="17"/>
      <c r="DS105" s="17"/>
      <c r="DT105" s="17"/>
      <c r="DU105" s="17"/>
      <c r="DV105" s="17"/>
      <c r="DW105" s="17"/>
      <c r="DX105" s="17"/>
      <c r="DY105" s="17"/>
      <c r="DZ105" s="17"/>
      <c r="EA105" s="17"/>
      <c r="EB105" s="17"/>
      <c r="EC105" s="17"/>
      <c r="ED105" s="17"/>
      <c r="EE105" s="17"/>
      <c r="EF105" s="17"/>
      <c r="EG105" s="17"/>
      <c r="EH105" s="17"/>
      <c r="EI105" s="17"/>
      <c r="EJ105" s="17"/>
      <c r="EK105" s="17"/>
      <c r="EL105" s="17"/>
      <c r="EM105" s="17"/>
      <c r="EN105" s="17"/>
    </row>
    <row r="106" spans="2:144" x14ac:dyDescent="0.35">
      <c r="B106" s="17"/>
      <c r="C106" s="17"/>
      <c r="D106" s="17"/>
      <c r="E106" s="17"/>
      <c r="F106" s="17"/>
      <c r="G106" s="17"/>
      <c r="H106" s="17"/>
      <c r="I106" s="17"/>
      <c r="J106" s="17"/>
      <c r="K106" s="17"/>
      <c r="L106" s="17"/>
      <c r="M106" s="17"/>
      <c r="N106" s="17"/>
      <c r="O106" s="17"/>
      <c r="P106" s="17"/>
      <c r="Q106" s="17"/>
      <c r="R106" s="17"/>
      <c r="S106" s="17"/>
      <c r="T106" s="17"/>
      <c r="U106" s="17"/>
      <c r="V106" s="17"/>
      <c r="W106" s="17"/>
      <c r="X106" s="17"/>
      <c r="Y106" s="17"/>
      <c r="Z106" s="17"/>
      <c r="AA106" s="17"/>
      <c r="AB106" s="17"/>
      <c r="AC106" s="17"/>
      <c r="AD106" s="17"/>
      <c r="AE106" s="17"/>
      <c r="AF106" s="17"/>
      <c r="AG106" s="17"/>
      <c r="AH106" s="17"/>
      <c r="AI106" s="17"/>
      <c r="AJ106" s="17"/>
      <c r="AK106" s="17"/>
      <c r="AL106" s="17"/>
      <c r="AM106" s="17"/>
      <c r="AN106" s="17"/>
      <c r="AO106" s="17"/>
      <c r="AP106" s="17"/>
      <c r="AQ106" s="17"/>
      <c r="AR106" s="17"/>
      <c r="AS106" s="17"/>
      <c r="AT106" s="17"/>
      <c r="AU106" s="17"/>
      <c r="AV106" s="17"/>
      <c r="AW106" s="17"/>
      <c r="AX106" s="17"/>
      <c r="AY106" s="17"/>
      <c r="AZ106" s="17"/>
      <c r="BA106" s="17"/>
      <c r="BB106" s="17"/>
      <c r="BC106" s="17"/>
      <c r="BD106" s="17"/>
      <c r="BE106" s="17"/>
      <c r="BF106" s="17"/>
      <c r="BG106" s="17"/>
      <c r="BH106" s="17"/>
      <c r="BI106" s="17"/>
      <c r="BJ106" s="17"/>
      <c r="BK106" s="17"/>
      <c r="BL106" s="17"/>
      <c r="BM106" s="17"/>
      <c r="BN106" s="17"/>
      <c r="BO106" s="17"/>
      <c r="BP106" s="17"/>
      <c r="BQ106" s="17"/>
      <c r="BR106" s="17"/>
      <c r="BS106" s="17"/>
      <c r="BT106" s="17"/>
      <c r="BU106" s="17"/>
      <c r="BV106" s="17"/>
      <c r="BW106" s="17"/>
      <c r="BX106" s="17"/>
      <c r="BY106" s="17"/>
      <c r="BZ106" s="17"/>
      <c r="CA106" s="17"/>
      <c r="CB106" s="17"/>
      <c r="CC106" s="17"/>
      <c r="CD106" s="17"/>
      <c r="CE106" s="17"/>
      <c r="CF106" s="17"/>
      <c r="CG106" s="17"/>
      <c r="CH106" s="17"/>
      <c r="CI106" s="17"/>
      <c r="CJ106" s="17"/>
      <c r="CK106" s="17"/>
      <c r="CL106" s="17"/>
      <c r="CM106" s="17"/>
      <c r="CN106" s="17"/>
      <c r="CO106" s="17"/>
      <c r="CP106" s="17"/>
      <c r="CQ106" s="17"/>
      <c r="CR106" s="17"/>
      <c r="CS106" s="17"/>
      <c r="CT106" s="17"/>
      <c r="CU106" s="17"/>
      <c r="CV106" s="17"/>
      <c r="CW106" s="17"/>
      <c r="CX106" s="17"/>
      <c r="CY106" s="17"/>
      <c r="CZ106" s="17"/>
      <c r="DA106" s="17"/>
      <c r="DB106" s="17"/>
      <c r="DC106" s="17"/>
      <c r="DD106" s="17"/>
      <c r="DE106" s="17"/>
      <c r="DF106" s="17"/>
      <c r="DG106" s="17"/>
      <c r="DH106" s="17"/>
      <c r="DI106" s="17"/>
      <c r="DJ106" s="17"/>
      <c r="DK106" s="17"/>
      <c r="DL106" s="17"/>
      <c r="DM106" s="17"/>
      <c r="DN106" s="17"/>
      <c r="DO106" s="17"/>
      <c r="DP106" s="17"/>
      <c r="DQ106" s="17"/>
      <c r="DR106" s="17"/>
      <c r="DS106" s="17"/>
      <c r="DT106" s="17"/>
      <c r="DU106" s="17"/>
      <c r="DV106" s="17"/>
      <c r="DW106" s="17"/>
      <c r="DX106" s="17"/>
      <c r="DY106" s="17"/>
      <c r="DZ106" s="17"/>
      <c r="EA106" s="17"/>
      <c r="EB106" s="17"/>
      <c r="EC106" s="17"/>
      <c r="ED106" s="17"/>
      <c r="EE106" s="17"/>
      <c r="EF106" s="17"/>
      <c r="EG106" s="17"/>
      <c r="EH106" s="17"/>
      <c r="EI106" s="17"/>
      <c r="EJ106" s="17"/>
      <c r="EK106" s="17"/>
      <c r="EL106" s="17"/>
      <c r="EM106" s="17"/>
      <c r="EN106" s="17"/>
    </row>
    <row r="107" spans="2:144" x14ac:dyDescent="0.35">
      <c r="B107" s="17"/>
      <c r="C107" s="17"/>
      <c r="D107" s="17"/>
      <c r="E107" s="17"/>
      <c r="F107" s="17"/>
      <c r="G107" s="17"/>
      <c r="H107" s="17"/>
      <c r="I107" s="17"/>
      <c r="J107" s="17"/>
      <c r="K107" s="17"/>
      <c r="L107" s="17"/>
      <c r="M107" s="17"/>
      <c r="N107" s="17"/>
      <c r="O107" s="17"/>
      <c r="P107" s="17"/>
      <c r="Q107" s="17"/>
      <c r="R107" s="17"/>
      <c r="S107" s="17"/>
      <c r="T107" s="17"/>
      <c r="U107" s="17"/>
      <c r="V107" s="17"/>
      <c r="W107" s="17"/>
      <c r="X107" s="17"/>
      <c r="Y107" s="17"/>
      <c r="Z107" s="17"/>
      <c r="AA107" s="17"/>
      <c r="AB107" s="17"/>
      <c r="AC107" s="17"/>
      <c r="AD107" s="17"/>
      <c r="AE107" s="17"/>
      <c r="AF107" s="17"/>
      <c r="AG107" s="17"/>
      <c r="AH107" s="17"/>
      <c r="AI107" s="17"/>
      <c r="AJ107" s="17"/>
      <c r="AK107" s="17"/>
      <c r="AL107" s="17"/>
      <c r="AM107" s="17"/>
      <c r="AN107" s="17"/>
      <c r="AO107" s="17"/>
      <c r="AP107" s="17"/>
      <c r="AQ107" s="17"/>
      <c r="AR107" s="17"/>
      <c r="AS107" s="17"/>
      <c r="AT107" s="17"/>
      <c r="AU107" s="17"/>
      <c r="AV107" s="17"/>
      <c r="AW107" s="17"/>
      <c r="AX107" s="17"/>
      <c r="AY107" s="17"/>
      <c r="AZ107" s="17"/>
      <c r="BA107" s="17"/>
      <c r="BB107" s="17"/>
      <c r="BC107" s="17"/>
      <c r="BD107" s="17"/>
      <c r="BE107" s="17"/>
      <c r="BF107" s="17"/>
      <c r="BG107" s="17"/>
      <c r="BH107" s="17"/>
      <c r="BI107" s="17"/>
      <c r="BJ107" s="17"/>
      <c r="BK107" s="17"/>
      <c r="BL107" s="17"/>
      <c r="BM107" s="17"/>
      <c r="BN107" s="17"/>
      <c r="BO107" s="17"/>
      <c r="BP107" s="17"/>
      <c r="BQ107" s="17"/>
      <c r="BR107" s="17"/>
      <c r="BS107" s="17"/>
      <c r="BT107" s="17"/>
      <c r="BU107" s="17"/>
      <c r="BV107" s="17"/>
      <c r="BW107" s="17"/>
      <c r="BX107" s="17"/>
      <c r="BY107" s="17"/>
      <c r="BZ107" s="17"/>
      <c r="CA107" s="17"/>
      <c r="CB107" s="17"/>
      <c r="CC107" s="17"/>
      <c r="CD107" s="17"/>
      <c r="CE107" s="17"/>
      <c r="CF107" s="17"/>
      <c r="CG107" s="17"/>
      <c r="CH107" s="17"/>
      <c r="CI107" s="17"/>
      <c r="CJ107" s="17"/>
      <c r="CK107" s="17"/>
      <c r="CL107" s="17"/>
      <c r="CM107" s="17"/>
      <c r="CN107" s="17"/>
      <c r="CO107" s="17"/>
      <c r="CP107" s="17"/>
      <c r="CQ107" s="17"/>
      <c r="CR107" s="17"/>
      <c r="CS107" s="17"/>
      <c r="CT107" s="17"/>
      <c r="CU107" s="17"/>
      <c r="CV107" s="17"/>
      <c r="CW107" s="17"/>
      <c r="CX107" s="17"/>
      <c r="CY107" s="17"/>
      <c r="CZ107" s="17"/>
      <c r="DA107" s="17"/>
      <c r="DB107" s="17"/>
      <c r="DC107" s="17"/>
      <c r="DD107" s="17"/>
      <c r="DE107" s="17"/>
      <c r="DF107" s="17"/>
      <c r="DG107" s="17"/>
      <c r="DH107" s="17"/>
      <c r="DI107" s="17"/>
      <c r="DJ107" s="17"/>
      <c r="DK107" s="17"/>
      <c r="DL107" s="17"/>
      <c r="DM107" s="17"/>
      <c r="DN107" s="17"/>
      <c r="DO107" s="17"/>
      <c r="DP107" s="17"/>
      <c r="DQ107" s="17"/>
      <c r="DR107" s="17"/>
      <c r="DS107" s="17"/>
      <c r="DT107" s="17"/>
      <c r="DU107" s="17"/>
      <c r="DV107" s="17"/>
      <c r="DW107" s="17"/>
      <c r="DX107" s="17"/>
      <c r="DY107" s="17"/>
      <c r="DZ107" s="17"/>
      <c r="EA107" s="17"/>
      <c r="EB107" s="17"/>
      <c r="EC107" s="17"/>
      <c r="ED107" s="17"/>
      <c r="EE107" s="17"/>
      <c r="EF107" s="17"/>
      <c r="EG107" s="17"/>
      <c r="EH107" s="17"/>
      <c r="EI107" s="17"/>
      <c r="EJ107" s="17"/>
      <c r="EK107" s="17"/>
      <c r="EL107" s="17"/>
      <c r="EM107" s="17"/>
      <c r="EN107" s="17"/>
    </row>
    <row r="108" spans="2:144" x14ac:dyDescent="0.35">
      <c r="B108" s="17"/>
      <c r="C108" s="17"/>
      <c r="D108" s="17"/>
      <c r="E108" s="17"/>
      <c r="F108" s="17"/>
      <c r="G108" s="17"/>
      <c r="H108" s="17"/>
      <c r="I108" s="17"/>
      <c r="J108" s="17"/>
      <c r="K108" s="17"/>
      <c r="L108" s="17"/>
      <c r="M108" s="17"/>
      <c r="N108" s="17"/>
      <c r="O108" s="17"/>
      <c r="P108" s="17"/>
      <c r="Q108" s="17"/>
      <c r="R108" s="17"/>
      <c r="S108" s="17"/>
      <c r="T108" s="17"/>
      <c r="U108" s="17"/>
      <c r="V108" s="17"/>
      <c r="W108" s="17"/>
      <c r="X108" s="17"/>
      <c r="Y108" s="17"/>
      <c r="Z108" s="17"/>
      <c r="AA108" s="17"/>
      <c r="AB108" s="17"/>
      <c r="AC108" s="17"/>
      <c r="AD108" s="17"/>
      <c r="AE108" s="17"/>
      <c r="AF108" s="17"/>
      <c r="AG108" s="17"/>
      <c r="AH108" s="17"/>
      <c r="AI108" s="17"/>
      <c r="AJ108" s="17"/>
      <c r="AK108" s="17"/>
      <c r="AL108" s="17"/>
      <c r="AM108" s="17"/>
      <c r="AN108" s="17"/>
      <c r="AO108" s="17"/>
      <c r="AP108" s="17"/>
      <c r="AQ108" s="17"/>
      <c r="AR108" s="17"/>
      <c r="AS108" s="17"/>
      <c r="AT108" s="17"/>
      <c r="AU108" s="17"/>
      <c r="AV108" s="17"/>
      <c r="AW108" s="17"/>
      <c r="AX108" s="17"/>
      <c r="AY108" s="17"/>
      <c r="AZ108" s="17"/>
      <c r="BA108" s="17"/>
      <c r="BB108" s="17"/>
      <c r="BC108" s="17"/>
      <c r="BD108" s="17"/>
      <c r="BE108" s="17"/>
      <c r="BF108" s="17"/>
      <c r="BG108" s="17"/>
      <c r="BH108" s="17"/>
      <c r="BI108" s="17"/>
      <c r="BJ108" s="17"/>
      <c r="BK108" s="17"/>
      <c r="BL108" s="17"/>
      <c r="BM108" s="17"/>
      <c r="BN108" s="17"/>
      <c r="BO108" s="17"/>
      <c r="BP108" s="17"/>
      <c r="BQ108" s="17"/>
      <c r="BR108" s="17"/>
      <c r="BS108" s="17"/>
      <c r="BT108" s="17"/>
      <c r="BU108" s="17"/>
      <c r="BV108" s="17"/>
      <c r="BW108" s="17"/>
      <c r="BX108" s="17"/>
      <c r="BY108" s="17"/>
      <c r="BZ108" s="17"/>
      <c r="CA108" s="17"/>
      <c r="CB108" s="17"/>
      <c r="CC108" s="17"/>
      <c r="CD108" s="17"/>
      <c r="CE108" s="17"/>
      <c r="CF108" s="17"/>
      <c r="CG108" s="17"/>
      <c r="CH108" s="17"/>
      <c r="CI108" s="17"/>
      <c r="CJ108" s="17"/>
      <c r="CK108" s="17"/>
      <c r="CL108" s="17"/>
      <c r="CM108" s="17"/>
      <c r="CN108" s="17"/>
      <c r="CO108" s="17"/>
      <c r="CP108" s="17"/>
      <c r="CQ108" s="17"/>
      <c r="CR108" s="17"/>
      <c r="CS108" s="17"/>
      <c r="CT108" s="17"/>
      <c r="CU108" s="17"/>
      <c r="CV108" s="17"/>
      <c r="CW108" s="17"/>
      <c r="CX108" s="17"/>
      <c r="CY108" s="17"/>
      <c r="CZ108" s="17"/>
      <c r="DA108" s="17"/>
      <c r="DB108" s="17"/>
      <c r="DC108" s="17"/>
      <c r="DD108" s="17"/>
      <c r="DE108" s="17"/>
      <c r="DF108" s="17"/>
      <c r="DG108" s="17"/>
      <c r="DH108" s="17"/>
      <c r="DI108" s="17"/>
      <c r="DJ108" s="17"/>
      <c r="DK108" s="17"/>
      <c r="DL108" s="17"/>
      <c r="DM108" s="17"/>
      <c r="DN108" s="17"/>
      <c r="DO108" s="17"/>
      <c r="DP108" s="17"/>
      <c r="DQ108" s="17"/>
      <c r="DR108" s="17"/>
      <c r="DS108" s="17"/>
      <c r="DT108" s="17"/>
      <c r="DU108" s="17"/>
      <c r="DV108" s="17"/>
      <c r="DW108" s="17"/>
      <c r="DX108" s="17"/>
      <c r="DY108" s="17"/>
      <c r="DZ108" s="17"/>
      <c r="EA108" s="17"/>
      <c r="EB108" s="17"/>
      <c r="EC108" s="17"/>
      <c r="ED108" s="17"/>
      <c r="EE108" s="17"/>
      <c r="EF108" s="17"/>
      <c r="EG108" s="17"/>
      <c r="EH108" s="17"/>
      <c r="EI108" s="17"/>
      <c r="EJ108" s="17"/>
      <c r="EK108" s="17"/>
      <c r="EL108" s="17"/>
      <c r="EM108" s="17"/>
      <c r="EN108" s="17"/>
    </row>
    <row r="109" spans="2:144" x14ac:dyDescent="0.35">
      <c r="B109" s="17"/>
      <c r="C109" s="17"/>
      <c r="D109" s="17"/>
      <c r="E109" s="17"/>
      <c r="F109" s="17"/>
      <c r="G109" s="17"/>
      <c r="H109" s="17"/>
      <c r="I109" s="17"/>
      <c r="J109" s="17"/>
      <c r="K109" s="17"/>
      <c r="L109" s="17"/>
      <c r="M109" s="17"/>
      <c r="N109" s="17"/>
      <c r="O109" s="17"/>
      <c r="P109" s="17"/>
      <c r="Q109" s="17"/>
      <c r="R109" s="17"/>
      <c r="S109" s="17"/>
      <c r="T109" s="17"/>
      <c r="U109" s="17"/>
      <c r="V109" s="17"/>
      <c r="W109" s="17"/>
      <c r="X109" s="17"/>
      <c r="Y109" s="17"/>
      <c r="Z109" s="17"/>
      <c r="AA109" s="17"/>
      <c r="AB109" s="17"/>
      <c r="AC109" s="17"/>
      <c r="AD109" s="17"/>
      <c r="AE109" s="17"/>
      <c r="AF109" s="17"/>
      <c r="AG109" s="17"/>
      <c r="AH109" s="17"/>
      <c r="AI109" s="17"/>
      <c r="AJ109" s="17"/>
      <c r="AK109" s="17"/>
      <c r="AL109" s="17"/>
      <c r="AM109" s="17"/>
      <c r="AN109" s="17"/>
      <c r="AO109" s="17"/>
      <c r="AP109" s="17"/>
      <c r="AQ109" s="17"/>
      <c r="AR109" s="17"/>
      <c r="AS109" s="17"/>
      <c r="AT109" s="17"/>
      <c r="AU109" s="17"/>
      <c r="AV109" s="17"/>
      <c r="AW109" s="17"/>
      <c r="AX109" s="17"/>
      <c r="AY109" s="17"/>
      <c r="AZ109" s="17"/>
      <c r="BA109" s="17"/>
      <c r="BB109" s="17"/>
      <c r="BC109" s="17"/>
      <c r="BD109" s="17"/>
      <c r="BE109" s="17"/>
      <c r="BF109" s="17"/>
      <c r="BG109" s="17"/>
      <c r="BH109" s="17"/>
      <c r="BI109" s="17"/>
      <c r="BJ109" s="17"/>
      <c r="BK109" s="17"/>
      <c r="BL109" s="17"/>
      <c r="BM109" s="17"/>
      <c r="BN109" s="17"/>
      <c r="BO109" s="17"/>
      <c r="BP109" s="17"/>
      <c r="BQ109" s="17"/>
      <c r="BR109" s="17"/>
      <c r="BS109" s="17"/>
      <c r="BT109" s="17"/>
      <c r="BU109" s="17"/>
      <c r="BV109" s="17"/>
      <c r="BW109" s="17"/>
      <c r="BX109" s="17"/>
      <c r="BY109" s="17"/>
      <c r="BZ109" s="17"/>
      <c r="CA109" s="17"/>
      <c r="CB109" s="17"/>
      <c r="CC109" s="17"/>
      <c r="CD109" s="17"/>
      <c r="CE109" s="17"/>
      <c r="CF109" s="17"/>
      <c r="CG109" s="17"/>
      <c r="CH109" s="17"/>
      <c r="CI109" s="17"/>
      <c r="CJ109" s="17"/>
      <c r="CK109" s="17"/>
      <c r="CL109" s="17"/>
      <c r="CM109" s="17"/>
      <c r="CN109" s="17"/>
      <c r="CO109" s="17"/>
      <c r="CP109" s="17"/>
      <c r="CQ109" s="17"/>
      <c r="CR109" s="17"/>
      <c r="CS109" s="17"/>
      <c r="CT109" s="17"/>
      <c r="CU109" s="17"/>
      <c r="CV109" s="17"/>
      <c r="CW109" s="17"/>
      <c r="CX109" s="17"/>
      <c r="CY109" s="17"/>
      <c r="CZ109" s="17"/>
      <c r="DA109" s="17"/>
      <c r="DB109" s="17"/>
      <c r="DC109" s="17"/>
      <c r="DD109" s="17"/>
      <c r="DE109" s="17"/>
      <c r="DF109" s="17"/>
      <c r="DG109" s="17"/>
      <c r="DH109" s="17"/>
      <c r="DI109" s="17"/>
      <c r="DJ109" s="17"/>
      <c r="DK109" s="17"/>
      <c r="DL109" s="17"/>
      <c r="DM109" s="17"/>
      <c r="DN109" s="17"/>
      <c r="DO109" s="17"/>
      <c r="DP109" s="17"/>
      <c r="DQ109" s="17"/>
      <c r="DR109" s="17"/>
      <c r="DS109" s="17"/>
      <c r="DT109" s="17"/>
      <c r="DU109" s="17"/>
      <c r="DV109" s="17"/>
      <c r="DW109" s="17"/>
      <c r="DX109" s="17"/>
      <c r="DY109" s="17"/>
      <c r="DZ109" s="17"/>
      <c r="EA109" s="17"/>
      <c r="EB109" s="17"/>
      <c r="EC109" s="17"/>
      <c r="ED109" s="17"/>
      <c r="EE109" s="17"/>
      <c r="EF109" s="17"/>
      <c r="EG109" s="17"/>
      <c r="EH109" s="17"/>
      <c r="EI109" s="17"/>
      <c r="EJ109" s="17"/>
      <c r="EK109" s="17"/>
      <c r="EL109" s="17"/>
      <c r="EM109" s="17"/>
      <c r="EN109" s="17"/>
    </row>
    <row r="110" spans="2:144" x14ac:dyDescent="0.35">
      <c r="B110" s="17"/>
      <c r="C110" s="17"/>
      <c r="D110" s="17"/>
      <c r="E110" s="17"/>
      <c r="F110" s="17"/>
      <c r="G110" s="17"/>
      <c r="H110" s="17"/>
      <c r="I110" s="17"/>
      <c r="J110" s="17"/>
      <c r="K110" s="17"/>
      <c r="L110" s="17"/>
      <c r="M110" s="17"/>
      <c r="N110" s="17"/>
      <c r="O110" s="17"/>
      <c r="P110" s="17"/>
      <c r="Q110" s="17"/>
      <c r="R110" s="17"/>
      <c r="S110" s="17"/>
      <c r="T110" s="17"/>
      <c r="U110" s="17"/>
      <c r="V110" s="17"/>
      <c r="W110" s="17"/>
      <c r="X110" s="17"/>
      <c r="Y110" s="17"/>
      <c r="Z110" s="17"/>
      <c r="AA110" s="17"/>
      <c r="AB110" s="17"/>
      <c r="AC110" s="17"/>
      <c r="AD110" s="17"/>
      <c r="AE110" s="17"/>
      <c r="AF110" s="17"/>
      <c r="AG110" s="17"/>
      <c r="AH110" s="17"/>
      <c r="AI110" s="17"/>
      <c r="AJ110" s="17"/>
      <c r="AK110" s="17"/>
      <c r="AL110" s="17"/>
      <c r="AM110" s="17"/>
      <c r="AN110" s="17"/>
      <c r="AO110" s="17"/>
      <c r="AP110" s="17"/>
      <c r="AQ110" s="17"/>
      <c r="AR110" s="17"/>
      <c r="AS110" s="17"/>
      <c r="AT110" s="17"/>
      <c r="AU110" s="17"/>
      <c r="AV110" s="17"/>
      <c r="AW110" s="17"/>
      <c r="AX110" s="17"/>
      <c r="AY110" s="17"/>
      <c r="AZ110" s="17"/>
      <c r="BA110" s="17"/>
      <c r="BB110" s="17"/>
      <c r="BC110" s="17"/>
      <c r="BD110" s="17"/>
      <c r="BE110" s="17"/>
      <c r="BF110" s="17"/>
      <c r="BG110" s="17"/>
      <c r="BH110" s="17"/>
      <c r="BI110" s="17"/>
      <c r="BJ110" s="17"/>
      <c r="BK110" s="17"/>
      <c r="BL110" s="17"/>
      <c r="BM110" s="17"/>
      <c r="BN110" s="17"/>
      <c r="BO110" s="17"/>
      <c r="BP110" s="17"/>
      <c r="BQ110" s="17"/>
      <c r="BR110" s="17"/>
      <c r="BS110" s="17"/>
      <c r="BT110" s="17"/>
      <c r="BU110" s="17"/>
      <c r="BV110" s="17"/>
      <c r="BW110" s="17"/>
      <c r="BX110" s="17"/>
      <c r="BY110" s="17"/>
      <c r="BZ110" s="17"/>
      <c r="CA110" s="17"/>
      <c r="CB110" s="17"/>
      <c r="CC110" s="17"/>
      <c r="CD110" s="17"/>
      <c r="CE110" s="17"/>
      <c r="CF110" s="17"/>
      <c r="CG110" s="17"/>
      <c r="CH110" s="17"/>
      <c r="CI110" s="17"/>
      <c r="CJ110" s="17"/>
      <c r="CK110" s="17"/>
      <c r="CL110" s="17"/>
      <c r="CM110" s="17"/>
      <c r="CN110" s="17"/>
      <c r="CO110" s="17"/>
      <c r="CP110" s="17"/>
      <c r="CQ110" s="17"/>
      <c r="CR110" s="17"/>
      <c r="CS110" s="17"/>
      <c r="CT110" s="17"/>
      <c r="CU110" s="17"/>
      <c r="CV110" s="17"/>
      <c r="CW110" s="17"/>
      <c r="CX110" s="17"/>
      <c r="CY110" s="17"/>
      <c r="CZ110" s="17"/>
      <c r="DA110" s="17"/>
      <c r="DB110" s="17"/>
      <c r="DC110" s="17"/>
      <c r="DD110" s="17"/>
      <c r="DE110" s="17"/>
      <c r="DF110" s="17"/>
      <c r="DG110" s="17"/>
      <c r="DH110" s="17"/>
      <c r="DI110" s="17"/>
      <c r="DJ110" s="17"/>
      <c r="DK110" s="17"/>
      <c r="DL110" s="17"/>
      <c r="DM110" s="17"/>
      <c r="DN110" s="17"/>
      <c r="DO110" s="17"/>
      <c r="DP110" s="17"/>
      <c r="DQ110" s="17"/>
      <c r="DR110" s="17"/>
      <c r="DS110" s="17"/>
      <c r="DT110" s="17"/>
      <c r="DU110" s="17"/>
      <c r="DV110" s="17"/>
      <c r="DW110" s="17"/>
      <c r="DX110" s="17"/>
      <c r="DY110" s="17"/>
      <c r="DZ110" s="17"/>
      <c r="EA110" s="17"/>
      <c r="EB110" s="17"/>
      <c r="EC110" s="17"/>
      <c r="ED110" s="17"/>
      <c r="EE110" s="17"/>
      <c r="EF110" s="17"/>
      <c r="EG110" s="17"/>
      <c r="EH110" s="17"/>
      <c r="EI110" s="17"/>
      <c r="EJ110" s="17"/>
      <c r="EK110" s="17"/>
      <c r="EL110" s="17"/>
      <c r="EM110" s="17"/>
      <c r="EN110" s="17"/>
    </row>
    <row r="111" spans="2:144" x14ac:dyDescent="0.35">
      <c r="B111" s="17"/>
      <c r="C111" s="17"/>
      <c r="D111" s="17"/>
      <c r="E111" s="17"/>
      <c r="F111" s="17"/>
      <c r="G111" s="17"/>
      <c r="H111" s="17"/>
      <c r="I111" s="17"/>
      <c r="J111" s="17"/>
      <c r="K111" s="17"/>
      <c r="L111" s="17"/>
      <c r="M111" s="17"/>
      <c r="N111" s="17"/>
      <c r="O111" s="17"/>
      <c r="P111" s="17"/>
      <c r="Q111" s="17"/>
      <c r="R111" s="17"/>
      <c r="S111" s="17"/>
      <c r="T111" s="17"/>
      <c r="U111" s="17"/>
      <c r="V111" s="17"/>
      <c r="W111" s="17"/>
      <c r="X111" s="17"/>
      <c r="Y111" s="17"/>
      <c r="Z111" s="17"/>
      <c r="AA111" s="17"/>
      <c r="AB111" s="17"/>
      <c r="AC111" s="17"/>
      <c r="AD111" s="17"/>
      <c r="AE111" s="17"/>
      <c r="AF111" s="17"/>
      <c r="AG111" s="17"/>
      <c r="AH111" s="17"/>
      <c r="AI111" s="17"/>
      <c r="AJ111" s="17"/>
      <c r="AK111" s="17"/>
      <c r="AL111" s="17"/>
      <c r="AM111" s="17"/>
      <c r="AN111" s="17"/>
      <c r="AO111" s="17"/>
      <c r="AP111" s="17"/>
      <c r="AQ111" s="17"/>
      <c r="AR111" s="17"/>
      <c r="AS111" s="17"/>
      <c r="AT111" s="17"/>
      <c r="AU111" s="17"/>
      <c r="AV111" s="17"/>
      <c r="AW111" s="17"/>
      <c r="AX111" s="17"/>
      <c r="AY111" s="17"/>
      <c r="AZ111" s="17"/>
      <c r="BA111" s="17"/>
      <c r="BB111" s="17"/>
      <c r="BC111" s="17"/>
      <c r="BD111" s="17"/>
      <c r="BE111" s="17"/>
      <c r="BF111" s="17"/>
      <c r="BG111" s="17"/>
      <c r="BH111" s="17"/>
      <c r="BI111" s="17"/>
      <c r="BJ111" s="17"/>
      <c r="BK111" s="17"/>
      <c r="BL111" s="17"/>
      <c r="BM111" s="17"/>
      <c r="BN111" s="17"/>
      <c r="BO111" s="17"/>
      <c r="BP111" s="17"/>
      <c r="BQ111" s="17"/>
      <c r="BR111" s="17"/>
      <c r="BS111" s="17"/>
      <c r="BT111" s="17"/>
      <c r="BU111" s="17"/>
      <c r="BV111" s="17"/>
      <c r="BW111" s="17"/>
      <c r="BX111" s="17"/>
      <c r="BY111" s="17"/>
      <c r="BZ111" s="17"/>
      <c r="CA111" s="17"/>
      <c r="CB111" s="17"/>
      <c r="CC111" s="17"/>
      <c r="CD111" s="17"/>
      <c r="CE111" s="17"/>
      <c r="CF111" s="17"/>
      <c r="CG111" s="17"/>
      <c r="CH111" s="17"/>
      <c r="CI111" s="17"/>
      <c r="CJ111" s="17"/>
      <c r="CK111" s="17"/>
      <c r="CL111" s="17"/>
      <c r="CM111" s="17"/>
      <c r="CN111" s="17"/>
      <c r="CO111" s="17"/>
      <c r="CP111" s="17"/>
      <c r="CQ111" s="17"/>
      <c r="CR111" s="17"/>
      <c r="CS111" s="17"/>
      <c r="CT111" s="17"/>
      <c r="CU111" s="17"/>
      <c r="CV111" s="17"/>
      <c r="CW111" s="17"/>
      <c r="CX111" s="17"/>
      <c r="CY111" s="17"/>
      <c r="CZ111" s="17"/>
      <c r="DA111" s="17"/>
      <c r="DB111" s="17"/>
      <c r="DC111" s="17"/>
      <c r="DD111" s="17"/>
      <c r="DE111" s="17"/>
      <c r="DF111" s="17"/>
      <c r="DG111" s="17"/>
      <c r="DH111" s="17"/>
      <c r="DI111" s="17"/>
      <c r="DJ111" s="17"/>
      <c r="DK111" s="17"/>
      <c r="DL111" s="17"/>
      <c r="DM111" s="17"/>
      <c r="DN111" s="17"/>
      <c r="DO111" s="17"/>
      <c r="DP111" s="17"/>
      <c r="DQ111" s="17"/>
      <c r="DR111" s="17"/>
      <c r="DS111" s="17"/>
      <c r="DT111" s="17"/>
      <c r="DU111" s="17"/>
      <c r="DV111" s="17"/>
      <c r="DW111" s="17"/>
      <c r="DX111" s="17"/>
      <c r="DY111" s="17"/>
      <c r="DZ111" s="17"/>
      <c r="EA111" s="17"/>
      <c r="EB111" s="17"/>
      <c r="EC111" s="17"/>
      <c r="ED111" s="17"/>
      <c r="EE111" s="17"/>
      <c r="EF111" s="17"/>
      <c r="EG111" s="17"/>
      <c r="EH111" s="17"/>
      <c r="EI111" s="17"/>
      <c r="EJ111" s="17"/>
      <c r="EK111" s="17"/>
      <c r="EL111" s="17"/>
      <c r="EM111" s="17"/>
      <c r="EN111" s="17"/>
    </row>
    <row r="112" spans="2:144" x14ac:dyDescent="0.35">
      <c r="B112" s="17"/>
      <c r="C112" s="17"/>
      <c r="D112" s="17"/>
      <c r="E112" s="17"/>
      <c r="F112" s="17"/>
      <c r="G112" s="17"/>
      <c r="H112" s="17"/>
      <c r="I112" s="17"/>
      <c r="J112" s="17"/>
      <c r="K112" s="17"/>
      <c r="L112" s="17"/>
      <c r="M112" s="17"/>
      <c r="N112" s="17"/>
      <c r="O112" s="17"/>
      <c r="P112" s="17"/>
      <c r="Q112" s="17"/>
      <c r="R112" s="17"/>
      <c r="S112" s="17"/>
      <c r="T112" s="17"/>
      <c r="U112" s="17"/>
      <c r="V112" s="17"/>
      <c r="W112" s="17"/>
      <c r="X112" s="17"/>
      <c r="Y112" s="17"/>
      <c r="Z112" s="17"/>
      <c r="AA112" s="17"/>
      <c r="AB112" s="17"/>
      <c r="AC112" s="17"/>
      <c r="AD112" s="17"/>
      <c r="AE112" s="17"/>
      <c r="AF112" s="17"/>
      <c r="AG112" s="17"/>
      <c r="AH112" s="17"/>
      <c r="AI112" s="17"/>
      <c r="AJ112" s="17"/>
      <c r="AK112" s="17"/>
      <c r="AL112" s="17"/>
      <c r="AM112" s="17"/>
      <c r="AN112" s="17"/>
      <c r="AO112" s="17"/>
      <c r="AP112" s="17"/>
      <c r="AQ112" s="17"/>
      <c r="AR112" s="17"/>
      <c r="AS112" s="17"/>
      <c r="AT112" s="17"/>
      <c r="AU112" s="17"/>
      <c r="AV112" s="17"/>
      <c r="AW112" s="17"/>
      <c r="AX112" s="17"/>
      <c r="AY112" s="17"/>
      <c r="AZ112" s="17"/>
      <c r="BA112" s="17"/>
      <c r="BB112" s="17"/>
      <c r="BC112" s="17"/>
      <c r="BD112" s="17"/>
      <c r="BE112" s="17"/>
      <c r="BF112" s="17"/>
      <c r="BG112" s="17"/>
      <c r="BH112" s="17"/>
      <c r="BI112" s="17"/>
      <c r="BJ112" s="17"/>
      <c r="BK112" s="17"/>
      <c r="BL112" s="17"/>
      <c r="BM112" s="17"/>
      <c r="BN112" s="17"/>
      <c r="BO112" s="17"/>
      <c r="BP112" s="17"/>
      <c r="BQ112" s="17"/>
      <c r="BR112" s="17"/>
      <c r="BS112" s="17"/>
      <c r="BT112" s="17"/>
      <c r="BU112" s="17"/>
      <c r="BV112" s="17"/>
      <c r="BW112" s="17"/>
      <c r="BX112" s="17"/>
      <c r="BY112" s="17"/>
      <c r="BZ112" s="17"/>
      <c r="CA112" s="17"/>
      <c r="CB112" s="17"/>
      <c r="CC112" s="17"/>
      <c r="CD112" s="17"/>
      <c r="CE112" s="17"/>
      <c r="CF112" s="17"/>
      <c r="CG112" s="17"/>
      <c r="CH112" s="17"/>
      <c r="CI112" s="17"/>
      <c r="CJ112" s="17"/>
      <c r="CK112" s="17"/>
      <c r="CL112" s="17"/>
      <c r="CM112" s="17"/>
      <c r="CN112" s="17"/>
      <c r="CO112" s="17"/>
      <c r="CP112" s="17"/>
      <c r="CQ112" s="17"/>
      <c r="CR112" s="17"/>
      <c r="CS112" s="17"/>
      <c r="CT112" s="17"/>
      <c r="CU112" s="17"/>
      <c r="CV112" s="17"/>
      <c r="CW112" s="17"/>
      <c r="CX112" s="17"/>
      <c r="CY112" s="17"/>
      <c r="CZ112" s="17"/>
      <c r="DA112" s="17"/>
      <c r="DB112" s="17"/>
      <c r="DC112" s="17"/>
      <c r="DD112" s="17"/>
      <c r="DE112" s="17"/>
      <c r="DF112" s="17"/>
      <c r="DG112" s="17"/>
      <c r="DH112" s="17"/>
      <c r="DI112" s="17"/>
      <c r="DJ112" s="17"/>
      <c r="DK112" s="17"/>
      <c r="DL112" s="17"/>
      <c r="DM112" s="17"/>
      <c r="DN112" s="17"/>
      <c r="DO112" s="17"/>
      <c r="DP112" s="17"/>
      <c r="DQ112" s="17"/>
      <c r="DR112" s="17"/>
      <c r="DS112" s="17"/>
      <c r="DT112" s="17"/>
      <c r="DU112" s="17"/>
      <c r="DV112" s="17"/>
      <c r="DW112" s="17"/>
      <c r="DX112" s="17"/>
      <c r="DY112" s="17"/>
      <c r="DZ112" s="17"/>
      <c r="EA112" s="17"/>
      <c r="EB112" s="17"/>
      <c r="EC112" s="17"/>
      <c r="ED112" s="17"/>
      <c r="EE112" s="17"/>
      <c r="EF112" s="17"/>
      <c r="EG112" s="17"/>
      <c r="EH112" s="17"/>
      <c r="EI112" s="17"/>
      <c r="EJ112" s="17"/>
      <c r="EK112" s="17"/>
      <c r="EL112" s="17"/>
      <c r="EM112" s="17"/>
      <c r="EN112" s="17"/>
    </row>
    <row r="113" spans="2:144" x14ac:dyDescent="0.35">
      <c r="B113" s="17"/>
      <c r="C113" s="17"/>
      <c r="D113" s="17"/>
      <c r="E113" s="17"/>
      <c r="F113" s="17"/>
      <c r="G113" s="17"/>
      <c r="H113" s="17"/>
      <c r="I113" s="17"/>
      <c r="J113" s="17"/>
      <c r="K113" s="17"/>
      <c r="L113" s="17"/>
      <c r="M113" s="17"/>
      <c r="N113" s="17"/>
      <c r="O113" s="17"/>
      <c r="P113" s="17"/>
      <c r="Q113" s="17"/>
      <c r="R113" s="17"/>
      <c r="S113" s="17"/>
      <c r="T113" s="17"/>
      <c r="U113" s="17"/>
      <c r="V113" s="17"/>
      <c r="W113" s="17"/>
      <c r="X113" s="17"/>
      <c r="Y113" s="17"/>
      <c r="Z113" s="17"/>
      <c r="AA113" s="17"/>
      <c r="AB113" s="17"/>
      <c r="AC113" s="17"/>
      <c r="AD113" s="17"/>
      <c r="AE113" s="17"/>
      <c r="AF113" s="17"/>
      <c r="AG113" s="17"/>
      <c r="AH113" s="17"/>
      <c r="AI113" s="17"/>
      <c r="AJ113" s="17"/>
      <c r="AK113" s="17"/>
      <c r="AL113" s="17"/>
      <c r="AM113" s="17"/>
      <c r="AN113" s="17"/>
      <c r="AO113" s="17"/>
      <c r="AP113" s="17"/>
      <c r="AQ113" s="17"/>
      <c r="AR113" s="17"/>
      <c r="AS113" s="17"/>
      <c r="AT113" s="17"/>
      <c r="AU113" s="17"/>
      <c r="AV113" s="17"/>
      <c r="AW113" s="17"/>
      <c r="AX113" s="17"/>
      <c r="AY113" s="17"/>
      <c r="AZ113" s="17"/>
      <c r="BA113" s="17"/>
      <c r="BB113" s="17"/>
      <c r="BC113" s="17"/>
      <c r="BD113" s="17"/>
      <c r="BE113" s="17"/>
      <c r="BF113" s="17"/>
      <c r="BG113" s="17"/>
      <c r="BH113" s="17"/>
      <c r="BI113" s="17"/>
      <c r="BJ113" s="17"/>
      <c r="BK113" s="17"/>
      <c r="BL113" s="17"/>
      <c r="BM113" s="17"/>
      <c r="BN113" s="17"/>
      <c r="BO113" s="17"/>
      <c r="BP113" s="17"/>
      <c r="BQ113" s="17"/>
      <c r="BR113" s="17"/>
      <c r="BS113" s="17"/>
      <c r="BT113" s="17"/>
      <c r="BU113" s="17"/>
      <c r="BV113" s="17"/>
      <c r="BW113" s="17"/>
      <c r="BX113" s="17"/>
      <c r="BY113" s="17"/>
      <c r="BZ113" s="17"/>
      <c r="CA113" s="17"/>
      <c r="CB113" s="17"/>
      <c r="CC113" s="17"/>
      <c r="CD113" s="17"/>
      <c r="CE113" s="17"/>
      <c r="CF113" s="17"/>
      <c r="CG113" s="17"/>
      <c r="CH113" s="17"/>
      <c r="CI113" s="17"/>
      <c r="CJ113" s="17"/>
      <c r="CK113" s="17"/>
      <c r="CL113" s="17"/>
      <c r="CM113" s="17"/>
      <c r="CN113" s="17"/>
      <c r="CO113" s="17"/>
      <c r="CP113" s="17"/>
      <c r="CQ113" s="17"/>
      <c r="CR113" s="17"/>
      <c r="CS113" s="17"/>
      <c r="CT113" s="17"/>
      <c r="CU113" s="17"/>
      <c r="CV113" s="17"/>
      <c r="CW113" s="17"/>
      <c r="CX113" s="17"/>
      <c r="CY113" s="17"/>
      <c r="CZ113" s="17"/>
      <c r="DA113" s="17"/>
      <c r="DB113" s="17"/>
      <c r="DC113" s="17"/>
      <c r="DD113" s="17"/>
      <c r="DE113" s="17"/>
      <c r="DF113" s="17"/>
      <c r="DG113" s="17"/>
      <c r="DH113" s="17"/>
      <c r="DI113" s="17"/>
      <c r="DJ113" s="17"/>
      <c r="DK113" s="17"/>
      <c r="DL113" s="17"/>
      <c r="DM113" s="17"/>
      <c r="DN113" s="17"/>
      <c r="DO113" s="17"/>
      <c r="DP113" s="17"/>
      <c r="DQ113" s="17"/>
      <c r="DR113" s="17"/>
      <c r="DS113" s="17"/>
      <c r="DT113" s="17"/>
      <c r="DU113" s="17"/>
      <c r="DV113" s="17"/>
      <c r="DW113" s="17"/>
      <c r="DX113" s="17"/>
      <c r="DY113" s="17"/>
      <c r="DZ113" s="17"/>
      <c r="EA113" s="17"/>
      <c r="EB113" s="17"/>
      <c r="EC113" s="17"/>
      <c r="ED113" s="17"/>
      <c r="EE113" s="17"/>
      <c r="EF113" s="17"/>
      <c r="EG113" s="17"/>
      <c r="EH113" s="17"/>
      <c r="EI113" s="17"/>
      <c r="EJ113" s="17"/>
      <c r="EK113" s="17"/>
      <c r="EL113" s="17"/>
      <c r="EM113" s="17"/>
      <c r="EN113" s="17"/>
    </row>
    <row r="114" spans="2:144" x14ac:dyDescent="0.35">
      <c r="B114" s="17"/>
      <c r="C114" s="17"/>
      <c r="D114" s="17"/>
      <c r="E114" s="17"/>
      <c r="F114" s="17"/>
      <c r="G114" s="17"/>
      <c r="H114" s="17"/>
      <c r="I114" s="17"/>
      <c r="J114" s="17"/>
      <c r="K114" s="17"/>
      <c r="L114" s="17"/>
      <c r="M114" s="17"/>
      <c r="N114" s="17"/>
      <c r="O114" s="17"/>
      <c r="P114" s="17"/>
      <c r="Q114" s="17"/>
      <c r="R114" s="17"/>
      <c r="S114" s="17"/>
      <c r="T114" s="17"/>
      <c r="U114" s="17"/>
      <c r="V114" s="17"/>
      <c r="W114" s="17"/>
      <c r="X114" s="17"/>
      <c r="Y114" s="17"/>
      <c r="Z114" s="17"/>
      <c r="AA114" s="17"/>
      <c r="AB114" s="17"/>
      <c r="AC114" s="17"/>
      <c r="AD114" s="17"/>
      <c r="AE114" s="17"/>
      <c r="AF114" s="17"/>
      <c r="AG114" s="17"/>
      <c r="AH114" s="17"/>
      <c r="AI114" s="17"/>
      <c r="AJ114" s="17"/>
      <c r="AK114" s="17"/>
      <c r="AL114" s="17"/>
      <c r="AM114" s="17"/>
      <c r="AN114" s="17"/>
      <c r="AO114" s="17"/>
      <c r="AP114" s="17"/>
      <c r="AQ114" s="17"/>
      <c r="AR114" s="17"/>
      <c r="AS114" s="17"/>
      <c r="AT114" s="17"/>
      <c r="AU114" s="17"/>
      <c r="AV114" s="17"/>
      <c r="AW114" s="17"/>
      <c r="AX114" s="17"/>
      <c r="AY114" s="17"/>
      <c r="AZ114" s="17"/>
      <c r="BA114" s="17"/>
      <c r="BB114" s="17"/>
      <c r="BC114" s="17"/>
      <c r="BD114" s="17"/>
      <c r="BE114" s="17"/>
      <c r="BF114" s="17"/>
      <c r="BG114" s="17"/>
      <c r="BH114" s="17"/>
      <c r="BI114" s="17"/>
      <c r="BJ114" s="17"/>
      <c r="BK114" s="17"/>
      <c r="BL114" s="17"/>
      <c r="BM114" s="17"/>
      <c r="BN114" s="17"/>
      <c r="BO114" s="17"/>
      <c r="BP114" s="17"/>
      <c r="BQ114" s="17"/>
      <c r="BR114" s="17"/>
      <c r="BS114" s="17"/>
      <c r="BT114" s="17"/>
      <c r="BU114" s="17"/>
      <c r="BV114" s="17"/>
      <c r="BW114" s="17"/>
      <c r="BX114" s="17"/>
      <c r="BY114" s="17"/>
      <c r="BZ114" s="17"/>
      <c r="CA114" s="17"/>
      <c r="CB114" s="17"/>
      <c r="CC114" s="17"/>
      <c r="CD114" s="17"/>
      <c r="CE114" s="17"/>
      <c r="CF114" s="17"/>
      <c r="CG114" s="17"/>
      <c r="CH114" s="17"/>
      <c r="CI114" s="17"/>
      <c r="CJ114" s="17"/>
      <c r="CK114" s="17"/>
      <c r="CL114" s="17"/>
      <c r="CM114" s="17"/>
      <c r="CN114" s="17"/>
      <c r="CO114" s="17"/>
      <c r="CP114" s="17"/>
      <c r="CQ114" s="17"/>
      <c r="CR114" s="17"/>
      <c r="CS114" s="17"/>
      <c r="CT114" s="17"/>
      <c r="CU114" s="17"/>
      <c r="CV114" s="17"/>
      <c r="CW114" s="17"/>
      <c r="CX114" s="17"/>
      <c r="CY114" s="17"/>
      <c r="CZ114" s="17"/>
      <c r="DA114" s="17"/>
      <c r="DB114" s="17"/>
      <c r="DC114" s="17"/>
      <c r="DD114" s="17"/>
      <c r="DE114" s="17"/>
      <c r="DF114" s="17"/>
      <c r="DG114" s="17"/>
      <c r="DH114" s="17"/>
      <c r="DI114" s="17"/>
      <c r="DJ114" s="17"/>
      <c r="DK114" s="17"/>
      <c r="DL114" s="17"/>
      <c r="DM114" s="17"/>
      <c r="DN114" s="17"/>
      <c r="DO114" s="17"/>
      <c r="DP114" s="17"/>
      <c r="DQ114" s="17"/>
      <c r="DR114" s="17"/>
      <c r="DS114" s="17"/>
      <c r="DT114" s="17"/>
      <c r="DU114" s="17"/>
      <c r="DV114" s="17"/>
      <c r="DW114" s="17"/>
      <c r="DX114" s="17"/>
      <c r="DY114" s="17"/>
      <c r="DZ114" s="17"/>
      <c r="EA114" s="17"/>
      <c r="EB114" s="17"/>
      <c r="EC114" s="17"/>
      <c r="ED114" s="17"/>
      <c r="EE114" s="17"/>
      <c r="EF114" s="17"/>
      <c r="EG114" s="17"/>
      <c r="EH114" s="17"/>
      <c r="EI114" s="17"/>
      <c r="EJ114" s="17"/>
      <c r="EK114" s="17"/>
      <c r="EL114" s="17"/>
      <c r="EM114" s="17"/>
      <c r="EN114" s="17"/>
    </row>
    <row r="115" spans="2:144" x14ac:dyDescent="0.35">
      <c r="B115" s="17"/>
      <c r="C115" s="17"/>
      <c r="D115" s="17"/>
      <c r="E115" s="17"/>
      <c r="F115" s="17"/>
      <c r="G115" s="17"/>
      <c r="H115" s="17"/>
      <c r="I115" s="17"/>
      <c r="J115" s="17"/>
      <c r="K115" s="17"/>
      <c r="L115" s="17"/>
      <c r="M115" s="17"/>
      <c r="N115" s="17"/>
      <c r="O115" s="17"/>
      <c r="P115" s="17"/>
      <c r="Q115" s="17"/>
      <c r="R115" s="17"/>
      <c r="S115" s="17"/>
      <c r="T115" s="17"/>
      <c r="U115" s="17"/>
      <c r="V115" s="17"/>
      <c r="W115" s="17"/>
      <c r="X115" s="17"/>
      <c r="Y115" s="17"/>
      <c r="Z115" s="17"/>
      <c r="AA115" s="17"/>
      <c r="AB115" s="17"/>
      <c r="AC115" s="17"/>
      <c r="AD115" s="17"/>
      <c r="AE115" s="17"/>
      <c r="AF115" s="17"/>
      <c r="AG115" s="17"/>
      <c r="AH115" s="17"/>
      <c r="AI115" s="17"/>
      <c r="AJ115" s="17"/>
      <c r="AK115" s="17"/>
      <c r="AL115" s="17"/>
      <c r="AM115" s="17"/>
      <c r="AN115" s="17"/>
      <c r="AO115" s="17"/>
      <c r="AP115" s="17"/>
      <c r="AQ115" s="17"/>
      <c r="AR115" s="17"/>
      <c r="AS115" s="17"/>
      <c r="AT115" s="17"/>
      <c r="AU115" s="17"/>
      <c r="AV115" s="17"/>
      <c r="AW115" s="17"/>
      <c r="AX115" s="17"/>
      <c r="AY115" s="17"/>
      <c r="AZ115" s="17"/>
      <c r="BA115" s="17"/>
      <c r="BB115" s="17"/>
      <c r="BC115" s="17"/>
      <c r="BD115" s="17"/>
      <c r="BE115" s="17"/>
      <c r="BF115" s="17"/>
      <c r="BG115" s="17"/>
      <c r="BH115" s="17"/>
      <c r="BI115" s="17"/>
      <c r="BJ115" s="17"/>
      <c r="BK115" s="17"/>
      <c r="BL115" s="17"/>
      <c r="BM115" s="17"/>
      <c r="BN115" s="17"/>
      <c r="BO115" s="17"/>
      <c r="BP115" s="17"/>
      <c r="BQ115" s="17"/>
      <c r="BR115" s="17"/>
      <c r="BS115" s="17"/>
      <c r="BT115" s="17"/>
      <c r="BU115" s="17"/>
      <c r="BV115" s="17"/>
      <c r="BW115" s="17"/>
      <c r="BX115" s="17"/>
      <c r="BY115" s="17"/>
      <c r="BZ115" s="17"/>
      <c r="CA115" s="17"/>
      <c r="CB115" s="17"/>
      <c r="CC115" s="17"/>
      <c r="CD115" s="17"/>
      <c r="CE115" s="17"/>
      <c r="CF115" s="17"/>
      <c r="CG115" s="17"/>
      <c r="CH115" s="17"/>
      <c r="CI115" s="17"/>
      <c r="CJ115" s="17"/>
      <c r="CK115" s="17"/>
      <c r="CL115" s="17"/>
      <c r="CM115" s="17"/>
      <c r="CN115" s="17"/>
      <c r="CO115" s="17"/>
      <c r="CP115" s="17"/>
      <c r="CQ115" s="17"/>
      <c r="CR115" s="17"/>
      <c r="CS115" s="17"/>
      <c r="CT115" s="17"/>
      <c r="CU115" s="17"/>
      <c r="CV115" s="17"/>
      <c r="CW115" s="17"/>
      <c r="CX115" s="17"/>
      <c r="CY115" s="17"/>
      <c r="CZ115" s="17"/>
      <c r="DA115" s="17"/>
      <c r="DB115" s="17"/>
      <c r="DC115" s="17"/>
      <c r="DD115" s="17"/>
      <c r="DE115" s="17"/>
      <c r="DF115" s="17"/>
      <c r="DG115" s="17"/>
      <c r="DH115" s="17"/>
      <c r="DI115" s="17"/>
      <c r="DJ115" s="17"/>
      <c r="DK115" s="17"/>
      <c r="DL115" s="17"/>
      <c r="DM115" s="17"/>
      <c r="DN115" s="17"/>
      <c r="DO115" s="17"/>
      <c r="DP115" s="17"/>
      <c r="DQ115" s="17"/>
      <c r="DR115" s="17"/>
      <c r="DS115" s="17"/>
      <c r="DT115" s="17"/>
      <c r="DU115" s="17"/>
      <c r="DV115" s="17"/>
      <c r="DW115" s="17"/>
      <c r="DX115" s="17"/>
      <c r="DY115" s="17"/>
      <c r="DZ115" s="17"/>
      <c r="EA115" s="17"/>
      <c r="EB115" s="17"/>
      <c r="EC115" s="17"/>
      <c r="ED115" s="17"/>
      <c r="EE115" s="17"/>
      <c r="EF115" s="17"/>
      <c r="EG115" s="17"/>
      <c r="EH115" s="17"/>
      <c r="EI115" s="17"/>
      <c r="EJ115" s="17"/>
      <c r="EK115" s="17"/>
      <c r="EL115" s="17"/>
      <c r="EM115" s="17"/>
      <c r="EN115" s="17"/>
    </row>
    <row r="116" spans="2:144" x14ac:dyDescent="0.35">
      <c r="B116" s="17"/>
      <c r="C116" s="17"/>
      <c r="D116" s="17"/>
      <c r="E116" s="17"/>
      <c r="F116" s="17"/>
      <c r="G116" s="17"/>
      <c r="H116" s="17"/>
      <c r="I116" s="17"/>
      <c r="J116" s="17"/>
      <c r="K116" s="17"/>
      <c r="L116" s="17"/>
      <c r="M116" s="17"/>
      <c r="N116" s="17"/>
      <c r="O116" s="17"/>
      <c r="P116" s="17"/>
      <c r="Q116" s="17"/>
      <c r="R116" s="17"/>
      <c r="S116" s="17"/>
      <c r="T116" s="17"/>
      <c r="U116" s="17"/>
      <c r="V116" s="17"/>
      <c r="W116" s="17"/>
      <c r="X116" s="17"/>
      <c r="Y116" s="17"/>
      <c r="Z116" s="17"/>
      <c r="AA116" s="17"/>
      <c r="AB116" s="17"/>
      <c r="AC116" s="17"/>
      <c r="AD116" s="17"/>
      <c r="AE116" s="17"/>
      <c r="AF116" s="17"/>
      <c r="AG116" s="17"/>
      <c r="AH116" s="17"/>
      <c r="AI116" s="17"/>
      <c r="AJ116" s="17"/>
      <c r="AK116" s="17"/>
      <c r="AL116" s="17"/>
      <c r="AM116" s="17"/>
      <c r="AN116" s="17"/>
      <c r="AO116" s="17"/>
      <c r="AP116" s="17"/>
      <c r="AQ116" s="17"/>
      <c r="AR116" s="17"/>
      <c r="AS116" s="17"/>
      <c r="AT116" s="17"/>
      <c r="AU116" s="17"/>
      <c r="AV116" s="17"/>
      <c r="AW116" s="17"/>
      <c r="AX116" s="17"/>
      <c r="AY116" s="17"/>
      <c r="AZ116" s="17"/>
      <c r="BA116" s="17"/>
      <c r="BB116" s="17"/>
      <c r="BC116" s="17"/>
      <c r="BD116" s="17"/>
      <c r="BE116" s="17"/>
      <c r="BF116" s="17"/>
      <c r="BG116" s="17"/>
      <c r="BH116" s="17"/>
      <c r="BI116" s="17"/>
      <c r="BJ116" s="17"/>
      <c r="BK116" s="17"/>
      <c r="BL116" s="17"/>
      <c r="BM116" s="17"/>
      <c r="BN116" s="17"/>
      <c r="BO116" s="17"/>
      <c r="BP116" s="17"/>
      <c r="BQ116" s="17"/>
      <c r="BR116" s="17"/>
      <c r="BS116" s="17"/>
      <c r="BT116" s="17"/>
      <c r="BU116" s="17"/>
      <c r="BV116" s="17"/>
      <c r="BW116" s="17"/>
      <c r="BX116" s="17"/>
      <c r="BY116" s="17"/>
      <c r="BZ116" s="17"/>
      <c r="CA116" s="17"/>
      <c r="CB116" s="17"/>
      <c r="CC116" s="17"/>
      <c r="CD116" s="17"/>
      <c r="CE116" s="17"/>
      <c r="CF116" s="17"/>
      <c r="CG116" s="17"/>
      <c r="CH116" s="17"/>
      <c r="CI116" s="17"/>
      <c r="CJ116" s="17"/>
      <c r="CK116" s="17"/>
      <c r="CL116" s="17"/>
      <c r="CM116" s="17"/>
      <c r="CN116" s="17"/>
      <c r="CO116" s="17"/>
      <c r="CP116" s="17"/>
      <c r="CQ116" s="17"/>
      <c r="CR116" s="17"/>
      <c r="CS116" s="17"/>
      <c r="CT116" s="17"/>
      <c r="CU116" s="17"/>
      <c r="CV116" s="17"/>
      <c r="CW116" s="17"/>
      <c r="CX116" s="17"/>
      <c r="CY116" s="17"/>
      <c r="CZ116" s="17"/>
      <c r="DA116" s="17"/>
      <c r="DB116" s="17"/>
      <c r="DC116" s="17"/>
      <c r="DD116" s="17"/>
      <c r="DE116" s="17"/>
      <c r="DF116" s="17"/>
      <c r="DG116" s="17"/>
      <c r="DH116" s="17"/>
      <c r="DI116" s="17"/>
      <c r="DJ116" s="17"/>
      <c r="DK116" s="17"/>
      <c r="DL116" s="17"/>
      <c r="DM116" s="17"/>
      <c r="DN116" s="17"/>
      <c r="DO116" s="17"/>
      <c r="DP116" s="17"/>
      <c r="DQ116" s="17"/>
      <c r="DR116" s="17"/>
      <c r="DS116" s="17"/>
      <c r="DT116" s="17"/>
      <c r="DU116" s="17"/>
      <c r="DV116" s="17"/>
      <c r="DW116" s="17"/>
      <c r="DX116" s="17"/>
      <c r="DY116" s="17"/>
      <c r="DZ116" s="17"/>
      <c r="EA116" s="17"/>
      <c r="EB116" s="17"/>
      <c r="EC116" s="17"/>
      <c r="ED116" s="17"/>
      <c r="EE116" s="17"/>
      <c r="EF116" s="17"/>
      <c r="EG116" s="17"/>
      <c r="EH116" s="17"/>
      <c r="EI116" s="17"/>
      <c r="EJ116" s="17"/>
      <c r="EK116" s="17"/>
      <c r="EL116" s="17"/>
      <c r="EM116" s="17"/>
      <c r="EN116" s="17"/>
    </row>
    <row r="117" spans="2:144" x14ac:dyDescent="0.35">
      <c r="B117" s="17"/>
      <c r="C117" s="17"/>
      <c r="D117" s="17"/>
      <c r="E117" s="17"/>
      <c r="F117" s="17"/>
      <c r="G117" s="17"/>
      <c r="H117" s="17"/>
      <c r="I117" s="17"/>
      <c r="J117" s="17"/>
      <c r="K117" s="17"/>
      <c r="L117" s="17"/>
      <c r="M117" s="17"/>
      <c r="N117" s="17"/>
      <c r="O117" s="17"/>
      <c r="P117" s="17"/>
      <c r="Q117" s="17"/>
      <c r="R117" s="17"/>
      <c r="S117" s="17"/>
      <c r="T117" s="17"/>
      <c r="U117" s="17"/>
      <c r="V117" s="17"/>
      <c r="W117" s="17"/>
      <c r="X117" s="17"/>
      <c r="Y117" s="17"/>
      <c r="Z117" s="17"/>
      <c r="AA117" s="17"/>
      <c r="AB117" s="17"/>
      <c r="AC117" s="17"/>
      <c r="AD117" s="17"/>
      <c r="AE117" s="17"/>
      <c r="AF117" s="17"/>
      <c r="AG117" s="17"/>
      <c r="AH117" s="17"/>
      <c r="AI117" s="17"/>
      <c r="AJ117" s="17"/>
      <c r="AK117" s="17"/>
      <c r="AL117" s="17"/>
      <c r="AM117" s="17"/>
      <c r="AN117" s="17"/>
      <c r="AO117" s="17"/>
      <c r="AP117" s="17"/>
      <c r="AQ117" s="17"/>
      <c r="AR117" s="17"/>
      <c r="AS117" s="17"/>
      <c r="AT117" s="17"/>
      <c r="AU117" s="17"/>
      <c r="AV117" s="17"/>
      <c r="AW117" s="17"/>
      <c r="AX117" s="17"/>
      <c r="AY117" s="17"/>
      <c r="AZ117" s="17"/>
      <c r="BA117" s="17"/>
      <c r="BB117" s="17"/>
      <c r="BC117" s="17"/>
      <c r="BD117" s="17"/>
      <c r="BE117" s="17"/>
      <c r="BF117" s="17"/>
      <c r="BG117" s="17"/>
      <c r="BH117" s="17"/>
      <c r="BI117" s="17"/>
      <c r="BJ117" s="17"/>
      <c r="BK117" s="17"/>
      <c r="BL117" s="17"/>
      <c r="BM117" s="17"/>
      <c r="BN117" s="17"/>
      <c r="BO117" s="17"/>
      <c r="BP117" s="17"/>
      <c r="BQ117" s="17"/>
      <c r="BR117" s="17"/>
      <c r="BS117" s="17"/>
      <c r="BT117" s="17"/>
      <c r="BU117" s="17"/>
      <c r="BV117" s="17"/>
      <c r="BW117" s="17"/>
      <c r="BX117" s="17"/>
      <c r="BY117" s="17"/>
      <c r="BZ117" s="17"/>
      <c r="CA117" s="17"/>
      <c r="CB117" s="17"/>
      <c r="CC117" s="17"/>
      <c r="CD117" s="17"/>
      <c r="CE117" s="17"/>
      <c r="CF117" s="17"/>
      <c r="CG117" s="17"/>
      <c r="CH117" s="17"/>
      <c r="CI117" s="17"/>
      <c r="CJ117" s="17"/>
      <c r="CK117" s="17"/>
      <c r="CL117" s="17"/>
      <c r="CM117" s="17"/>
      <c r="CN117" s="17"/>
      <c r="CO117" s="17"/>
      <c r="CP117" s="17"/>
      <c r="CQ117" s="17"/>
      <c r="CR117" s="17"/>
      <c r="CS117" s="17"/>
      <c r="CT117" s="17"/>
      <c r="CU117" s="17"/>
      <c r="CV117" s="17"/>
      <c r="CW117" s="17"/>
      <c r="CX117" s="17"/>
      <c r="CY117" s="17"/>
      <c r="CZ117" s="17"/>
      <c r="DA117" s="17"/>
      <c r="DB117" s="17"/>
      <c r="DC117" s="17"/>
      <c r="DD117" s="17"/>
      <c r="DE117" s="17"/>
      <c r="DF117" s="17"/>
      <c r="DG117" s="17"/>
      <c r="DH117" s="17"/>
      <c r="DI117" s="17"/>
      <c r="DJ117" s="17"/>
      <c r="DK117" s="17"/>
      <c r="DL117" s="17"/>
      <c r="DM117" s="17"/>
      <c r="DN117" s="17"/>
      <c r="DO117" s="17"/>
      <c r="DP117" s="17"/>
      <c r="DQ117" s="17"/>
      <c r="DR117" s="17"/>
      <c r="DS117" s="17"/>
      <c r="DT117" s="17"/>
      <c r="DU117" s="17"/>
      <c r="DV117" s="17"/>
      <c r="DW117" s="17"/>
      <c r="DX117" s="17"/>
      <c r="DY117" s="17"/>
      <c r="DZ117" s="17"/>
      <c r="EA117" s="17"/>
      <c r="EB117" s="17"/>
      <c r="EC117" s="17"/>
      <c r="ED117" s="17"/>
      <c r="EE117" s="17"/>
      <c r="EF117" s="17"/>
      <c r="EG117" s="17"/>
      <c r="EH117" s="17"/>
      <c r="EI117" s="17"/>
      <c r="EJ117" s="17"/>
      <c r="EK117" s="17"/>
      <c r="EL117" s="17"/>
      <c r="EM117" s="17"/>
      <c r="EN117" s="17"/>
    </row>
    <row r="118" spans="2:144" x14ac:dyDescent="0.35">
      <c r="B118" s="17"/>
      <c r="C118" s="17"/>
      <c r="D118" s="17"/>
      <c r="E118" s="17"/>
      <c r="F118" s="17"/>
      <c r="G118" s="17"/>
      <c r="H118" s="17"/>
      <c r="I118" s="17"/>
      <c r="J118" s="17"/>
      <c r="K118" s="17"/>
      <c r="L118" s="17"/>
      <c r="M118" s="17"/>
      <c r="N118" s="17"/>
      <c r="O118" s="17"/>
      <c r="P118" s="17"/>
      <c r="Q118" s="17"/>
      <c r="R118" s="17"/>
      <c r="S118" s="17"/>
      <c r="T118" s="17"/>
      <c r="U118" s="17"/>
      <c r="V118" s="17"/>
      <c r="W118" s="17"/>
      <c r="X118" s="17"/>
      <c r="Y118" s="17"/>
      <c r="Z118" s="17"/>
      <c r="AA118" s="17"/>
      <c r="AB118" s="17"/>
      <c r="AC118" s="17"/>
      <c r="AD118" s="17"/>
      <c r="AE118" s="17"/>
      <c r="AF118" s="17"/>
      <c r="AG118" s="17"/>
      <c r="AH118" s="17"/>
      <c r="AI118" s="17"/>
      <c r="AJ118" s="17"/>
      <c r="AK118" s="17"/>
      <c r="AL118" s="17"/>
      <c r="AM118" s="17"/>
      <c r="AN118" s="17"/>
      <c r="AO118" s="17"/>
      <c r="AP118" s="17"/>
      <c r="AQ118" s="17"/>
      <c r="AR118" s="17"/>
      <c r="AS118" s="17"/>
      <c r="AT118" s="17"/>
      <c r="AU118" s="17"/>
      <c r="AV118" s="17"/>
      <c r="AW118" s="17"/>
      <c r="AX118" s="17"/>
      <c r="AY118" s="17"/>
      <c r="AZ118" s="17"/>
      <c r="BA118" s="17"/>
      <c r="BB118" s="17"/>
      <c r="BC118" s="17"/>
      <c r="BD118" s="17"/>
      <c r="BE118" s="17"/>
      <c r="BF118" s="17"/>
      <c r="BG118" s="17"/>
      <c r="BH118" s="17"/>
      <c r="BI118" s="17"/>
      <c r="BJ118" s="17"/>
      <c r="BK118" s="17"/>
      <c r="BL118" s="17"/>
      <c r="BM118" s="17"/>
      <c r="BN118" s="17"/>
      <c r="BO118" s="17"/>
      <c r="BP118" s="17"/>
      <c r="BQ118" s="17"/>
      <c r="BR118" s="17"/>
      <c r="BS118" s="17"/>
      <c r="BT118" s="17"/>
      <c r="BU118" s="17"/>
      <c r="BV118" s="17"/>
      <c r="BW118" s="17"/>
      <c r="BX118" s="17"/>
      <c r="BY118" s="17"/>
      <c r="BZ118" s="17"/>
      <c r="CA118" s="17"/>
      <c r="CB118" s="17"/>
      <c r="CC118" s="17"/>
      <c r="CD118" s="17"/>
      <c r="CE118" s="17"/>
      <c r="CF118" s="17"/>
      <c r="CG118" s="17"/>
      <c r="CH118" s="17"/>
      <c r="CI118" s="17"/>
      <c r="CJ118" s="17"/>
      <c r="CK118" s="17"/>
      <c r="CL118" s="17"/>
      <c r="CM118" s="17"/>
      <c r="CN118" s="17"/>
      <c r="CO118" s="17"/>
      <c r="CP118" s="17"/>
      <c r="CQ118" s="17"/>
      <c r="CR118" s="17"/>
      <c r="CS118" s="17"/>
      <c r="CT118" s="17"/>
      <c r="CU118" s="17"/>
      <c r="CV118" s="17"/>
      <c r="CW118" s="17"/>
      <c r="CX118" s="17"/>
      <c r="CY118" s="17"/>
      <c r="CZ118" s="17"/>
      <c r="DA118" s="17"/>
      <c r="DB118" s="17"/>
      <c r="DC118" s="17"/>
      <c r="DD118" s="17"/>
      <c r="DE118" s="17"/>
      <c r="DF118" s="17"/>
      <c r="DG118" s="17"/>
      <c r="DH118" s="17"/>
      <c r="DI118" s="17"/>
      <c r="DJ118" s="17"/>
      <c r="DK118" s="17"/>
      <c r="DL118" s="17"/>
      <c r="DM118" s="17"/>
      <c r="DN118" s="17"/>
      <c r="DO118" s="17"/>
      <c r="DP118" s="17"/>
      <c r="DQ118" s="17"/>
      <c r="DR118" s="17"/>
      <c r="DS118" s="17"/>
      <c r="DT118" s="17"/>
      <c r="DU118" s="17"/>
      <c r="DV118" s="17"/>
      <c r="DW118" s="17"/>
      <c r="DX118" s="17"/>
      <c r="DY118" s="17"/>
      <c r="DZ118" s="17"/>
      <c r="EA118" s="17"/>
      <c r="EB118" s="17"/>
      <c r="EC118" s="17"/>
      <c r="ED118" s="17"/>
      <c r="EE118" s="17"/>
      <c r="EF118" s="17"/>
      <c r="EG118" s="17"/>
      <c r="EH118" s="17"/>
      <c r="EI118" s="17"/>
      <c r="EJ118" s="17"/>
      <c r="EK118" s="17"/>
      <c r="EL118" s="17"/>
      <c r="EM118" s="17"/>
      <c r="EN118" s="17"/>
    </row>
    <row r="119" spans="2:144" x14ac:dyDescent="0.35">
      <c r="B119" s="17"/>
      <c r="C119" s="17"/>
      <c r="D119" s="17"/>
      <c r="E119" s="17"/>
      <c r="F119" s="17"/>
      <c r="G119" s="17"/>
      <c r="H119" s="17"/>
      <c r="I119" s="17"/>
      <c r="J119" s="17"/>
      <c r="K119" s="17"/>
      <c r="L119" s="17"/>
      <c r="M119" s="17"/>
      <c r="N119" s="17"/>
      <c r="O119" s="17"/>
      <c r="P119" s="17"/>
      <c r="Q119" s="17"/>
      <c r="R119" s="17"/>
      <c r="S119" s="17"/>
      <c r="T119" s="17"/>
      <c r="U119" s="17"/>
      <c r="V119" s="17"/>
      <c r="W119" s="17"/>
      <c r="X119" s="17"/>
      <c r="Y119" s="17"/>
      <c r="Z119" s="17"/>
      <c r="AA119" s="17"/>
      <c r="AB119" s="17"/>
      <c r="AC119" s="17"/>
      <c r="AD119" s="17"/>
      <c r="AE119" s="17"/>
      <c r="AF119" s="17"/>
      <c r="AG119" s="17"/>
      <c r="AH119" s="17"/>
      <c r="AI119" s="17"/>
      <c r="AJ119" s="17"/>
      <c r="AK119" s="17"/>
      <c r="AL119" s="17"/>
      <c r="AM119" s="17"/>
      <c r="AN119" s="17"/>
      <c r="AO119" s="17"/>
      <c r="AP119" s="17"/>
      <c r="AQ119" s="17"/>
      <c r="AR119" s="17"/>
      <c r="AS119" s="17"/>
      <c r="AT119" s="17"/>
      <c r="AU119" s="17"/>
      <c r="AV119" s="17"/>
      <c r="AW119" s="17"/>
      <c r="AX119" s="17"/>
      <c r="AY119" s="17"/>
      <c r="AZ119" s="17"/>
      <c r="BA119" s="17"/>
      <c r="BB119" s="17"/>
      <c r="BC119" s="17"/>
      <c r="BD119" s="17"/>
      <c r="BE119" s="17"/>
      <c r="BF119" s="17"/>
      <c r="BG119" s="17"/>
      <c r="BH119" s="17"/>
      <c r="BI119" s="17"/>
      <c r="BJ119" s="17"/>
      <c r="BK119" s="17"/>
      <c r="BL119" s="17"/>
      <c r="BM119" s="17"/>
      <c r="BN119" s="17"/>
      <c r="BO119" s="17"/>
      <c r="BP119" s="17"/>
      <c r="BQ119" s="17"/>
      <c r="BR119" s="17"/>
      <c r="BS119" s="17"/>
      <c r="BT119" s="17"/>
      <c r="BU119" s="17"/>
      <c r="BV119" s="17"/>
      <c r="BW119" s="17"/>
      <c r="BX119" s="17"/>
      <c r="BY119" s="17"/>
      <c r="BZ119" s="17"/>
      <c r="CA119" s="17"/>
      <c r="CB119" s="17"/>
      <c r="CC119" s="17"/>
      <c r="CD119" s="17"/>
      <c r="CE119" s="17"/>
      <c r="CF119" s="17"/>
      <c r="CG119" s="17"/>
      <c r="CH119" s="17"/>
      <c r="CI119" s="17"/>
      <c r="CJ119" s="17"/>
      <c r="CK119" s="17"/>
      <c r="CL119" s="17"/>
      <c r="CM119" s="17"/>
      <c r="CN119" s="17"/>
      <c r="CO119" s="17"/>
      <c r="CP119" s="17"/>
      <c r="CQ119" s="17"/>
      <c r="CR119" s="17"/>
      <c r="CS119" s="17"/>
      <c r="CT119" s="17"/>
      <c r="CU119" s="17"/>
      <c r="CV119" s="17"/>
      <c r="CW119" s="17"/>
      <c r="CX119" s="17"/>
      <c r="CY119" s="17"/>
      <c r="CZ119" s="17"/>
      <c r="DA119" s="17"/>
      <c r="DB119" s="17"/>
      <c r="DC119" s="17"/>
      <c r="DD119" s="17"/>
      <c r="DE119" s="17"/>
      <c r="DF119" s="17"/>
      <c r="DG119" s="17"/>
      <c r="DH119" s="17"/>
      <c r="DI119" s="17"/>
      <c r="DJ119" s="17"/>
      <c r="DK119" s="17"/>
      <c r="DL119" s="17"/>
      <c r="DM119" s="17"/>
      <c r="DN119" s="17"/>
      <c r="DO119" s="17"/>
      <c r="DP119" s="17"/>
      <c r="DQ119" s="17"/>
      <c r="DR119" s="17"/>
      <c r="DS119" s="17"/>
      <c r="DT119" s="17"/>
      <c r="DU119" s="17"/>
      <c r="DV119" s="17"/>
      <c r="DW119" s="17"/>
      <c r="DX119" s="17"/>
      <c r="DY119" s="17"/>
      <c r="DZ119" s="17"/>
      <c r="EA119" s="17"/>
      <c r="EB119" s="17"/>
      <c r="EC119" s="17"/>
      <c r="ED119" s="17"/>
      <c r="EE119" s="17"/>
      <c r="EF119" s="17"/>
      <c r="EG119" s="17"/>
      <c r="EH119" s="17"/>
      <c r="EI119" s="17"/>
      <c r="EJ119" s="17"/>
      <c r="EK119" s="17"/>
      <c r="EL119" s="17"/>
      <c r="EM119" s="17"/>
      <c r="EN119" s="17"/>
    </row>
    <row r="120" spans="2:144" x14ac:dyDescent="0.35">
      <c r="B120" s="17"/>
      <c r="C120" s="17"/>
      <c r="D120" s="17"/>
      <c r="E120" s="17"/>
      <c r="F120" s="17"/>
      <c r="G120" s="17"/>
      <c r="H120" s="17"/>
      <c r="I120" s="17"/>
      <c r="J120" s="17"/>
      <c r="K120" s="17"/>
      <c r="L120" s="17"/>
      <c r="M120" s="17"/>
      <c r="N120" s="17"/>
      <c r="O120" s="17"/>
      <c r="P120" s="17"/>
      <c r="Q120" s="17"/>
      <c r="R120" s="17"/>
      <c r="S120" s="17"/>
      <c r="T120" s="17"/>
      <c r="U120" s="17"/>
      <c r="V120" s="17"/>
      <c r="W120" s="17"/>
      <c r="X120" s="17"/>
      <c r="Y120" s="17"/>
      <c r="Z120" s="17"/>
      <c r="AA120" s="17"/>
      <c r="AB120" s="17"/>
      <c r="AC120" s="17"/>
      <c r="AD120" s="17"/>
      <c r="AE120" s="17"/>
      <c r="AF120" s="17"/>
      <c r="AG120" s="17"/>
      <c r="AH120" s="17"/>
      <c r="AI120" s="17"/>
      <c r="AJ120" s="17"/>
      <c r="AK120" s="17"/>
      <c r="AL120" s="17"/>
      <c r="AM120" s="17"/>
      <c r="AN120" s="17"/>
      <c r="AO120" s="17"/>
      <c r="AP120" s="17"/>
      <c r="AQ120" s="17"/>
      <c r="AR120" s="17"/>
      <c r="AS120" s="17"/>
      <c r="AT120" s="17"/>
      <c r="AU120" s="17"/>
      <c r="AV120" s="17"/>
      <c r="AW120" s="17"/>
      <c r="AX120" s="17"/>
      <c r="AY120" s="17"/>
      <c r="AZ120" s="17"/>
      <c r="BA120" s="17"/>
      <c r="BB120" s="17"/>
      <c r="BC120" s="17"/>
      <c r="BD120" s="17"/>
      <c r="BE120" s="17"/>
      <c r="BF120" s="17"/>
      <c r="BG120" s="17"/>
      <c r="BH120" s="17"/>
      <c r="BI120" s="17"/>
      <c r="BJ120" s="17"/>
      <c r="BK120" s="17"/>
      <c r="BL120" s="17"/>
      <c r="BM120" s="17"/>
      <c r="BN120" s="17"/>
      <c r="BO120" s="17"/>
      <c r="BP120" s="17"/>
      <c r="BQ120" s="17"/>
      <c r="BR120" s="17"/>
      <c r="BS120" s="17"/>
      <c r="BT120" s="17"/>
      <c r="BU120" s="17"/>
      <c r="BV120" s="17"/>
      <c r="BW120" s="17"/>
      <c r="BX120" s="17"/>
      <c r="BY120" s="17"/>
      <c r="BZ120" s="17"/>
      <c r="CA120" s="17"/>
      <c r="CB120" s="17"/>
      <c r="CC120" s="17"/>
      <c r="CD120" s="17"/>
      <c r="CE120" s="17"/>
      <c r="CF120" s="17"/>
      <c r="CG120" s="17"/>
      <c r="CH120" s="17"/>
      <c r="CI120" s="17"/>
      <c r="CJ120" s="17"/>
      <c r="CK120" s="17"/>
      <c r="CL120" s="17"/>
      <c r="CM120" s="17"/>
      <c r="CN120" s="17"/>
      <c r="CO120" s="17"/>
      <c r="CP120" s="17"/>
      <c r="CQ120" s="17"/>
      <c r="CR120" s="17"/>
      <c r="CS120" s="17"/>
      <c r="CT120" s="17"/>
      <c r="CU120" s="17"/>
      <c r="CV120" s="17"/>
      <c r="CW120" s="17"/>
      <c r="CX120" s="17"/>
      <c r="CY120" s="17"/>
      <c r="CZ120" s="17"/>
      <c r="DA120" s="17"/>
      <c r="DB120" s="17"/>
      <c r="DC120" s="17"/>
      <c r="DD120" s="17"/>
      <c r="DE120" s="17"/>
      <c r="DF120" s="17"/>
      <c r="DG120" s="17"/>
      <c r="DH120" s="17"/>
      <c r="DI120" s="17"/>
      <c r="DJ120" s="17"/>
      <c r="DK120" s="17"/>
      <c r="DL120" s="17"/>
      <c r="DM120" s="17"/>
      <c r="DN120" s="17"/>
      <c r="DO120" s="17"/>
      <c r="DP120" s="17"/>
      <c r="DQ120" s="17"/>
      <c r="DR120" s="17"/>
      <c r="DS120" s="17"/>
      <c r="DT120" s="17"/>
      <c r="DU120" s="17"/>
      <c r="DV120" s="17"/>
      <c r="DW120" s="17"/>
      <c r="DX120" s="17"/>
      <c r="DY120" s="17"/>
      <c r="DZ120" s="17"/>
      <c r="EA120" s="17"/>
      <c r="EB120" s="17"/>
      <c r="EC120" s="17"/>
      <c r="ED120" s="17"/>
      <c r="EE120" s="17"/>
      <c r="EF120" s="17"/>
      <c r="EG120" s="17"/>
      <c r="EH120" s="17"/>
      <c r="EI120" s="17"/>
      <c r="EJ120" s="17"/>
      <c r="EK120" s="17"/>
      <c r="EL120" s="17"/>
      <c r="EM120" s="17"/>
      <c r="EN120" s="17"/>
    </row>
    <row r="121" spans="2:144" x14ac:dyDescent="0.35">
      <c r="B121" s="17"/>
      <c r="C121" s="17"/>
      <c r="D121" s="17"/>
      <c r="E121" s="17"/>
      <c r="F121" s="17"/>
      <c r="G121" s="17"/>
      <c r="H121" s="17"/>
      <c r="I121" s="17"/>
      <c r="J121" s="17"/>
      <c r="K121" s="17"/>
      <c r="L121" s="17"/>
      <c r="M121" s="17"/>
      <c r="N121" s="17"/>
      <c r="O121" s="17"/>
      <c r="P121" s="17"/>
      <c r="Q121" s="17"/>
      <c r="R121" s="17"/>
      <c r="S121" s="17"/>
      <c r="T121" s="17"/>
      <c r="U121" s="17"/>
      <c r="V121" s="17"/>
      <c r="W121" s="17"/>
      <c r="X121" s="17"/>
      <c r="Y121" s="17"/>
      <c r="Z121" s="17"/>
      <c r="AA121" s="17"/>
      <c r="AB121" s="17"/>
      <c r="AC121" s="17"/>
      <c r="AD121" s="17"/>
      <c r="AE121" s="17"/>
      <c r="AF121" s="17"/>
      <c r="AG121" s="17"/>
      <c r="AH121" s="17"/>
      <c r="AI121" s="17"/>
      <c r="AJ121" s="17"/>
      <c r="AK121" s="17"/>
      <c r="AL121" s="17"/>
      <c r="AM121" s="17"/>
      <c r="AN121" s="17"/>
      <c r="AO121" s="17"/>
      <c r="AP121" s="17"/>
      <c r="AQ121" s="17"/>
      <c r="AR121" s="17"/>
      <c r="AS121" s="17"/>
      <c r="AT121" s="17"/>
      <c r="AU121" s="17"/>
      <c r="AV121" s="17"/>
      <c r="AW121" s="17"/>
      <c r="AX121" s="17"/>
      <c r="AY121" s="17"/>
      <c r="AZ121" s="17"/>
      <c r="BA121" s="17"/>
      <c r="BB121" s="17"/>
      <c r="BC121" s="17"/>
      <c r="BD121" s="17"/>
      <c r="BE121" s="17"/>
      <c r="BF121" s="17"/>
      <c r="BG121" s="17"/>
      <c r="BH121" s="17"/>
      <c r="BI121" s="17"/>
      <c r="BJ121" s="17"/>
      <c r="BK121" s="17"/>
      <c r="BL121" s="17"/>
      <c r="BM121" s="17"/>
      <c r="BN121" s="17"/>
      <c r="BO121" s="17"/>
      <c r="BP121" s="17"/>
      <c r="BQ121" s="17"/>
      <c r="BR121" s="17"/>
      <c r="BS121" s="17"/>
      <c r="BT121" s="17"/>
      <c r="BU121" s="17"/>
      <c r="BV121" s="17"/>
      <c r="BW121" s="17"/>
      <c r="BX121" s="17"/>
      <c r="BY121" s="17"/>
      <c r="BZ121" s="17"/>
      <c r="CA121" s="17"/>
      <c r="CB121" s="17"/>
      <c r="CC121" s="17"/>
      <c r="CD121" s="17"/>
      <c r="CE121" s="17"/>
      <c r="CF121" s="17"/>
      <c r="CG121" s="17"/>
      <c r="CH121" s="17"/>
      <c r="CI121" s="17"/>
      <c r="CJ121" s="17"/>
      <c r="CK121" s="17"/>
      <c r="CL121" s="17"/>
      <c r="CM121" s="17"/>
      <c r="CN121" s="17"/>
      <c r="CO121" s="17"/>
      <c r="CP121" s="17"/>
      <c r="CQ121" s="17"/>
      <c r="CR121" s="17"/>
      <c r="CS121" s="17"/>
      <c r="CT121" s="17"/>
      <c r="CU121" s="17"/>
      <c r="CV121" s="17"/>
      <c r="CW121" s="17"/>
      <c r="CX121" s="17"/>
      <c r="CY121" s="17"/>
      <c r="CZ121" s="17"/>
      <c r="DA121" s="17"/>
      <c r="DB121" s="17"/>
      <c r="DC121" s="17"/>
      <c r="DD121" s="17"/>
      <c r="DE121" s="17"/>
      <c r="DF121" s="17"/>
      <c r="DG121" s="17"/>
      <c r="DH121" s="17"/>
      <c r="DI121" s="17"/>
      <c r="DJ121" s="17"/>
      <c r="DK121" s="17"/>
      <c r="DL121" s="17"/>
      <c r="DM121" s="17"/>
      <c r="DN121" s="17"/>
      <c r="DO121" s="17"/>
      <c r="DP121" s="17"/>
      <c r="DQ121" s="17"/>
      <c r="DR121" s="17"/>
      <c r="DS121" s="17"/>
      <c r="DT121" s="17"/>
      <c r="DU121" s="17"/>
      <c r="DV121" s="17"/>
      <c r="DW121" s="17"/>
      <c r="DX121" s="17"/>
      <c r="DY121" s="17"/>
      <c r="DZ121" s="17"/>
      <c r="EA121" s="17"/>
      <c r="EB121" s="17"/>
      <c r="EC121" s="17"/>
      <c r="ED121" s="17"/>
      <c r="EE121" s="17"/>
      <c r="EF121" s="17"/>
      <c r="EG121" s="17"/>
      <c r="EH121" s="17"/>
      <c r="EI121" s="17"/>
      <c r="EJ121" s="17"/>
      <c r="EK121" s="17"/>
      <c r="EL121" s="17"/>
      <c r="EM121" s="17"/>
      <c r="EN121" s="17"/>
    </row>
    <row r="122" spans="2:144" x14ac:dyDescent="0.35">
      <c r="B122" s="17"/>
      <c r="C122" s="17"/>
      <c r="D122" s="17"/>
      <c r="E122" s="17"/>
      <c r="F122" s="17"/>
      <c r="G122" s="17"/>
      <c r="H122" s="17"/>
      <c r="I122" s="17"/>
      <c r="J122" s="17"/>
      <c r="K122" s="17"/>
      <c r="L122" s="17"/>
      <c r="M122" s="17"/>
      <c r="N122" s="17"/>
      <c r="O122" s="17"/>
      <c r="P122" s="17"/>
      <c r="Q122" s="17"/>
      <c r="R122" s="17"/>
      <c r="S122" s="17"/>
      <c r="T122" s="17"/>
      <c r="U122" s="17"/>
      <c r="V122" s="17"/>
      <c r="W122" s="17"/>
      <c r="X122" s="17"/>
      <c r="Y122" s="17"/>
      <c r="Z122" s="17"/>
      <c r="AA122" s="17"/>
      <c r="AB122" s="17"/>
      <c r="AC122" s="17"/>
      <c r="AD122" s="17"/>
      <c r="AE122" s="17"/>
      <c r="AF122" s="17"/>
      <c r="AG122" s="17"/>
      <c r="AH122" s="17"/>
      <c r="AI122" s="17"/>
      <c r="AJ122" s="17"/>
      <c r="AK122" s="17"/>
      <c r="AL122" s="17"/>
      <c r="AM122" s="17"/>
      <c r="AN122" s="17"/>
      <c r="AO122" s="17"/>
      <c r="AP122" s="17"/>
      <c r="AQ122" s="17"/>
      <c r="AR122" s="17"/>
      <c r="AS122" s="17"/>
      <c r="AT122" s="17"/>
      <c r="AU122" s="17"/>
      <c r="AV122" s="17"/>
      <c r="AW122" s="17"/>
      <c r="AX122" s="17"/>
      <c r="AY122" s="17"/>
      <c r="AZ122" s="17"/>
      <c r="BA122" s="17"/>
      <c r="BB122" s="17"/>
      <c r="BC122" s="17"/>
      <c r="BD122" s="17"/>
      <c r="BE122" s="17"/>
      <c r="BF122" s="17"/>
      <c r="BG122" s="17"/>
      <c r="BH122" s="17"/>
      <c r="BI122" s="17"/>
      <c r="BJ122" s="17"/>
      <c r="BK122" s="17"/>
      <c r="BL122" s="17"/>
      <c r="BM122" s="17"/>
      <c r="BN122" s="17"/>
      <c r="BO122" s="17"/>
      <c r="BP122" s="17"/>
      <c r="BQ122" s="17"/>
      <c r="BR122" s="17"/>
      <c r="BS122" s="17"/>
      <c r="BT122" s="17"/>
      <c r="BU122" s="17"/>
      <c r="BV122" s="17"/>
      <c r="BW122" s="17"/>
      <c r="BX122" s="17"/>
      <c r="BY122" s="17"/>
      <c r="BZ122" s="17"/>
      <c r="CA122" s="17"/>
      <c r="CB122" s="17"/>
      <c r="CC122" s="17"/>
      <c r="CD122" s="17"/>
      <c r="CE122" s="17"/>
      <c r="CF122" s="17"/>
      <c r="CG122" s="17"/>
      <c r="CH122" s="17"/>
      <c r="CI122" s="17"/>
      <c r="CJ122" s="17"/>
      <c r="CK122" s="17"/>
      <c r="CL122" s="17"/>
      <c r="CM122" s="17"/>
      <c r="CN122" s="17"/>
      <c r="CO122" s="17"/>
      <c r="CP122" s="17"/>
      <c r="CQ122" s="17"/>
      <c r="CR122" s="17"/>
      <c r="CS122" s="17"/>
      <c r="CT122" s="17"/>
      <c r="CU122" s="17"/>
      <c r="CV122" s="17"/>
      <c r="CW122" s="17"/>
      <c r="CX122" s="17"/>
      <c r="CY122" s="17"/>
      <c r="CZ122" s="17"/>
      <c r="DA122" s="17"/>
      <c r="DB122" s="17"/>
      <c r="DC122" s="17"/>
      <c r="DD122" s="17"/>
      <c r="DE122" s="17"/>
      <c r="DF122" s="17"/>
      <c r="DG122" s="17"/>
      <c r="DH122" s="17"/>
      <c r="DI122" s="17"/>
      <c r="DJ122" s="17"/>
      <c r="DK122" s="17"/>
      <c r="DL122" s="17"/>
      <c r="DM122" s="17"/>
      <c r="DN122" s="17"/>
      <c r="DO122" s="17"/>
      <c r="DP122" s="17"/>
      <c r="DQ122" s="17"/>
      <c r="DR122" s="17"/>
      <c r="DS122" s="17"/>
      <c r="DT122" s="17"/>
      <c r="DU122" s="17"/>
      <c r="DV122" s="17"/>
      <c r="DW122" s="17"/>
      <c r="DX122" s="17"/>
      <c r="DY122" s="17"/>
      <c r="DZ122" s="17"/>
      <c r="EA122" s="17"/>
      <c r="EB122" s="17"/>
      <c r="EC122" s="17"/>
      <c r="ED122" s="17"/>
      <c r="EE122" s="17"/>
      <c r="EF122" s="17"/>
      <c r="EG122" s="17"/>
      <c r="EH122" s="17"/>
      <c r="EI122" s="17"/>
      <c r="EJ122" s="17"/>
      <c r="EK122" s="17"/>
      <c r="EL122" s="17"/>
      <c r="EM122" s="17"/>
      <c r="EN122" s="17"/>
    </row>
    <row r="123" spans="2:144" x14ac:dyDescent="0.35">
      <c r="B123" s="17"/>
      <c r="C123" s="17"/>
      <c r="D123" s="17"/>
      <c r="E123" s="17"/>
      <c r="F123" s="17"/>
      <c r="G123" s="17"/>
      <c r="H123" s="17"/>
      <c r="I123" s="17"/>
      <c r="J123" s="17"/>
      <c r="K123" s="17"/>
      <c r="L123" s="17"/>
      <c r="M123" s="17"/>
      <c r="N123" s="17"/>
      <c r="O123" s="17"/>
      <c r="P123" s="17"/>
      <c r="Q123" s="17"/>
      <c r="R123" s="17"/>
      <c r="S123" s="17"/>
      <c r="T123" s="17"/>
      <c r="U123" s="17"/>
      <c r="V123" s="17"/>
      <c r="W123" s="17"/>
      <c r="X123" s="17"/>
      <c r="Y123" s="17"/>
      <c r="Z123" s="17"/>
      <c r="AA123" s="17"/>
      <c r="AB123" s="17"/>
      <c r="AC123" s="17"/>
      <c r="AD123" s="17"/>
      <c r="AE123" s="17"/>
      <c r="AF123" s="17"/>
      <c r="AG123" s="17"/>
      <c r="AH123" s="17"/>
      <c r="AI123" s="17"/>
      <c r="AJ123" s="17"/>
      <c r="AK123" s="17"/>
      <c r="AL123" s="17"/>
      <c r="AM123" s="17"/>
      <c r="AN123" s="17"/>
      <c r="AO123" s="17"/>
      <c r="AP123" s="17"/>
      <c r="AQ123" s="17"/>
      <c r="AR123" s="17"/>
      <c r="AS123" s="17"/>
      <c r="AT123" s="17"/>
      <c r="AU123" s="17"/>
      <c r="AV123" s="17"/>
      <c r="AW123" s="17"/>
      <c r="AX123" s="17"/>
      <c r="AY123" s="17"/>
      <c r="AZ123" s="17"/>
      <c r="BA123" s="17"/>
      <c r="BB123" s="17"/>
      <c r="BC123" s="17"/>
      <c r="BD123" s="17"/>
      <c r="BE123" s="17"/>
      <c r="BF123" s="17"/>
      <c r="BG123" s="17"/>
      <c r="BH123" s="17"/>
      <c r="BI123" s="17"/>
      <c r="BJ123" s="17"/>
      <c r="BK123" s="17"/>
      <c r="BL123" s="17"/>
      <c r="BM123" s="17"/>
      <c r="BN123" s="17"/>
      <c r="BO123" s="17"/>
      <c r="BP123" s="17"/>
      <c r="BQ123" s="17"/>
      <c r="BR123" s="17"/>
      <c r="BS123" s="17"/>
      <c r="BT123" s="17"/>
      <c r="BU123" s="17"/>
      <c r="BV123" s="17"/>
      <c r="BW123" s="17"/>
      <c r="BX123" s="17"/>
      <c r="BY123" s="17"/>
      <c r="BZ123" s="17"/>
      <c r="CA123" s="17"/>
      <c r="CB123" s="17"/>
      <c r="CC123" s="17"/>
      <c r="CD123" s="17"/>
      <c r="CE123" s="17"/>
      <c r="CF123" s="17"/>
      <c r="CG123" s="17"/>
      <c r="CH123" s="17"/>
      <c r="CI123" s="17"/>
      <c r="CJ123" s="17"/>
      <c r="CK123" s="17"/>
      <c r="CL123" s="17"/>
      <c r="CM123" s="17"/>
      <c r="CN123" s="17"/>
      <c r="CO123" s="17"/>
      <c r="CP123" s="17"/>
      <c r="CQ123" s="17"/>
      <c r="CR123" s="17"/>
      <c r="CS123" s="17"/>
      <c r="CT123" s="17"/>
      <c r="CU123" s="17"/>
      <c r="CV123" s="17"/>
      <c r="CW123" s="17"/>
      <c r="CX123" s="17"/>
      <c r="CY123" s="17"/>
      <c r="CZ123" s="17"/>
      <c r="DA123" s="17"/>
      <c r="DB123" s="17"/>
      <c r="DC123" s="17"/>
      <c r="DD123" s="17"/>
      <c r="DE123" s="17"/>
      <c r="DF123" s="17"/>
      <c r="DG123" s="17"/>
      <c r="DH123" s="17"/>
      <c r="DI123" s="17"/>
      <c r="DJ123" s="17"/>
      <c r="DK123" s="17"/>
      <c r="DL123" s="17"/>
      <c r="DM123" s="17"/>
      <c r="DN123" s="17"/>
      <c r="DO123" s="17"/>
      <c r="DP123" s="17"/>
      <c r="DQ123" s="17"/>
      <c r="DR123" s="17"/>
      <c r="DS123" s="17"/>
      <c r="DT123" s="17"/>
      <c r="DU123" s="17"/>
      <c r="DV123" s="17"/>
      <c r="DW123" s="17"/>
      <c r="DX123" s="17"/>
      <c r="DY123" s="17"/>
      <c r="DZ123" s="17"/>
      <c r="EA123" s="17"/>
      <c r="EB123" s="17"/>
      <c r="EC123" s="17"/>
      <c r="ED123" s="17"/>
      <c r="EE123" s="17"/>
      <c r="EF123" s="17"/>
      <c r="EG123" s="17"/>
      <c r="EH123" s="17"/>
      <c r="EI123" s="17"/>
      <c r="EJ123" s="17"/>
      <c r="EK123" s="17"/>
      <c r="EL123" s="17"/>
      <c r="EM123" s="17"/>
      <c r="EN123" s="17"/>
    </row>
    <row r="124" spans="2:144" x14ac:dyDescent="0.35">
      <c r="B124" s="17"/>
      <c r="C124" s="17"/>
      <c r="D124" s="17"/>
      <c r="E124" s="17"/>
      <c r="F124" s="17"/>
      <c r="G124" s="17"/>
      <c r="H124" s="17"/>
      <c r="I124" s="17"/>
      <c r="J124" s="17"/>
      <c r="K124" s="17"/>
      <c r="L124" s="17"/>
      <c r="M124" s="17"/>
      <c r="N124" s="17"/>
      <c r="O124" s="17"/>
      <c r="P124" s="17"/>
      <c r="Q124" s="17"/>
      <c r="R124" s="17"/>
      <c r="S124" s="17"/>
      <c r="T124" s="17"/>
      <c r="U124" s="17"/>
      <c r="V124" s="17"/>
      <c r="W124" s="17"/>
      <c r="X124" s="17"/>
      <c r="Y124" s="17"/>
      <c r="Z124" s="17"/>
      <c r="AA124" s="17"/>
      <c r="AB124" s="17"/>
      <c r="AC124" s="17"/>
      <c r="AD124" s="17"/>
      <c r="AE124" s="17"/>
      <c r="AF124" s="17"/>
      <c r="AG124" s="17"/>
      <c r="AH124" s="17"/>
      <c r="AI124" s="17"/>
      <c r="AJ124" s="17"/>
      <c r="AK124" s="17"/>
      <c r="AL124" s="17"/>
      <c r="AM124" s="17"/>
      <c r="AN124" s="17"/>
      <c r="AO124" s="17"/>
      <c r="AP124" s="17"/>
      <c r="AQ124" s="17"/>
      <c r="AR124" s="17"/>
      <c r="AS124" s="17"/>
      <c r="AT124" s="17"/>
      <c r="AU124" s="17"/>
      <c r="AV124" s="17"/>
      <c r="AW124" s="17"/>
      <c r="AX124" s="17"/>
      <c r="AY124" s="17"/>
      <c r="AZ124" s="17"/>
      <c r="BA124" s="17"/>
      <c r="BB124" s="17"/>
      <c r="BC124" s="17"/>
      <c r="BD124" s="17"/>
      <c r="BE124" s="17"/>
      <c r="BF124" s="17"/>
      <c r="BG124" s="17"/>
      <c r="BH124" s="17"/>
      <c r="BI124" s="17"/>
      <c r="BJ124" s="17"/>
      <c r="BK124" s="17"/>
      <c r="BL124" s="17"/>
      <c r="BM124" s="17"/>
      <c r="BN124" s="17"/>
      <c r="BO124" s="17"/>
      <c r="BP124" s="17"/>
      <c r="BQ124" s="17"/>
      <c r="BR124" s="17"/>
      <c r="BS124" s="17"/>
      <c r="BT124" s="17"/>
      <c r="BU124" s="17"/>
      <c r="BV124" s="17"/>
      <c r="BW124" s="17"/>
      <c r="BX124" s="17"/>
      <c r="BY124" s="17"/>
      <c r="BZ124" s="17"/>
      <c r="CA124" s="17"/>
      <c r="CB124" s="17"/>
      <c r="CC124" s="17"/>
      <c r="CD124" s="17"/>
      <c r="CE124" s="17"/>
      <c r="CF124" s="17"/>
      <c r="CG124" s="17"/>
      <c r="CH124" s="17"/>
      <c r="CI124" s="17"/>
      <c r="CJ124" s="17"/>
      <c r="CK124" s="17"/>
      <c r="CL124" s="17"/>
      <c r="CM124" s="17"/>
      <c r="CN124" s="17"/>
      <c r="CO124" s="17"/>
      <c r="CP124" s="17"/>
      <c r="CQ124" s="17"/>
      <c r="CR124" s="17"/>
      <c r="CS124" s="17"/>
      <c r="CT124" s="17"/>
      <c r="CU124" s="17"/>
      <c r="CV124" s="17"/>
      <c r="CW124" s="17"/>
      <c r="CX124" s="17"/>
      <c r="CY124" s="17"/>
      <c r="CZ124" s="17"/>
      <c r="DA124" s="17"/>
      <c r="DB124" s="17"/>
      <c r="DC124" s="17"/>
      <c r="DD124" s="17"/>
      <c r="DE124" s="17"/>
      <c r="DF124" s="17"/>
      <c r="DG124" s="17"/>
      <c r="DH124" s="17"/>
      <c r="DI124" s="17"/>
      <c r="DJ124" s="17"/>
      <c r="DK124" s="17"/>
      <c r="DL124" s="17"/>
      <c r="DM124" s="17"/>
      <c r="DN124" s="17"/>
      <c r="DO124" s="17"/>
      <c r="DP124" s="17"/>
      <c r="DQ124" s="17"/>
      <c r="DR124" s="17"/>
      <c r="DS124" s="17"/>
      <c r="DT124" s="17"/>
      <c r="DU124" s="17"/>
      <c r="DV124" s="17"/>
      <c r="DW124" s="17"/>
      <c r="DX124" s="17"/>
      <c r="DY124" s="17"/>
      <c r="DZ124" s="17"/>
      <c r="EA124" s="17"/>
      <c r="EB124" s="17"/>
      <c r="EC124" s="17"/>
      <c r="ED124" s="17"/>
      <c r="EE124" s="17"/>
      <c r="EF124" s="17"/>
      <c r="EG124" s="17"/>
      <c r="EH124" s="17"/>
      <c r="EI124" s="17"/>
      <c r="EJ124" s="17"/>
      <c r="EK124" s="17"/>
      <c r="EL124" s="17"/>
      <c r="EM124" s="17"/>
      <c r="EN124" s="17"/>
    </row>
    <row r="125" spans="2:144" x14ac:dyDescent="0.35">
      <c r="B125" s="17"/>
      <c r="C125" s="17"/>
      <c r="D125" s="17"/>
      <c r="E125" s="17"/>
      <c r="F125" s="17"/>
      <c r="G125" s="17"/>
      <c r="H125" s="17"/>
      <c r="I125" s="17"/>
      <c r="J125" s="17"/>
      <c r="K125" s="17"/>
      <c r="L125" s="17"/>
      <c r="M125" s="17"/>
      <c r="N125" s="17"/>
      <c r="O125" s="17"/>
      <c r="P125" s="17"/>
      <c r="Q125" s="17"/>
      <c r="R125" s="17"/>
      <c r="S125" s="17"/>
      <c r="T125" s="17"/>
      <c r="U125" s="17"/>
      <c r="V125" s="17"/>
      <c r="W125" s="17"/>
      <c r="X125" s="17"/>
      <c r="Y125" s="17"/>
      <c r="Z125" s="17"/>
      <c r="AA125" s="17"/>
      <c r="AB125" s="17"/>
      <c r="AC125" s="17"/>
      <c r="AD125" s="17"/>
      <c r="AE125" s="17"/>
      <c r="AF125" s="17"/>
      <c r="AG125" s="17"/>
      <c r="AH125" s="17"/>
      <c r="AI125" s="17"/>
      <c r="AJ125" s="17"/>
      <c r="AK125" s="17"/>
      <c r="AL125" s="17"/>
      <c r="AM125" s="17"/>
      <c r="AN125" s="17"/>
      <c r="AO125" s="17"/>
      <c r="AP125" s="17"/>
      <c r="AQ125" s="17"/>
      <c r="AR125" s="17"/>
      <c r="AS125" s="17"/>
      <c r="AT125" s="17"/>
      <c r="AU125" s="17"/>
      <c r="AV125" s="17"/>
      <c r="AW125" s="17"/>
      <c r="AX125" s="17"/>
      <c r="AY125" s="17"/>
      <c r="AZ125" s="17"/>
      <c r="BA125" s="17"/>
      <c r="BB125" s="17"/>
      <c r="BC125" s="17"/>
      <c r="BD125" s="17"/>
      <c r="BE125" s="17"/>
      <c r="BF125" s="17"/>
      <c r="BG125" s="17"/>
      <c r="BH125" s="17"/>
      <c r="BI125" s="17"/>
      <c r="BJ125" s="17"/>
      <c r="BK125" s="17"/>
      <c r="BL125" s="17"/>
      <c r="BM125" s="17"/>
      <c r="BN125" s="17"/>
      <c r="BO125" s="17"/>
      <c r="BP125" s="17"/>
      <c r="BQ125" s="17"/>
      <c r="BR125" s="17"/>
      <c r="BS125" s="17"/>
      <c r="BT125" s="17"/>
      <c r="BU125" s="17"/>
      <c r="BV125" s="17"/>
      <c r="BW125" s="17"/>
      <c r="BX125" s="17"/>
      <c r="BY125" s="17"/>
      <c r="BZ125" s="17"/>
      <c r="CA125" s="17"/>
      <c r="CB125" s="17"/>
      <c r="CC125" s="17"/>
      <c r="CD125" s="17"/>
      <c r="CE125" s="17"/>
      <c r="CF125" s="17"/>
      <c r="CG125" s="17"/>
      <c r="CH125" s="17"/>
      <c r="CI125" s="17"/>
      <c r="CJ125" s="17"/>
      <c r="CK125" s="17"/>
      <c r="CL125" s="17"/>
      <c r="CM125" s="17"/>
      <c r="CN125" s="17"/>
      <c r="CO125" s="17"/>
      <c r="CP125" s="17"/>
      <c r="CQ125" s="17"/>
      <c r="CR125" s="17"/>
      <c r="CS125" s="17"/>
      <c r="CT125" s="17"/>
      <c r="CU125" s="17"/>
      <c r="CV125" s="17"/>
      <c r="CW125" s="17"/>
      <c r="CX125" s="17"/>
      <c r="CY125" s="17"/>
      <c r="CZ125" s="17"/>
      <c r="DA125" s="17"/>
      <c r="DB125" s="17"/>
      <c r="DC125" s="17"/>
      <c r="DD125" s="17"/>
      <c r="DE125" s="17"/>
      <c r="DF125" s="17"/>
      <c r="DG125" s="17"/>
      <c r="DH125" s="17"/>
      <c r="DI125" s="17"/>
      <c r="DJ125" s="17"/>
      <c r="DK125" s="17"/>
      <c r="DL125" s="17"/>
      <c r="DM125" s="17"/>
      <c r="DN125" s="17"/>
      <c r="DO125" s="17"/>
      <c r="DP125" s="17"/>
      <c r="DQ125" s="17"/>
      <c r="DR125" s="17"/>
      <c r="DS125" s="17"/>
      <c r="DT125" s="17"/>
      <c r="DU125" s="17"/>
      <c r="DV125" s="17"/>
      <c r="DW125" s="17"/>
      <c r="DX125" s="17"/>
      <c r="DY125" s="17"/>
      <c r="DZ125" s="17"/>
      <c r="EA125" s="17"/>
      <c r="EB125" s="17"/>
      <c r="EC125" s="17"/>
      <c r="ED125" s="17"/>
      <c r="EE125" s="17"/>
      <c r="EF125" s="17"/>
      <c r="EG125" s="17"/>
      <c r="EH125" s="17"/>
      <c r="EI125" s="17"/>
      <c r="EJ125" s="17"/>
      <c r="EK125" s="17"/>
      <c r="EL125" s="17"/>
      <c r="EM125" s="17"/>
      <c r="EN125" s="17"/>
    </row>
    <row r="126" spans="2:144" x14ac:dyDescent="0.35">
      <c r="B126" s="17"/>
      <c r="C126" s="17"/>
      <c r="D126" s="17"/>
      <c r="E126" s="17"/>
      <c r="F126" s="17"/>
      <c r="G126" s="17"/>
      <c r="H126" s="17"/>
      <c r="I126" s="17"/>
      <c r="J126" s="17"/>
      <c r="K126" s="17"/>
      <c r="L126" s="17"/>
      <c r="M126" s="17"/>
      <c r="N126" s="17"/>
      <c r="O126" s="17"/>
      <c r="P126" s="17"/>
      <c r="Q126" s="17"/>
      <c r="R126" s="17"/>
      <c r="S126" s="17"/>
      <c r="T126" s="17"/>
      <c r="U126" s="17"/>
      <c r="V126" s="17"/>
      <c r="W126" s="17"/>
      <c r="X126" s="17"/>
      <c r="Y126" s="17"/>
      <c r="Z126" s="17"/>
      <c r="AA126" s="17"/>
      <c r="AB126" s="17"/>
      <c r="AC126" s="17"/>
      <c r="AD126" s="17"/>
      <c r="AE126" s="17"/>
      <c r="AF126" s="17"/>
      <c r="AG126" s="17"/>
      <c r="AH126" s="17"/>
      <c r="AI126" s="17"/>
      <c r="AJ126" s="17"/>
      <c r="AK126" s="17"/>
      <c r="AL126" s="17"/>
      <c r="AM126" s="17"/>
      <c r="AN126" s="17"/>
      <c r="AO126" s="17"/>
      <c r="AP126" s="17"/>
      <c r="AQ126" s="17"/>
      <c r="AR126" s="17"/>
      <c r="AS126" s="17"/>
      <c r="AT126" s="17"/>
      <c r="AU126" s="17"/>
      <c r="AV126" s="17"/>
      <c r="AW126" s="17"/>
      <c r="AX126" s="17"/>
      <c r="AY126" s="17"/>
      <c r="AZ126" s="17"/>
      <c r="BA126" s="17"/>
      <c r="BB126" s="17"/>
      <c r="BC126" s="17"/>
      <c r="BD126" s="17"/>
      <c r="BE126" s="17"/>
      <c r="BF126" s="17"/>
      <c r="BG126" s="17"/>
      <c r="BH126" s="17"/>
      <c r="BI126" s="17"/>
      <c r="BJ126" s="17"/>
      <c r="BK126" s="17"/>
      <c r="BL126" s="17"/>
      <c r="BM126" s="17"/>
      <c r="BN126" s="17"/>
      <c r="BO126" s="17"/>
      <c r="BP126" s="17"/>
      <c r="BQ126" s="17"/>
      <c r="BR126" s="17"/>
      <c r="BS126" s="17"/>
      <c r="BT126" s="17"/>
      <c r="BU126" s="17"/>
      <c r="BV126" s="17"/>
      <c r="BW126" s="17"/>
      <c r="BX126" s="17"/>
      <c r="BY126" s="17"/>
      <c r="BZ126" s="17"/>
      <c r="CA126" s="17"/>
      <c r="CB126" s="17"/>
      <c r="CC126" s="17"/>
      <c r="CD126" s="17"/>
      <c r="CE126" s="17"/>
      <c r="CF126" s="17"/>
      <c r="CG126" s="17"/>
      <c r="CH126" s="17"/>
      <c r="CI126" s="17"/>
      <c r="CJ126" s="17"/>
      <c r="CK126" s="17"/>
      <c r="CL126" s="17"/>
      <c r="CM126" s="17"/>
      <c r="CN126" s="17"/>
      <c r="CO126" s="17"/>
      <c r="CP126" s="17"/>
      <c r="CQ126" s="17"/>
      <c r="CR126" s="17"/>
      <c r="CS126" s="17"/>
      <c r="CT126" s="17"/>
      <c r="CU126" s="17"/>
      <c r="CV126" s="17"/>
      <c r="CW126" s="17"/>
      <c r="CX126" s="17"/>
      <c r="CY126" s="17"/>
      <c r="CZ126" s="17"/>
      <c r="DA126" s="17"/>
      <c r="DB126" s="17"/>
      <c r="DC126" s="17"/>
      <c r="DD126" s="17"/>
      <c r="DE126" s="17"/>
      <c r="DF126" s="17"/>
      <c r="DG126" s="17"/>
      <c r="DH126" s="17"/>
      <c r="DI126" s="17"/>
      <c r="DJ126" s="17"/>
      <c r="DK126" s="17"/>
      <c r="DL126" s="17"/>
      <c r="DM126" s="17"/>
      <c r="DN126" s="17"/>
      <c r="DO126" s="17"/>
      <c r="DP126" s="17"/>
      <c r="DQ126" s="17"/>
      <c r="DR126" s="17"/>
      <c r="DS126" s="17"/>
      <c r="DT126" s="17"/>
      <c r="DU126" s="17"/>
      <c r="DV126" s="17"/>
      <c r="DW126" s="17"/>
      <c r="DX126" s="17"/>
      <c r="DY126" s="17"/>
      <c r="DZ126" s="17"/>
      <c r="EA126" s="17"/>
      <c r="EB126" s="17"/>
      <c r="EC126" s="17"/>
      <c r="ED126" s="17"/>
      <c r="EE126" s="17"/>
      <c r="EF126" s="17"/>
      <c r="EG126" s="17"/>
      <c r="EH126" s="17"/>
      <c r="EI126" s="17"/>
      <c r="EJ126" s="17"/>
      <c r="EK126" s="17"/>
      <c r="EL126" s="17"/>
      <c r="EM126" s="17"/>
      <c r="EN126" s="17"/>
    </row>
    <row r="127" spans="2:144" x14ac:dyDescent="0.35">
      <c r="B127" s="17"/>
      <c r="C127" s="17"/>
      <c r="D127" s="17"/>
      <c r="E127" s="17"/>
      <c r="F127" s="17"/>
      <c r="G127" s="17"/>
      <c r="H127" s="17"/>
      <c r="I127" s="17"/>
      <c r="J127" s="17"/>
      <c r="K127" s="17"/>
      <c r="L127" s="17"/>
      <c r="M127" s="17"/>
      <c r="N127" s="17"/>
      <c r="O127" s="17"/>
      <c r="P127" s="17"/>
      <c r="Q127" s="17"/>
      <c r="R127" s="17"/>
      <c r="S127" s="17"/>
      <c r="T127" s="17"/>
      <c r="U127" s="17"/>
      <c r="V127" s="17"/>
      <c r="W127" s="17"/>
      <c r="X127" s="17"/>
      <c r="Y127" s="17"/>
      <c r="Z127" s="17"/>
      <c r="AA127" s="17"/>
      <c r="AB127" s="17"/>
      <c r="AC127" s="17"/>
      <c r="AD127" s="17"/>
      <c r="AE127" s="17"/>
      <c r="AF127" s="17"/>
      <c r="AG127" s="17"/>
      <c r="AH127" s="17"/>
      <c r="AI127" s="17"/>
      <c r="AJ127" s="17"/>
      <c r="AK127" s="17"/>
      <c r="AL127" s="17"/>
      <c r="AM127" s="17"/>
      <c r="AN127" s="17"/>
      <c r="AO127" s="17"/>
      <c r="AP127" s="17"/>
      <c r="AQ127" s="17"/>
      <c r="AR127" s="17"/>
      <c r="AS127" s="17"/>
      <c r="AT127" s="17"/>
      <c r="AU127" s="17"/>
      <c r="AV127" s="17"/>
      <c r="AW127" s="17"/>
      <c r="AX127" s="17"/>
      <c r="AY127" s="17"/>
      <c r="AZ127" s="17"/>
      <c r="BA127" s="17"/>
      <c r="BB127" s="17"/>
      <c r="BC127" s="17"/>
      <c r="BD127" s="17"/>
      <c r="BE127" s="17"/>
      <c r="BF127" s="17"/>
      <c r="BG127" s="17"/>
      <c r="BH127" s="17"/>
      <c r="BI127" s="17"/>
      <c r="BJ127" s="17"/>
      <c r="BK127" s="17"/>
      <c r="BL127" s="17"/>
      <c r="BM127" s="17"/>
      <c r="BN127" s="17"/>
      <c r="BO127" s="17"/>
      <c r="BP127" s="17"/>
      <c r="BQ127" s="17"/>
      <c r="BR127" s="17"/>
      <c r="BS127" s="17"/>
      <c r="BT127" s="17"/>
      <c r="BU127" s="17"/>
      <c r="BV127" s="17"/>
      <c r="BW127" s="17"/>
      <c r="BX127" s="17"/>
      <c r="BY127" s="17"/>
      <c r="BZ127" s="17"/>
      <c r="CA127" s="17"/>
      <c r="CB127" s="17"/>
      <c r="CC127" s="17"/>
      <c r="CD127" s="17"/>
      <c r="CE127" s="17"/>
      <c r="CF127" s="17"/>
      <c r="CG127" s="17"/>
      <c r="CH127" s="17"/>
      <c r="CI127" s="17"/>
      <c r="CJ127" s="17"/>
      <c r="CK127" s="17"/>
      <c r="CL127" s="17"/>
      <c r="CM127" s="17"/>
      <c r="CN127" s="17"/>
      <c r="CO127" s="17"/>
      <c r="CP127" s="17"/>
      <c r="CQ127" s="17"/>
      <c r="CR127" s="17"/>
      <c r="CS127" s="17"/>
      <c r="CT127" s="17"/>
      <c r="CU127" s="17"/>
      <c r="CV127" s="17"/>
      <c r="CW127" s="17"/>
      <c r="CX127" s="17"/>
      <c r="CY127" s="17"/>
      <c r="CZ127" s="17"/>
      <c r="DA127" s="17"/>
      <c r="DB127" s="17"/>
      <c r="DC127" s="17"/>
      <c r="DD127" s="17"/>
      <c r="DE127" s="17"/>
      <c r="DF127" s="17"/>
      <c r="DG127" s="17"/>
      <c r="DH127" s="17"/>
      <c r="DI127" s="17"/>
      <c r="DJ127" s="17"/>
      <c r="DK127" s="17"/>
      <c r="DL127" s="17"/>
      <c r="DM127" s="17"/>
      <c r="DN127" s="17"/>
      <c r="DO127" s="17"/>
      <c r="DP127" s="17"/>
      <c r="DQ127" s="17"/>
      <c r="DR127" s="17"/>
      <c r="DS127" s="17"/>
      <c r="DT127" s="17"/>
      <c r="DU127" s="17"/>
      <c r="DV127" s="17"/>
      <c r="DW127" s="17"/>
      <c r="DX127" s="17"/>
      <c r="DY127" s="17"/>
      <c r="DZ127" s="17"/>
      <c r="EA127" s="17"/>
      <c r="EB127" s="17"/>
      <c r="EC127" s="17"/>
      <c r="ED127" s="17"/>
      <c r="EE127" s="17"/>
      <c r="EF127" s="17"/>
      <c r="EG127" s="17"/>
      <c r="EH127" s="17"/>
      <c r="EI127" s="17"/>
      <c r="EJ127" s="17"/>
      <c r="EK127" s="17"/>
      <c r="EL127" s="17"/>
      <c r="EM127" s="17"/>
      <c r="EN127" s="17"/>
    </row>
    <row r="128" spans="2:144" x14ac:dyDescent="0.35">
      <c r="B128" s="17"/>
      <c r="C128" s="17"/>
      <c r="D128" s="17"/>
      <c r="E128" s="17"/>
      <c r="F128" s="17"/>
      <c r="G128" s="17"/>
      <c r="H128" s="17"/>
      <c r="I128" s="17"/>
      <c r="J128" s="17"/>
      <c r="K128" s="17"/>
      <c r="L128" s="17"/>
      <c r="M128" s="17"/>
      <c r="N128" s="17"/>
      <c r="O128" s="17"/>
      <c r="P128" s="17"/>
      <c r="Q128" s="17"/>
      <c r="R128" s="17"/>
      <c r="S128" s="17"/>
      <c r="T128" s="17"/>
      <c r="U128" s="17"/>
      <c r="V128" s="17"/>
      <c r="W128" s="17"/>
      <c r="X128" s="17"/>
      <c r="Y128" s="17"/>
      <c r="Z128" s="17"/>
      <c r="AA128" s="17"/>
      <c r="AB128" s="17"/>
      <c r="AC128" s="17"/>
      <c r="AD128" s="17"/>
      <c r="AE128" s="17"/>
      <c r="AF128" s="17"/>
      <c r="AG128" s="17"/>
      <c r="AH128" s="17"/>
      <c r="AI128" s="17"/>
      <c r="AJ128" s="17"/>
      <c r="AK128" s="17"/>
      <c r="AL128" s="17"/>
      <c r="AM128" s="17"/>
      <c r="AN128" s="17"/>
      <c r="AO128" s="17"/>
      <c r="AP128" s="17"/>
      <c r="AQ128" s="17"/>
      <c r="AR128" s="17"/>
      <c r="AS128" s="17"/>
      <c r="AT128" s="17"/>
      <c r="AU128" s="17"/>
      <c r="AV128" s="17"/>
      <c r="AW128" s="17"/>
      <c r="AX128" s="17"/>
      <c r="AY128" s="17"/>
      <c r="AZ128" s="17"/>
      <c r="BA128" s="17"/>
      <c r="BB128" s="17"/>
      <c r="BC128" s="17"/>
      <c r="BD128" s="17"/>
      <c r="BE128" s="17"/>
      <c r="BF128" s="17"/>
      <c r="BG128" s="17"/>
      <c r="BH128" s="17"/>
      <c r="BI128" s="17"/>
      <c r="BJ128" s="17"/>
      <c r="BK128" s="17"/>
      <c r="BL128" s="17"/>
      <c r="BM128" s="17"/>
      <c r="BN128" s="17"/>
      <c r="BO128" s="17"/>
      <c r="BP128" s="17"/>
      <c r="BQ128" s="17"/>
      <c r="BR128" s="17"/>
      <c r="BS128" s="17"/>
      <c r="BT128" s="17"/>
      <c r="BU128" s="17"/>
      <c r="BV128" s="17"/>
      <c r="BW128" s="17"/>
      <c r="BX128" s="17"/>
      <c r="BY128" s="17"/>
      <c r="BZ128" s="17"/>
      <c r="CA128" s="17"/>
      <c r="CB128" s="17"/>
      <c r="CC128" s="17"/>
      <c r="CD128" s="17"/>
      <c r="CE128" s="17"/>
      <c r="CF128" s="17"/>
      <c r="CG128" s="17"/>
      <c r="CH128" s="17"/>
      <c r="CI128" s="17"/>
      <c r="CJ128" s="17"/>
      <c r="CK128" s="17"/>
      <c r="CL128" s="17"/>
      <c r="CM128" s="17"/>
      <c r="CN128" s="17"/>
      <c r="CO128" s="17"/>
      <c r="CP128" s="17"/>
      <c r="CQ128" s="17"/>
      <c r="CR128" s="17"/>
      <c r="CS128" s="17"/>
      <c r="CT128" s="17"/>
      <c r="CU128" s="17"/>
      <c r="CV128" s="17"/>
      <c r="CW128" s="17"/>
      <c r="CX128" s="17"/>
      <c r="CY128" s="17"/>
      <c r="CZ128" s="17"/>
      <c r="DA128" s="17"/>
      <c r="DB128" s="17"/>
      <c r="DC128" s="17"/>
      <c r="DD128" s="17"/>
      <c r="DE128" s="17"/>
      <c r="DF128" s="17"/>
      <c r="DG128" s="17"/>
      <c r="DH128" s="17"/>
      <c r="DI128" s="17"/>
      <c r="DJ128" s="17"/>
      <c r="DK128" s="17"/>
      <c r="DL128" s="17"/>
      <c r="DM128" s="17"/>
      <c r="DN128" s="17"/>
      <c r="DO128" s="17"/>
      <c r="DP128" s="17"/>
      <c r="DQ128" s="17"/>
      <c r="DR128" s="17"/>
      <c r="DS128" s="17"/>
      <c r="DT128" s="17"/>
      <c r="DU128" s="17"/>
      <c r="DV128" s="17"/>
      <c r="DW128" s="17"/>
      <c r="DX128" s="17"/>
      <c r="DY128" s="17"/>
      <c r="DZ128" s="17"/>
      <c r="EA128" s="17"/>
      <c r="EB128" s="17"/>
      <c r="EC128" s="17"/>
      <c r="ED128" s="17"/>
      <c r="EE128" s="17"/>
      <c r="EF128" s="17"/>
      <c r="EG128" s="17"/>
      <c r="EH128" s="17"/>
      <c r="EI128" s="17"/>
      <c r="EJ128" s="17"/>
      <c r="EK128" s="17"/>
      <c r="EL128" s="17"/>
      <c r="EM128" s="17"/>
      <c r="EN128" s="17"/>
    </row>
    <row r="129" spans="2:144" x14ac:dyDescent="0.35">
      <c r="B129" s="17"/>
      <c r="C129" s="17"/>
      <c r="D129" s="17"/>
      <c r="E129" s="17"/>
      <c r="F129" s="17"/>
      <c r="G129" s="17"/>
      <c r="H129" s="17"/>
      <c r="I129" s="17"/>
      <c r="J129" s="17"/>
      <c r="K129" s="17"/>
      <c r="L129" s="17"/>
      <c r="M129" s="17"/>
      <c r="N129" s="17"/>
      <c r="O129" s="17"/>
      <c r="P129" s="17"/>
      <c r="Q129" s="17"/>
      <c r="R129" s="17"/>
      <c r="S129" s="17"/>
      <c r="T129" s="17"/>
      <c r="U129" s="17"/>
      <c r="V129" s="17"/>
      <c r="W129" s="17"/>
      <c r="X129" s="17"/>
      <c r="Y129" s="17"/>
      <c r="Z129" s="17"/>
      <c r="AA129" s="17"/>
      <c r="AB129" s="17"/>
      <c r="AC129" s="17"/>
      <c r="AD129" s="17"/>
      <c r="AE129" s="17"/>
      <c r="AF129" s="17"/>
      <c r="AG129" s="17"/>
      <c r="AH129" s="17"/>
      <c r="AI129" s="17"/>
      <c r="AJ129" s="17"/>
      <c r="AK129" s="17"/>
      <c r="AL129" s="17"/>
      <c r="AM129" s="17"/>
      <c r="AN129" s="17"/>
      <c r="AO129" s="17"/>
      <c r="AP129" s="17"/>
      <c r="AQ129" s="17"/>
      <c r="AR129" s="17"/>
      <c r="AS129" s="17"/>
      <c r="AT129" s="17"/>
      <c r="AU129" s="17"/>
      <c r="AV129" s="17"/>
      <c r="AW129" s="17"/>
      <c r="AX129" s="17"/>
      <c r="AY129" s="17"/>
      <c r="AZ129" s="17"/>
      <c r="BA129" s="17"/>
      <c r="BB129" s="17"/>
      <c r="BC129" s="17"/>
      <c r="BD129" s="17"/>
      <c r="BE129" s="17"/>
      <c r="BF129" s="17"/>
      <c r="BG129" s="17"/>
      <c r="BH129" s="17"/>
      <c r="BI129" s="17"/>
      <c r="BJ129" s="17"/>
      <c r="BK129" s="17"/>
      <c r="BL129" s="17"/>
      <c r="BM129" s="17"/>
      <c r="BN129" s="17"/>
      <c r="BO129" s="17"/>
      <c r="BP129" s="17"/>
      <c r="BQ129" s="17"/>
      <c r="BR129" s="17"/>
      <c r="BS129" s="17"/>
      <c r="BT129" s="17"/>
      <c r="BU129" s="17"/>
      <c r="BV129" s="17"/>
      <c r="BW129" s="17"/>
      <c r="BX129" s="17"/>
      <c r="BY129" s="17"/>
      <c r="BZ129" s="17"/>
      <c r="CA129" s="17"/>
      <c r="CB129" s="17"/>
      <c r="CC129" s="17"/>
      <c r="CD129" s="17"/>
      <c r="CE129" s="17"/>
      <c r="CF129" s="17"/>
      <c r="CG129" s="17"/>
      <c r="CH129" s="17"/>
      <c r="CI129" s="17"/>
      <c r="CJ129" s="17"/>
      <c r="CK129" s="17"/>
      <c r="CL129" s="17"/>
      <c r="CM129" s="17"/>
      <c r="CN129" s="17"/>
      <c r="CO129" s="17"/>
      <c r="CP129" s="17"/>
      <c r="CQ129" s="17"/>
      <c r="CR129" s="17"/>
      <c r="CS129" s="17"/>
      <c r="CT129" s="17"/>
      <c r="CU129" s="17"/>
      <c r="CV129" s="17"/>
      <c r="CW129" s="17"/>
      <c r="CX129" s="17"/>
      <c r="CY129" s="17"/>
      <c r="CZ129" s="17"/>
      <c r="DA129" s="17"/>
      <c r="DB129" s="17"/>
      <c r="DC129" s="17"/>
      <c r="DD129" s="17"/>
      <c r="DE129" s="17"/>
      <c r="DF129" s="17"/>
      <c r="DG129" s="17"/>
      <c r="DH129" s="17"/>
      <c r="DI129" s="17"/>
      <c r="DJ129" s="17"/>
      <c r="DK129" s="17"/>
      <c r="DL129" s="17"/>
      <c r="DM129" s="17"/>
      <c r="DN129" s="17"/>
      <c r="DO129" s="17"/>
      <c r="DP129" s="17"/>
      <c r="DQ129" s="17"/>
      <c r="DR129" s="17"/>
      <c r="DS129" s="17"/>
      <c r="DT129" s="17"/>
      <c r="DU129" s="17"/>
      <c r="DV129" s="17"/>
      <c r="DW129" s="17"/>
      <c r="DX129" s="17"/>
      <c r="DY129" s="17"/>
      <c r="DZ129" s="17"/>
      <c r="EA129" s="17"/>
      <c r="EB129" s="17"/>
      <c r="EC129" s="17"/>
      <c r="ED129" s="17"/>
      <c r="EE129" s="17"/>
      <c r="EF129" s="17"/>
      <c r="EG129" s="17"/>
      <c r="EH129" s="17"/>
      <c r="EI129" s="17"/>
      <c r="EJ129" s="17"/>
      <c r="EK129" s="17"/>
      <c r="EL129" s="17"/>
      <c r="EM129" s="17"/>
      <c r="EN129" s="17"/>
    </row>
    <row r="130" spans="2:144" x14ac:dyDescent="0.35">
      <c r="B130" s="17"/>
      <c r="C130" s="17"/>
      <c r="D130" s="17"/>
      <c r="E130" s="17"/>
      <c r="F130" s="17"/>
      <c r="G130" s="17"/>
      <c r="H130" s="17"/>
      <c r="I130" s="17"/>
      <c r="J130" s="17"/>
      <c r="K130" s="17"/>
      <c r="L130" s="17"/>
      <c r="M130" s="17"/>
      <c r="N130" s="17"/>
      <c r="O130" s="17"/>
      <c r="P130" s="17"/>
      <c r="Q130" s="17"/>
      <c r="R130" s="17"/>
      <c r="S130" s="17"/>
      <c r="T130" s="17"/>
      <c r="U130" s="17"/>
      <c r="V130" s="17"/>
      <c r="W130" s="17"/>
      <c r="X130" s="17"/>
      <c r="Y130" s="17"/>
      <c r="Z130" s="17"/>
      <c r="AA130" s="17"/>
      <c r="AB130" s="17"/>
      <c r="AC130" s="17"/>
      <c r="AD130" s="17"/>
      <c r="AE130" s="17"/>
      <c r="AF130" s="17"/>
      <c r="AG130" s="17"/>
      <c r="AH130" s="17"/>
      <c r="AI130" s="17"/>
      <c r="AJ130" s="17"/>
      <c r="AK130" s="17"/>
      <c r="AL130" s="17"/>
      <c r="AM130" s="17"/>
      <c r="AN130" s="17"/>
      <c r="AO130" s="17"/>
      <c r="AP130" s="17"/>
      <c r="AQ130" s="17"/>
      <c r="AR130" s="17"/>
      <c r="AS130" s="17"/>
      <c r="AT130" s="17"/>
      <c r="AU130" s="17"/>
      <c r="AV130" s="17"/>
      <c r="AW130" s="17"/>
      <c r="AX130" s="17"/>
      <c r="AY130" s="17"/>
      <c r="AZ130" s="17"/>
      <c r="BA130" s="17"/>
      <c r="BB130" s="17"/>
      <c r="BC130" s="17"/>
      <c r="BD130" s="17"/>
      <c r="BE130" s="17"/>
      <c r="BF130" s="17"/>
      <c r="BG130" s="17"/>
      <c r="BH130" s="17"/>
      <c r="BI130" s="17"/>
      <c r="BJ130" s="17"/>
      <c r="BK130" s="17"/>
      <c r="BL130" s="17"/>
      <c r="BM130" s="17"/>
      <c r="BN130" s="17"/>
      <c r="BO130" s="17"/>
      <c r="BP130" s="17"/>
      <c r="BQ130" s="17"/>
      <c r="BR130" s="17"/>
      <c r="BS130" s="17"/>
      <c r="BT130" s="17"/>
      <c r="BU130" s="17"/>
      <c r="BV130" s="17"/>
      <c r="BW130" s="17"/>
      <c r="BX130" s="17"/>
      <c r="BY130" s="17"/>
      <c r="BZ130" s="17"/>
      <c r="CA130" s="17"/>
      <c r="CB130" s="17"/>
      <c r="CC130" s="17"/>
      <c r="CD130" s="17"/>
      <c r="CE130" s="17"/>
      <c r="CF130" s="17"/>
      <c r="CG130" s="17"/>
      <c r="CH130" s="17"/>
      <c r="CI130" s="17"/>
      <c r="CJ130" s="17"/>
      <c r="CK130" s="17"/>
      <c r="CL130" s="17"/>
      <c r="CM130" s="17"/>
      <c r="CN130" s="17"/>
      <c r="CO130" s="17"/>
      <c r="CP130" s="17"/>
      <c r="CQ130" s="17"/>
      <c r="CR130" s="17"/>
      <c r="CS130" s="17"/>
      <c r="CT130" s="17"/>
      <c r="CU130" s="17"/>
      <c r="CV130" s="17"/>
      <c r="CW130" s="17"/>
      <c r="CX130" s="17"/>
      <c r="CY130" s="17"/>
      <c r="CZ130" s="17"/>
      <c r="DA130" s="17"/>
      <c r="DB130" s="17"/>
      <c r="DC130" s="17"/>
      <c r="DD130" s="17"/>
      <c r="DE130" s="17"/>
      <c r="DF130" s="17"/>
      <c r="DG130" s="17"/>
      <c r="DH130" s="17"/>
      <c r="DI130" s="17"/>
      <c r="DJ130" s="17"/>
      <c r="DK130" s="17"/>
      <c r="DL130" s="17"/>
      <c r="DM130" s="17"/>
      <c r="DN130" s="17"/>
      <c r="DO130" s="17"/>
      <c r="DP130" s="17"/>
      <c r="DQ130" s="17"/>
      <c r="DR130" s="17"/>
      <c r="DS130" s="17"/>
      <c r="DT130" s="17"/>
      <c r="DU130" s="17"/>
      <c r="DV130" s="17"/>
      <c r="DW130" s="17"/>
      <c r="DX130" s="17"/>
      <c r="DY130" s="17"/>
      <c r="DZ130" s="17"/>
      <c r="EA130" s="17"/>
      <c r="EB130" s="17"/>
      <c r="EC130" s="17"/>
      <c r="ED130" s="17"/>
      <c r="EE130" s="17"/>
      <c r="EF130" s="17"/>
      <c r="EG130" s="17"/>
      <c r="EH130" s="17"/>
      <c r="EI130" s="17"/>
      <c r="EJ130" s="17"/>
      <c r="EK130" s="17"/>
      <c r="EL130" s="17"/>
      <c r="EM130" s="17"/>
      <c r="EN130" s="17"/>
    </row>
    <row r="131" spans="2:144" x14ac:dyDescent="0.35">
      <c r="B131" s="17"/>
      <c r="C131" s="17"/>
      <c r="D131" s="17"/>
      <c r="E131" s="17"/>
      <c r="F131" s="17"/>
      <c r="G131" s="17"/>
      <c r="H131" s="17"/>
      <c r="I131" s="17"/>
      <c r="J131" s="17"/>
      <c r="K131" s="17"/>
      <c r="L131" s="17"/>
      <c r="M131" s="17"/>
      <c r="N131" s="17"/>
      <c r="O131" s="17"/>
      <c r="P131" s="17"/>
      <c r="Q131" s="17"/>
      <c r="R131" s="17"/>
      <c r="S131" s="17"/>
      <c r="T131" s="17"/>
      <c r="U131" s="17"/>
      <c r="V131" s="17"/>
      <c r="W131" s="17"/>
      <c r="X131" s="17"/>
      <c r="Y131" s="17"/>
      <c r="Z131" s="17"/>
      <c r="AA131" s="17"/>
      <c r="AB131" s="17"/>
      <c r="AC131" s="17"/>
      <c r="AD131" s="17"/>
      <c r="AE131" s="17"/>
      <c r="AF131" s="17"/>
      <c r="AG131" s="17"/>
      <c r="AH131" s="17"/>
      <c r="AI131" s="17"/>
      <c r="AJ131" s="17"/>
      <c r="AK131" s="17"/>
      <c r="AL131" s="17"/>
      <c r="AM131" s="17"/>
      <c r="AN131" s="17"/>
      <c r="AO131" s="17"/>
      <c r="AP131" s="17"/>
      <c r="AQ131" s="17"/>
      <c r="AR131" s="17"/>
      <c r="AS131" s="17"/>
      <c r="AT131" s="17"/>
      <c r="AU131" s="17"/>
      <c r="AV131" s="17"/>
      <c r="AW131" s="17"/>
      <c r="AX131" s="17"/>
      <c r="AY131" s="17"/>
      <c r="AZ131" s="17"/>
      <c r="BA131" s="17"/>
      <c r="BB131" s="17"/>
      <c r="BC131" s="17"/>
      <c r="BD131" s="17"/>
      <c r="BE131" s="17"/>
      <c r="BF131" s="17"/>
      <c r="BG131" s="17"/>
      <c r="BH131" s="17"/>
      <c r="BI131" s="17"/>
      <c r="BJ131" s="17"/>
      <c r="BK131" s="17"/>
      <c r="BL131" s="17"/>
      <c r="BM131" s="17"/>
      <c r="BN131" s="17"/>
      <c r="BO131" s="17"/>
      <c r="BP131" s="17"/>
      <c r="BQ131" s="17"/>
      <c r="BR131" s="17"/>
      <c r="BS131" s="17"/>
      <c r="BT131" s="17"/>
      <c r="BU131" s="17"/>
      <c r="BV131" s="17"/>
      <c r="BW131" s="17"/>
      <c r="BX131" s="17"/>
      <c r="BY131" s="17"/>
      <c r="BZ131" s="17"/>
      <c r="CA131" s="17"/>
      <c r="CB131" s="17"/>
      <c r="CC131" s="17"/>
      <c r="CD131" s="17"/>
      <c r="CE131" s="17"/>
      <c r="CF131" s="17"/>
      <c r="CG131" s="17"/>
      <c r="CH131" s="17"/>
      <c r="CI131" s="17"/>
      <c r="CJ131" s="17"/>
      <c r="CK131" s="17"/>
      <c r="CL131" s="17"/>
      <c r="CM131" s="17"/>
      <c r="CN131" s="17"/>
      <c r="CO131" s="17"/>
      <c r="CP131" s="17"/>
      <c r="CQ131" s="17"/>
      <c r="CR131" s="17"/>
      <c r="CS131" s="17"/>
      <c r="CT131" s="17"/>
      <c r="CU131" s="17"/>
      <c r="CV131" s="17"/>
      <c r="CW131" s="17"/>
      <c r="CX131" s="17"/>
      <c r="CY131" s="17"/>
      <c r="CZ131" s="17"/>
      <c r="DA131" s="17"/>
      <c r="DB131" s="17"/>
      <c r="DC131" s="17"/>
      <c r="DD131" s="17"/>
      <c r="DE131" s="17"/>
      <c r="DF131" s="17"/>
      <c r="DG131" s="17"/>
      <c r="DH131" s="17"/>
      <c r="DI131" s="17"/>
      <c r="DJ131" s="17"/>
      <c r="DK131" s="17"/>
      <c r="DL131" s="17"/>
      <c r="DM131" s="17"/>
      <c r="DN131" s="17"/>
      <c r="DO131" s="17"/>
      <c r="DP131" s="17"/>
      <c r="DQ131" s="17"/>
      <c r="DR131" s="17"/>
      <c r="DS131" s="17"/>
      <c r="DT131" s="17"/>
      <c r="DU131" s="17"/>
      <c r="DV131" s="17"/>
      <c r="DW131" s="17"/>
      <c r="DX131" s="17"/>
      <c r="DY131" s="17"/>
      <c r="DZ131" s="17"/>
      <c r="EA131" s="17"/>
      <c r="EB131" s="17"/>
      <c r="EC131" s="17"/>
      <c r="ED131" s="17"/>
      <c r="EE131" s="17"/>
      <c r="EF131" s="17"/>
      <c r="EG131" s="17"/>
      <c r="EH131" s="17"/>
      <c r="EI131" s="17"/>
      <c r="EJ131" s="17"/>
      <c r="EK131" s="17"/>
      <c r="EL131" s="17"/>
      <c r="EM131" s="17"/>
      <c r="EN131" s="17"/>
    </row>
    <row r="132" spans="2:144" x14ac:dyDescent="0.35">
      <c r="B132" s="17"/>
      <c r="C132" s="17"/>
      <c r="D132" s="17"/>
      <c r="E132" s="17"/>
      <c r="F132" s="17"/>
      <c r="G132" s="17"/>
      <c r="H132" s="17"/>
      <c r="I132" s="17"/>
      <c r="J132" s="17"/>
      <c r="K132" s="17"/>
      <c r="L132" s="17"/>
      <c r="M132" s="17"/>
      <c r="N132" s="17"/>
      <c r="O132" s="17"/>
      <c r="P132" s="17"/>
      <c r="Q132" s="17"/>
      <c r="R132" s="17"/>
      <c r="S132" s="17"/>
      <c r="T132" s="17"/>
      <c r="U132" s="17"/>
      <c r="V132" s="17"/>
      <c r="W132" s="17"/>
      <c r="X132" s="17"/>
      <c r="Y132" s="17"/>
      <c r="Z132" s="17"/>
      <c r="AA132" s="17"/>
      <c r="AB132" s="17"/>
      <c r="AC132" s="17"/>
      <c r="AD132" s="17"/>
      <c r="AE132" s="17"/>
      <c r="AF132" s="17"/>
      <c r="AG132" s="17"/>
      <c r="AH132" s="17"/>
      <c r="AI132" s="17"/>
      <c r="AJ132" s="17"/>
      <c r="AK132" s="17"/>
      <c r="AL132" s="17"/>
      <c r="AM132" s="17"/>
      <c r="AN132" s="17"/>
      <c r="AO132" s="17"/>
      <c r="AP132" s="17"/>
      <c r="AQ132" s="17"/>
      <c r="AR132" s="17"/>
      <c r="AS132" s="17"/>
      <c r="AT132" s="17"/>
      <c r="AU132" s="17"/>
      <c r="AV132" s="17"/>
      <c r="AW132" s="17"/>
      <c r="AX132" s="17"/>
      <c r="AY132" s="17"/>
      <c r="AZ132" s="17"/>
      <c r="BA132" s="17"/>
      <c r="BB132" s="17"/>
      <c r="BC132" s="17"/>
      <c r="BD132" s="17"/>
      <c r="BE132" s="17"/>
      <c r="BF132" s="17"/>
      <c r="BG132" s="17"/>
      <c r="BH132" s="17"/>
      <c r="BI132" s="17"/>
      <c r="BJ132" s="17"/>
      <c r="BK132" s="17"/>
      <c r="BL132" s="17"/>
      <c r="BM132" s="17"/>
      <c r="BN132" s="17"/>
      <c r="BO132" s="17"/>
      <c r="BP132" s="17"/>
      <c r="BQ132" s="17"/>
      <c r="BR132" s="17"/>
      <c r="BS132" s="17"/>
      <c r="BT132" s="17"/>
      <c r="BU132" s="17"/>
      <c r="BV132" s="17"/>
      <c r="BW132" s="17"/>
      <c r="BX132" s="17"/>
      <c r="BY132" s="17"/>
      <c r="BZ132" s="17"/>
      <c r="CA132" s="17"/>
      <c r="CB132" s="17"/>
      <c r="CC132" s="17"/>
      <c r="CD132" s="17"/>
      <c r="CE132" s="17"/>
      <c r="CF132" s="17"/>
      <c r="CG132" s="17"/>
      <c r="CH132" s="17"/>
      <c r="CI132" s="17"/>
      <c r="CJ132" s="17"/>
      <c r="CK132" s="17"/>
      <c r="CL132" s="17"/>
      <c r="CM132" s="17"/>
      <c r="CN132" s="17"/>
      <c r="CO132" s="17"/>
      <c r="CP132" s="17"/>
      <c r="CQ132" s="17"/>
      <c r="CR132" s="17"/>
      <c r="CS132" s="17"/>
      <c r="CT132" s="17"/>
      <c r="CU132" s="17"/>
      <c r="CV132" s="17"/>
      <c r="CW132" s="17"/>
      <c r="CX132" s="17"/>
      <c r="CY132" s="17"/>
      <c r="CZ132" s="17"/>
      <c r="DA132" s="17"/>
      <c r="DB132" s="17"/>
      <c r="DC132" s="17"/>
      <c r="DD132" s="17"/>
      <c r="DE132" s="17"/>
      <c r="DF132" s="17"/>
      <c r="DG132" s="17"/>
      <c r="DH132" s="17"/>
      <c r="DI132" s="17"/>
      <c r="DJ132" s="17"/>
      <c r="DK132" s="17"/>
      <c r="DL132" s="17"/>
      <c r="DM132" s="17"/>
      <c r="DN132" s="17"/>
      <c r="DO132" s="17"/>
      <c r="DP132" s="17"/>
      <c r="DQ132" s="17"/>
      <c r="DR132" s="17"/>
      <c r="DS132" s="17"/>
      <c r="DT132" s="17"/>
      <c r="DU132" s="17"/>
      <c r="DV132" s="17"/>
      <c r="DW132" s="17"/>
      <c r="DX132" s="17"/>
      <c r="DY132" s="17"/>
      <c r="DZ132" s="17"/>
      <c r="EA132" s="17"/>
      <c r="EB132" s="17"/>
      <c r="EC132" s="17"/>
      <c r="ED132" s="17"/>
      <c r="EE132" s="17"/>
      <c r="EF132" s="17"/>
      <c r="EG132" s="17"/>
      <c r="EH132" s="17"/>
      <c r="EI132" s="17"/>
      <c r="EJ132" s="17"/>
      <c r="EK132" s="17"/>
      <c r="EL132" s="17"/>
      <c r="EM132" s="17"/>
      <c r="EN132" s="17"/>
    </row>
    <row r="133" spans="2:144" x14ac:dyDescent="0.35">
      <c r="B133" s="17"/>
      <c r="C133" s="17"/>
      <c r="D133" s="17"/>
      <c r="E133" s="17"/>
      <c r="F133" s="17"/>
      <c r="G133" s="17"/>
      <c r="H133" s="17"/>
      <c r="I133" s="17"/>
      <c r="J133" s="17"/>
      <c r="K133" s="17"/>
      <c r="L133" s="17"/>
      <c r="M133" s="17"/>
      <c r="N133" s="17"/>
      <c r="O133" s="17"/>
      <c r="P133" s="17"/>
      <c r="Q133" s="17"/>
      <c r="R133" s="17"/>
      <c r="S133" s="17"/>
      <c r="T133" s="17"/>
      <c r="U133" s="17"/>
      <c r="V133" s="17"/>
      <c r="W133" s="17"/>
      <c r="X133" s="17"/>
      <c r="Y133" s="17"/>
      <c r="Z133" s="17"/>
      <c r="AA133" s="17"/>
      <c r="AB133" s="17"/>
      <c r="AC133" s="17"/>
      <c r="AD133" s="17"/>
      <c r="AE133" s="17"/>
      <c r="AF133" s="17"/>
      <c r="AG133" s="17"/>
      <c r="AH133" s="17"/>
      <c r="AI133" s="17"/>
      <c r="AJ133" s="17"/>
      <c r="AK133" s="17"/>
      <c r="AL133" s="17"/>
      <c r="AM133" s="17"/>
      <c r="AN133" s="17"/>
      <c r="AO133" s="17"/>
      <c r="AP133" s="17"/>
      <c r="AQ133" s="17"/>
      <c r="AR133" s="17"/>
      <c r="AS133" s="17"/>
      <c r="AT133" s="17"/>
      <c r="AU133" s="17"/>
      <c r="AV133" s="17"/>
      <c r="AW133" s="17"/>
      <c r="AX133" s="17"/>
      <c r="AY133" s="17"/>
      <c r="AZ133" s="17"/>
      <c r="BA133" s="17"/>
      <c r="BB133" s="17"/>
      <c r="BC133" s="17"/>
      <c r="BD133" s="17"/>
      <c r="BE133" s="17"/>
      <c r="BF133" s="17"/>
      <c r="BG133" s="17"/>
      <c r="BH133" s="17"/>
      <c r="BI133" s="17"/>
      <c r="BJ133" s="17"/>
      <c r="BK133" s="17"/>
      <c r="BL133" s="17"/>
      <c r="BM133" s="17"/>
      <c r="BN133" s="17"/>
      <c r="BO133" s="17"/>
      <c r="BP133" s="17"/>
      <c r="BQ133" s="17"/>
      <c r="BR133" s="17"/>
      <c r="BS133" s="17"/>
      <c r="BT133" s="17"/>
      <c r="BU133" s="17"/>
      <c r="BV133" s="17"/>
      <c r="BW133" s="17"/>
      <c r="BX133" s="17"/>
      <c r="BY133" s="17"/>
      <c r="BZ133" s="17"/>
      <c r="CA133" s="17"/>
      <c r="CB133" s="17"/>
      <c r="CC133" s="17"/>
      <c r="CD133" s="17"/>
      <c r="CE133" s="17"/>
      <c r="CF133" s="17"/>
      <c r="CG133" s="17"/>
      <c r="CH133" s="17"/>
      <c r="CI133" s="17"/>
      <c r="CJ133" s="17"/>
      <c r="CK133" s="17"/>
      <c r="CL133" s="17"/>
      <c r="CM133" s="17"/>
      <c r="CN133" s="17"/>
      <c r="CO133" s="17"/>
      <c r="CP133" s="17"/>
      <c r="CQ133" s="17"/>
      <c r="CR133" s="17"/>
      <c r="CS133" s="17"/>
      <c r="CT133" s="17"/>
      <c r="CU133" s="17"/>
      <c r="CV133" s="17"/>
      <c r="CW133" s="17"/>
      <c r="CX133" s="17"/>
      <c r="CY133" s="17"/>
      <c r="CZ133" s="17"/>
      <c r="DA133" s="17"/>
      <c r="DB133" s="17"/>
      <c r="DC133" s="17"/>
      <c r="DD133" s="17"/>
      <c r="DE133" s="17"/>
      <c r="DF133" s="17"/>
      <c r="DG133" s="17"/>
      <c r="DH133" s="17"/>
      <c r="DI133" s="17"/>
      <c r="DJ133" s="17"/>
      <c r="DK133" s="17"/>
      <c r="DL133" s="17"/>
      <c r="DM133" s="17"/>
      <c r="DN133" s="17"/>
      <c r="DO133" s="17"/>
      <c r="DP133" s="17"/>
      <c r="DQ133" s="17"/>
      <c r="DR133" s="17"/>
      <c r="DS133" s="17"/>
      <c r="DT133" s="17"/>
      <c r="DU133" s="17"/>
      <c r="DV133" s="17"/>
      <c r="DW133" s="17"/>
      <c r="DX133" s="17"/>
      <c r="DY133" s="17"/>
      <c r="DZ133" s="17"/>
      <c r="EA133" s="17"/>
      <c r="EB133" s="17"/>
      <c r="EC133" s="17"/>
      <c r="ED133" s="17"/>
      <c r="EE133" s="17"/>
      <c r="EF133" s="17"/>
      <c r="EG133" s="17"/>
      <c r="EH133" s="17"/>
      <c r="EI133" s="17"/>
      <c r="EJ133" s="17"/>
      <c r="EK133" s="17"/>
      <c r="EL133" s="17"/>
      <c r="EM133" s="17"/>
      <c r="EN133" s="17"/>
    </row>
    <row r="134" spans="2:144" x14ac:dyDescent="0.35">
      <c r="B134" s="17"/>
      <c r="C134" s="17"/>
      <c r="D134" s="17"/>
      <c r="E134" s="17"/>
      <c r="F134" s="17"/>
      <c r="G134" s="17"/>
      <c r="H134" s="17"/>
      <c r="I134" s="17"/>
      <c r="J134" s="17"/>
      <c r="K134" s="17"/>
      <c r="L134" s="17"/>
      <c r="M134" s="17"/>
      <c r="N134" s="17"/>
      <c r="O134" s="17"/>
      <c r="P134" s="17"/>
      <c r="Q134" s="17"/>
      <c r="R134" s="17"/>
      <c r="S134" s="17"/>
      <c r="T134" s="17"/>
      <c r="U134" s="17"/>
      <c r="V134" s="17"/>
      <c r="W134" s="17"/>
      <c r="X134" s="17"/>
      <c r="Y134" s="17"/>
      <c r="Z134" s="17"/>
      <c r="AA134" s="17"/>
      <c r="AB134" s="17"/>
      <c r="AC134" s="17"/>
      <c r="AD134" s="17"/>
      <c r="AE134" s="17"/>
      <c r="AF134" s="17"/>
      <c r="AG134" s="17"/>
      <c r="AH134" s="17"/>
      <c r="AI134" s="17"/>
      <c r="AJ134" s="17"/>
      <c r="AK134" s="17"/>
      <c r="AL134" s="17"/>
      <c r="AM134" s="17"/>
      <c r="AN134" s="17"/>
      <c r="AO134" s="17"/>
      <c r="AP134" s="17"/>
      <c r="AQ134" s="17"/>
      <c r="AR134" s="17"/>
      <c r="AS134" s="17"/>
      <c r="AT134" s="17"/>
      <c r="AU134" s="17"/>
      <c r="AV134" s="17"/>
      <c r="AW134" s="17"/>
      <c r="AX134" s="17"/>
      <c r="AY134" s="17"/>
      <c r="AZ134" s="17"/>
      <c r="BA134" s="17"/>
      <c r="BB134" s="17"/>
      <c r="BC134" s="17"/>
      <c r="BD134" s="17"/>
      <c r="BE134" s="17"/>
      <c r="BF134" s="17"/>
      <c r="BG134" s="17"/>
      <c r="BH134" s="17"/>
      <c r="BI134" s="17"/>
      <c r="BJ134" s="17"/>
      <c r="BK134" s="17"/>
      <c r="BL134" s="17"/>
      <c r="BM134" s="17"/>
      <c r="BN134" s="17"/>
      <c r="BO134" s="17"/>
      <c r="BP134" s="17"/>
      <c r="BQ134" s="17"/>
      <c r="BR134" s="17"/>
      <c r="BS134" s="17"/>
      <c r="BT134" s="17"/>
      <c r="BU134" s="17"/>
      <c r="BV134" s="17"/>
      <c r="BW134" s="17"/>
      <c r="BX134" s="17"/>
      <c r="BY134" s="17"/>
      <c r="BZ134" s="17"/>
      <c r="CA134" s="17"/>
      <c r="CB134" s="17"/>
      <c r="CC134" s="17"/>
      <c r="CD134" s="17"/>
      <c r="CE134" s="17"/>
      <c r="CF134" s="17"/>
      <c r="CG134" s="17"/>
      <c r="CH134" s="17"/>
      <c r="CI134" s="17"/>
      <c r="CJ134" s="17"/>
      <c r="CK134" s="17"/>
      <c r="CL134" s="17"/>
      <c r="CM134" s="17"/>
      <c r="CN134" s="17"/>
      <c r="CO134" s="17"/>
      <c r="CP134" s="17"/>
      <c r="CQ134" s="17"/>
      <c r="CR134" s="17"/>
      <c r="CS134" s="17"/>
      <c r="CT134" s="17"/>
      <c r="CU134" s="17"/>
      <c r="CV134" s="17"/>
      <c r="CW134" s="17"/>
      <c r="CX134" s="17"/>
      <c r="CY134" s="17"/>
      <c r="CZ134" s="17"/>
      <c r="DA134" s="17"/>
      <c r="DB134" s="17"/>
      <c r="DC134" s="17"/>
      <c r="DD134" s="17"/>
      <c r="DE134" s="17"/>
      <c r="DF134" s="17"/>
      <c r="DG134" s="17"/>
      <c r="DH134" s="17"/>
      <c r="DI134" s="17"/>
      <c r="DJ134" s="17"/>
      <c r="DK134" s="17"/>
      <c r="DL134" s="17"/>
      <c r="DM134" s="17"/>
      <c r="DN134" s="17"/>
      <c r="DO134" s="17"/>
      <c r="DP134" s="17"/>
      <c r="DQ134" s="17"/>
      <c r="DR134" s="17"/>
      <c r="DS134" s="17"/>
      <c r="DT134" s="17"/>
      <c r="DU134" s="17"/>
      <c r="DV134" s="17"/>
      <c r="DW134" s="17"/>
      <c r="DX134" s="17"/>
      <c r="DY134" s="17"/>
      <c r="DZ134" s="17"/>
      <c r="EA134" s="17"/>
      <c r="EB134" s="17"/>
      <c r="EC134" s="17"/>
      <c r="ED134" s="17"/>
      <c r="EE134" s="17"/>
      <c r="EF134" s="17"/>
      <c r="EG134" s="17"/>
      <c r="EH134" s="17"/>
      <c r="EI134" s="17"/>
      <c r="EJ134" s="17"/>
      <c r="EK134" s="17"/>
      <c r="EL134" s="17"/>
      <c r="EM134" s="17"/>
      <c r="EN134" s="17"/>
    </row>
    <row r="135" spans="2:144" x14ac:dyDescent="0.35">
      <c r="B135" s="17"/>
      <c r="C135" s="17"/>
      <c r="D135" s="17"/>
      <c r="E135" s="17"/>
      <c r="F135" s="17"/>
      <c r="G135" s="17"/>
      <c r="H135" s="17"/>
      <c r="I135" s="17"/>
      <c r="J135" s="17"/>
      <c r="K135" s="17"/>
      <c r="L135" s="17"/>
      <c r="M135" s="17"/>
      <c r="N135" s="17"/>
      <c r="O135" s="17"/>
      <c r="P135" s="17"/>
      <c r="Q135" s="17"/>
      <c r="R135" s="17"/>
      <c r="S135" s="17"/>
      <c r="T135" s="17"/>
      <c r="U135" s="17"/>
      <c r="V135" s="17"/>
      <c r="W135" s="17"/>
      <c r="X135" s="17"/>
      <c r="Y135" s="17"/>
      <c r="Z135" s="17"/>
      <c r="AA135" s="17"/>
      <c r="AB135" s="17"/>
      <c r="AC135" s="17"/>
      <c r="AD135" s="17"/>
      <c r="AE135" s="17"/>
      <c r="AF135" s="17"/>
      <c r="AG135" s="17"/>
      <c r="AH135" s="17"/>
      <c r="AI135" s="17"/>
      <c r="AJ135" s="17"/>
      <c r="AK135" s="17"/>
      <c r="AL135" s="17"/>
      <c r="AM135" s="17"/>
      <c r="AN135" s="17"/>
      <c r="AO135" s="17"/>
      <c r="AP135" s="17"/>
      <c r="AQ135" s="17"/>
      <c r="AR135" s="17"/>
      <c r="AS135" s="17"/>
      <c r="AT135" s="17"/>
      <c r="AU135" s="17"/>
      <c r="AV135" s="17"/>
      <c r="AW135" s="17"/>
      <c r="AX135" s="17"/>
      <c r="AY135" s="17"/>
      <c r="AZ135" s="17"/>
      <c r="BA135" s="17"/>
      <c r="BB135" s="17"/>
      <c r="BC135" s="17"/>
      <c r="BD135" s="17"/>
      <c r="BE135" s="17"/>
      <c r="BF135" s="17"/>
      <c r="BG135" s="17"/>
      <c r="BH135" s="17"/>
      <c r="BI135" s="17"/>
      <c r="BJ135" s="17"/>
      <c r="BK135" s="17"/>
      <c r="BL135" s="17"/>
      <c r="BM135" s="17"/>
      <c r="BN135" s="17"/>
      <c r="BO135" s="17"/>
      <c r="BP135" s="17"/>
      <c r="BQ135" s="17"/>
      <c r="BR135" s="17"/>
      <c r="BS135" s="17"/>
      <c r="BT135" s="17"/>
      <c r="BU135" s="17"/>
      <c r="BV135" s="17"/>
      <c r="BW135" s="17"/>
      <c r="BX135" s="17"/>
      <c r="BY135" s="17"/>
      <c r="BZ135" s="17"/>
      <c r="CA135" s="17"/>
      <c r="CB135" s="17"/>
      <c r="CC135" s="17"/>
      <c r="CD135" s="17"/>
      <c r="CE135" s="17"/>
      <c r="CF135" s="17"/>
      <c r="CG135" s="17"/>
      <c r="CH135" s="17"/>
      <c r="CI135" s="17"/>
      <c r="CJ135" s="17"/>
      <c r="CK135" s="17"/>
      <c r="CL135" s="17"/>
      <c r="CM135" s="17"/>
      <c r="CN135" s="17"/>
      <c r="CO135" s="17"/>
      <c r="CP135" s="17"/>
      <c r="CQ135" s="17"/>
      <c r="CR135" s="17"/>
      <c r="CS135" s="17"/>
      <c r="CT135" s="17"/>
      <c r="CU135" s="17"/>
      <c r="CV135" s="17"/>
      <c r="CW135" s="17"/>
      <c r="CX135" s="17"/>
      <c r="CY135" s="17"/>
      <c r="CZ135" s="17"/>
      <c r="DA135" s="17"/>
      <c r="DB135" s="17"/>
      <c r="DC135" s="17"/>
      <c r="DD135" s="17"/>
      <c r="DE135" s="17"/>
      <c r="DF135" s="17"/>
      <c r="DG135" s="17"/>
      <c r="DH135" s="17"/>
      <c r="DI135" s="17"/>
      <c r="DJ135" s="17"/>
      <c r="DK135" s="17"/>
      <c r="DL135" s="17"/>
      <c r="DM135" s="17"/>
      <c r="DN135" s="17"/>
      <c r="DO135" s="17"/>
      <c r="DP135" s="17"/>
      <c r="DQ135" s="17"/>
      <c r="DR135" s="17"/>
      <c r="DS135" s="17"/>
      <c r="DT135" s="17"/>
      <c r="DU135" s="17"/>
      <c r="DV135" s="17"/>
      <c r="DW135" s="17"/>
      <c r="DX135" s="17"/>
      <c r="DY135" s="17"/>
      <c r="DZ135" s="17"/>
      <c r="EA135" s="17"/>
      <c r="EB135" s="17"/>
      <c r="EC135" s="17"/>
      <c r="ED135" s="17"/>
      <c r="EE135" s="17"/>
      <c r="EF135" s="17"/>
      <c r="EG135" s="17"/>
      <c r="EH135" s="17"/>
      <c r="EI135" s="17"/>
      <c r="EJ135" s="17"/>
      <c r="EK135" s="17"/>
      <c r="EL135" s="17"/>
      <c r="EM135" s="17"/>
      <c r="EN135" s="17"/>
    </row>
    <row r="136" spans="2:144" x14ac:dyDescent="0.35">
      <c r="B136" s="17"/>
      <c r="C136" s="17"/>
      <c r="D136" s="17"/>
      <c r="E136" s="17"/>
      <c r="F136" s="17"/>
      <c r="G136" s="17"/>
      <c r="H136" s="17"/>
      <c r="I136" s="17"/>
      <c r="J136" s="17"/>
      <c r="K136" s="17"/>
      <c r="L136" s="17"/>
      <c r="M136" s="17"/>
      <c r="N136" s="17"/>
      <c r="O136" s="17"/>
      <c r="P136" s="17"/>
      <c r="Q136" s="17"/>
      <c r="R136" s="17"/>
      <c r="S136" s="17"/>
      <c r="T136" s="17"/>
      <c r="U136" s="17"/>
      <c r="V136" s="17"/>
      <c r="W136" s="17"/>
      <c r="X136" s="17"/>
      <c r="Y136" s="17"/>
      <c r="Z136" s="17"/>
      <c r="AA136" s="17"/>
      <c r="AB136" s="17"/>
      <c r="AC136" s="17"/>
      <c r="AD136" s="17"/>
      <c r="AE136" s="17"/>
      <c r="AF136" s="17"/>
      <c r="AG136" s="17"/>
      <c r="AH136" s="17"/>
      <c r="AI136" s="17"/>
      <c r="AJ136" s="17"/>
      <c r="AK136" s="17"/>
      <c r="AL136" s="17"/>
      <c r="AM136" s="17"/>
      <c r="AN136" s="17"/>
      <c r="AO136" s="17"/>
      <c r="AP136" s="17"/>
      <c r="AQ136" s="17"/>
      <c r="AR136" s="17"/>
      <c r="AS136" s="17"/>
      <c r="AT136" s="17"/>
      <c r="AU136" s="17"/>
      <c r="AV136" s="17"/>
      <c r="AW136" s="17"/>
      <c r="AX136" s="17"/>
      <c r="AY136" s="17"/>
      <c r="AZ136" s="17"/>
      <c r="BA136" s="17"/>
      <c r="BB136" s="17"/>
      <c r="BC136" s="17"/>
      <c r="BD136" s="17"/>
      <c r="BE136" s="17"/>
      <c r="BF136" s="17"/>
      <c r="BG136" s="17"/>
      <c r="BH136" s="17"/>
      <c r="BI136" s="17"/>
      <c r="BJ136" s="17"/>
      <c r="BK136" s="17"/>
      <c r="BL136" s="17"/>
      <c r="BM136" s="17"/>
      <c r="BN136" s="17"/>
      <c r="BO136" s="17"/>
      <c r="BP136" s="17"/>
      <c r="BQ136" s="17"/>
      <c r="BR136" s="17"/>
      <c r="BS136" s="17"/>
      <c r="BT136" s="17"/>
      <c r="BU136" s="17"/>
      <c r="BV136" s="17"/>
      <c r="BW136" s="17"/>
      <c r="BX136" s="17"/>
      <c r="BY136" s="17"/>
      <c r="BZ136" s="17"/>
      <c r="CA136" s="17"/>
      <c r="CB136" s="17"/>
      <c r="CC136" s="17"/>
      <c r="CD136" s="17"/>
      <c r="CE136" s="17"/>
      <c r="CF136" s="17"/>
      <c r="CG136" s="17"/>
      <c r="CH136" s="17"/>
      <c r="CI136" s="17"/>
      <c r="CJ136" s="17"/>
      <c r="CK136" s="17"/>
      <c r="CL136" s="17"/>
      <c r="CM136" s="17"/>
      <c r="CN136" s="17"/>
      <c r="CO136" s="17"/>
      <c r="CP136" s="17"/>
      <c r="CQ136" s="17"/>
      <c r="CR136" s="17"/>
      <c r="CS136" s="17"/>
      <c r="CT136" s="17"/>
      <c r="CU136" s="17"/>
      <c r="CV136" s="17"/>
      <c r="CW136" s="17"/>
      <c r="CX136" s="17"/>
      <c r="CY136" s="17"/>
      <c r="CZ136" s="17"/>
      <c r="DA136" s="17"/>
      <c r="DB136" s="17"/>
      <c r="DC136" s="17"/>
      <c r="DD136" s="17"/>
      <c r="DE136" s="17"/>
      <c r="DF136" s="17"/>
      <c r="DG136" s="17"/>
      <c r="DH136" s="17"/>
      <c r="DI136" s="17"/>
      <c r="DJ136" s="17"/>
      <c r="DK136" s="17"/>
      <c r="DL136" s="17"/>
      <c r="DM136" s="17"/>
      <c r="DN136" s="17"/>
      <c r="DO136" s="17"/>
      <c r="DP136" s="17"/>
      <c r="DQ136" s="17"/>
      <c r="DR136" s="17"/>
      <c r="DS136" s="17"/>
      <c r="DT136" s="17"/>
      <c r="DU136" s="17"/>
      <c r="DV136" s="17"/>
      <c r="DW136" s="17"/>
      <c r="DX136" s="17"/>
      <c r="DY136" s="17"/>
      <c r="DZ136" s="17"/>
      <c r="EA136" s="17"/>
      <c r="EB136" s="17"/>
      <c r="EC136" s="17"/>
      <c r="ED136" s="17"/>
      <c r="EE136" s="17"/>
      <c r="EF136" s="17"/>
      <c r="EG136" s="17"/>
      <c r="EH136" s="17"/>
      <c r="EI136" s="17"/>
      <c r="EJ136" s="17"/>
      <c r="EK136" s="17"/>
      <c r="EL136" s="17"/>
      <c r="EM136" s="17"/>
      <c r="EN136" s="17"/>
    </row>
    <row r="137" spans="2:144" x14ac:dyDescent="0.35">
      <c r="B137" s="17"/>
      <c r="C137" s="17"/>
      <c r="D137" s="17"/>
      <c r="E137" s="17"/>
      <c r="F137" s="17"/>
      <c r="G137" s="17"/>
      <c r="H137" s="17"/>
      <c r="I137" s="17"/>
      <c r="J137" s="17"/>
      <c r="K137" s="17"/>
      <c r="L137" s="17"/>
      <c r="M137" s="17"/>
      <c r="N137" s="17"/>
      <c r="O137" s="17"/>
      <c r="P137" s="17"/>
      <c r="Q137" s="17"/>
      <c r="R137" s="17"/>
      <c r="S137" s="17"/>
      <c r="T137" s="17"/>
      <c r="U137" s="17"/>
      <c r="V137" s="17"/>
      <c r="W137" s="17"/>
      <c r="X137" s="17"/>
      <c r="Y137" s="17"/>
      <c r="Z137" s="17"/>
      <c r="AA137" s="17"/>
      <c r="AB137" s="17"/>
      <c r="AC137" s="17"/>
      <c r="AD137" s="17"/>
      <c r="AE137" s="17"/>
      <c r="AF137" s="17"/>
      <c r="AG137" s="17"/>
      <c r="AH137" s="17"/>
      <c r="AI137" s="17"/>
      <c r="AJ137" s="17"/>
      <c r="AK137" s="17"/>
      <c r="AL137" s="17"/>
      <c r="AM137" s="17"/>
      <c r="AN137" s="17"/>
      <c r="AO137" s="17"/>
      <c r="AP137" s="17"/>
      <c r="AQ137" s="17"/>
      <c r="AR137" s="17"/>
      <c r="AS137" s="17"/>
      <c r="AT137" s="17"/>
      <c r="AU137" s="17"/>
      <c r="AV137" s="17"/>
      <c r="AW137" s="17"/>
      <c r="AX137" s="17"/>
      <c r="AY137" s="17"/>
      <c r="AZ137" s="17"/>
      <c r="BA137" s="17"/>
      <c r="BB137" s="17"/>
      <c r="BC137" s="17"/>
      <c r="BD137" s="17"/>
      <c r="BE137" s="17"/>
      <c r="BF137" s="17"/>
      <c r="BG137" s="17"/>
      <c r="BH137" s="17"/>
      <c r="BI137" s="17"/>
      <c r="BJ137" s="17"/>
      <c r="BK137" s="17"/>
      <c r="BL137" s="17"/>
      <c r="BM137" s="17"/>
      <c r="BN137" s="17"/>
      <c r="BO137" s="17"/>
      <c r="BP137" s="17"/>
      <c r="BQ137" s="17"/>
      <c r="BR137" s="17"/>
      <c r="BS137" s="17"/>
      <c r="BT137" s="17"/>
      <c r="BU137" s="17"/>
      <c r="BV137" s="17"/>
      <c r="BW137" s="17"/>
      <c r="BX137" s="17"/>
      <c r="BY137" s="17"/>
      <c r="BZ137" s="17"/>
      <c r="CA137" s="17"/>
      <c r="CB137" s="17"/>
      <c r="CC137" s="17"/>
      <c r="CD137" s="17"/>
      <c r="CE137" s="17"/>
      <c r="CF137" s="17"/>
      <c r="CG137" s="17"/>
      <c r="CH137" s="17"/>
      <c r="CI137" s="17"/>
      <c r="CJ137" s="17"/>
      <c r="CK137" s="17"/>
      <c r="CL137" s="17"/>
      <c r="CM137" s="17"/>
      <c r="CN137" s="17"/>
      <c r="CO137" s="17"/>
      <c r="CP137" s="17"/>
      <c r="CQ137" s="17"/>
      <c r="CR137" s="17"/>
      <c r="CS137" s="17"/>
      <c r="CT137" s="17"/>
      <c r="CU137" s="17"/>
      <c r="CV137" s="17"/>
      <c r="CW137" s="17"/>
      <c r="CX137" s="17"/>
      <c r="CY137" s="17"/>
      <c r="CZ137" s="17"/>
      <c r="DA137" s="17"/>
      <c r="DB137" s="17"/>
      <c r="DC137" s="17"/>
      <c r="DD137" s="17"/>
      <c r="DE137" s="17"/>
      <c r="DF137" s="17"/>
      <c r="DG137" s="17"/>
      <c r="DH137" s="17"/>
      <c r="DI137" s="17"/>
      <c r="DJ137" s="17"/>
      <c r="DK137" s="17"/>
      <c r="DL137" s="17"/>
      <c r="DM137" s="17"/>
      <c r="DN137" s="17"/>
      <c r="DO137" s="17"/>
      <c r="DP137" s="17"/>
      <c r="DQ137" s="17"/>
      <c r="DR137" s="17"/>
      <c r="DS137" s="17"/>
      <c r="DT137" s="17"/>
      <c r="DU137" s="17"/>
      <c r="DV137" s="17"/>
      <c r="DW137" s="17"/>
      <c r="DX137" s="17"/>
      <c r="DY137" s="17"/>
      <c r="DZ137" s="17"/>
      <c r="EA137" s="17"/>
      <c r="EB137" s="17"/>
      <c r="EC137" s="17"/>
      <c r="ED137" s="17"/>
      <c r="EE137" s="17"/>
      <c r="EF137" s="17"/>
      <c r="EG137" s="17"/>
      <c r="EH137" s="17"/>
      <c r="EI137" s="17"/>
      <c r="EJ137" s="17"/>
      <c r="EK137" s="17"/>
      <c r="EL137" s="17"/>
      <c r="EM137" s="17"/>
      <c r="EN137" s="17"/>
    </row>
    <row r="138" spans="2:144" x14ac:dyDescent="0.35">
      <c r="B138" s="17"/>
      <c r="C138" s="17"/>
      <c r="D138" s="17"/>
      <c r="E138" s="17"/>
      <c r="F138" s="17"/>
      <c r="G138" s="17"/>
      <c r="H138" s="17"/>
      <c r="I138" s="17"/>
      <c r="J138" s="17"/>
      <c r="K138" s="17"/>
      <c r="L138" s="17"/>
      <c r="M138" s="17"/>
      <c r="N138" s="17"/>
      <c r="O138" s="17"/>
      <c r="P138" s="17"/>
      <c r="Q138" s="17"/>
      <c r="R138" s="17"/>
      <c r="S138" s="17"/>
      <c r="T138" s="17"/>
      <c r="U138" s="17"/>
      <c r="V138" s="17"/>
      <c r="W138" s="17"/>
      <c r="X138" s="17"/>
      <c r="Y138" s="17"/>
      <c r="Z138" s="17"/>
      <c r="AA138" s="17"/>
      <c r="AB138" s="17"/>
      <c r="AC138" s="17"/>
      <c r="AD138" s="17"/>
      <c r="AE138" s="17"/>
      <c r="AF138" s="17"/>
      <c r="AG138" s="17"/>
      <c r="AH138" s="17"/>
      <c r="AI138" s="17"/>
      <c r="AJ138" s="17"/>
      <c r="AK138" s="17"/>
      <c r="AL138" s="17"/>
      <c r="AM138" s="17"/>
      <c r="AN138" s="17"/>
      <c r="AO138" s="17"/>
      <c r="AP138" s="17"/>
      <c r="AQ138" s="17"/>
      <c r="AR138" s="17"/>
      <c r="AS138" s="17"/>
      <c r="AT138" s="17"/>
      <c r="AU138" s="17"/>
      <c r="AV138" s="17"/>
      <c r="AW138" s="17"/>
      <c r="AX138" s="17"/>
      <c r="AY138" s="17"/>
      <c r="AZ138" s="17"/>
      <c r="BA138" s="17"/>
      <c r="BB138" s="17"/>
      <c r="BC138" s="17"/>
      <c r="BD138" s="17"/>
      <c r="BE138" s="17"/>
      <c r="BF138" s="17"/>
      <c r="BG138" s="17"/>
      <c r="BH138" s="17"/>
      <c r="BI138" s="17"/>
      <c r="BJ138" s="17"/>
      <c r="BK138" s="17"/>
      <c r="BL138" s="17"/>
      <c r="BM138" s="17"/>
      <c r="BN138" s="17"/>
      <c r="BO138" s="17"/>
      <c r="BP138" s="17"/>
      <c r="BQ138" s="17"/>
      <c r="BR138" s="17"/>
      <c r="BS138" s="17"/>
      <c r="BT138" s="17"/>
      <c r="BU138" s="17"/>
      <c r="BV138" s="17"/>
      <c r="BW138" s="17"/>
      <c r="BX138" s="17"/>
      <c r="BY138" s="17"/>
      <c r="BZ138" s="17"/>
      <c r="CA138" s="17"/>
      <c r="CB138" s="17"/>
      <c r="CC138" s="17"/>
      <c r="CD138" s="17"/>
      <c r="CE138" s="17"/>
      <c r="CF138" s="17"/>
      <c r="CG138" s="17"/>
      <c r="CH138" s="17"/>
      <c r="CI138" s="17"/>
      <c r="CJ138" s="17"/>
      <c r="CK138" s="17"/>
      <c r="CL138" s="17"/>
      <c r="CM138" s="17"/>
      <c r="CN138" s="17"/>
      <c r="CO138" s="17"/>
      <c r="CP138" s="17"/>
      <c r="CQ138" s="17"/>
      <c r="CR138" s="17"/>
      <c r="CS138" s="17"/>
      <c r="CT138" s="17"/>
      <c r="CU138" s="17"/>
      <c r="CV138" s="17"/>
      <c r="CW138" s="17"/>
      <c r="CX138" s="17"/>
      <c r="CY138" s="17"/>
      <c r="CZ138" s="17"/>
      <c r="DA138" s="17"/>
      <c r="DB138" s="17"/>
      <c r="DC138" s="17"/>
      <c r="DD138" s="17"/>
      <c r="DE138" s="17"/>
      <c r="DF138" s="17"/>
      <c r="DG138" s="17"/>
      <c r="DH138" s="17"/>
      <c r="DI138" s="17"/>
      <c r="DJ138" s="17"/>
      <c r="DK138" s="17"/>
      <c r="DL138" s="17"/>
      <c r="DM138" s="17"/>
      <c r="DN138" s="17"/>
      <c r="DO138" s="17"/>
      <c r="DP138" s="17"/>
      <c r="DQ138" s="17"/>
      <c r="DR138" s="17"/>
      <c r="DS138" s="17"/>
      <c r="DT138" s="17"/>
      <c r="DU138" s="17"/>
      <c r="DV138" s="17"/>
      <c r="DW138" s="17"/>
      <c r="DX138" s="17"/>
      <c r="DY138" s="17"/>
      <c r="DZ138" s="17"/>
      <c r="EA138" s="17"/>
      <c r="EB138" s="17"/>
      <c r="EC138" s="17"/>
      <c r="ED138" s="17"/>
      <c r="EE138" s="17"/>
      <c r="EF138" s="17"/>
      <c r="EG138" s="17"/>
      <c r="EH138" s="17"/>
      <c r="EI138" s="17"/>
      <c r="EJ138" s="17"/>
      <c r="EK138" s="17"/>
      <c r="EL138" s="17"/>
      <c r="EM138" s="17"/>
      <c r="EN138" s="17"/>
    </row>
    <row r="139" spans="2:144" x14ac:dyDescent="0.35">
      <c r="B139" s="17"/>
      <c r="C139" s="17"/>
      <c r="D139" s="17"/>
      <c r="E139" s="17"/>
      <c r="F139" s="17"/>
      <c r="G139" s="17"/>
      <c r="H139" s="17"/>
      <c r="I139" s="17"/>
      <c r="J139" s="17"/>
      <c r="K139" s="17"/>
      <c r="L139" s="17"/>
      <c r="M139" s="17"/>
      <c r="N139" s="17"/>
      <c r="O139" s="17"/>
      <c r="P139" s="17"/>
      <c r="Q139" s="17"/>
      <c r="R139" s="17"/>
      <c r="S139" s="17"/>
      <c r="T139" s="17"/>
      <c r="U139" s="17"/>
      <c r="V139" s="17"/>
      <c r="W139" s="17"/>
      <c r="X139" s="17"/>
      <c r="Y139" s="17"/>
      <c r="Z139" s="17"/>
      <c r="AA139" s="17"/>
      <c r="AB139" s="17"/>
      <c r="AC139" s="17"/>
      <c r="AD139" s="17"/>
      <c r="AE139" s="17"/>
      <c r="AF139" s="17"/>
      <c r="AG139" s="17"/>
      <c r="AH139" s="17"/>
      <c r="AI139" s="17"/>
      <c r="AJ139" s="17"/>
      <c r="AK139" s="17"/>
      <c r="AL139" s="17"/>
      <c r="AM139" s="17"/>
      <c r="AN139" s="17"/>
      <c r="AO139" s="17"/>
      <c r="AP139" s="17"/>
      <c r="AQ139" s="17"/>
      <c r="AR139" s="17"/>
      <c r="AS139" s="17"/>
      <c r="AT139" s="17"/>
      <c r="AU139" s="17"/>
      <c r="AV139" s="17"/>
      <c r="AW139" s="17"/>
      <c r="AX139" s="17"/>
      <c r="AY139" s="17"/>
      <c r="AZ139" s="17"/>
      <c r="BA139" s="17"/>
      <c r="BB139" s="17"/>
      <c r="BC139" s="17"/>
      <c r="BD139" s="17"/>
      <c r="BE139" s="17"/>
      <c r="BF139" s="17"/>
      <c r="BG139" s="17"/>
      <c r="BH139" s="17"/>
      <c r="BI139" s="17"/>
      <c r="BJ139" s="17"/>
      <c r="BK139" s="17"/>
      <c r="BL139" s="17"/>
      <c r="BM139" s="17"/>
      <c r="BN139" s="17"/>
      <c r="BO139" s="17"/>
      <c r="BP139" s="17"/>
      <c r="BQ139" s="17"/>
      <c r="BR139" s="17"/>
      <c r="BS139" s="17"/>
      <c r="BT139" s="17"/>
      <c r="BU139" s="17"/>
      <c r="BV139" s="17"/>
      <c r="BW139" s="17"/>
      <c r="BX139" s="17"/>
      <c r="BY139" s="17"/>
      <c r="BZ139" s="17"/>
      <c r="CA139" s="17"/>
      <c r="CB139" s="17"/>
      <c r="CC139" s="17"/>
      <c r="CD139" s="17"/>
      <c r="CE139" s="17"/>
      <c r="CF139" s="17"/>
      <c r="CG139" s="17"/>
      <c r="CH139" s="17"/>
      <c r="CI139" s="17"/>
      <c r="CJ139" s="17"/>
      <c r="CK139" s="17"/>
      <c r="CL139" s="17"/>
      <c r="CM139" s="17"/>
      <c r="CN139" s="17"/>
      <c r="CO139" s="17"/>
      <c r="CP139" s="17"/>
      <c r="CQ139" s="17"/>
      <c r="CR139" s="17"/>
      <c r="CS139" s="17"/>
      <c r="CT139" s="17"/>
      <c r="CU139" s="17"/>
      <c r="CV139" s="17"/>
      <c r="CW139" s="17"/>
      <c r="CX139" s="17"/>
      <c r="CY139" s="17"/>
      <c r="CZ139" s="17"/>
      <c r="DA139" s="17"/>
      <c r="DB139" s="17"/>
      <c r="DC139" s="17"/>
      <c r="DD139" s="17"/>
      <c r="DE139" s="17"/>
      <c r="DF139" s="17"/>
      <c r="DG139" s="17"/>
      <c r="DH139" s="17"/>
      <c r="DI139" s="17"/>
      <c r="DJ139" s="17"/>
      <c r="DK139" s="17"/>
      <c r="DL139" s="17"/>
      <c r="DM139" s="17"/>
      <c r="DN139" s="17"/>
      <c r="DO139" s="17"/>
      <c r="DP139" s="17"/>
      <c r="DQ139" s="17"/>
      <c r="DR139" s="17"/>
      <c r="DS139" s="17"/>
      <c r="DT139" s="17"/>
      <c r="DU139" s="17"/>
      <c r="DV139" s="17"/>
      <c r="DW139" s="17"/>
      <c r="DX139" s="17"/>
      <c r="DY139" s="17"/>
      <c r="DZ139" s="17"/>
      <c r="EA139" s="17"/>
      <c r="EB139" s="17"/>
      <c r="EC139" s="17"/>
      <c r="ED139" s="17"/>
      <c r="EE139" s="17"/>
      <c r="EF139" s="17"/>
      <c r="EG139" s="17"/>
      <c r="EH139" s="17"/>
      <c r="EI139" s="17"/>
      <c r="EJ139" s="17"/>
      <c r="EK139" s="17"/>
      <c r="EL139" s="17"/>
      <c r="EM139" s="17"/>
      <c r="EN139" s="17"/>
    </row>
    <row r="140" spans="2:144" x14ac:dyDescent="0.35">
      <c r="B140" s="17"/>
      <c r="C140" s="17"/>
      <c r="D140" s="17"/>
      <c r="E140" s="17"/>
      <c r="F140" s="17"/>
      <c r="G140" s="17"/>
      <c r="H140" s="17"/>
      <c r="I140" s="17"/>
      <c r="J140" s="17"/>
      <c r="K140" s="17"/>
      <c r="L140" s="17"/>
      <c r="M140" s="17"/>
      <c r="N140" s="17"/>
      <c r="O140" s="17"/>
      <c r="P140" s="17"/>
      <c r="Q140" s="17"/>
      <c r="R140" s="17"/>
      <c r="S140" s="17"/>
      <c r="T140" s="17"/>
      <c r="U140" s="17"/>
      <c r="V140" s="17"/>
      <c r="W140" s="17"/>
      <c r="X140" s="17"/>
      <c r="Y140" s="17"/>
      <c r="Z140" s="17"/>
      <c r="AA140" s="17"/>
      <c r="AB140" s="17"/>
      <c r="AC140" s="17"/>
      <c r="AD140" s="17"/>
      <c r="AE140" s="17"/>
      <c r="AF140" s="17"/>
      <c r="AG140" s="17"/>
      <c r="AH140" s="17"/>
      <c r="AI140" s="17"/>
      <c r="AJ140" s="17"/>
      <c r="AK140" s="17"/>
      <c r="AL140" s="17"/>
      <c r="AM140" s="17"/>
      <c r="AN140" s="17"/>
      <c r="AO140" s="17"/>
      <c r="AP140" s="17"/>
      <c r="AQ140" s="17"/>
      <c r="AR140" s="17"/>
      <c r="AS140" s="17"/>
      <c r="AT140" s="17"/>
      <c r="AU140" s="17"/>
      <c r="AV140" s="17"/>
      <c r="AW140" s="17"/>
      <c r="AX140" s="17"/>
      <c r="AY140" s="17"/>
      <c r="AZ140" s="17"/>
      <c r="BA140" s="17"/>
      <c r="BB140" s="17"/>
      <c r="BC140" s="17"/>
      <c r="BD140" s="17"/>
      <c r="BE140" s="17"/>
      <c r="BF140" s="17"/>
      <c r="BG140" s="17"/>
      <c r="BH140" s="17"/>
      <c r="BI140" s="17"/>
      <c r="BJ140" s="17"/>
      <c r="BK140" s="17"/>
      <c r="BL140" s="17"/>
      <c r="BM140" s="17"/>
      <c r="BN140" s="17"/>
      <c r="BO140" s="17"/>
      <c r="BP140" s="17"/>
      <c r="BQ140" s="17"/>
      <c r="BR140" s="17"/>
      <c r="BS140" s="17"/>
      <c r="BT140" s="17"/>
      <c r="BU140" s="17"/>
      <c r="BV140" s="17"/>
      <c r="BW140" s="17"/>
      <c r="BX140" s="17"/>
      <c r="BY140" s="17"/>
      <c r="BZ140" s="17"/>
      <c r="CA140" s="17"/>
      <c r="CB140" s="17"/>
      <c r="CC140" s="17"/>
      <c r="CD140" s="17"/>
      <c r="CE140" s="17"/>
      <c r="CF140" s="17"/>
      <c r="CG140" s="17"/>
      <c r="CH140" s="17"/>
      <c r="CI140" s="17"/>
      <c r="CJ140" s="17"/>
      <c r="CK140" s="17"/>
      <c r="CL140" s="17"/>
      <c r="CM140" s="17"/>
      <c r="CN140" s="17"/>
      <c r="CO140" s="17"/>
      <c r="CP140" s="17"/>
      <c r="CQ140" s="17"/>
      <c r="CR140" s="17"/>
      <c r="CS140" s="17"/>
      <c r="CT140" s="17"/>
      <c r="CU140" s="17"/>
      <c r="CV140" s="17"/>
      <c r="CW140" s="17"/>
      <c r="CX140" s="17"/>
      <c r="CY140" s="17"/>
      <c r="CZ140" s="17"/>
      <c r="DA140" s="17"/>
      <c r="DB140" s="17"/>
      <c r="DC140" s="17"/>
      <c r="DD140" s="17"/>
      <c r="DE140" s="17"/>
      <c r="DF140" s="17"/>
      <c r="DG140" s="17"/>
      <c r="DH140" s="17"/>
      <c r="DI140" s="17"/>
      <c r="DJ140" s="17"/>
      <c r="DK140" s="17"/>
      <c r="DL140" s="17"/>
      <c r="DM140" s="17"/>
      <c r="DN140" s="17"/>
      <c r="DO140" s="17"/>
      <c r="DP140" s="17"/>
      <c r="DQ140" s="17"/>
      <c r="DR140" s="17"/>
      <c r="DS140" s="17"/>
      <c r="DT140" s="17"/>
      <c r="DU140" s="17"/>
      <c r="DV140" s="17"/>
      <c r="DW140" s="17"/>
      <c r="DX140" s="17"/>
      <c r="DY140" s="17"/>
      <c r="DZ140" s="17"/>
      <c r="EA140" s="17"/>
      <c r="EB140" s="17"/>
      <c r="EC140" s="17"/>
      <c r="ED140" s="17"/>
      <c r="EE140" s="17"/>
      <c r="EF140" s="17"/>
      <c r="EG140" s="17"/>
      <c r="EH140" s="17"/>
      <c r="EI140" s="17"/>
      <c r="EJ140" s="17"/>
      <c r="EK140" s="17"/>
      <c r="EL140" s="17"/>
      <c r="EM140" s="17"/>
      <c r="EN140" s="17"/>
    </row>
    <row r="141" spans="2:144" x14ac:dyDescent="0.35">
      <c r="B141" s="17"/>
      <c r="C141" s="17"/>
      <c r="D141" s="17"/>
      <c r="E141" s="17"/>
      <c r="F141" s="17"/>
      <c r="G141" s="17"/>
      <c r="H141" s="17"/>
      <c r="I141" s="17"/>
      <c r="J141" s="17"/>
      <c r="K141" s="17"/>
      <c r="L141" s="17"/>
      <c r="M141" s="17"/>
      <c r="N141" s="17"/>
      <c r="O141" s="17"/>
      <c r="P141" s="17"/>
      <c r="Q141" s="17"/>
      <c r="R141" s="17"/>
      <c r="S141" s="17"/>
      <c r="T141" s="17"/>
      <c r="U141" s="17"/>
      <c r="V141" s="17"/>
      <c r="W141" s="17"/>
      <c r="X141" s="17"/>
      <c r="Y141" s="17"/>
      <c r="Z141" s="17"/>
      <c r="AA141" s="17"/>
      <c r="AB141" s="17"/>
      <c r="AC141" s="17"/>
      <c r="AD141" s="17"/>
      <c r="AE141" s="17"/>
      <c r="AF141" s="17"/>
      <c r="AG141" s="17"/>
      <c r="AH141" s="17"/>
      <c r="AI141" s="17"/>
      <c r="AJ141" s="17"/>
      <c r="AK141" s="17"/>
      <c r="AL141" s="17"/>
      <c r="AM141" s="17"/>
      <c r="AN141" s="17"/>
      <c r="AO141" s="17"/>
      <c r="AP141" s="17"/>
      <c r="AQ141" s="17"/>
      <c r="AR141" s="17"/>
      <c r="AS141" s="17"/>
      <c r="AT141" s="17"/>
      <c r="AU141" s="17"/>
      <c r="AV141" s="17"/>
      <c r="AW141" s="17"/>
      <c r="AX141" s="17"/>
      <c r="AY141" s="17"/>
      <c r="AZ141" s="17"/>
      <c r="BA141" s="17"/>
      <c r="BB141" s="17"/>
      <c r="BC141" s="17"/>
      <c r="BD141" s="17"/>
      <c r="BE141" s="17"/>
      <c r="BF141" s="17"/>
      <c r="BG141" s="17"/>
      <c r="BH141" s="17"/>
      <c r="BI141" s="17"/>
      <c r="BJ141" s="17"/>
      <c r="BK141" s="17"/>
      <c r="BL141" s="17"/>
      <c r="BM141" s="17"/>
      <c r="BN141" s="17"/>
      <c r="BO141" s="17"/>
      <c r="BP141" s="17"/>
      <c r="BQ141" s="17"/>
      <c r="BR141" s="17"/>
      <c r="BS141" s="17"/>
      <c r="BT141" s="17"/>
      <c r="BU141" s="17"/>
      <c r="BV141" s="17"/>
      <c r="BW141" s="17"/>
      <c r="BX141" s="17"/>
      <c r="BY141" s="17"/>
      <c r="BZ141" s="17"/>
      <c r="CA141" s="17"/>
      <c r="CB141" s="17"/>
      <c r="CC141" s="17"/>
      <c r="CD141" s="17"/>
      <c r="CE141" s="17"/>
      <c r="CF141" s="17"/>
      <c r="CG141" s="17"/>
      <c r="CH141" s="17"/>
      <c r="CI141" s="17"/>
      <c r="CJ141" s="17"/>
      <c r="CK141" s="17"/>
      <c r="CL141" s="17"/>
      <c r="CM141" s="17"/>
      <c r="CN141" s="17"/>
      <c r="CO141" s="17"/>
      <c r="CP141" s="17"/>
      <c r="CQ141" s="17"/>
      <c r="CR141" s="17"/>
      <c r="CS141" s="17"/>
      <c r="CT141" s="17"/>
      <c r="CU141" s="17"/>
      <c r="CV141" s="17"/>
      <c r="CW141" s="17"/>
      <c r="CX141" s="17"/>
      <c r="CY141" s="17"/>
      <c r="CZ141" s="17"/>
      <c r="DA141" s="17"/>
      <c r="DB141" s="17"/>
      <c r="DC141" s="17"/>
      <c r="DD141" s="17"/>
      <c r="DE141" s="17"/>
      <c r="DF141" s="17"/>
      <c r="DG141" s="17"/>
      <c r="DH141" s="17"/>
      <c r="DI141" s="17"/>
      <c r="DJ141" s="17"/>
      <c r="DK141" s="17"/>
      <c r="DL141" s="17"/>
      <c r="DM141" s="17"/>
      <c r="DN141" s="17"/>
      <c r="DO141" s="17"/>
      <c r="DP141" s="17"/>
      <c r="DQ141" s="17"/>
      <c r="DR141" s="17"/>
      <c r="DS141" s="17"/>
      <c r="DT141" s="17"/>
      <c r="DU141" s="17"/>
      <c r="DV141" s="17"/>
      <c r="DW141" s="17"/>
      <c r="DX141" s="17"/>
      <c r="DY141" s="17"/>
      <c r="DZ141" s="17"/>
      <c r="EA141" s="17"/>
      <c r="EB141" s="17"/>
      <c r="EC141" s="17"/>
      <c r="ED141" s="17"/>
      <c r="EE141" s="17"/>
      <c r="EF141" s="17"/>
      <c r="EG141" s="17"/>
      <c r="EH141" s="17"/>
      <c r="EI141" s="17"/>
      <c r="EJ141" s="17"/>
      <c r="EK141" s="17"/>
      <c r="EL141" s="17"/>
      <c r="EM141" s="17"/>
      <c r="EN141" s="17"/>
    </row>
    <row r="142" spans="2:144" x14ac:dyDescent="0.35">
      <c r="B142" s="17"/>
      <c r="C142" s="17"/>
      <c r="D142" s="17"/>
      <c r="E142" s="17"/>
      <c r="F142" s="17"/>
      <c r="G142" s="17"/>
      <c r="H142" s="17"/>
      <c r="I142" s="17"/>
      <c r="J142" s="17"/>
      <c r="K142" s="17"/>
      <c r="L142" s="17"/>
      <c r="M142" s="17"/>
      <c r="N142" s="17"/>
      <c r="O142" s="17"/>
      <c r="P142" s="17"/>
      <c r="Q142" s="17"/>
      <c r="R142" s="17"/>
      <c r="S142" s="17"/>
      <c r="T142" s="17"/>
      <c r="U142" s="17"/>
      <c r="V142" s="17"/>
      <c r="W142" s="17"/>
      <c r="X142" s="17"/>
      <c r="Y142" s="17"/>
      <c r="Z142" s="17"/>
      <c r="AA142" s="17"/>
      <c r="AB142" s="17"/>
      <c r="AC142" s="17"/>
      <c r="AD142" s="17"/>
      <c r="AE142" s="17"/>
      <c r="AF142" s="17"/>
      <c r="AG142" s="17"/>
      <c r="AH142" s="17"/>
      <c r="AI142" s="17"/>
      <c r="AJ142" s="17"/>
      <c r="AK142" s="17"/>
      <c r="AL142" s="17"/>
      <c r="AM142" s="17"/>
      <c r="AN142" s="17"/>
      <c r="AO142" s="17"/>
      <c r="AP142" s="17"/>
      <c r="AQ142" s="17"/>
      <c r="AR142" s="17"/>
      <c r="AS142" s="17"/>
      <c r="AT142" s="17"/>
      <c r="AU142" s="17"/>
      <c r="AV142" s="17"/>
      <c r="AW142" s="17"/>
      <c r="AX142" s="17"/>
      <c r="AY142" s="17"/>
      <c r="AZ142" s="17"/>
      <c r="BA142" s="17"/>
      <c r="BB142" s="17"/>
      <c r="BC142" s="17"/>
      <c r="BD142" s="17"/>
      <c r="BE142" s="17"/>
      <c r="BF142" s="17"/>
      <c r="BG142" s="17"/>
      <c r="BH142" s="17"/>
      <c r="BI142" s="17"/>
      <c r="BJ142" s="17"/>
      <c r="BK142" s="17"/>
      <c r="BL142" s="17"/>
      <c r="BM142" s="17"/>
      <c r="BN142" s="17"/>
      <c r="BO142" s="17"/>
      <c r="BP142" s="17"/>
      <c r="BQ142" s="17"/>
      <c r="BR142" s="17"/>
      <c r="BS142" s="17"/>
      <c r="BT142" s="17"/>
      <c r="BU142" s="17"/>
      <c r="BV142" s="17"/>
      <c r="BW142" s="17"/>
      <c r="BX142" s="17"/>
      <c r="BY142" s="17"/>
      <c r="BZ142" s="17"/>
      <c r="CA142" s="17"/>
      <c r="CB142" s="17"/>
      <c r="CC142" s="17"/>
      <c r="CD142" s="17"/>
      <c r="CE142" s="17"/>
      <c r="CF142" s="17"/>
      <c r="CG142" s="17"/>
      <c r="CH142" s="17"/>
      <c r="CI142" s="17"/>
      <c r="CJ142" s="17"/>
      <c r="CK142" s="17"/>
      <c r="CL142" s="17"/>
      <c r="CM142" s="17"/>
      <c r="CN142" s="17"/>
      <c r="CO142" s="17"/>
      <c r="CP142" s="17"/>
      <c r="CQ142" s="17"/>
      <c r="CR142" s="17"/>
      <c r="CS142" s="17"/>
      <c r="CT142" s="17"/>
      <c r="CU142" s="17"/>
      <c r="CV142" s="17"/>
      <c r="CW142" s="17"/>
      <c r="CX142" s="17"/>
      <c r="CY142" s="17"/>
      <c r="CZ142" s="17"/>
      <c r="DA142" s="17"/>
      <c r="DB142" s="17"/>
      <c r="DC142" s="17"/>
      <c r="DD142" s="17"/>
      <c r="DE142" s="17"/>
      <c r="DF142" s="17"/>
      <c r="DG142" s="17"/>
      <c r="DH142" s="17"/>
      <c r="DI142" s="17"/>
      <c r="DJ142" s="17"/>
      <c r="DK142" s="17"/>
      <c r="DL142" s="17"/>
      <c r="DM142" s="17"/>
      <c r="DN142" s="17"/>
      <c r="DO142" s="17"/>
      <c r="DP142" s="17"/>
      <c r="DQ142" s="17"/>
      <c r="DR142" s="17"/>
      <c r="DS142" s="17"/>
      <c r="DT142" s="17"/>
      <c r="DU142" s="17"/>
      <c r="DV142" s="17"/>
      <c r="DW142" s="17"/>
      <c r="DX142" s="17"/>
      <c r="DY142" s="17"/>
      <c r="DZ142" s="17"/>
      <c r="EA142" s="17"/>
      <c r="EB142" s="17"/>
      <c r="EC142" s="17"/>
      <c r="ED142" s="17"/>
      <c r="EE142" s="17"/>
      <c r="EF142" s="17"/>
      <c r="EG142" s="17"/>
      <c r="EH142" s="17"/>
      <c r="EI142" s="17"/>
      <c r="EJ142" s="17"/>
      <c r="EK142" s="17"/>
      <c r="EL142" s="17"/>
      <c r="EM142" s="17"/>
      <c r="EN142" s="17"/>
    </row>
    <row r="143" spans="2:144" x14ac:dyDescent="0.35">
      <c r="B143" s="17"/>
      <c r="C143" s="17"/>
      <c r="D143" s="17"/>
      <c r="E143" s="17"/>
      <c r="F143" s="17"/>
      <c r="G143" s="17"/>
      <c r="H143" s="17"/>
      <c r="I143" s="17"/>
      <c r="J143" s="17"/>
      <c r="K143" s="17"/>
      <c r="L143" s="17"/>
      <c r="M143" s="17"/>
      <c r="N143" s="17"/>
      <c r="O143" s="17"/>
      <c r="P143" s="17"/>
      <c r="Q143" s="17"/>
      <c r="R143" s="17"/>
      <c r="S143" s="17"/>
      <c r="T143" s="17"/>
      <c r="U143" s="17"/>
      <c r="V143" s="17"/>
      <c r="W143" s="17"/>
      <c r="X143" s="17"/>
      <c r="Y143" s="17"/>
      <c r="Z143" s="17"/>
      <c r="AA143" s="17"/>
      <c r="AB143" s="17"/>
      <c r="AC143" s="17"/>
      <c r="AD143" s="17"/>
      <c r="AE143" s="17"/>
      <c r="AF143" s="17"/>
      <c r="AG143" s="17"/>
      <c r="AH143" s="17"/>
      <c r="AI143" s="17"/>
      <c r="AJ143" s="17"/>
      <c r="AK143" s="17"/>
      <c r="AL143" s="17"/>
      <c r="AM143" s="17"/>
      <c r="AN143" s="17"/>
      <c r="AO143" s="17"/>
      <c r="AP143" s="17"/>
      <c r="AQ143" s="17"/>
      <c r="AR143" s="17"/>
      <c r="AS143" s="17"/>
      <c r="AT143" s="17"/>
      <c r="AU143" s="17"/>
      <c r="AV143" s="17"/>
      <c r="AW143" s="17"/>
      <c r="AX143" s="17"/>
      <c r="AY143" s="17"/>
      <c r="AZ143" s="17"/>
      <c r="BA143" s="17"/>
      <c r="BB143" s="17"/>
      <c r="BC143" s="17"/>
      <c r="BD143" s="17"/>
      <c r="BE143" s="17"/>
      <c r="BF143" s="17"/>
      <c r="BG143" s="17"/>
      <c r="BH143" s="17"/>
      <c r="BI143" s="17"/>
      <c r="BJ143" s="17"/>
      <c r="BK143" s="17"/>
      <c r="BL143" s="17"/>
      <c r="BM143" s="17"/>
      <c r="BN143" s="17"/>
      <c r="BO143" s="17"/>
      <c r="BP143" s="17"/>
      <c r="BQ143" s="17"/>
      <c r="BR143" s="17"/>
      <c r="BS143" s="17"/>
      <c r="BT143" s="17"/>
      <c r="BU143" s="17"/>
      <c r="BV143" s="17"/>
      <c r="BW143" s="17"/>
      <c r="BX143" s="17"/>
      <c r="BY143" s="17"/>
      <c r="BZ143" s="17"/>
      <c r="CA143" s="17"/>
      <c r="CB143" s="17"/>
      <c r="CC143" s="17"/>
      <c r="CD143" s="17"/>
      <c r="CE143" s="17"/>
      <c r="CF143" s="17"/>
      <c r="CG143" s="17"/>
      <c r="CH143" s="17"/>
      <c r="CI143" s="17"/>
      <c r="CJ143" s="17"/>
      <c r="CK143" s="17"/>
      <c r="CL143" s="17"/>
      <c r="CM143" s="17"/>
      <c r="CN143" s="17"/>
      <c r="CO143" s="17"/>
      <c r="CP143" s="17"/>
      <c r="CQ143" s="17"/>
      <c r="CR143" s="17"/>
      <c r="CS143" s="17"/>
      <c r="CT143" s="17"/>
      <c r="CU143" s="17"/>
      <c r="CV143" s="17"/>
      <c r="CW143" s="17"/>
      <c r="CX143" s="17"/>
      <c r="CY143" s="17"/>
      <c r="CZ143" s="17"/>
      <c r="DA143" s="17"/>
      <c r="DB143" s="17"/>
      <c r="DC143" s="17"/>
      <c r="DD143" s="17"/>
      <c r="DE143" s="17"/>
      <c r="DF143" s="17"/>
      <c r="DG143" s="17"/>
      <c r="DH143" s="17"/>
      <c r="DI143" s="17"/>
      <c r="DJ143" s="17"/>
      <c r="DK143" s="17"/>
      <c r="DL143" s="17"/>
      <c r="DM143" s="17"/>
      <c r="DN143" s="17"/>
      <c r="DO143" s="17"/>
      <c r="DP143" s="17"/>
      <c r="DQ143" s="17"/>
      <c r="DR143" s="17"/>
      <c r="DS143" s="17"/>
      <c r="DT143" s="17"/>
      <c r="DU143" s="17"/>
      <c r="DV143" s="17"/>
      <c r="DW143" s="17"/>
      <c r="DX143" s="17"/>
      <c r="DY143" s="17"/>
      <c r="DZ143" s="17"/>
      <c r="EA143" s="17"/>
      <c r="EB143" s="17"/>
      <c r="EC143" s="17"/>
      <c r="ED143" s="17"/>
      <c r="EE143" s="17"/>
      <c r="EF143" s="17"/>
      <c r="EG143" s="17"/>
      <c r="EH143" s="17"/>
      <c r="EI143" s="17"/>
      <c r="EJ143" s="17"/>
      <c r="EK143" s="17"/>
      <c r="EL143" s="17"/>
      <c r="EM143" s="17"/>
      <c r="EN143" s="17"/>
    </row>
    <row r="144" spans="2:144" x14ac:dyDescent="0.35">
      <c r="B144" s="17"/>
      <c r="C144" s="17"/>
      <c r="D144" s="17"/>
      <c r="E144" s="17"/>
      <c r="F144" s="17"/>
      <c r="G144" s="17"/>
      <c r="H144" s="17"/>
      <c r="I144" s="17"/>
      <c r="J144" s="17"/>
      <c r="K144" s="17"/>
      <c r="L144" s="17"/>
      <c r="M144" s="17"/>
      <c r="N144" s="17"/>
      <c r="O144" s="17"/>
      <c r="P144" s="17"/>
      <c r="Q144" s="17"/>
      <c r="R144" s="17"/>
      <c r="S144" s="17"/>
      <c r="T144" s="17"/>
      <c r="U144" s="17"/>
      <c r="V144" s="17"/>
      <c r="W144" s="17"/>
      <c r="X144" s="17"/>
      <c r="Y144" s="17"/>
      <c r="Z144" s="17"/>
      <c r="AA144" s="17"/>
      <c r="AB144" s="17"/>
      <c r="AC144" s="17"/>
      <c r="AD144" s="17"/>
      <c r="AE144" s="17"/>
      <c r="AF144" s="17"/>
      <c r="AG144" s="17"/>
      <c r="AH144" s="17"/>
      <c r="AI144" s="17"/>
      <c r="AJ144" s="17"/>
      <c r="AK144" s="17"/>
      <c r="AL144" s="17"/>
      <c r="AM144" s="17"/>
      <c r="AN144" s="17"/>
      <c r="AO144" s="17"/>
      <c r="AP144" s="17"/>
      <c r="AQ144" s="17"/>
      <c r="AR144" s="17"/>
      <c r="AS144" s="17"/>
      <c r="AT144" s="17"/>
      <c r="AU144" s="17"/>
      <c r="AV144" s="17"/>
      <c r="AW144" s="17"/>
      <c r="AX144" s="17"/>
      <c r="AY144" s="17"/>
      <c r="AZ144" s="17"/>
      <c r="BA144" s="17"/>
      <c r="BB144" s="17"/>
      <c r="BC144" s="17"/>
      <c r="BD144" s="17"/>
      <c r="BE144" s="17"/>
      <c r="BF144" s="17"/>
      <c r="BG144" s="17"/>
      <c r="BH144" s="17"/>
      <c r="BI144" s="17"/>
      <c r="BJ144" s="17"/>
      <c r="BK144" s="17"/>
      <c r="BL144" s="17"/>
      <c r="BM144" s="17"/>
      <c r="BN144" s="17"/>
      <c r="BO144" s="17"/>
      <c r="BP144" s="17"/>
      <c r="BQ144" s="17"/>
      <c r="BR144" s="17"/>
      <c r="BS144" s="17"/>
      <c r="BT144" s="17"/>
      <c r="BU144" s="17"/>
      <c r="BV144" s="17"/>
      <c r="BW144" s="17"/>
      <c r="BX144" s="17"/>
      <c r="BY144" s="17"/>
      <c r="BZ144" s="17"/>
      <c r="CA144" s="17"/>
      <c r="CB144" s="17"/>
      <c r="CC144" s="17"/>
      <c r="CD144" s="17"/>
      <c r="CE144" s="17"/>
      <c r="CF144" s="17"/>
      <c r="CG144" s="17"/>
      <c r="CH144" s="17"/>
      <c r="CI144" s="17"/>
      <c r="CJ144" s="17"/>
      <c r="CK144" s="17"/>
      <c r="CL144" s="17"/>
      <c r="CM144" s="17"/>
      <c r="CN144" s="17"/>
      <c r="CO144" s="17"/>
      <c r="CP144" s="17"/>
      <c r="CQ144" s="17"/>
      <c r="CR144" s="17"/>
      <c r="CS144" s="17"/>
      <c r="CT144" s="17"/>
      <c r="CU144" s="17"/>
      <c r="CV144" s="17"/>
      <c r="CW144" s="17"/>
      <c r="CX144" s="17"/>
      <c r="CY144" s="17"/>
      <c r="CZ144" s="17"/>
      <c r="DA144" s="17"/>
      <c r="DB144" s="17"/>
      <c r="DC144" s="17"/>
      <c r="DD144" s="17"/>
      <c r="DE144" s="17"/>
      <c r="DF144" s="17"/>
      <c r="DG144" s="17"/>
      <c r="DH144" s="17"/>
      <c r="DI144" s="17"/>
      <c r="DJ144" s="17"/>
      <c r="DK144" s="17"/>
      <c r="DL144" s="17"/>
      <c r="DM144" s="17"/>
      <c r="DN144" s="17"/>
      <c r="DO144" s="17"/>
      <c r="DP144" s="17"/>
      <c r="DQ144" s="17"/>
      <c r="DR144" s="17"/>
      <c r="DS144" s="17"/>
      <c r="DT144" s="17"/>
      <c r="DU144" s="17"/>
      <c r="DV144" s="17"/>
      <c r="DW144" s="17"/>
      <c r="DX144" s="17"/>
      <c r="DY144" s="17"/>
      <c r="DZ144" s="17"/>
      <c r="EA144" s="17"/>
      <c r="EB144" s="17"/>
      <c r="EC144" s="17"/>
      <c r="ED144" s="17"/>
      <c r="EE144" s="17"/>
      <c r="EF144" s="17"/>
      <c r="EG144" s="17"/>
      <c r="EH144" s="17"/>
      <c r="EI144" s="17"/>
      <c r="EJ144" s="17"/>
      <c r="EK144" s="17"/>
      <c r="EL144" s="17"/>
      <c r="EM144" s="17"/>
      <c r="EN144" s="17"/>
    </row>
    <row r="145" spans="2:144" x14ac:dyDescent="0.35">
      <c r="B145" s="17"/>
      <c r="C145" s="17"/>
      <c r="D145" s="17"/>
      <c r="E145" s="17"/>
      <c r="F145" s="17"/>
      <c r="G145" s="17"/>
      <c r="H145" s="17"/>
      <c r="I145" s="17"/>
      <c r="J145" s="17"/>
      <c r="K145" s="17"/>
      <c r="L145" s="17"/>
      <c r="M145" s="17"/>
      <c r="N145" s="17"/>
      <c r="O145" s="17"/>
      <c r="P145" s="17"/>
      <c r="Q145" s="17"/>
      <c r="R145" s="17"/>
      <c r="S145" s="17"/>
      <c r="T145" s="17"/>
      <c r="U145" s="17"/>
      <c r="V145" s="17"/>
      <c r="W145" s="17"/>
      <c r="X145" s="17"/>
      <c r="Y145" s="17"/>
      <c r="Z145" s="17"/>
      <c r="AA145" s="17"/>
      <c r="AB145" s="17"/>
      <c r="AC145" s="17"/>
      <c r="AD145" s="17"/>
      <c r="AE145" s="17"/>
      <c r="AF145" s="17"/>
      <c r="AG145" s="17"/>
      <c r="AH145" s="17"/>
      <c r="AI145" s="17"/>
      <c r="AJ145" s="17"/>
      <c r="AK145" s="17"/>
      <c r="AL145" s="17"/>
      <c r="AM145" s="17"/>
      <c r="AN145" s="17"/>
      <c r="AO145" s="17"/>
      <c r="AP145" s="17"/>
      <c r="AQ145" s="17"/>
      <c r="AR145" s="17"/>
      <c r="AS145" s="17"/>
      <c r="AT145" s="17"/>
      <c r="AU145" s="17"/>
      <c r="AV145" s="17"/>
      <c r="AW145" s="17"/>
      <c r="AX145" s="17"/>
      <c r="AY145" s="17"/>
      <c r="AZ145" s="17"/>
      <c r="BA145" s="17"/>
      <c r="BB145" s="17"/>
      <c r="BC145" s="17"/>
      <c r="BD145" s="17"/>
      <c r="BE145" s="17"/>
      <c r="BF145" s="17"/>
      <c r="BG145" s="17"/>
      <c r="BH145" s="17"/>
      <c r="BI145" s="17"/>
      <c r="BJ145" s="17"/>
      <c r="BK145" s="17"/>
      <c r="BL145" s="17"/>
      <c r="BM145" s="17"/>
      <c r="BN145" s="17"/>
      <c r="BO145" s="17"/>
      <c r="BP145" s="17"/>
      <c r="BQ145" s="17"/>
      <c r="BR145" s="17"/>
      <c r="BS145" s="17"/>
      <c r="BT145" s="17"/>
      <c r="BU145" s="17"/>
      <c r="BV145" s="17"/>
      <c r="BW145" s="17"/>
      <c r="BX145" s="17"/>
      <c r="BY145" s="17"/>
      <c r="BZ145" s="17"/>
      <c r="CA145" s="17"/>
      <c r="CB145" s="17"/>
      <c r="CC145" s="17"/>
      <c r="CD145" s="17"/>
      <c r="CE145" s="17"/>
      <c r="CF145" s="17"/>
      <c r="CG145" s="17"/>
      <c r="CH145" s="17"/>
      <c r="CI145" s="17"/>
      <c r="CJ145" s="17"/>
      <c r="CK145" s="17"/>
      <c r="CL145" s="17"/>
      <c r="CM145" s="17"/>
      <c r="CN145" s="17"/>
      <c r="CO145" s="17"/>
      <c r="CP145" s="17"/>
      <c r="CQ145" s="17"/>
      <c r="CR145" s="17"/>
      <c r="CS145" s="17"/>
      <c r="CT145" s="17"/>
      <c r="CU145" s="17"/>
      <c r="CV145" s="17"/>
      <c r="CW145" s="17"/>
      <c r="CX145" s="17"/>
      <c r="CY145" s="17"/>
      <c r="CZ145" s="17"/>
      <c r="DA145" s="17"/>
      <c r="DB145" s="17"/>
      <c r="DC145" s="17"/>
      <c r="DD145" s="17"/>
      <c r="DE145" s="17"/>
      <c r="DF145" s="17"/>
      <c r="DG145" s="17"/>
      <c r="DH145" s="17"/>
      <c r="DI145" s="17"/>
      <c r="DJ145" s="17"/>
      <c r="DK145" s="17"/>
      <c r="DL145" s="17"/>
      <c r="DM145" s="17"/>
      <c r="DN145" s="17"/>
      <c r="DO145" s="17"/>
      <c r="DP145" s="17"/>
      <c r="DQ145" s="17"/>
      <c r="DR145" s="17"/>
      <c r="DS145" s="17"/>
      <c r="DT145" s="17"/>
      <c r="DU145" s="17"/>
      <c r="DV145" s="17"/>
      <c r="DW145" s="17"/>
      <c r="DX145" s="17"/>
      <c r="DY145" s="17"/>
      <c r="DZ145" s="17"/>
      <c r="EA145" s="17"/>
      <c r="EB145" s="17"/>
      <c r="EC145" s="17"/>
      <c r="ED145" s="17"/>
      <c r="EE145" s="17"/>
      <c r="EF145" s="17"/>
      <c r="EG145" s="17"/>
      <c r="EH145" s="17"/>
      <c r="EI145" s="17"/>
      <c r="EJ145" s="17"/>
      <c r="EK145" s="17"/>
      <c r="EL145" s="17"/>
      <c r="EM145" s="17"/>
      <c r="EN145" s="17"/>
    </row>
    <row r="146" spans="2:144" x14ac:dyDescent="0.35">
      <c r="B146" s="17"/>
      <c r="C146" s="17"/>
      <c r="D146" s="17"/>
      <c r="E146" s="17"/>
      <c r="F146" s="17"/>
      <c r="G146" s="17"/>
      <c r="H146" s="17"/>
      <c r="I146" s="17"/>
      <c r="J146" s="17"/>
      <c r="K146" s="17"/>
      <c r="L146" s="17"/>
      <c r="M146" s="17"/>
      <c r="N146" s="17"/>
      <c r="O146" s="17"/>
      <c r="P146" s="17"/>
      <c r="Q146" s="17"/>
      <c r="R146" s="17"/>
      <c r="S146" s="17"/>
      <c r="T146" s="17"/>
      <c r="U146" s="17"/>
      <c r="V146" s="17"/>
      <c r="W146" s="17"/>
      <c r="X146" s="17"/>
      <c r="Y146" s="17"/>
      <c r="Z146" s="17"/>
      <c r="AA146" s="17"/>
      <c r="AB146" s="17"/>
      <c r="AC146" s="17"/>
      <c r="AD146" s="17"/>
      <c r="AE146" s="17"/>
      <c r="AF146" s="17"/>
      <c r="AG146" s="17"/>
      <c r="AH146" s="17"/>
      <c r="AI146" s="17"/>
      <c r="AJ146" s="17"/>
      <c r="AK146" s="17"/>
      <c r="AL146" s="17"/>
      <c r="AM146" s="17"/>
      <c r="AN146" s="17"/>
      <c r="AO146" s="17"/>
      <c r="AP146" s="17"/>
      <c r="AQ146" s="17"/>
      <c r="AR146" s="17"/>
      <c r="AS146" s="17"/>
      <c r="AT146" s="17"/>
      <c r="AU146" s="17"/>
      <c r="AV146" s="17"/>
      <c r="AW146" s="17"/>
      <c r="AX146" s="17"/>
      <c r="AY146" s="17"/>
      <c r="AZ146" s="17"/>
      <c r="BA146" s="17"/>
      <c r="BB146" s="17"/>
      <c r="BC146" s="17"/>
      <c r="BD146" s="17"/>
      <c r="BE146" s="17"/>
      <c r="BF146" s="17"/>
      <c r="BG146" s="17"/>
      <c r="BH146" s="17"/>
      <c r="BI146" s="17"/>
      <c r="BJ146" s="17"/>
      <c r="BK146" s="17"/>
      <c r="BL146" s="17"/>
      <c r="BM146" s="17"/>
      <c r="BN146" s="17"/>
      <c r="BO146" s="17"/>
      <c r="BP146" s="17"/>
      <c r="BQ146" s="17"/>
      <c r="BR146" s="17"/>
      <c r="BS146" s="17"/>
      <c r="BT146" s="17"/>
      <c r="BU146" s="17"/>
      <c r="BV146" s="17"/>
      <c r="BW146" s="17"/>
      <c r="BX146" s="17"/>
      <c r="BY146" s="17"/>
      <c r="BZ146" s="17"/>
      <c r="CA146" s="17"/>
      <c r="CB146" s="17"/>
      <c r="CC146" s="17"/>
      <c r="CD146" s="17"/>
      <c r="CE146" s="17"/>
      <c r="CF146" s="17"/>
      <c r="CG146" s="17"/>
      <c r="CH146" s="17"/>
      <c r="CI146" s="17"/>
      <c r="CJ146" s="17"/>
      <c r="CK146" s="17"/>
      <c r="CL146" s="17"/>
      <c r="CM146" s="17"/>
      <c r="CN146" s="17"/>
      <c r="CO146" s="17"/>
      <c r="CP146" s="17"/>
      <c r="CQ146" s="17"/>
      <c r="CR146" s="17"/>
      <c r="CS146" s="17"/>
      <c r="CT146" s="17"/>
      <c r="CU146" s="17"/>
      <c r="CV146" s="17"/>
      <c r="CW146" s="17"/>
      <c r="CX146" s="17"/>
      <c r="CY146" s="17"/>
      <c r="CZ146" s="17"/>
      <c r="DA146" s="17"/>
      <c r="DB146" s="17"/>
      <c r="DC146" s="17"/>
      <c r="DD146" s="17"/>
      <c r="DE146" s="17"/>
      <c r="DF146" s="17"/>
      <c r="DG146" s="17"/>
      <c r="DH146" s="17"/>
      <c r="DI146" s="17"/>
      <c r="DJ146" s="17"/>
      <c r="DK146" s="17"/>
      <c r="DL146" s="17"/>
      <c r="DM146" s="17"/>
      <c r="DN146" s="17"/>
      <c r="DO146" s="17"/>
      <c r="DP146" s="17"/>
      <c r="DQ146" s="17"/>
      <c r="DR146" s="17"/>
      <c r="DS146" s="17"/>
      <c r="DT146" s="17"/>
      <c r="DU146" s="17"/>
      <c r="DV146" s="17"/>
      <c r="DW146" s="17"/>
      <c r="DX146" s="17"/>
      <c r="DY146" s="17"/>
      <c r="DZ146" s="17"/>
      <c r="EA146" s="17"/>
      <c r="EB146" s="17"/>
      <c r="EC146" s="17"/>
      <c r="ED146" s="17"/>
      <c r="EE146" s="17"/>
      <c r="EF146" s="17"/>
      <c r="EG146" s="17"/>
      <c r="EH146" s="17"/>
      <c r="EI146" s="17"/>
      <c r="EJ146" s="17"/>
      <c r="EK146" s="17"/>
      <c r="EL146" s="17"/>
      <c r="EM146" s="17"/>
      <c r="EN146" s="17"/>
    </row>
    <row r="147" spans="2:144" x14ac:dyDescent="0.35">
      <c r="B147" s="17"/>
      <c r="C147" s="17"/>
      <c r="D147" s="17"/>
      <c r="E147" s="17"/>
      <c r="F147" s="17"/>
      <c r="G147" s="17"/>
      <c r="H147" s="17"/>
      <c r="I147" s="17"/>
      <c r="J147" s="17"/>
      <c r="K147" s="17"/>
      <c r="L147" s="17"/>
      <c r="M147" s="17"/>
      <c r="N147" s="17"/>
      <c r="O147" s="17"/>
      <c r="P147" s="17"/>
      <c r="Q147" s="17"/>
      <c r="R147" s="17"/>
      <c r="S147" s="17"/>
      <c r="T147" s="17"/>
      <c r="U147" s="17"/>
      <c r="V147" s="17"/>
      <c r="W147" s="17"/>
      <c r="X147" s="17"/>
      <c r="Y147" s="17"/>
      <c r="Z147" s="17"/>
      <c r="AA147" s="17"/>
      <c r="AB147" s="17"/>
      <c r="AC147" s="17"/>
      <c r="AD147" s="17"/>
      <c r="AE147" s="17"/>
      <c r="AF147" s="17"/>
      <c r="AG147" s="17"/>
      <c r="AH147" s="17"/>
      <c r="AI147" s="17"/>
      <c r="AJ147" s="17"/>
      <c r="AK147" s="17"/>
      <c r="AL147" s="17"/>
      <c r="AM147" s="17"/>
      <c r="AN147" s="17"/>
      <c r="AO147" s="17"/>
      <c r="AP147" s="17"/>
      <c r="AQ147" s="17"/>
      <c r="AR147" s="17"/>
      <c r="AS147" s="17"/>
      <c r="AT147" s="17"/>
      <c r="AU147" s="17"/>
      <c r="AV147" s="17"/>
      <c r="AW147" s="17"/>
      <c r="AX147" s="17"/>
      <c r="AY147" s="17"/>
      <c r="AZ147" s="17"/>
      <c r="BA147" s="17"/>
      <c r="BB147" s="17"/>
      <c r="BC147" s="17"/>
      <c r="BD147" s="17"/>
      <c r="BE147" s="17"/>
      <c r="BF147" s="17"/>
      <c r="BG147" s="17"/>
      <c r="BH147" s="17"/>
      <c r="BI147" s="17"/>
      <c r="BJ147" s="17"/>
      <c r="BK147" s="17"/>
      <c r="BL147" s="17"/>
      <c r="BM147" s="17"/>
      <c r="BN147" s="17"/>
      <c r="BO147" s="17"/>
      <c r="BP147" s="17"/>
      <c r="BQ147" s="17"/>
      <c r="BR147" s="17"/>
      <c r="BS147" s="17"/>
      <c r="BT147" s="17"/>
      <c r="BU147" s="17"/>
      <c r="BV147" s="17"/>
      <c r="BW147" s="17"/>
      <c r="BX147" s="17"/>
      <c r="BY147" s="17"/>
      <c r="BZ147" s="17"/>
      <c r="CA147" s="17"/>
      <c r="CB147" s="17"/>
      <c r="CC147" s="17"/>
      <c r="CD147" s="17"/>
      <c r="CE147" s="17"/>
      <c r="CF147" s="17"/>
      <c r="CG147" s="17"/>
      <c r="CH147" s="17"/>
      <c r="CI147" s="17"/>
      <c r="CJ147" s="17"/>
      <c r="CK147" s="17"/>
      <c r="CL147" s="17"/>
      <c r="CM147" s="17"/>
      <c r="CN147" s="17"/>
      <c r="CO147" s="17"/>
      <c r="CP147" s="17"/>
      <c r="CQ147" s="17"/>
      <c r="CR147" s="17"/>
      <c r="CS147" s="17"/>
      <c r="CT147" s="17"/>
      <c r="CU147" s="17"/>
      <c r="CV147" s="17"/>
      <c r="CW147" s="17"/>
      <c r="CX147" s="17"/>
      <c r="CY147" s="17"/>
      <c r="CZ147" s="17"/>
      <c r="DA147" s="17"/>
      <c r="DB147" s="17"/>
      <c r="DC147" s="17"/>
      <c r="DD147" s="17"/>
      <c r="DE147" s="17"/>
      <c r="DF147" s="17"/>
      <c r="DG147" s="17"/>
      <c r="DH147" s="17"/>
      <c r="DI147" s="17"/>
      <c r="DJ147" s="17"/>
      <c r="DK147" s="17"/>
      <c r="DL147" s="17"/>
      <c r="DM147" s="17"/>
      <c r="DN147" s="17"/>
      <c r="DO147" s="17"/>
      <c r="DP147" s="17"/>
      <c r="DQ147" s="17"/>
      <c r="DR147" s="17"/>
      <c r="DS147" s="17"/>
      <c r="DT147" s="17"/>
      <c r="DU147" s="17"/>
      <c r="DV147" s="17"/>
      <c r="DW147" s="17"/>
      <c r="DX147" s="17"/>
      <c r="DY147" s="17"/>
      <c r="DZ147" s="17"/>
      <c r="EA147" s="17"/>
      <c r="EB147" s="17"/>
      <c r="EC147" s="17"/>
      <c r="ED147" s="17"/>
      <c r="EE147" s="17"/>
      <c r="EF147" s="17"/>
      <c r="EG147" s="17"/>
      <c r="EH147" s="17"/>
      <c r="EI147" s="17"/>
      <c r="EJ147" s="17"/>
      <c r="EK147" s="17"/>
      <c r="EL147" s="17"/>
      <c r="EM147" s="17"/>
      <c r="EN147" s="17"/>
    </row>
    <row r="148" spans="2:144" x14ac:dyDescent="0.35">
      <c r="B148" s="17"/>
      <c r="C148" s="17"/>
      <c r="D148" s="17"/>
      <c r="E148" s="17"/>
      <c r="F148" s="17"/>
      <c r="G148" s="17"/>
      <c r="H148" s="17"/>
      <c r="I148" s="17"/>
      <c r="J148" s="17"/>
      <c r="K148" s="17"/>
      <c r="L148" s="17"/>
      <c r="M148" s="17"/>
      <c r="N148" s="17"/>
      <c r="O148" s="17"/>
      <c r="P148" s="17"/>
      <c r="Q148" s="17"/>
      <c r="R148" s="17"/>
      <c r="S148" s="17"/>
      <c r="T148" s="17"/>
      <c r="U148" s="17"/>
      <c r="V148" s="17"/>
      <c r="W148" s="17"/>
      <c r="X148" s="17"/>
      <c r="Y148" s="17"/>
      <c r="Z148" s="17"/>
      <c r="AA148" s="17"/>
      <c r="AB148" s="17"/>
      <c r="AC148" s="17"/>
      <c r="AD148" s="17"/>
      <c r="AE148" s="17"/>
      <c r="AF148" s="17"/>
      <c r="AG148" s="17"/>
      <c r="AH148" s="17"/>
      <c r="AI148" s="17"/>
      <c r="AJ148" s="17"/>
      <c r="AK148" s="17"/>
      <c r="AL148" s="17"/>
      <c r="AM148" s="17"/>
      <c r="AN148" s="17"/>
      <c r="AO148" s="17"/>
      <c r="AP148" s="17"/>
      <c r="AQ148" s="17"/>
      <c r="AR148" s="17"/>
      <c r="AS148" s="17"/>
      <c r="AT148" s="17"/>
      <c r="AU148" s="17"/>
      <c r="AV148" s="17"/>
      <c r="AW148" s="17"/>
      <c r="AX148" s="17"/>
      <c r="AY148" s="17"/>
      <c r="AZ148" s="17"/>
      <c r="BA148" s="17"/>
      <c r="BB148" s="17"/>
      <c r="BC148" s="17"/>
      <c r="BD148" s="17"/>
      <c r="BE148" s="17"/>
      <c r="BF148" s="17"/>
      <c r="BG148" s="17"/>
      <c r="BH148" s="17"/>
      <c r="BI148" s="17"/>
      <c r="BJ148" s="17"/>
      <c r="BK148" s="17"/>
      <c r="BL148" s="17"/>
      <c r="BM148" s="17"/>
      <c r="BN148" s="17"/>
      <c r="BO148" s="17"/>
      <c r="BP148" s="17"/>
      <c r="BQ148" s="17"/>
      <c r="BR148" s="17"/>
      <c r="BS148" s="17"/>
      <c r="BT148" s="17"/>
      <c r="BU148" s="17"/>
      <c r="BV148" s="17"/>
      <c r="BW148" s="17"/>
      <c r="BX148" s="17"/>
      <c r="BY148" s="17"/>
      <c r="BZ148" s="17"/>
      <c r="CA148" s="17"/>
      <c r="CB148" s="17"/>
      <c r="CC148" s="17"/>
      <c r="CD148" s="17"/>
      <c r="CE148" s="17"/>
      <c r="CF148" s="17"/>
      <c r="CG148" s="17"/>
      <c r="CH148" s="17"/>
      <c r="CI148" s="17"/>
      <c r="CJ148" s="17"/>
      <c r="CK148" s="17"/>
      <c r="CL148" s="17"/>
      <c r="CM148" s="17"/>
      <c r="CN148" s="17"/>
      <c r="CO148" s="17"/>
      <c r="CP148" s="17"/>
      <c r="CQ148" s="17"/>
      <c r="CR148" s="17"/>
      <c r="CS148" s="17"/>
      <c r="CT148" s="17"/>
      <c r="CU148" s="17"/>
      <c r="CV148" s="17"/>
      <c r="CW148" s="17"/>
      <c r="CX148" s="17"/>
      <c r="CY148" s="17"/>
      <c r="CZ148" s="17"/>
      <c r="DA148" s="17"/>
      <c r="DB148" s="17"/>
      <c r="DC148" s="17"/>
      <c r="DD148" s="17"/>
      <c r="DE148" s="17"/>
      <c r="DF148" s="17"/>
      <c r="DG148" s="17"/>
      <c r="DH148" s="17"/>
      <c r="DI148" s="17"/>
      <c r="DJ148" s="17"/>
      <c r="DK148" s="17"/>
      <c r="DL148" s="17"/>
      <c r="DM148" s="17"/>
      <c r="DN148" s="17"/>
      <c r="DO148" s="17"/>
      <c r="DP148" s="17"/>
      <c r="DQ148" s="17"/>
      <c r="DR148" s="17"/>
      <c r="DS148" s="17"/>
      <c r="DT148" s="17"/>
      <c r="DU148" s="17"/>
      <c r="DV148" s="17"/>
      <c r="DW148" s="17"/>
      <c r="DX148" s="17"/>
      <c r="DY148" s="17"/>
      <c r="DZ148" s="17"/>
      <c r="EA148" s="17"/>
      <c r="EB148" s="17"/>
      <c r="EC148" s="17"/>
      <c r="ED148" s="17"/>
      <c r="EE148" s="17"/>
      <c r="EF148" s="17"/>
      <c r="EG148" s="17"/>
      <c r="EH148" s="17"/>
      <c r="EI148" s="17"/>
      <c r="EJ148" s="17"/>
      <c r="EK148" s="17"/>
      <c r="EL148" s="17"/>
      <c r="EM148" s="17"/>
      <c r="EN148" s="17"/>
    </row>
    <row r="149" spans="2:144" x14ac:dyDescent="0.35">
      <c r="B149" s="17"/>
      <c r="C149" s="17"/>
      <c r="D149" s="17"/>
      <c r="E149" s="17"/>
      <c r="F149" s="17"/>
      <c r="G149" s="17"/>
      <c r="H149" s="17"/>
      <c r="I149" s="17"/>
      <c r="J149" s="17"/>
      <c r="K149" s="17"/>
      <c r="L149" s="17"/>
      <c r="M149" s="17"/>
      <c r="N149" s="17"/>
      <c r="O149" s="17"/>
      <c r="P149" s="17"/>
      <c r="Q149" s="17"/>
      <c r="R149" s="17"/>
      <c r="S149" s="17"/>
      <c r="T149" s="17"/>
      <c r="U149" s="17"/>
      <c r="V149" s="17"/>
      <c r="W149" s="17"/>
      <c r="X149" s="17"/>
      <c r="Y149" s="17"/>
      <c r="Z149" s="17"/>
      <c r="AA149" s="17"/>
      <c r="AB149" s="17"/>
      <c r="AC149" s="17"/>
      <c r="AD149" s="17"/>
      <c r="AE149" s="17"/>
      <c r="AF149" s="17"/>
      <c r="AG149" s="17"/>
      <c r="AH149" s="17"/>
      <c r="AI149" s="17"/>
      <c r="AJ149" s="17"/>
      <c r="AK149" s="17"/>
      <c r="AL149" s="17"/>
      <c r="AM149" s="17"/>
      <c r="AN149" s="17"/>
      <c r="AO149" s="17"/>
      <c r="AP149" s="17"/>
      <c r="AQ149" s="17"/>
      <c r="AR149" s="17"/>
      <c r="AS149" s="17"/>
      <c r="AT149" s="17"/>
      <c r="AU149" s="17"/>
      <c r="AV149" s="17"/>
      <c r="AW149" s="17"/>
      <c r="AX149" s="17"/>
      <c r="AY149" s="17"/>
      <c r="AZ149" s="17"/>
      <c r="BA149" s="17"/>
      <c r="BB149" s="17"/>
      <c r="BC149" s="17"/>
      <c r="BD149" s="17"/>
      <c r="BE149" s="17"/>
      <c r="BF149" s="17"/>
      <c r="BG149" s="17"/>
      <c r="BH149" s="17"/>
      <c r="BI149" s="17"/>
      <c r="BJ149" s="17"/>
      <c r="BK149" s="17"/>
      <c r="BL149" s="17"/>
      <c r="BM149" s="17"/>
      <c r="BN149" s="17"/>
      <c r="BO149" s="17"/>
      <c r="BP149" s="17"/>
      <c r="BQ149" s="17"/>
      <c r="BR149" s="17"/>
      <c r="BS149" s="17"/>
      <c r="BT149" s="17"/>
      <c r="BU149" s="17"/>
      <c r="BV149" s="17"/>
      <c r="BW149" s="17"/>
      <c r="BX149" s="17"/>
      <c r="BY149" s="17"/>
      <c r="BZ149" s="17"/>
      <c r="CA149" s="17"/>
      <c r="CB149" s="17"/>
      <c r="CC149" s="17"/>
      <c r="CD149" s="17"/>
      <c r="CE149" s="17"/>
      <c r="CF149" s="17"/>
      <c r="CG149" s="17"/>
      <c r="CH149" s="17"/>
      <c r="CI149" s="17"/>
      <c r="CJ149" s="17"/>
      <c r="CK149" s="17"/>
      <c r="CL149" s="17"/>
      <c r="CM149" s="17"/>
      <c r="CN149" s="17"/>
      <c r="CO149" s="17"/>
      <c r="CP149" s="17"/>
      <c r="CQ149" s="17"/>
      <c r="CR149" s="17"/>
      <c r="CS149" s="17"/>
      <c r="CT149" s="17"/>
      <c r="CU149" s="17"/>
      <c r="CV149" s="17"/>
      <c r="CW149" s="17"/>
      <c r="CX149" s="17"/>
      <c r="CY149" s="17"/>
      <c r="CZ149" s="17"/>
      <c r="DA149" s="17"/>
      <c r="DB149" s="17"/>
      <c r="DC149" s="17"/>
      <c r="DD149" s="17"/>
      <c r="DE149" s="17"/>
      <c r="DF149" s="17"/>
      <c r="DG149" s="17"/>
      <c r="DH149" s="17"/>
      <c r="DI149" s="17"/>
      <c r="DJ149" s="17"/>
      <c r="DK149" s="17"/>
      <c r="DL149" s="17"/>
      <c r="DM149" s="17"/>
      <c r="DN149" s="17"/>
      <c r="DO149" s="17"/>
      <c r="DP149" s="17"/>
      <c r="DQ149" s="17"/>
      <c r="DR149" s="17"/>
      <c r="DS149" s="17"/>
      <c r="DT149" s="17"/>
      <c r="DU149" s="17"/>
      <c r="DV149" s="17"/>
      <c r="DW149" s="17"/>
      <c r="DX149" s="17"/>
      <c r="DY149" s="17"/>
      <c r="DZ149" s="17"/>
      <c r="EA149" s="17"/>
      <c r="EB149" s="17"/>
      <c r="EC149" s="17"/>
      <c r="ED149" s="17"/>
      <c r="EE149" s="17"/>
      <c r="EF149" s="17"/>
      <c r="EG149" s="17"/>
      <c r="EH149" s="17"/>
      <c r="EI149" s="17"/>
      <c r="EJ149" s="17"/>
      <c r="EK149" s="17"/>
      <c r="EL149" s="17"/>
      <c r="EM149" s="17"/>
      <c r="EN149" s="17"/>
    </row>
    <row r="150" spans="2:144" x14ac:dyDescent="0.35">
      <c r="B150" s="17"/>
      <c r="C150" s="17"/>
      <c r="D150" s="17"/>
      <c r="E150" s="17"/>
      <c r="F150" s="17"/>
      <c r="G150" s="17"/>
      <c r="H150" s="17"/>
      <c r="I150" s="17"/>
      <c r="J150" s="17"/>
      <c r="K150" s="17"/>
      <c r="L150" s="17"/>
      <c r="M150" s="17"/>
      <c r="N150" s="17"/>
      <c r="O150" s="17"/>
      <c r="P150" s="17"/>
      <c r="Q150" s="17"/>
      <c r="R150" s="17"/>
      <c r="S150" s="17"/>
      <c r="T150" s="17"/>
      <c r="U150" s="17"/>
      <c r="V150" s="17"/>
      <c r="W150" s="17"/>
      <c r="X150" s="17"/>
      <c r="Y150" s="17"/>
      <c r="Z150" s="17"/>
      <c r="AA150" s="17"/>
      <c r="AB150" s="17"/>
      <c r="AC150" s="17"/>
      <c r="AD150" s="17"/>
      <c r="AE150" s="17"/>
      <c r="AF150" s="17"/>
      <c r="AG150" s="17"/>
      <c r="AH150" s="17"/>
      <c r="AI150" s="17"/>
      <c r="AJ150" s="17"/>
      <c r="AK150" s="17"/>
      <c r="AL150" s="17"/>
      <c r="AM150" s="17"/>
      <c r="AN150" s="17"/>
      <c r="AO150" s="17"/>
      <c r="AP150" s="17"/>
      <c r="AQ150" s="17"/>
      <c r="AR150" s="17"/>
      <c r="AS150" s="17"/>
      <c r="AT150" s="17"/>
      <c r="AU150" s="17"/>
      <c r="AV150" s="17"/>
      <c r="AW150" s="17"/>
      <c r="AX150" s="17"/>
      <c r="AY150" s="17"/>
      <c r="AZ150" s="17"/>
      <c r="BA150" s="17"/>
      <c r="BB150" s="17"/>
      <c r="BC150" s="17"/>
      <c r="BD150" s="17"/>
      <c r="BE150" s="17"/>
      <c r="BF150" s="17"/>
      <c r="BG150" s="17"/>
      <c r="BH150" s="17"/>
      <c r="BI150" s="17"/>
      <c r="BJ150" s="17"/>
      <c r="BK150" s="17"/>
      <c r="BL150" s="17"/>
      <c r="BM150" s="17"/>
      <c r="BN150" s="17"/>
      <c r="BO150" s="17"/>
      <c r="BP150" s="17"/>
      <c r="BQ150" s="17"/>
      <c r="BR150" s="17"/>
      <c r="BS150" s="17"/>
      <c r="BT150" s="17"/>
      <c r="BU150" s="17"/>
      <c r="BV150" s="17"/>
      <c r="BW150" s="17"/>
      <c r="BX150" s="17"/>
      <c r="BY150" s="17"/>
      <c r="BZ150" s="17"/>
      <c r="CA150" s="17"/>
      <c r="CB150" s="17"/>
      <c r="CC150" s="17"/>
      <c r="CD150" s="17"/>
      <c r="CE150" s="17"/>
      <c r="CF150" s="17"/>
      <c r="CG150" s="17"/>
      <c r="CH150" s="17"/>
      <c r="CI150" s="17"/>
      <c r="CJ150" s="17"/>
      <c r="CK150" s="17"/>
      <c r="CL150" s="17"/>
      <c r="CM150" s="17"/>
      <c r="CN150" s="17"/>
      <c r="CO150" s="17"/>
      <c r="CP150" s="17"/>
      <c r="CQ150" s="17"/>
      <c r="CR150" s="17"/>
      <c r="CS150" s="17"/>
      <c r="CT150" s="17"/>
      <c r="CU150" s="17"/>
      <c r="CV150" s="17"/>
      <c r="CW150" s="17"/>
      <c r="CX150" s="17"/>
      <c r="CY150" s="17"/>
      <c r="CZ150" s="17"/>
      <c r="DA150" s="17"/>
      <c r="DB150" s="17"/>
      <c r="DC150" s="17"/>
      <c r="DD150" s="17"/>
      <c r="DE150" s="17"/>
      <c r="DF150" s="17"/>
      <c r="DG150" s="17"/>
      <c r="DH150" s="17"/>
      <c r="DI150" s="17"/>
      <c r="DJ150" s="17"/>
      <c r="DK150" s="17"/>
      <c r="DL150" s="17"/>
      <c r="DM150" s="17"/>
      <c r="DN150" s="17"/>
      <c r="DO150" s="17"/>
      <c r="DP150" s="17"/>
      <c r="DQ150" s="17"/>
      <c r="DR150" s="17"/>
      <c r="DS150" s="17"/>
      <c r="DT150" s="17"/>
      <c r="DU150" s="17"/>
      <c r="DV150" s="17"/>
      <c r="DW150" s="17"/>
      <c r="DX150" s="17"/>
      <c r="DY150" s="17"/>
      <c r="DZ150" s="17"/>
      <c r="EA150" s="17"/>
      <c r="EB150" s="17"/>
      <c r="EC150" s="17"/>
      <c r="ED150" s="17"/>
      <c r="EE150" s="17"/>
      <c r="EF150" s="17"/>
      <c r="EG150" s="17"/>
      <c r="EH150" s="17"/>
      <c r="EI150" s="17"/>
      <c r="EJ150" s="17"/>
      <c r="EK150" s="17"/>
      <c r="EL150" s="17"/>
      <c r="EM150" s="17"/>
      <c r="EN150" s="17"/>
    </row>
    <row r="151" spans="2:144" x14ac:dyDescent="0.35">
      <c r="B151" s="17"/>
      <c r="C151" s="17"/>
      <c r="D151" s="17"/>
      <c r="E151" s="17"/>
      <c r="F151" s="17"/>
      <c r="G151" s="17"/>
      <c r="H151" s="17"/>
      <c r="I151" s="17"/>
      <c r="J151" s="17"/>
      <c r="K151" s="17"/>
      <c r="L151" s="17"/>
      <c r="M151" s="17"/>
      <c r="N151" s="17"/>
      <c r="O151" s="17"/>
      <c r="P151" s="17"/>
      <c r="Q151" s="17"/>
      <c r="R151" s="17"/>
      <c r="S151" s="17"/>
      <c r="T151" s="17"/>
      <c r="U151" s="17"/>
      <c r="V151" s="17"/>
      <c r="W151" s="17"/>
      <c r="X151" s="17"/>
      <c r="Y151" s="17"/>
      <c r="Z151" s="17"/>
      <c r="AA151" s="17"/>
      <c r="AB151" s="17"/>
      <c r="AC151" s="17"/>
      <c r="AD151" s="17"/>
      <c r="AE151" s="17"/>
      <c r="AF151" s="17"/>
      <c r="AG151" s="17"/>
      <c r="AH151" s="17"/>
      <c r="AI151" s="17"/>
      <c r="AJ151" s="17"/>
      <c r="AK151" s="17"/>
      <c r="AL151" s="17"/>
      <c r="AM151" s="17"/>
      <c r="AN151" s="17"/>
      <c r="AO151" s="17"/>
      <c r="AP151" s="17"/>
      <c r="AQ151" s="17"/>
      <c r="AR151" s="17"/>
      <c r="AS151" s="17"/>
      <c r="AT151" s="17"/>
      <c r="AU151" s="17"/>
      <c r="AV151" s="17"/>
      <c r="AW151" s="17"/>
      <c r="AX151" s="17"/>
      <c r="AY151" s="17"/>
      <c r="AZ151" s="17"/>
      <c r="BA151" s="17"/>
      <c r="BB151" s="17"/>
      <c r="BC151" s="17"/>
      <c r="BD151" s="17"/>
      <c r="BE151" s="17"/>
      <c r="BF151" s="17"/>
      <c r="BG151" s="17"/>
      <c r="BH151" s="17"/>
      <c r="BI151" s="17"/>
      <c r="BJ151" s="17"/>
      <c r="BK151" s="17"/>
      <c r="BL151" s="17"/>
      <c r="BM151" s="17"/>
      <c r="BN151" s="17"/>
      <c r="BO151" s="17"/>
      <c r="BP151" s="17"/>
      <c r="BQ151" s="17"/>
      <c r="BR151" s="17"/>
      <c r="BS151" s="17"/>
      <c r="BT151" s="17"/>
      <c r="BU151" s="17"/>
      <c r="BV151" s="17"/>
      <c r="BW151" s="17"/>
      <c r="BX151" s="17"/>
      <c r="BY151" s="17"/>
      <c r="BZ151" s="17"/>
      <c r="CA151" s="17"/>
      <c r="CB151" s="17"/>
      <c r="CC151" s="17"/>
      <c r="CD151" s="17"/>
      <c r="CE151" s="17"/>
      <c r="CF151" s="17"/>
      <c r="CG151" s="17"/>
      <c r="CH151" s="17"/>
      <c r="CI151" s="17"/>
      <c r="CJ151" s="17"/>
      <c r="CK151" s="17"/>
      <c r="CL151" s="17"/>
      <c r="CM151" s="17"/>
      <c r="CN151" s="17"/>
      <c r="CO151" s="17"/>
      <c r="CP151" s="17"/>
      <c r="CQ151" s="17"/>
      <c r="CR151" s="17"/>
      <c r="CS151" s="17"/>
      <c r="CT151" s="17"/>
      <c r="CU151" s="17"/>
      <c r="CV151" s="17"/>
      <c r="CW151" s="17"/>
      <c r="CX151" s="17"/>
      <c r="CY151" s="17"/>
      <c r="CZ151" s="17"/>
      <c r="DA151" s="17"/>
      <c r="DB151" s="17"/>
      <c r="DC151" s="17"/>
      <c r="DD151" s="17"/>
      <c r="DE151" s="17"/>
      <c r="DF151" s="17"/>
      <c r="DG151" s="17"/>
      <c r="DH151" s="17"/>
      <c r="DI151" s="17"/>
      <c r="DJ151" s="17"/>
      <c r="DK151" s="17"/>
      <c r="DL151" s="17"/>
      <c r="DM151" s="17"/>
      <c r="DN151" s="17"/>
      <c r="DO151" s="17"/>
      <c r="DP151" s="17"/>
      <c r="DQ151" s="17"/>
      <c r="DR151" s="17"/>
      <c r="DS151" s="17"/>
      <c r="DT151" s="17"/>
      <c r="DU151" s="17"/>
      <c r="DV151" s="17"/>
      <c r="DW151" s="17"/>
      <c r="DX151" s="17"/>
      <c r="DY151" s="17"/>
      <c r="DZ151" s="17"/>
      <c r="EA151" s="17"/>
      <c r="EB151" s="17"/>
      <c r="EC151" s="17"/>
      <c r="ED151" s="17"/>
      <c r="EE151" s="17"/>
      <c r="EF151" s="17"/>
      <c r="EG151" s="17"/>
      <c r="EH151" s="17"/>
      <c r="EI151" s="17"/>
      <c r="EJ151" s="17"/>
      <c r="EK151" s="17"/>
      <c r="EL151" s="17"/>
      <c r="EM151" s="17"/>
      <c r="EN151" s="17"/>
    </row>
    <row r="152" spans="2:144" x14ac:dyDescent="0.35">
      <c r="B152" s="17"/>
      <c r="C152" s="17"/>
      <c r="D152" s="17"/>
      <c r="E152" s="17"/>
      <c r="F152" s="17"/>
      <c r="G152" s="17"/>
      <c r="H152" s="17"/>
      <c r="I152" s="17"/>
      <c r="J152" s="17"/>
      <c r="K152" s="17"/>
      <c r="L152" s="17"/>
      <c r="M152" s="17"/>
      <c r="N152" s="17"/>
      <c r="O152" s="17"/>
      <c r="P152" s="17"/>
      <c r="Q152" s="17"/>
      <c r="R152" s="17"/>
      <c r="S152" s="17"/>
      <c r="T152" s="17"/>
      <c r="U152" s="17"/>
      <c r="V152" s="17"/>
      <c r="W152" s="17"/>
      <c r="X152" s="17"/>
      <c r="Y152" s="17"/>
      <c r="Z152" s="17"/>
      <c r="AA152" s="17"/>
      <c r="AB152" s="17"/>
      <c r="AC152" s="17"/>
      <c r="AD152" s="17"/>
      <c r="AE152" s="17"/>
      <c r="AF152" s="17"/>
      <c r="AG152" s="17"/>
      <c r="AH152" s="17"/>
      <c r="AI152" s="17"/>
      <c r="AJ152" s="17"/>
      <c r="AK152" s="17"/>
      <c r="AL152" s="17"/>
      <c r="AM152" s="17"/>
      <c r="AN152" s="17"/>
      <c r="AO152" s="17"/>
      <c r="AP152" s="17"/>
      <c r="AQ152" s="17"/>
      <c r="AR152" s="17"/>
      <c r="AS152" s="17"/>
      <c r="AT152" s="17"/>
      <c r="AU152" s="17"/>
      <c r="AV152" s="17"/>
      <c r="AW152" s="17"/>
      <c r="AX152" s="17"/>
      <c r="AY152" s="17"/>
      <c r="AZ152" s="17"/>
      <c r="BA152" s="17"/>
      <c r="BB152" s="17"/>
      <c r="BC152" s="17"/>
      <c r="BD152" s="17"/>
      <c r="BE152" s="17"/>
      <c r="BF152" s="17"/>
      <c r="BG152" s="17"/>
      <c r="BH152" s="17"/>
      <c r="BI152" s="17"/>
      <c r="BJ152" s="17"/>
      <c r="BK152" s="17"/>
      <c r="BL152" s="17"/>
      <c r="BM152" s="17"/>
      <c r="BN152" s="17"/>
      <c r="BO152" s="17"/>
      <c r="BP152" s="17"/>
      <c r="BQ152" s="17"/>
      <c r="BR152" s="17"/>
      <c r="BS152" s="17"/>
      <c r="BT152" s="17"/>
      <c r="BU152" s="17"/>
      <c r="BV152" s="17"/>
      <c r="BW152" s="17"/>
      <c r="BX152" s="17"/>
      <c r="BY152" s="17"/>
      <c r="BZ152" s="17"/>
      <c r="CA152" s="17"/>
      <c r="CB152" s="17"/>
      <c r="CC152" s="17"/>
      <c r="CD152" s="17"/>
      <c r="CE152" s="17"/>
      <c r="CF152" s="17"/>
      <c r="CG152" s="17"/>
      <c r="CH152" s="17"/>
      <c r="CI152" s="17"/>
      <c r="CJ152" s="17"/>
      <c r="CK152" s="17"/>
      <c r="CL152" s="17"/>
      <c r="CM152" s="17"/>
      <c r="CN152" s="17"/>
      <c r="CO152" s="17"/>
      <c r="CP152" s="17"/>
      <c r="CQ152" s="17"/>
      <c r="CR152" s="17"/>
      <c r="CS152" s="17"/>
      <c r="CT152" s="17"/>
      <c r="CU152" s="17"/>
      <c r="CV152" s="17"/>
      <c r="CW152" s="17"/>
      <c r="CX152" s="17"/>
      <c r="CY152" s="17"/>
      <c r="CZ152" s="17"/>
      <c r="DA152" s="17"/>
      <c r="DB152" s="17"/>
      <c r="DC152" s="17"/>
      <c r="DD152" s="17"/>
      <c r="DE152" s="17"/>
      <c r="DF152" s="17"/>
      <c r="DG152" s="17"/>
      <c r="DH152" s="17"/>
      <c r="DI152" s="17"/>
      <c r="DJ152" s="17"/>
      <c r="DK152" s="17"/>
      <c r="DL152" s="17"/>
      <c r="DM152" s="17"/>
      <c r="DN152" s="17"/>
      <c r="DO152" s="17"/>
      <c r="DP152" s="17"/>
      <c r="DQ152" s="17"/>
      <c r="DR152" s="17"/>
      <c r="DS152" s="17"/>
      <c r="DT152" s="17"/>
      <c r="DU152" s="17"/>
      <c r="DV152" s="17"/>
      <c r="DW152" s="17"/>
      <c r="DX152" s="17"/>
      <c r="DY152" s="17"/>
      <c r="DZ152" s="17"/>
      <c r="EA152" s="17"/>
      <c r="EB152" s="17"/>
      <c r="EC152" s="17"/>
      <c r="ED152" s="17"/>
      <c r="EE152" s="17"/>
      <c r="EF152" s="17"/>
      <c r="EG152" s="17"/>
      <c r="EH152" s="17"/>
      <c r="EI152" s="17"/>
      <c r="EJ152" s="17"/>
      <c r="EK152" s="17"/>
      <c r="EL152" s="17"/>
      <c r="EM152" s="17"/>
      <c r="EN152" s="17"/>
    </row>
    <row r="153" spans="2:144" x14ac:dyDescent="0.35">
      <c r="B153" s="17"/>
      <c r="C153" s="17"/>
      <c r="D153" s="17"/>
      <c r="E153" s="17"/>
      <c r="F153" s="17"/>
      <c r="G153" s="17"/>
      <c r="H153" s="17"/>
      <c r="I153" s="17"/>
      <c r="J153" s="17"/>
      <c r="K153" s="17"/>
      <c r="L153" s="17"/>
      <c r="M153" s="17"/>
      <c r="N153" s="17"/>
      <c r="O153" s="17"/>
      <c r="P153" s="17"/>
      <c r="Q153" s="17"/>
      <c r="R153" s="17"/>
      <c r="S153" s="17"/>
      <c r="T153" s="17"/>
      <c r="U153" s="17"/>
      <c r="V153" s="17"/>
      <c r="W153" s="17"/>
      <c r="X153" s="17"/>
      <c r="Y153" s="17"/>
      <c r="Z153" s="17"/>
      <c r="AA153" s="17"/>
      <c r="AB153" s="17"/>
      <c r="AC153" s="17"/>
      <c r="AD153" s="17"/>
      <c r="AE153" s="17"/>
      <c r="AF153" s="17"/>
      <c r="AG153" s="17"/>
      <c r="AH153" s="17"/>
      <c r="AI153" s="17"/>
      <c r="AJ153" s="17"/>
      <c r="AK153" s="17"/>
      <c r="AL153" s="17"/>
      <c r="AM153" s="17"/>
      <c r="AN153" s="17"/>
      <c r="AO153" s="17"/>
      <c r="AP153" s="17"/>
      <c r="AQ153" s="17"/>
      <c r="AR153" s="17"/>
      <c r="AS153" s="17"/>
      <c r="AT153" s="17"/>
      <c r="AU153" s="17"/>
      <c r="AV153" s="17"/>
      <c r="AW153" s="17"/>
      <c r="AX153" s="17"/>
      <c r="AY153" s="17"/>
      <c r="AZ153" s="17"/>
      <c r="BA153" s="17"/>
      <c r="BB153" s="17"/>
      <c r="BC153" s="17"/>
      <c r="BD153" s="17"/>
      <c r="BE153" s="17"/>
      <c r="BF153" s="17"/>
      <c r="BG153" s="17"/>
      <c r="BH153" s="17"/>
      <c r="BI153" s="17"/>
      <c r="BJ153" s="17"/>
      <c r="BK153" s="17"/>
      <c r="BL153" s="17"/>
      <c r="BM153" s="17"/>
      <c r="BN153" s="17"/>
      <c r="BO153" s="17"/>
      <c r="BP153" s="17"/>
      <c r="BQ153" s="17"/>
      <c r="BR153" s="17"/>
      <c r="BS153" s="17"/>
      <c r="BT153" s="17"/>
      <c r="BU153" s="17"/>
      <c r="BV153" s="17"/>
      <c r="BW153" s="17"/>
      <c r="BX153" s="17"/>
      <c r="BY153" s="17"/>
      <c r="BZ153" s="17"/>
      <c r="CA153" s="17"/>
      <c r="CB153" s="17"/>
      <c r="CC153" s="17"/>
      <c r="CD153" s="17"/>
      <c r="CE153" s="17"/>
      <c r="CF153" s="17"/>
      <c r="CG153" s="17"/>
      <c r="CH153" s="17"/>
      <c r="CI153" s="17"/>
      <c r="CJ153" s="17"/>
      <c r="CK153" s="17"/>
      <c r="CL153" s="17"/>
      <c r="CM153" s="17"/>
      <c r="CN153" s="17"/>
      <c r="CO153" s="17"/>
      <c r="CP153" s="17"/>
      <c r="CQ153" s="17"/>
      <c r="CR153" s="17"/>
      <c r="CS153" s="17"/>
      <c r="CT153" s="17"/>
      <c r="CU153" s="17"/>
      <c r="CV153" s="17"/>
      <c r="CW153" s="17"/>
      <c r="CX153" s="17"/>
      <c r="CY153" s="17"/>
      <c r="CZ153" s="17"/>
      <c r="DA153" s="17"/>
      <c r="DB153" s="17"/>
      <c r="DC153" s="17"/>
      <c r="DD153" s="17"/>
      <c r="DE153" s="17"/>
      <c r="DF153" s="17"/>
      <c r="DG153" s="17"/>
      <c r="DH153" s="17"/>
      <c r="DI153" s="17"/>
      <c r="DJ153" s="17"/>
      <c r="DK153" s="17"/>
      <c r="DL153" s="17"/>
      <c r="DM153" s="17"/>
      <c r="DN153" s="17"/>
      <c r="DO153" s="17"/>
      <c r="DP153" s="17"/>
      <c r="DQ153" s="17"/>
      <c r="DR153" s="17"/>
      <c r="DS153" s="17"/>
      <c r="DT153" s="17"/>
      <c r="DU153" s="17"/>
      <c r="DV153" s="17"/>
      <c r="DW153" s="17"/>
      <c r="DX153" s="17"/>
      <c r="DY153" s="17"/>
      <c r="DZ153" s="17"/>
      <c r="EA153" s="17"/>
      <c r="EB153" s="17"/>
      <c r="EC153" s="17"/>
      <c r="ED153" s="17"/>
      <c r="EE153" s="17"/>
      <c r="EF153" s="17"/>
      <c r="EG153" s="17"/>
      <c r="EH153" s="17"/>
      <c r="EI153" s="17"/>
      <c r="EJ153" s="17"/>
      <c r="EK153" s="17"/>
      <c r="EL153" s="17"/>
      <c r="EM153" s="17"/>
      <c r="EN153" s="17"/>
    </row>
    <row r="154" spans="2:144" x14ac:dyDescent="0.35">
      <c r="B154" s="17"/>
      <c r="C154" s="17"/>
      <c r="D154" s="17"/>
      <c r="E154" s="17"/>
      <c r="F154" s="17"/>
      <c r="G154" s="17"/>
      <c r="H154" s="17"/>
      <c r="I154" s="17"/>
      <c r="J154" s="17"/>
      <c r="K154" s="17"/>
      <c r="L154" s="17"/>
      <c r="M154" s="17"/>
      <c r="N154" s="17"/>
      <c r="O154" s="17"/>
      <c r="P154" s="17"/>
      <c r="Q154" s="17"/>
      <c r="R154" s="17"/>
      <c r="S154" s="17"/>
      <c r="T154" s="17"/>
      <c r="U154" s="17"/>
      <c r="V154" s="17"/>
      <c r="W154" s="17"/>
      <c r="X154" s="17"/>
      <c r="Y154" s="17"/>
      <c r="Z154" s="17"/>
      <c r="AA154" s="17"/>
      <c r="AB154" s="17"/>
      <c r="AC154" s="17"/>
      <c r="AD154" s="17"/>
      <c r="AE154" s="17"/>
      <c r="AF154" s="17"/>
      <c r="AG154" s="17"/>
      <c r="AH154" s="17"/>
      <c r="AI154" s="17"/>
      <c r="AJ154" s="17"/>
      <c r="AK154" s="17"/>
      <c r="AL154" s="17"/>
      <c r="AM154" s="17"/>
      <c r="AN154" s="17"/>
      <c r="AO154" s="17"/>
      <c r="AP154" s="17"/>
      <c r="AQ154" s="17"/>
      <c r="AR154" s="17"/>
      <c r="AS154" s="17"/>
      <c r="AT154" s="17"/>
      <c r="AU154" s="17"/>
      <c r="AV154" s="17"/>
      <c r="AW154" s="17"/>
      <c r="AX154" s="17"/>
      <c r="AY154" s="17"/>
      <c r="AZ154" s="17"/>
      <c r="BA154" s="17"/>
      <c r="BB154" s="17"/>
      <c r="BC154" s="17"/>
      <c r="BD154" s="17"/>
      <c r="BE154" s="17"/>
      <c r="BF154" s="17"/>
      <c r="BG154" s="17"/>
      <c r="BH154" s="17"/>
      <c r="BI154" s="17"/>
      <c r="BJ154" s="17"/>
      <c r="BK154" s="17"/>
      <c r="BL154" s="17"/>
      <c r="BM154" s="17"/>
      <c r="BN154" s="17"/>
      <c r="BO154" s="17"/>
      <c r="BP154" s="17"/>
      <c r="BQ154" s="17"/>
      <c r="BR154" s="17"/>
      <c r="BS154" s="17"/>
      <c r="BT154" s="17"/>
      <c r="BU154" s="17"/>
      <c r="BV154" s="17"/>
      <c r="BW154" s="17"/>
      <c r="BX154" s="17"/>
      <c r="BY154" s="17"/>
      <c r="BZ154" s="17"/>
      <c r="CA154" s="17"/>
      <c r="CB154" s="17"/>
      <c r="CC154" s="17"/>
      <c r="CD154" s="17"/>
      <c r="CE154" s="17"/>
      <c r="CF154" s="17"/>
      <c r="CG154" s="17"/>
      <c r="CH154" s="17"/>
      <c r="CI154" s="17"/>
      <c r="CJ154" s="17"/>
      <c r="CK154" s="17"/>
      <c r="CL154" s="17"/>
      <c r="CM154" s="17"/>
      <c r="CN154" s="17"/>
      <c r="CO154" s="17"/>
      <c r="CP154" s="17"/>
      <c r="CQ154" s="17"/>
      <c r="CR154" s="17"/>
      <c r="CS154" s="17"/>
      <c r="CT154" s="17"/>
      <c r="CU154" s="17"/>
      <c r="CV154" s="17"/>
      <c r="CW154" s="17"/>
      <c r="CX154" s="17"/>
      <c r="CY154" s="17"/>
      <c r="CZ154" s="17"/>
      <c r="DA154" s="17"/>
      <c r="DB154" s="17"/>
      <c r="DC154" s="17"/>
      <c r="DD154" s="17"/>
      <c r="DE154" s="17"/>
      <c r="DF154" s="17"/>
      <c r="DG154" s="17"/>
      <c r="DH154" s="17"/>
      <c r="DI154" s="17"/>
      <c r="DJ154" s="17"/>
      <c r="DK154" s="17"/>
      <c r="DL154" s="17"/>
      <c r="DM154" s="17"/>
      <c r="DN154" s="17"/>
      <c r="DO154" s="17"/>
      <c r="DP154" s="17"/>
      <c r="DQ154" s="17"/>
      <c r="DR154" s="17"/>
      <c r="DS154" s="17"/>
      <c r="DT154" s="17"/>
      <c r="DU154" s="17"/>
      <c r="DV154" s="17"/>
      <c r="DW154" s="17"/>
      <c r="DX154" s="17"/>
      <c r="DY154" s="17"/>
      <c r="DZ154" s="17"/>
      <c r="EA154" s="17"/>
      <c r="EB154" s="17"/>
      <c r="EC154" s="17"/>
      <c r="ED154" s="17"/>
      <c r="EE154" s="17"/>
      <c r="EF154" s="17"/>
      <c r="EG154" s="17"/>
      <c r="EH154" s="17"/>
      <c r="EI154" s="17"/>
      <c r="EJ154" s="17"/>
      <c r="EK154" s="17"/>
      <c r="EL154" s="17"/>
      <c r="EM154" s="17"/>
      <c r="EN154" s="17"/>
    </row>
    <row r="155" spans="2:144" x14ac:dyDescent="0.35">
      <c r="B155" s="17"/>
      <c r="C155" s="17"/>
      <c r="D155" s="17"/>
      <c r="E155" s="17"/>
      <c r="F155" s="17"/>
      <c r="G155" s="17"/>
      <c r="H155" s="17"/>
      <c r="I155" s="17"/>
      <c r="J155" s="17"/>
      <c r="K155" s="17"/>
      <c r="L155" s="17"/>
      <c r="M155" s="17"/>
      <c r="N155" s="17"/>
      <c r="O155" s="17"/>
      <c r="P155" s="17"/>
      <c r="Q155" s="17"/>
      <c r="R155" s="17"/>
      <c r="S155" s="17"/>
      <c r="T155" s="17"/>
      <c r="U155" s="17"/>
      <c r="V155" s="17"/>
      <c r="W155" s="17"/>
      <c r="X155" s="17"/>
      <c r="Y155" s="17"/>
      <c r="Z155" s="17"/>
      <c r="AA155" s="17"/>
      <c r="AB155" s="17"/>
      <c r="AC155" s="17"/>
      <c r="AD155" s="17"/>
      <c r="AE155" s="17"/>
      <c r="AF155" s="17"/>
      <c r="AG155" s="17"/>
      <c r="AH155" s="17"/>
      <c r="AI155" s="17"/>
      <c r="AJ155" s="17"/>
      <c r="AK155" s="17"/>
      <c r="AL155" s="17"/>
      <c r="AM155" s="17"/>
      <c r="AN155" s="17"/>
      <c r="AO155" s="17"/>
      <c r="AP155" s="17"/>
      <c r="AQ155" s="17"/>
      <c r="AR155" s="17"/>
      <c r="AS155" s="17"/>
      <c r="AT155" s="17"/>
      <c r="AU155" s="17"/>
      <c r="AV155" s="17"/>
      <c r="AW155" s="17"/>
      <c r="AX155" s="17"/>
      <c r="AY155" s="17"/>
      <c r="AZ155" s="17"/>
      <c r="BA155" s="17"/>
      <c r="BB155" s="17"/>
      <c r="BC155" s="17"/>
      <c r="BD155" s="17"/>
      <c r="BE155" s="17"/>
      <c r="BF155" s="17"/>
      <c r="BG155" s="17"/>
      <c r="BH155" s="17"/>
      <c r="BI155" s="17"/>
      <c r="BJ155" s="17"/>
      <c r="BK155" s="17"/>
      <c r="BL155" s="17"/>
      <c r="BM155" s="17"/>
      <c r="BN155" s="17"/>
      <c r="BO155" s="17"/>
      <c r="BP155" s="17"/>
      <c r="BQ155" s="17"/>
      <c r="BR155" s="17"/>
      <c r="BS155" s="17"/>
      <c r="BT155" s="17"/>
      <c r="BU155" s="17"/>
      <c r="BV155" s="17"/>
      <c r="BW155" s="17"/>
      <c r="BX155" s="17"/>
      <c r="BY155" s="17"/>
      <c r="BZ155" s="17"/>
      <c r="CA155" s="17"/>
      <c r="CB155" s="17"/>
      <c r="CC155" s="17"/>
      <c r="CD155" s="17"/>
      <c r="CE155" s="17"/>
      <c r="CF155" s="17"/>
      <c r="CG155" s="17"/>
      <c r="CH155" s="17"/>
      <c r="CI155" s="17"/>
      <c r="CJ155" s="17"/>
      <c r="CK155" s="17"/>
      <c r="CL155" s="17"/>
      <c r="CM155" s="17"/>
      <c r="CN155" s="17"/>
      <c r="CO155" s="17"/>
      <c r="CP155" s="17"/>
      <c r="CQ155" s="17"/>
      <c r="CR155" s="17"/>
      <c r="CS155" s="17"/>
      <c r="CT155" s="17"/>
      <c r="CU155" s="17"/>
      <c r="CV155" s="17"/>
      <c r="CW155" s="17"/>
      <c r="CX155" s="17"/>
      <c r="CY155" s="17"/>
      <c r="CZ155" s="17"/>
      <c r="DA155" s="17"/>
      <c r="DB155" s="17"/>
      <c r="DC155" s="17"/>
      <c r="DD155" s="17"/>
      <c r="DE155" s="17"/>
      <c r="DF155" s="17"/>
      <c r="DG155" s="17"/>
      <c r="DH155" s="17"/>
      <c r="DI155" s="17"/>
      <c r="DJ155" s="17"/>
      <c r="DK155" s="17"/>
      <c r="DL155" s="17"/>
      <c r="DM155" s="17"/>
      <c r="DN155" s="17"/>
      <c r="DO155" s="17"/>
      <c r="DP155" s="17"/>
      <c r="DQ155" s="17"/>
      <c r="DR155" s="17"/>
      <c r="DS155" s="17"/>
      <c r="DT155" s="17"/>
      <c r="DU155" s="17"/>
      <c r="DV155" s="17"/>
      <c r="DW155" s="17"/>
      <c r="DX155" s="17"/>
      <c r="DY155" s="17"/>
      <c r="DZ155" s="17"/>
      <c r="EA155" s="17"/>
      <c r="EB155" s="17"/>
      <c r="EC155" s="17"/>
      <c r="ED155" s="17"/>
      <c r="EE155" s="17"/>
      <c r="EF155" s="17"/>
      <c r="EG155" s="17"/>
      <c r="EH155" s="17"/>
      <c r="EI155" s="17"/>
      <c r="EJ155" s="17"/>
      <c r="EK155" s="17"/>
      <c r="EL155" s="17"/>
      <c r="EM155" s="17"/>
      <c r="EN155" s="17"/>
    </row>
    <row r="156" spans="2:144" x14ac:dyDescent="0.35">
      <c r="B156" s="17"/>
      <c r="C156" s="17"/>
      <c r="D156" s="17"/>
      <c r="E156" s="17"/>
      <c r="F156" s="17"/>
      <c r="G156" s="17"/>
      <c r="H156" s="17"/>
      <c r="I156" s="17"/>
      <c r="J156" s="17"/>
      <c r="K156" s="17"/>
      <c r="L156" s="17"/>
      <c r="M156" s="17"/>
      <c r="N156" s="17"/>
      <c r="O156" s="17"/>
      <c r="P156" s="17"/>
      <c r="Q156" s="17"/>
      <c r="R156" s="17"/>
      <c r="S156" s="17"/>
      <c r="T156" s="17"/>
      <c r="U156" s="17"/>
      <c r="V156" s="17"/>
      <c r="W156" s="17"/>
      <c r="X156" s="17"/>
      <c r="Y156" s="17"/>
      <c r="Z156" s="17"/>
      <c r="AA156" s="17"/>
      <c r="AB156" s="17"/>
      <c r="AC156" s="17"/>
      <c r="AD156" s="17"/>
      <c r="AE156" s="17"/>
      <c r="AF156" s="17"/>
      <c r="AG156" s="17"/>
      <c r="AH156" s="17"/>
      <c r="AI156" s="17"/>
      <c r="AJ156" s="17"/>
      <c r="AK156" s="17"/>
      <c r="AL156" s="17"/>
      <c r="AM156" s="17"/>
      <c r="AN156" s="17"/>
      <c r="AO156" s="17"/>
      <c r="AP156" s="17"/>
      <c r="AQ156" s="17"/>
      <c r="AR156" s="17"/>
      <c r="AS156" s="17"/>
      <c r="AT156" s="17"/>
      <c r="AU156" s="17"/>
      <c r="AV156" s="17"/>
      <c r="AW156" s="17"/>
      <c r="AX156" s="17"/>
      <c r="AY156" s="17"/>
      <c r="AZ156" s="17"/>
      <c r="BA156" s="17"/>
      <c r="BB156" s="17"/>
      <c r="BC156" s="17"/>
      <c r="BD156" s="17"/>
      <c r="BE156" s="17"/>
      <c r="BF156" s="17"/>
      <c r="BG156" s="17"/>
      <c r="BH156" s="17"/>
      <c r="BI156" s="17"/>
      <c r="BJ156" s="17"/>
      <c r="BK156" s="17"/>
      <c r="BL156" s="17"/>
      <c r="BM156" s="17"/>
      <c r="BN156" s="17"/>
      <c r="BO156" s="17"/>
      <c r="BP156" s="17"/>
      <c r="BQ156" s="17"/>
      <c r="BR156" s="17"/>
      <c r="BS156" s="17"/>
      <c r="BT156" s="17"/>
      <c r="BU156" s="17"/>
      <c r="BV156" s="17"/>
      <c r="BW156" s="17"/>
      <c r="BX156" s="17"/>
      <c r="BY156" s="17"/>
      <c r="BZ156" s="17"/>
      <c r="CA156" s="17"/>
      <c r="CB156" s="17"/>
      <c r="CC156" s="17"/>
      <c r="CD156" s="17"/>
      <c r="CE156" s="17"/>
      <c r="CF156" s="17"/>
      <c r="CG156" s="17"/>
      <c r="CH156" s="17"/>
      <c r="CI156" s="17"/>
      <c r="CJ156" s="17"/>
      <c r="CK156" s="17"/>
      <c r="CL156" s="17"/>
      <c r="CM156" s="17"/>
      <c r="CN156" s="17"/>
      <c r="CO156" s="17"/>
      <c r="CP156" s="17"/>
      <c r="CQ156" s="17"/>
      <c r="CR156" s="17"/>
      <c r="CS156" s="17"/>
      <c r="CT156" s="17"/>
      <c r="CU156" s="17"/>
      <c r="CV156" s="17"/>
      <c r="CW156" s="17"/>
      <c r="CX156" s="17"/>
      <c r="CY156" s="17"/>
      <c r="CZ156" s="17"/>
      <c r="DA156" s="17"/>
      <c r="DB156" s="17"/>
      <c r="DC156" s="17"/>
      <c r="DD156" s="17"/>
      <c r="DE156" s="17"/>
      <c r="DF156" s="17"/>
      <c r="DG156" s="17"/>
      <c r="DH156" s="17"/>
      <c r="DI156" s="17"/>
      <c r="DJ156" s="17"/>
      <c r="DK156" s="17"/>
      <c r="DL156" s="17"/>
      <c r="DM156" s="17"/>
      <c r="DN156" s="17"/>
      <c r="DO156" s="17"/>
      <c r="DP156" s="17"/>
      <c r="DQ156" s="17"/>
      <c r="DR156" s="17"/>
      <c r="DS156" s="17"/>
      <c r="DT156" s="17"/>
      <c r="DU156" s="17"/>
      <c r="DV156" s="17"/>
      <c r="DW156" s="17"/>
      <c r="DX156" s="17"/>
      <c r="DY156" s="17"/>
      <c r="DZ156" s="17"/>
      <c r="EA156" s="17"/>
      <c r="EB156" s="17"/>
      <c r="EC156" s="17"/>
      <c r="ED156" s="17"/>
      <c r="EE156" s="17"/>
      <c r="EF156" s="17"/>
      <c r="EG156" s="17"/>
      <c r="EH156" s="17"/>
      <c r="EI156" s="17"/>
      <c r="EJ156" s="17"/>
      <c r="EK156" s="17"/>
      <c r="EL156" s="17"/>
      <c r="EM156" s="17"/>
      <c r="EN156" s="17"/>
    </row>
    <row r="157" spans="2:144" x14ac:dyDescent="0.35">
      <c r="B157" s="17"/>
      <c r="C157" s="17"/>
      <c r="D157" s="17"/>
      <c r="E157" s="17"/>
      <c r="F157" s="17"/>
      <c r="G157" s="17"/>
      <c r="H157" s="17"/>
      <c r="I157" s="17"/>
      <c r="J157" s="17"/>
      <c r="K157" s="17"/>
      <c r="L157" s="17"/>
      <c r="M157" s="17"/>
      <c r="N157" s="17"/>
      <c r="O157" s="17"/>
      <c r="P157" s="17"/>
      <c r="Q157" s="17"/>
      <c r="R157" s="17"/>
      <c r="S157" s="17"/>
      <c r="T157" s="17"/>
      <c r="U157" s="17"/>
      <c r="V157" s="17"/>
      <c r="W157" s="17"/>
      <c r="X157" s="17"/>
      <c r="Y157" s="17"/>
      <c r="Z157" s="17"/>
      <c r="AA157" s="17"/>
      <c r="AB157" s="17"/>
      <c r="AC157" s="17"/>
      <c r="AD157" s="17"/>
      <c r="AE157" s="17"/>
      <c r="AF157" s="17"/>
      <c r="AG157" s="17"/>
      <c r="AH157" s="17"/>
      <c r="AI157" s="17"/>
      <c r="AJ157" s="17"/>
      <c r="AK157" s="17"/>
      <c r="AL157" s="17"/>
      <c r="AM157" s="17"/>
      <c r="AN157" s="17"/>
      <c r="AO157" s="17"/>
      <c r="AP157" s="17"/>
      <c r="AQ157" s="17"/>
      <c r="AR157" s="17"/>
      <c r="AS157" s="17"/>
      <c r="AT157" s="17"/>
      <c r="AU157" s="17"/>
      <c r="AV157" s="17"/>
      <c r="AW157" s="17"/>
      <c r="AX157" s="17"/>
      <c r="AY157" s="17"/>
      <c r="AZ157" s="17"/>
      <c r="BA157" s="17"/>
      <c r="BB157" s="17"/>
      <c r="BC157" s="17"/>
      <c r="BD157" s="17"/>
      <c r="BE157" s="17"/>
      <c r="BF157" s="17"/>
      <c r="BG157" s="17"/>
      <c r="BH157" s="17"/>
      <c r="BI157" s="17"/>
      <c r="BJ157" s="17"/>
      <c r="BK157" s="17"/>
      <c r="BL157" s="17"/>
      <c r="BM157" s="17"/>
      <c r="BN157" s="17"/>
      <c r="BO157" s="17"/>
      <c r="BP157" s="17"/>
      <c r="BQ157" s="17"/>
      <c r="BR157" s="17"/>
      <c r="BS157" s="17"/>
      <c r="BT157" s="17"/>
      <c r="BU157" s="17"/>
      <c r="BV157" s="17"/>
      <c r="BW157" s="17"/>
      <c r="BX157" s="17"/>
      <c r="BY157" s="17"/>
      <c r="BZ157" s="17"/>
      <c r="CA157" s="17"/>
      <c r="CB157" s="17"/>
      <c r="CC157" s="17"/>
      <c r="CD157" s="17"/>
      <c r="CE157" s="17"/>
      <c r="CF157" s="17"/>
      <c r="CG157" s="17"/>
      <c r="CH157" s="17"/>
      <c r="CI157" s="17"/>
      <c r="CJ157" s="17"/>
      <c r="CK157" s="17"/>
      <c r="CL157" s="17"/>
      <c r="CM157" s="17"/>
      <c r="CN157" s="17"/>
      <c r="CO157" s="17"/>
      <c r="CP157" s="17"/>
      <c r="CQ157" s="17"/>
      <c r="CR157" s="17"/>
      <c r="CS157" s="17"/>
      <c r="CT157" s="17"/>
      <c r="CU157" s="17"/>
      <c r="CV157" s="17"/>
      <c r="CW157" s="17"/>
      <c r="CX157" s="17"/>
      <c r="CY157" s="17"/>
      <c r="CZ157" s="17"/>
      <c r="DA157" s="17"/>
      <c r="DB157" s="17"/>
      <c r="DC157" s="17"/>
      <c r="DD157" s="17"/>
      <c r="DE157" s="17"/>
      <c r="DF157" s="17"/>
      <c r="DG157" s="17"/>
      <c r="DH157" s="17"/>
      <c r="DI157" s="17"/>
      <c r="DJ157" s="17"/>
      <c r="DK157" s="17"/>
      <c r="DL157" s="17"/>
      <c r="DM157" s="17"/>
      <c r="DN157" s="17"/>
      <c r="DO157" s="17"/>
      <c r="DP157" s="17"/>
      <c r="DQ157" s="17"/>
      <c r="DR157" s="17"/>
      <c r="DS157" s="17"/>
      <c r="DT157" s="17"/>
      <c r="DU157" s="17"/>
      <c r="DV157" s="17"/>
      <c r="DW157" s="17"/>
      <c r="DX157" s="17"/>
      <c r="DY157" s="17"/>
      <c r="DZ157" s="17"/>
      <c r="EA157" s="17"/>
      <c r="EB157" s="17"/>
      <c r="EC157" s="17"/>
      <c r="ED157" s="17"/>
      <c r="EE157" s="17"/>
      <c r="EF157" s="17"/>
      <c r="EG157" s="17"/>
      <c r="EH157" s="17"/>
      <c r="EI157" s="17"/>
      <c r="EJ157" s="17"/>
      <c r="EK157" s="17"/>
      <c r="EL157" s="17"/>
      <c r="EM157" s="17"/>
      <c r="EN157" s="17"/>
    </row>
    <row r="158" spans="2:144" x14ac:dyDescent="0.35">
      <c r="B158" s="17"/>
      <c r="C158" s="17"/>
      <c r="D158" s="17"/>
      <c r="E158" s="17"/>
      <c r="F158" s="17"/>
      <c r="G158" s="17"/>
      <c r="H158" s="17"/>
      <c r="I158" s="17"/>
      <c r="J158" s="17"/>
      <c r="K158" s="17"/>
      <c r="L158" s="17"/>
      <c r="M158" s="17"/>
      <c r="N158" s="17"/>
      <c r="O158" s="17"/>
      <c r="P158" s="17"/>
      <c r="Q158" s="17"/>
      <c r="R158" s="17"/>
      <c r="S158" s="17"/>
      <c r="T158" s="17"/>
      <c r="U158" s="17"/>
      <c r="V158" s="17"/>
      <c r="W158" s="17"/>
      <c r="X158" s="17"/>
      <c r="Y158" s="17"/>
      <c r="Z158" s="17"/>
      <c r="AA158" s="17"/>
      <c r="AB158" s="17"/>
      <c r="AC158" s="17"/>
      <c r="AD158" s="17"/>
      <c r="AE158" s="17"/>
      <c r="AF158" s="17"/>
      <c r="AG158" s="17"/>
      <c r="AH158" s="17"/>
      <c r="AI158" s="17"/>
      <c r="AJ158" s="17"/>
      <c r="AK158" s="17"/>
      <c r="AL158" s="17"/>
      <c r="AM158" s="17"/>
      <c r="AN158" s="17"/>
      <c r="AO158" s="17"/>
      <c r="AP158" s="17"/>
      <c r="AQ158" s="17"/>
      <c r="AR158" s="17"/>
      <c r="AS158" s="17"/>
      <c r="AT158" s="17"/>
      <c r="AU158" s="17"/>
      <c r="AV158" s="17"/>
      <c r="AW158" s="17"/>
      <c r="AX158" s="17"/>
      <c r="AY158" s="17"/>
      <c r="AZ158" s="17"/>
      <c r="BA158" s="17"/>
      <c r="BB158" s="17"/>
      <c r="BC158" s="17"/>
      <c r="BD158" s="17"/>
      <c r="BE158" s="17"/>
      <c r="BF158" s="17"/>
      <c r="BG158" s="17"/>
      <c r="BH158" s="17"/>
      <c r="BI158" s="17"/>
      <c r="BJ158" s="17"/>
      <c r="BK158" s="17"/>
      <c r="BL158" s="17"/>
      <c r="BM158" s="17"/>
      <c r="BN158" s="17"/>
      <c r="BO158" s="17"/>
      <c r="BP158" s="17"/>
      <c r="BQ158" s="17"/>
      <c r="BR158" s="17"/>
      <c r="BS158" s="17"/>
      <c r="BT158" s="17"/>
      <c r="BU158" s="17"/>
      <c r="BV158" s="17"/>
      <c r="BW158" s="17"/>
      <c r="BX158" s="17"/>
      <c r="BY158" s="17"/>
      <c r="BZ158" s="17"/>
      <c r="CA158" s="17"/>
      <c r="CB158" s="17"/>
      <c r="CC158" s="17"/>
      <c r="CD158" s="17"/>
      <c r="CE158" s="17"/>
      <c r="CF158" s="17"/>
      <c r="CG158" s="17"/>
      <c r="CH158" s="17"/>
      <c r="CI158" s="17"/>
      <c r="CJ158" s="17"/>
      <c r="CK158" s="17"/>
      <c r="CL158" s="17"/>
      <c r="CM158" s="17"/>
      <c r="CN158" s="17"/>
      <c r="CO158" s="17"/>
      <c r="CP158" s="17"/>
      <c r="CQ158" s="17"/>
      <c r="CR158" s="17"/>
      <c r="CS158" s="17"/>
      <c r="CT158" s="17"/>
      <c r="CU158" s="17"/>
      <c r="CV158" s="17"/>
      <c r="CW158" s="17"/>
      <c r="CX158" s="17"/>
      <c r="CY158" s="17"/>
      <c r="CZ158" s="17"/>
      <c r="DA158" s="17"/>
      <c r="DB158" s="17"/>
      <c r="DC158" s="17"/>
      <c r="DD158" s="17"/>
      <c r="DE158" s="17"/>
      <c r="DF158" s="17"/>
      <c r="DG158" s="17"/>
      <c r="DH158" s="17"/>
      <c r="DI158" s="17"/>
      <c r="DJ158" s="17"/>
      <c r="DK158" s="17"/>
      <c r="DL158" s="17"/>
      <c r="DM158" s="17"/>
      <c r="DN158" s="17"/>
      <c r="DO158" s="17"/>
      <c r="DP158" s="17"/>
      <c r="DQ158" s="17"/>
      <c r="DR158" s="17"/>
      <c r="DS158" s="17"/>
      <c r="DT158" s="17"/>
      <c r="DU158" s="17"/>
      <c r="DV158" s="17"/>
      <c r="DW158" s="17"/>
      <c r="DX158" s="17"/>
      <c r="DY158" s="17"/>
      <c r="DZ158" s="17"/>
      <c r="EA158" s="17"/>
      <c r="EB158" s="17"/>
      <c r="EC158" s="17"/>
      <c r="ED158" s="17"/>
      <c r="EE158" s="17"/>
      <c r="EF158" s="17"/>
      <c r="EG158" s="17"/>
      <c r="EH158" s="17"/>
      <c r="EI158" s="17"/>
      <c r="EJ158" s="17"/>
      <c r="EK158" s="17"/>
      <c r="EL158" s="17"/>
      <c r="EM158" s="17"/>
      <c r="EN158" s="17"/>
    </row>
    <row r="159" spans="2:144" x14ac:dyDescent="0.35">
      <c r="B159" s="17"/>
      <c r="C159" s="17"/>
      <c r="D159" s="17"/>
      <c r="E159" s="17"/>
      <c r="F159" s="17"/>
      <c r="G159" s="17"/>
      <c r="H159" s="17"/>
      <c r="I159" s="17"/>
      <c r="J159" s="17"/>
      <c r="K159" s="17"/>
      <c r="L159" s="17"/>
      <c r="M159" s="17"/>
      <c r="N159" s="17"/>
      <c r="O159" s="17"/>
      <c r="P159" s="17"/>
      <c r="Q159" s="17"/>
      <c r="R159" s="17"/>
      <c r="S159" s="17"/>
      <c r="T159" s="17"/>
      <c r="U159" s="17"/>
      <c r="V159" s="17"/>
      <c r="W159" s="17"/>
      <c r="X159" s="17"/>
      <c r="Y159" s="17"/>
      <c r="Z159" s="17"/>
      <c r="AA159" s="17"/>
      <c r="AB159" s="17"/>
      <c r="AC159" s="17"/>
      <c r="AD159" s="17"/>
      <c r="AE159" s="17"/>
      <c r="AF159" s="17"/>
      <c r="AG159" s="17"/>
      <c r="AH159" s="17"/>
      <c r="AI159" s="17"/>
      <c r="AJ159" s="17"/>
      <c r="AK159" s="17"/>
      <c r="AL159" s="17"/>
      <c r="AM159" s="17"/>
      <c r="AN159" s="17"/>
      <c r="AO159" s="17"/>
      <c r="AP159" s="17"/>
      <c r="AQ159" s="17"/>
      <c r="AR159" s="17"/>
      <c r="AS159" s="17"/>
      <c r="AT159" s="17"/>
      <c r="AU159" s="17"/>
      <c r="AV159" s="17"/>
      <c r="AW159" s="17"/>
      <c r="AX159" s="17"/>
      <c r="AY159" s="17"/>
      <c r="AZ159" s="17"/>
      <c r="BA159" s="17"/>
      <c r="BB159" s="17"/>
      <c r="BC159" s="17"/>
      <c r="BD159" s="17"/>
      <c r="BE159" s="17"/>
      <c r="BF159" s="17"/>
      <c r="BG159" s="17"/>
      <c r="BH159" s="17"/>
      <c r="BI159" s="17"/>
      <c r="BJ159" s="17"/>
      <c r="BK159" s="17"/>
      <c r="BL159" s="17"/>
      <c r="BM159" s="17"/>
      <c r="BN159" s="17"/>
      <c r="BO159" s="17"/>
      <c r="BP159" s="17"/>
      <c r="BQ159" s="17"/>
      <c r="BR159" s="17"/>
      <c r="BS159" s="17"/>
      <c r="BT159" s="17"/>
      <c r="BU159" s="17"/>
      <c r="BV159" s="17"/>
      <c r="BW159" s="17"/>
      <c r="BX159" s="17"/>
      <c r="BY159" s="17"/>
      <c r="BZ159" s="17"/>
      <c r="CA159" s="17"/>
      <c r="CB159" s="17"/>
      <c r="CC159" s="17"/>
      <c r="CD159" s="17"/>
      <c r="CE159" s="17"/>
      <c r="CF159" s="17"/>
      <c r="CG159" s="17"/>
      <c r="CH159" s="17"/>
      <c r="CI159" s="17"/>
      <c r="CJ159" s="17"/>
      <c r="CK159" s="17"/>
      <c r="CL159" s="17"/>
      <c r="CM159" s="17"/>
      <c r="CN159" s="17"/>
      <c r="CO159" s="17"/>
      <c r="CP159" s="17"/>
      <c r="CQ159" s="17"/>
      <c r="CR159" s="17"/>
      <c r="CS159" s="17"/>
      <c r="CT159" s="17"/>
      <c r="CU159" s="17"/>
      <c r="CV159" s="17"/>
      <c r="CW159" s="17"/>
      <c r="CX159" s="17"/>
      <c r="CY159" s="17"/>
      <c r="CZ159" s="17"/>
      <c r="DA159" s="17"/>
      <c r="DB159" s="17"/>
      <c r="DC159" s="17"/>
      <c r="DD159" s="17"/>
      <c r="DE159" s="17"/>
      <c r="DF159" s="17"/>
      <c r="DG159" s="17"/>
      <c r="DH159" s="17"/>
      <c r="DI159" s="17"/>
      <c r="DJ159" s="17"/>
      <c r="DK159" s="17"/>
      <c r="DL159" s="17"/>
      <c r="DM159" s="17"/>
      <c r="DN159" s="17"/>
      <c r="DO159" s="17"/>
      <c r="DP159" s="17"/>
      <c r="DQ159" s="17"/>
      <c r="DR159" s="17"/>
      <c r="DS159" s="17"/>
      <c r="DT159" s="17"/>
      <c r="DU159" s="17"/>
      <c r="DV159" s="17"/>
      <c r="DW159" s="17"/>
      <c r="DX159" s="17"/>
      <c r="DY159" s="17"/>
      <c r="DZ159" s="17"/>
      <c r="EA159" s="17"/>
      <c r="EB159" s="17"/>
      <c r="EC159" s="17"/>
      <c r="ED159" s="17"/>
      <c r="EE159" s="17"/>
      <c r="EF159" s="17"/>
      <c r="EG159" s="17"/>
      <c r="EH159" s="17"/>
      <c r="EI159" s="17"/>
      <c r="EJ159" s="17"/>
      <c r="EK159" s="17"/>
      <c r="EL159" s="17"/>
      <c r="EM159" s="17"/>
      <c r="EN159" s="17"/>
    </row>
    <row r="160" spans="2:144" x14ac:dyDescent="0.35">
      <c r="B160" s="17"/>
      <c r="C160" s="17"/>
      <c r="D160" s="17"/>
      <c r="E160" s="17"/>
      <c r="F160" s="17"/>
      <c r="G160" s="17"/>
      <c r="H160" s="17"/>
      <c r="I160" s="17"/>
      <c r="J160" s="17"/>
      <c r="K160" s="17"/>
      <c r="L160" s="17"/>
      <c r="M160" s="17"/>
      <c r="N160" s="17"/>
      <c r="O160" s="17"/>
      <c r="P160" s="17"/>
      <c r="Q160" s="17"/>
      <c r="R160" s="17"/>
      <c r="S160" s="17"/>
      <c r="T160" s="17"/>
      <c r="U160" s="17"/>
      <c r="V160" s="17"/>
      <c r="W160" s="17"/>
      <c r="X160" s="17"/>
      <c r="Y160" s="17"/>
      <c r="Z160" s="17"/>
      <c r="AA160" s="17"/>
      <c r="AB160" s="17"/>
      <c r="AC160" s="17"/>
      <c r="AD160" s="17"/>
      <c r="AE160" s="17"/>
      <c r="AF160" s="17"/>
      <c r="AG160" s="17"/>
      <c r="AH160" s="17"/>
      <c r="AI160" s="17"/>
      <c r="AJ160" s="17"/>
      <c r="AK160" s="17"/>
      <c r="AL160" s="17"/>
      <c r="AM160" s="17"/>
      <c r="AN160" s="17"/>
      <c r="AO160" s="17"/>
      <c r="AP160" s="17"/>
      <c r="AQ160" s="17"/>
      <c r="AR160" s="17"/>
      <c r="AS160" s="17"/>
      <c r="AT160" s="17"/>
      <c r="AU160" s="17"/>
      <c r="AV160" s="17"/>
      <c r="AW160" s="17"/>
      <c r="AX160" s="17"/>
      <c r="AY160" s="17"/>
      <c r="AZ160" s="17"/>
      <c r="BA160" s="17"/>
      <c r="BB160" s="17"/>
      <c r="BC160" s="17"/>
      <c r="BD160" s="17"/>
      <c r="BE160" s="17"/>
      <c r="BF160" s="17"/>
      <c r="BG160" s="17"/>
      <c r="BH160" s="17"/>
      <c r="BI160" s="17"/>
      <c r="BJ160" s="17"/>
      <c r="BK160" s="17"/>
      <c r="BL160" s="17"/>
      <c r="BM160" s="17"/>
      <c r="BN160" s="17"/>
      <c r="BO160" s="17"/>
      <c r="BP160" s="17"/>
      <c r="BQ160" s="17"/>
      <c r="BR160" s="17"/>
      <c r="BS160" s="17"/>
      <c r="BT160" s="17"/>
      <c r="BU160" s="17"/>
      <c r="BV160" s="17"/>
      <c r="BW160" s="17"/>
      <c r="BX160" s="17"/>
      <c r="BY160" s="17"/>
      <c r="BZ160" s="17"/>
      <c r="CA160" s="17"/>
      <c r="CB160" s="17"/>
      <c r="CC160" s="17"/>
      <c r="CD160" s="17"/>
      <c r="CE160" s="17"/>
      <c r="CF160" s="17"/>
      <c r="CG160" s="17"/>
      <c r="CH160" s="17"/>
      <c r="CI160" s="17"/>
      <c r="CJ160" s="17"/>
      <c r="CK160" s="17"/>
      <c r="CL160" s="17"/>
      <c r="CM160" s="17"/>
      <c r="CN160" s="17"/>
      <c r="CO160" s="17"/>
      <c r="CP160" s="17"/>
      <c r="CQ160" s="17"/>
      <c r="CR160" s="17"/>
      <c r="CS160" s="17"/>
      <c r="CT160" s="17"/>
      <c r="CU160" s="17"/>
      <c r="CV160" s="17"/>
      <c r="CW160" s="17"/>
      <c r="CX160" s="17"/>
      <c r="CY160" s="17"/>
      <c r="CZ160" s="17"/>
      <c r="DA160" s="17"/>
      <c r="DB160" s="17"/>
      <c r="DC160" s="17"/>
      <c r="DD160" s="17"/>
      <c r="DE160" s="17"/>
      <c r="DF160" s="17"/>
      <c r="DG160" s="17"/>
      <c r="DH160" s="17"/>
      <c r="DI160" s="17"/>
      <c r="DJ160" s="17"/>
      <c r="DK160" s="17"/>
      <c r="DL160" s="17"/>
      <c r="DM160" s="17"/>
      <c r="DN160" s="17"/>
      <c r="DO160" s="17"/>
      <c r="DP160" s="17"/>
      <c r="DQ160" s="17"/>
      <c r="DR160" s="17"/>
      <c r="DS160" s="17"/>
      <c r="DT160" s="17"/>
      <c r="DU160" s="17"/>
      <c r="DV160" s="17"/>
      <c r="DW160" s="17"/>
      <c r="DX160" s="17"/>
      <c r="DY160" s="17"/>
      <c r="DZ160" s="17"/>
      <c r="EA160" s="17"/>
      <c r="EB160" s="17"/>
      <c r="EC160" s="17"/>
      <c r="ED160" s="17"/>
      <c r="EE160" s="17"/>
      <c r="EF160" s="17"/>
      <c r="EG160" s="17"/>
      <c r="EH160" s="17"/>
      <c r="EI160" s="17"/>
      <c r="EJ160" s="17"/>
      <c r="EK160" s="17"/>
      <c r="EL160" s="17"/>
      <c r="EM160" s="17"/>
      <c r="EN160" s="17"/>
    </row>
    <row r="161" spans="2:144" x14ac:dyDescent="0.35">
      <c r="B161" s="17"/>
      <c r="C161" s="17"/>
      <c r="D161" s="17"/>
      <c r="E161" s="17"/>
      <c r="F161" s="17"/>
      <c r="G161" s="17"/>
      <c r="H161" s="17"/>
      <c r="I161" s="17"/>
      <c r="J161" s="17"/>
      <c r="K161" s="17"/>
      <c r="L161" s="17"/>
      <c r="M161" s="17"/>
      <c r="N161" s="17"/>
      <c r="O161" s="17"/>
      <c r="P161" s="17"/>
      <c r="Q161" s="17"/>
      <c r="R161" s="17"/>
      <c r="S161" s="17"/>
      <c r="T161" s="17"/>
      <c r="U161" s="17"/>
      <c r="V161" s="17"/>
      <c r="W161" s="17"/>
      <c r="X161" s="17"/>
      <c r="Y161" s="17"/>
      <c r="Z161" s="17"/>
      <c r="AA161" s="17"/>
      <c r="AB161" s="17"/>
      <c r="AC161" s="17"/>
      <c r="AD161" s="17"/>
      <c r="AE161" s="17"/>
      <c r="AF161" s="17"/>
      <c r="AG161" s="17"/>
      <c r="AH161" s="17"/>
      <c r="AI161" s="17"/>
      <c r="AJ161" s="17"/>
      <c r="AK161" s="17"/>
      <c r="AL161" s="17"/>
      <c r="AM161" s="17"/>
      <c r="AN161" s="17"/>
      <c r="AO161" s="17"/>
      <c r="AP161" s="17"/>
      <c r="AQ161" s="17"/>
      <c r="AR161" s="17"/>
      <c r="AS161" s="17"/>
      <c r="AT161" s="17"/>
      <c r="AU161" s="17"/>
      <c r="AV161" s="17"/>
      <c r="AW161" s="17"/>
      <c r="AX161" s="17"/>
      <c r="AY161" s="17"/>
      <c r="AZ161" s="17"/>
      <c r="BA161" s="17"/>
      <c r="BB161" s="17"/>
      <c r="BC161" s="17"/>
      <c r="BD161" s="17"/>
      <c r="BE161" s="17"/>
      <c r="BF161" s="17"/>
      <c r="BG161" s="17"/>
      <c r="BH161" s="17"/>
      <c r="BI161" s="17"/>
      <c r="BJ161" s="17"/>
      <c r="BK161" s="17"/>
      <c r="BL161" s="17"/>
      <c r="BM161" s="17"/>
      <c r="BN161" s="17"/>
      <c r="BO161" s="17"/>
      <c r="BP161" s="17"/>
      <c r="BQ161" s="17"/>
      <c r="BR161" s="17"/>
      <c r="BS161" s="17"/>
      <c r="BT161" s="17"/>
      <c r="BU161" s="17"/>
      <c r="BV161" s="17"/>
      <c r="BW161" s="17"/>
      <c r="BX161" s="17"/>
      <c r="BY161" s="17"/>
      <c r="BZ161" s="17"/>
      <c r="CA161" s="17"/>
      <c r="CB161" s="17"/>
      <c r="CC161" s="17"/>
      <c r="CD161" s="17"/>
      <c r="CE161" s="17"/>
      <c r="CF161" s="17"/>
      <c r="CG161" s="17"/>
      <c r="CH161" s="17"/>
      <c r="CI161" s="17"/>
      <c r="CJ161" s="17"/>
      <c r="CK161" s="17"/>
      <c r="CL161" s="17"/>
      <c r="CM161" s="17"/>
      <c r="CN161" s="17"/>
      <c r="CO161" s="17"/>
      <c r="CP161" s="17"/>
      <c r="CQ161" s="17"/>
      <c r="CR161" s="17"/>
      <c r="CS161" s="17"/>
      <c r="CT161" s="17"/>
      <c r="CU161" s="17"/>
      <c r="CV161" s="17"/>
      <c r="CW161" s="17"/>
      <c r="CX161" s="17"/>
      <c r="CY161" s="17"/>
      <c r="CZ161" s="17"/>
      <c r="DA161" s="17"/>
      <c r="DB161" s="17"/>
      <c r="DC161" s="17"/>
      <c r="DD161" s="17"/>
      <c r="DE161" s="17"/>
      <c r="DF161" s="17"/>
      <c r="DG161" s="17"/>
      <c r="DH161" s="17"/>
      <c r="DI161" s="17"/>
      <c r="DJ161" s="17"/>
      <c r="DK161" s="17"/>
      <c r="DL161" s="17"/>
      <c r="DM161" s="17"/>
      <c r="DN161" s="17"/>
      <c r="DO161" s="17"/>
      <c r="DP161" s="17"/>
      <c r="DQ161" s="17"/>
      <c r="DR161" s="17"/>
      <c r="DS161" s="17"/>
      <c r="DT161" s="17"/>
      <c r="DU161" s="17"/>
      <c r="DV161" s="17"/>
      <c r="DW161" s="17"/>
      <c r="DX161" s="17"/>
      <c r="DY161" s="17"/>
      <c r="DZ161" s="17"/>
      <c r="EA161" s="17"/>
      <c r="EB161" s="17"/>
      <c r="EC161" s="17"/>
      <c r="ED161" s="17"/>
      <c r="EE161" s="17"/>
      <c r="EF161" s="17"/>
      <c r="EG161" s="17"/>
      <c r="EH161" s="17"/>
      <c r="EI161" s="17"/>
      <c r="EJ161" s="17"/>
      <c r="EK161" s="17"/>
      <c r="EL161" s="17"/>
      <c r="EM161" s="17"/>
      <c r="EN161" s="17"/>
    </row>
    <row r="162" spans="2:144" x14ac:dyDescent="0.35">
      <c r="B162" s="17"/>
      <c r="C162" s="17"/>
      <c r="D162" s="17"/>
      <c r="E162" s="17"/>
      <c r="F162" s="17"/>
      <c r="G162" s="17"/>
      <c r="H162" s="17"/>
      <c r="I162" s="17"/>
      <c r="J162" s="17"/>
      <c r="K162" s="17"/>
      <c r="L162" s="17"/>
      <c r="M162" s="17"/>
      <c r="N162" s="17"/>
      <c r="O162" s="17"/>
      <c r="P162" s="17"/>
      <c r="Q162" s="17"/>
      <c r="R162" s="17"/>
      <c r="S162" s="17"/>
      <c r="T162" s="17"/>
      <c r="U162" s="17"/>
      <c r="V162" s="17"/>
      <c r="W162" s="17"/>
      <c r="X162" s="17"/>
      <c r="Y162" s="17"/>
      <c r="Z162" s="17"/>
      <c r="AA162" s="17"/>
      <c r="AB162" s="17"/>
      <c r="AC162" s="17"/>
      <c r="AD162" s="17"/>
      <c r="AE162" s="17"/>
      <c r="AF162" s="17"/>
      <c r="AG162" s="17"/>
      <c r="AH162" s="17"/>
      <c r="AI162" s="17"/>
      <c r="AJ162" s="17"/>
      <c r="AK162" s="17"/>
      <c r="AL162" s="17"/>
      <c r="AM162" s="17"/>
      <c r="AN162" s="17"/>
      <c r="AO162" s="17"/>
      <c r="AP162" s="17"/>
      <c r="AQ162" s="17"/>
      <c r="AR162" s="17"/>
      <c r="AS162" s="17"/>
      <c r="AT162" s="17"/>
      <c r="AU162" s="17"/>
      <c r="AV162" s="17"/>
      <c r="AW162" s="17"/>
      <c r="AX162" s="17"/>
      <c r="AY162" s="17"/>
      <c r="AZ162" s="17"/>
      <c r="BA162" s="17"/>
      <c r="BB162" s="17"/>
      <c r="BC162" s="17"/>
      <c r="BD162" s="17"/>
      <c r="BE162" s="17"/>
      <c r="BF162" s="17"/>
      <c r="BG162" s="17"/>
      <c r="BH162" s="17"/>
      <c r="BI162" s="17"/>
      <c r="BJ162" s="17"/>
      <c r="BK162" s="17"/>
      <c r="BL162" s="17"/>
      <c r="BM162" s="17"/>
      <c r="BN162" s="17"/>
      <c r="BO162" s="17"/>
      <c r="BP162" s="17"/>
      <c r="BQ162" s="17"/>
      <c r="BR162" s="17"/>
      <c r="BS162" s="17"/>
      <c r="BT162" s="17"/>
      <c r="BU162" s="17"/>
      <c r="BV162" s="17"/>
      <c r="BW162" s="17"/>
      <c r="BX162" s="17"/>
      <c r="BY162" s="17"/>
      <c r="BZ162" s="17"/>
      <c r="CA162" s="17"/>
      <c r="CB162" s="17"/>
      <c r="CC162" s="17"/>
      <c r="CD162" s="17"/>
      <c r="CE162" s="17"/>
      <c r="CF162" s="17"/>
      <c r="CG162" s="17"/>
      <c r="CH162" s="17"/>
      <c r="CI162" s="17"/>
      <c r="CJ162" s="17"/>
      <c r="CK162" s="17"/>
      <c r="CL162" s="17"/>
      <c r="CM162" s="17"/>
      <c r="CN162" s="17"/>
      <c r="CO162" s="17"/>
      <c r="CP162" s="17"/>
      <c r="CQ162" s="17"/>
      <c r="CR162" s="17"/>
      <c r="CS162" s="17"/>
      <c r="CT162" s="17"/>
      <c r="CU162" s="17"/>
      <c r="CV162" s="17"/>
      <c r="CW162" s="17"/>
      <c r="CX162" s="17"/>
      <c r="CY162" s="17"/>
      <c r="CZ162" s="17"/>
      <c r="DA162" s="17"/>
      <c r="DB162" s="17"/>
      <c r="DC162" s="17"/>
      <c r="DD162" s="17"/>
      <c r="DE162" s="17"/>
      <c r="DF162" s="17"/>
      <c r="DG162" s="17"/>
      <c r="DH162" s="17"/>
      <c r="DI162" s="17"/>
      <c r="DJ162" s="17"/>
      <c r="DK162" s="17"/>
      <c r="DL162" s="17"/>
      <c r="DM162" s="17"/>
      <c r="DN162" s="17"/>
      <c r="DO162" s="17"/>
      <c r="DP162" s="17"/>
      <c r="DQ162" s="17"/>
      <c r="DR162" s="17"/>
      <c r="DS162" s="17"/>
      <c r="DT162" s="17"/>
      <c r="DU162" s="17"/>
      <c r="DV162" s="17"/>
      <c r="DW162" s="17"/>
      <c r="DX162" s="17"/>
      <c r="DY162" s="17"/>
      <c r="DZ162" s="17"/>
      <c r="EA162" s="17"/>
      <c r="EB162" s="17"/>
      <c r="EC162" s="17"/>
      <c r="ED162" s="17"/>
      <c r="EE162" s="17"/>
      <c r="EF162" s="17"/>
      <c r="EG162" s="17"/>
      <c r="EH162" s="17"/>
      <c r="EI162" s="17"/>
      <c r="EJ162" s="17"/>
      <c r="EK162" s="17"/>
      <c r="EL162" s="17"/>
      <c r="EM162" s="17"/>
      <c r="EN162" s="17"/>
    </row>
    <row r="163" spans="2:144" x14ac:dyDescent="0.35">
      <c r="B163" s="17"/>
      <c r="C163" s="17"/>
      <c r="D163" s="17"/>
      <c r="E163" s="17"/>
      <c r="F163" s="17"/>
      <c r="G163" s="17"/>
      <c r="H163" s="17"/>
      <c r="I163" s="17"/>
      <c r="J163" s="17"/>
      <c r="K163" s="17"/>
      <c r="L163" s="17"/>
      <c r="M163" s="17"/>
      <c r="N163" s="17"/>
      <c r="O163" s="17"/>
      <c r="P163" s="17"/>
      <c r="Q163" s="17"/>
      <c r="R163" s="17"/>
      <c r="S163" s="17"/>
      <c r="T163" s="17"/>
      <c r="U163" s="17"/>
      <c r="V163" s="17"/>
      <c r="W163" s="17"/>
      <c r="X163" s="17"/>
      <c r="Y163" s="17"/>
      <c r="Z163" s="17"/>
      <c r="AA163" s="17"/>
      <c r="AB163" s="17"/>
      <c r="AC163" s="17"/>
      <c r="AD163" s="17"/>
      <c r="AE163" s="17"/>
      <c r="AF163" s="17"/>
      <c r="AG163" s="17"/>
      <c r="AH163" s="17"/>
      <c r="AI163" s="17"/>
      <c r="AJ163" s="17"/>
      <c r="AK163" s="17"/>
      <c r="AL163" s="17"/>
      <c r="AM163" s="17"/>
      <c r="AN163" s="17"/>
      <c r="AO163" s="17"/>
      <c r="AP163" s="17"/>
      <c r="AQ163" s="17"/>
      <c r="AR163" s="17"/>
      <c r="AS163" s="17"/>
      <c r="AT163" s="17"/>
      <c r="AU163" s="17"/>
      <c r="AV163" s="17"/>
      <c r="AW163" s="17"/>
      <c r="AX163" s="17"/>
      <c r="AY163" s="17"/>
      <c r="AZ163" s="17"/>
      <c r="BA163" s="17"/>
      <c r="BB163" s="17"/>
      <c r="BC163" s="17"/>
      <c r="BD163" s="17"/>
      <c r="BE163" s="17"/>
      <c r="BF163" s="17"/>
      <c r="BG163" s="17"/>
      <c r="BH163" s="17"/>
      <c r="BI163" s="17"/>
      <c r="BJ163" s="17"/>
      <c r="BK163" s="17"/>
      <c r="BL163" s="17"/>
      <c r="BM163" s="17"/>
      <c r="BN163" s="17"/>
      <c r="BO163" s="17"/>
      <c r="BP163" s="17"/>
      <c r="BQ163" s="17"/>
      <c r="BR163" s="17"/>
      <c r="BS163" s="17"/>
      <c r="BT163" s="17"/>
      <c r="BU163" s="17"/>
      <c r="BV163" s="17"/>
      <c r="BW163" s="17"/>
      <c r="BX163" s="17"/>
      <c r="BY163" s="17"/>
      <c r="BZ163" s="17"/>
      <c r="CA163" s="17"/>
      <c r="CB163" s="17"/>
      <c r="CC163" s="17"/>
      <c r="CD163" s="17"/>
      <c r="CE163" s="17"/>
      <c r="CF163" s="17"/>
      <c r="CG163" s="17"/>
      <c r="CH163" s="17"/>
      <c r="CI163" s="17"/>
      <c r="CJ163" s="17"/>
      <c r="CK163" s="17"/>
      <c r="CL163" s="17"/>
      <c r="CM163" s="17"/>
      <c r="CN163" s="17"/>
      <c r="CO163" s="17"/>
      <c r="CP163" s="17"/>
      <c r="CQ163" s="17"/>
      <c r="CR163" s="17"/>
      <c r="CS163" s="17"/>
      <c r="CT163" s="17"/>
      <c r="CU163" s="17"/>
      <c r="CV163" s="17"/>
      <c r="CW163" s="17"/>
      <c r="CX163" s="17"/>
      <c r="CY163" s="17"/>
      <c r="CZ163" s="17"/>
      <c r="DA163" s="17"/>
      <c r="DB163" s="17"/>
      <c r="DC163" s="17"/>
      <c r="DD163" s="17"/>
      <c r="DE163" s="17"/>
      <c r="DF163" s="17"/>
      <c r="DG163" s="17"/>
      <c r="DH163" s="17"/>
      <c r="DI163" s="17"/>
      <c r="DJ163" s="17"/>
      <c r="DK163" s="17"/>
      <c r="DL163" s="17"/>
      <c r="DM163" s="17"/>
      <c r="DN163" s="17"/>
      <c r="DO163" s="17"/>
      <c r="DP163" s="17"/>
      <c r="DQ163" s="17"/>
      <c r="DR163" s="17"/>
      <c r="DS163" s="17"/>
      <c r="DT163" s="17"/>
      <c r="DU163" s="17"/>
      <c r="DV163" s="17"/>
      <c r="DW163" s="17"/>
      <c r="DX163" s="17"/>
      <c r="DY163" s="17"/>
      <c r="DZ163" s="17"/>
      <c r="EA163" s="17"/>
      <c r="EB163" s="17"/>
      <c r="EC163" s="17"/>
      <c r="ED163" s="17"/>
      <c r="EE163" s="17"/>
      <c r="EF163" s="17"/>
      <c r="EG163" s="17"/>
      <c r="EH163" s="17"/>
      <c r="EI163" s="17"/>
      <c r="EJ163" s="17"/>
      <c r="EK163" s="17"/>
      <c r="EL163" s="17"/>
      <c r="EM163" s="17"/>
      <c r="EN163" s="17"/>
    </row>
    <row r="164" spans="2:144" x14ac:dyDescent="0.35">
      <c r="B164" s="17"/>
      <c r="C164" s="17"/>
      <c r="D164" s="17"/>
      <c r="E164" s="17"/>
      <c r="F164" s="17"/>
      <c r="G164" s="17"/>
      <c r="H164" s="17"/>
      <c r="I164" s="17"/>
      <c r="J164" s="17"/>
      <c r="K164" s="17"/>
      <c r="L164" s="17"/>
      <c r="M164" s="17"/>
      <c r="N164" s="17"/>
      <c r="O164" s="17"/>
      <c r="P164" s="17"/>
      <c r="Q164" s="17"/>
      <c r="R164" s="17"/>
      <c r="S164" s="17"/>
      <c r="T164" s="17"/>
      <c r="U164" s="17"/>
      <c r="V164" s="17"/>
      <c r="W164" s="17"/>
      <c r="X164" s="17"/>
      <c r="Y164" s="17"/>
      <c r="Z164" s="17"/>
      <c r="AA164" s="17"/>
      <c r="AB164" s="17"/>
      <c r="AC164" s="17"/>
      <c r="AD164" s="17"/>
      <c r="AE164" s="17"/>
      <c r="AF164" s="17"/>
      <c r="AG164" s="17"/>
      <c r="AH164" s="17"/>
      <c r="AI164" s="17"/>
      <c r="AJ164" s="17"/>
      <c r="AK164" s="17"/>
      <c r="AL164" s="17"/>
      <c r="AM164" s="17"/>
      <c r="AN164" s="17"/>
      <c r="AO164" s="17"/>
      <c r="AP164" s="17"/>
      <c r="AQ164" s="17"/>
      <c r="AR164" s="17"/>
      <c r="AS164" s="17"/>
      <c r="AT164" s="17"/>
      <c r="AU164" s="17"/>
      <c r="AV164" s="17"/>
      <c r="AW164" s="17"/>
      <c r="AX164" s="17"/>
      <c r="AY164" s="17"/>
      <c r="AZ164" s="17"/>
      <c r="BA164" s="17"/>
      <c r="BB164" s="17"/>
      <c r="BC164" s="17"/>
      <c r="BD164" s="17"/>
      <c r="BE164" s="17"/>
      <c r="BF164" s="17"/>
      <c r="BG164" s="17"/>
      <c r="BH164" s="17"/>
      <c r="BI164" s="17"/>
      <c r="BJ164" s="17"/>
      <c r="BK164" s="17"/>
      <c r="BL164" s="17"/>
      <c r="BM164" s="17"/>
      <c r="BN164" s="17"/>
      <c r="BO164" s="17"/>
      <c r="BP164" s="17"/>
      <c r="BQ164" s="17"/>
      <c r="BR164" s="17"/>
      <c r="BS164" s="17"/>
      <c r="BT164" s="17"/>
      <c r="BU164" s="17"/>
      <c r="BV164" s="17"/>
      <c r="BW164" s="17"/>
      <c r="BX164" s="17"/>
      <c r="BY164" s="17"/>
      <c r="BZ164" s="17"/>
      <c r="CA164" s="17"/>
      <c r="CB164" s="17"/>
      <c r="CC164" s="17"/>
      <c r="CD164" s="17"/>
      <c r="CE164" s="17"/>
      <c r="CF164" s="17"/>
      <c r="CG164" s="17"/>
      <c r="CH164" s="17"/>
      <c r="CI164" s="17"/>
      <c r="CJ164" s="17"/>
      <c r="CK164" s="17"/>
      <c r="CL164" s="17"/>
      <c r="CM164" s="17"/>
      <c r="CN164" s="17"/>
      <c r="CO164" s="17"/>
      <c r="CP164" s="17"/>
      <c r="CQ164" s="17"/>
      <c r="CR164" s="17"/>
      <c r="CS164" s="17"/>
      <c r="CT164" s="17"/>
      <c r="CU164" s="17"/>
      <c r="CV164" s="17"/>
      <c r="CW164" s="17"/>
      <c r="CX164" s="17"/>
      <c r="CY164" s="17"/>
      <c r="CZ164" s="17"/>
      <c r="DA164" s="17"/>
      <c r="DB164" s="17"/>
      <c r="DC164" s="17"/>
      <c r="DD164" s="17"/>
      <c r="DE164" s="17"/>
      <c r="DF164" s="17"/>
      <c r="DG164" s="17"/>
      <c r="DH164" s="17"/>
      <c r="DI164" s="17"/>
      <c r="DJ164" s="17"/>
      <c r="DK164" s="17"/>
      <c r="DL164" s="17"/>
      <c r="DM164" s="17"/>
      <c r="DN164" s="17"/>
      <c r="DO164" s="17"/>
      <c r="DP164" s="17"/>
      <c r="DQ164" s="17"/>
      <c r="DR164" s="17"/>
      <c r="DS164" s="17"/>
      <c r="DT164" s="17"/>
      <c r="DU164" s="17"/>
      <c r="DV164" s="17"/>
      <c r="DW164" s="17"/>
      <c r="DX164" s="17"/>
      <c r="DY164" s="17"/>
      <c r="DZ164" s="17"/>
      <c r="EA164" s="17"/>
      <c r="EB164" s="17"/>
      <c r="EC164" s="17"/>
      <c r="ED164" s="17"/>
      <c r="EE164" s="17"/>
      <c r="EF164" s="17"/>
      <c r="EG164" s="17"/>
      <c r="EH164" s="17"/>
      <c r="EI164" s="17"/>
      <c r="EJ164" s="17"/>
      <c r="EK164" s="17"/>
      <c r="EL164" s="17"/>
      <c r="EM164" s="17"/>
      <c r="EN164" s="17"/>
    </row>
    <row r="165" spans="2:144" x14ac:dyDescent="0.35">
      <c r="B165" s="17"/>
      <c r="C165" s="17"/>
      <c r="D165" s="17"/>
      <c r="E165" s="17"/>
      <c r="F165" s="17"/>
      <c r="G165" s="17"/>
      <c r="H165" s="17"/>
      <c r="I165" s="17"/>
      <c r="J165" s="17"/>
      <c r="K165" s="17"/>
      <c r="L165" s="17"/>
      <c r="M165" s="17"/>
      <c r="N165" s="17"/>
      <c r="O165" s="17"/>
      <c r="P165" s="17"/>
      <c r="Q165" s="17"/>
      <c r="R165" s="17"/>
      <c r="S165" s="17"/>
      <c r="T165" s="17"/>
      <c r="U165" s="17"/>
      <c r="V165" s="17"/>
      <c r="W165" s="17"/>
      <c r="X165" s="17"/>
      <c r="Y165" s="17"/>
      <c r="Z165" s="17"/>
      <c r="AA165" s="17"/>
      <c r="AB165" s="17"/>
      <c r="AC165" s="17"/>
      <c r="AD165" s="17"/>
      <c r="AE165" s="17"/>
      <c r="AF165" s="17"/>
      <c r="AG165" s="17"/>
      <c r="AH165" s="17"/>
      <c r="AI165" s="17"/>
      <c r="AJ165" s="17"/>
      <c r="AK165" s="17"/>
      <c r="AL165" s="17"/>
      <c r="AM165" s="17"/>
      <c r="AN165" s="17"/>
      <c r="AO165" s="17"/>
      <c r="AP165" s="17"/>
      <c r="AQ165" s="17"/>
      <c r="AR165" s="17"/>
      <c r="AS165" s="17"/>
      <c r="AT165" s="17"/>
      <c r="AU165" s="17"/>
      <c r="AV165" s="17"/>
      <c r="AW165" s="17"/>
      <c r="AX165" s="17"/>
      <c r="AY165" s="17"/>
      <c r="AZ165" s="17"/>
      <c r="BA165" s="17"/>
      <c r="BB165" s="17"/>
      <c r="BC165" s="17"/>
      <c r="BD165" s="17"/>
      <c r="BE165" s="17"/>
      <c r="BF165" s="17"/>
      <c r="BG165" s="17"/>
      <c r="BH165" s="17"/>
      <c r="BI165" s="17"/>
      <c r="BJ165" s="17"/>
      <c r="BK165" s="17"/>
      <c r="BL165" s="17"/>
      <c r="BM165" s="17"/>
      <c r="BN165" s="17"/>
      <c r="BO165" s="17"/>
      <c r="BP165" s="17"/>
      <c r="BQ165" s="17"/>
      <c r="BR165" s="17"/>
      <c r="BS165" s="17"/>
      <c r="BT165" s="17"/>
      <c r="BU165" s="17"/>
      <c r="BV165" s="17"/>
      <c r="BW165" s="17"/>
      <c r="BX165" s="17"/>
      <c r="BY165" s="17"/>
      <c r="BZ165" s="17"/>
      <c r="CA165" s="17"/>
      <c r="CB165" s="17"/>
      <c r="CC165" s="17"/>
      <c r="CD165" s="17"/>
      <c r="CE165" s="17"/>
      <c r="CF165" s="17"/>
      <c r="CG165" s="17"/>
      <c r="CH165" s="17"/>
      <c r="CI165" s="17"/>
      <c r="CJ165" s="17"/>
      <c r="CK165" s="17"/>
      <c r="CL165" s="17"/>
      <c r="CM165" s="17"/>
      <c r="CN165" s="17"/>
      <c r="CO165" s="17"/>
      <c r="CP165" s="17"/>
      <c r="CQ165" s="17"/>
      <c r="CR165" s="17"/>
      <c r="CS165" s="17"/>
      <c r="CT165" s="17"/>
      <c r="CU165" s="17"/>
      <c r="CV165" s="17"/>
      <c r="CW165" s="17"/>
      <c r="CX165" s="17"/>
      <c r="CY165" s="17"/>
      <c r="CZ165" s="17"/>
      <c r="DA165" s="17"/>
      <c r="DB165" s="17"/>
      <c r="DC165" s="17"/>
      <c r="DD165" s="17"/>
      <c r="DE165" s="17"/>
      <c r="DF165" s="17"/>
      <c r="DG165" s="17"/>
      <c r="DH165" s="17"/>
      <c r="DI165" s="17"/>
      <c r="DJ165" s="17"/>
      <c r="DK165" s="17"/>
      <c r="DL165" s="17"/>
      <c r="DM165" s="17"/>
      <c r="DN165" s="17"/>
      <c r="DO165" s="17"/>
      <c r="DP165" s="17"/>
      <c r="DQ165" s="17"/>
      <c r="DR165" s="17"/>
      <c r="DS165" s="17"/>
      <c r="DT165" s="17"/>
      <c r="DU165" s="17"/>
      <c r="DV165" s="17"/>
      <c r="DW165" s="17"/>
      <c r="DX165" s="17"/>
      <c r="DY165" s="17"/>
      <c r="DZ165" s="17"/>
      <c r="EA165" s="17"/>
      <c r="EB165" s="17"/>
      <c r="EC165" s="17"/>
      <c r="ED165" s="17"/>
      <c r="EE165" s="17"/>
      <c r="EF165" s="17"/>
      <c r="EG165" s="17"/>
      <c r="EH165" s="17"/>
      <c r="EI165" s="17"/>
      <c r="EJ165" s="17"/>
      <c r="EK165" s="17"/>
      <c r="EL165" s="17"/>
      <c r="EM165" s="17"/>
      <c r="EN165" s="17"/>
    </row>
    <row r="166" spans="2:144" x14ac:dyDescent="0.35">
      <c r="B166" s="17"/>
      <c r="C166" s="17"/>
      <c r="D166" s="17"/>
      <c r="E166" s="17"/>
      <c r="F166" s="17"/>
      <c r="G166" s="17"/>
      <c r="H166" s="17"/>
      <c r="I166" s="17"/>
      <c r="J166" s="17"/>
      <c r="K166" s="17"/>
      <c r="L166" s="17"/>
      <c r="M166" s="17"/>
      <c r="N166" s="17"/>
      <c r="O166" s="17"/>
      <c r="P166" s="17"/>
      <c r="Q166" s="17"/>
      <c r="R166" s="17"/>
      <c r="S166" s="17"/>
      <c r="T166" s="17"/>
      <c r="U166" s="17"/>
      <c r="V166" s="17"/>
      <c r="W166" s="17"/>
      <c r="X166" s="17"/>
      <c r="Y166" s="17"/>
      <c r="Z166" s="17"/>
      <c r="AA166" s="17"/>
      <c r="AB166" s="17"/>
      <c r="AC166" s="17"/>
      <c r="AD166" s="17"/>
      <c r="AE166" s="17"/>
      <c r="AF166" s="17"/>
      <c r="AG166" s="17"/>
      <c r="AH166" s="17"/>
      <c r="AI166" s="17"/>
      <c r="AJ166" s="17"/>
      <c r="AK166" s="17"/>
      <c r="AL166" s="17"/>
      <c r="AM166" s="17"/>
      <c r="AN166" s="17"/>
      <c r="AO166" s="17"/>
      <c r="AP166" s="17"/>
      <c r="AQ166" s="17"/>
      <c r="AR166" s="17"/>
      <c r="AS166" s="17"/>
      <c r="AT166" s="17"/>
      <c r="AU166" s="17"/>
      <c r="AV166" s="17"/>
      <c r="AW166" s="17"/>
      <c r="AX166" s="17"/>
      <c r="AY166" s="17"/>
      <c r="AZ166" s="17"/>
      <c r="BA166" s="17"/>
      <c r="BB166" s="17"/>
      <c r="BC166" s="17"/>
      <c r="BD166" s="17"/>
      <c r="BE166" s="17"/>
      <c r="BF166" s="17"/>
      <c r="BG166" s="17"/>
      <c r="BH166" s="17"/>
      <c r="BI166" s="17"/>
      <c r="BJ166" s="17"/>
      <c r="BK166" s="17"/>
      <c r="BL166" s="17"/>
      <c r="BM166" s="17"/>
      <c r="BN166" s="17"/>
      <c r="BO166" s="17"/>
      <c r="BP166" s="17"/>
      <c r="BQ166" s="17"/>
      <c r="BR166" s="17"/>
      <c r="BS166" s="17"/>
      <c r="BT166" s="17"/>
      <c r="BU166" s="17"/>
      <c r="BV166" s="17"/>
      <c r="BW166" s="17"/>
      <c r="BX166" s="17"/>
      <c r="BY166" s="17"/>
      <c r="BZ166" s="17"/>
      <c r="CA166" s="17"/>
      <c r="CB166" s="17"/>
      <c r="CC166" s="17"/>
      <c r="CD166" s="17"/>
      <c r="CE166" s="17"/>
      <c r="CF166" s="17"/>
      <c r="CG166" s="17"/>
      <c r="CH166" s="17"/>
      <c r="CI166" s="17"/>
      <c r="CJ166" s="17"/>
      <c r="CK166" s="17"/>
      <c r="CL166" s="17"/>
      <c r="CM166" s="17"/>
      <c r="CN166" s="17"/>
      <c r="CO166" s="17"/>
      <c r="CP166" s="17"/>
      <c r="CQ166" s="17"/>
      <c r="CR166" s="17"/>
      <c r="CS166" s="17"/>
      <c r="CT166" s="17"/>
      <c r="CU166" s="17"/>
      <c r="CV166" s="17"/>
      <c r="CW166" s="17"/>
      <c r="CX166" s="17"/>
      <c r="CY166" s="17"/>
      <c r="CZ166" s="17"/>
      <c r="DA166" s="17"/>
      <c r="DB166" s="17"/>
      <c r="DC166" s="17"/>
      <c r="DD166" s="17"/>
      <c r="DE166" s="17"/>
      <c r="DF166" s="17"/>
      <c r="DG166" s="17"/>
      <c r="DH166" s="17"/>
      <c r="DI166" s="17"/>
      <c r="DJ166" s="17"/>
      <c r="DK166" s="17"/>
      <c r="DL166" s="17"/>
      <c r="DM166" s="17"/>
      <c r="DN166" s="17"/>
      <c r="DO166" s="17"/>
      <c r="DP166" s="17"/>
      <c r="DQ166" s="17"/>
      <c r="DR166" s="17"/>
      <c r="DS166" s="17"/>
      <c r="DT166" s="17"/>
      <c r="DU166" s="17"/>
      <c r="DV166" s="17"/>
      <c r="DW166" s="17"/>
      <c r="DX166" s="17"/>
      <c r="DY166" s="17"/>
      <c r="DZ166" s="17"/>
      <c r="EA166" s="17"/>
      <c r="EB166" s="17"/>
      <c r="EC166" s="17"/>
      <c r="ED166" s="17"/>
      <c r="EE166" s="17"/>
      <c r="EF166" s="17"/>
      <c r="EG166" s="17"/>
      <c r="EH166" s="17"/>
      <c r="EI166" s="17"/>
      <c r="EJ166" s="17"/>
      <c r="EK166" s="17"/>
      <c r="EL166" s="17"/>
      <c r="EM166" s="17"/>
      <c r="EN166" s="17"/>
    </row>
    <row r="167" spans="2:144" x14ac:dyDescent="0.35">
      <c r="B167" s="17"/>
      <c r="C167" s="17"/>
      <c r="D167" s="17"/>
      <c r="E167" s="17"/>
      <c r="F167" s="17"/>
      <c r="G167" s="17"/>
      <c r="H167" s="17"/>
      <c r="I167" s="17"/>
      <c r="J167" s="17"/>
      <c r="K167" s="17"/>
      <c r="L167" s="17"/>
      <c r="M167" s="17"/>
      <c r="N167" s="17"/>
      <c r="O167" s="17"/>
      <c r="P167" s="17"/>
      <c r="Q167" s="17"/>
      <c r="R167" s="17"/>
      <c r="S167" s="17"/>
      <c r="T167" s="17"/>
      <c r="U167" s="17"/>
      <c r="V167" s="17"/>
      <c r="W167" s="17"/>
      <c r="X167" s="17"/>
      <c r="Y167" s="17"/>
      <c r="Z167" s="17"/>
      <c r="AA167" s="17"/>
      <c r="AB167" s="17"/>
      <c r="AC167" s="17"/>
      <c r="AD167" s="17"/>
      <c r="AE167" s="17"/>
      <c r="AF167" s="17"/>
      <c r="AG167" s="17"/>
      <c r="AH167" s="17"/>
      <c r="AI167" s="17"/>
      <c r="AJ167" s="17"/>
      <c r="AK167" s="17"/>
      <c r="AL167" s="17"/>
      <c r="AM167" s="17"/>
      <c r="AN167" s="17"/>
      <c r="AO167" s="17"/>
      <c r="AP167" s="17"/>
      <c r="AQ167" s="17"/>
      <c r="AR167" s="17"/>
      <c r="AS167" s="17"/>
      <c r="AT167" s="17"/>
      <c r="AU167" s="17"/>
      <c r="AV167" s="17"/>
      <c r="AW167" s="17"/>
      <c r="AX167" s="17"/>
      <c r="AY167" s="17"/>
      <c r="AZ167" s="17"/>
      <c r="BA167" s="17"/>
      <c r="BB167" s="17"/>
      <c r="BC167" s="17"/>
      <c r="BD167" s="17"/>
      <c r="BE167" s="17"/>
      <c r="BF167" s="17"/>
      <c r="BG167" s="17"/>
      <c r="BH167" s="17"/>
      <c r="BI167" s="17"/>
      <c r="BJ167" s="17"/>
      <c r="BK167" s="17"/>
      <c r="BL167" s="17"/>
      <c r="BM167" s="17"/>
      <c r="BN167" s="17"/>
      <c r="BO167" s="17"/>
      <c r="BP167" s="17"/>
      <c r="BQ167" s="17"/>
      <c r="BR167" s="17"/>
      <c r="BS167" s="17"/>
      <c r="BT167" s="17"/>
      <c r="BU167" s="17"/>
      <c r="BV167" s="17"/>
      <c r="BW167" s="17"/>
      <c r="BX167" s="17"/>
      <c r="BY167" s="17"/>
      <c r="BZ167" s="17"/>
      <c r="CA167" s="17"/>
      <c r="CB167" s="17"/>
      <c r="CC167" s="17"/>
      <c r="CD167" s="17"/>
      <c r="CE167" s="17"/>
      <c r="CF167" s="17"/>
      <c r="CG167" s="17"/>
      <c r="CH167" s="17"/>
      <c r="CI167" s="17"/>
      <c r="CJ167" s="17"/>
      <c r="CK167" s="17"/>
      <c r="CL167" s="17"/>
      <c r="CM167" s="17"/>
      <c r="CN167" s="17"/>
      <c r="CO167" s="17"/>
      <c r="CP167" s="17"/>
      <c r="CQ167" s="17"/>
      <c r="CR167" s="17"/>
      <c r="CS167" s="17"/>
      <c r="CT167" s="17"/>
      <c r="CU167" s="17"/>
      <c r="CV167" s="17"/>
      <c r="CW167" s="17"/>
      <c r="CX167" s="17"/>
      <c r="CY167" s="17"/>
      <c r="CZ167" s="17"/>
      <c r="DA167" s="17"/>
      <c r="DB167" s="17"/>
      <c r="DC167" s="17"/>
      <c r="DD167" s="17"/>
      <c r="DE167" s="17"/>
      <c r="DF167" s="17"/>
      <c r="DG167" s="17"/>
      <c r="DH167" s="17"/>
      <c r="DI167" s="17"/>
      <c r="DJ167" s="17"/>
      <c r="DK167" s="17"/>
      <c r="DL167" s="17"/>
      <c r="DM167" s="17"/>
      <c r="DN167" s="17"/>
      <c r="DO167" s="17"/>
      <c r="DP167" s="17"/>
      <c r="DQ167" s="17"/>
      <c r="DR167" s="17"/>
      <c r="DS167" s="17"/>
      <c r="DT167" s="17"/>
      <c r="DU167" s="17"/>
      <c r="DV167" s="17"/>
      <c r="DW167" s="17"/>
      <c r="DX167" s="17"/>
      <c r="DY167" s="17"/>
      <c r="DZ167" s="17"/>
      <c r="EA167" s="17"/>
      <c r="EB167" s="17"/>
      <c r="EC167" s="17"/>
      <c r="ED167" s="17"/>
      <c r="EE167" s="17"/>
      <c r="EF167" s="17"/>
      <c r="EG167" s="17"/>
      <c r="EH167" s="17"/>
      <c r="EI167" s="17"/>
      <c r="EJ167" s="17"/>
      <c r="EK167" s="17"/>
      <c r="EL167" s="17"/>
      <c r="EM167" s="17"/>
      <c r="EN167" s="17"/>
    </row>
    <row r="168" spans="2:144" x14ac:dyDescent="0.35">
      <c r="B168" s="17"/>
      <c r="C168" s="17"/>
      <c r="D168" s="17"/>
      <c r="E168" s="17"/>
      <c r="F168" s="17"/>
      <c r="G168" s="17"/>
      <c r="H168" s="17"/>
      <c r="I168" s="17"/>
      <c r="J168" s="17"/>
      <c r="K168" s="17"/>
      <c r="L168" s="17"/>
      <c r="M168" s="17"/>
      <c r="N168" s="17"/>
      <c r="O168" s="17"/>
      <c r="P168" s="17"/>
      <c r="Q168" s="17"/>
      <c r="R168" s="17"/>
      <c r="S168" s="17"/>
      <c r="T168" s="17"/>
      <c r="U168" s="17"/>
      <c r="V168" s="17"/>
      <c r="W168" s="17"/>
      <c r="X168" s="17"/>
      <c r="Y168" s="17"/>
      <c r="Z168" s="17"/>
      <c r="AA168" s="17"/>
      <c r="AB168" s="17"/>
      <c r="AC168" s="17"/>
      <c r="AD168" s="17"/>
      <c r="AE168" s="17"/>
      <c r="AF168" s="17"/>
      <c r="AG168" s="17"/>
      <c r="AH168" s="17"/>
      <c r="AI168" s="17"/>
      <c r="AJ168" s="17"/>
      <c r="AK168" s="17"/>
      <c r="AL168" s="17"/>
      <c r="AM168" s="17"/>
      <c r="AN168" s="17"/>
      <c r="AO168" s="17"/>
      <c r="AP168" s="17"/>
      <c r="AQ168" s="17"/>
      <c r="AR168" s="17"/>
      <c r="AS168" s="17"/>
      <c r="AT168" s="17"/>
      <c r="AU168" s="17"/>
      <c r="AV168" s="17"/>
      <c r="AW168" s="17"/>
      <c r="AX168" s="17"/>
      <c r="AY168" s="17"/>
      <c r="AZ168" s="17"/>
      <c r="BA168" s="17"/>
      <c r="BB168" s="17"/>
      <c r="BC168" s="17"/>
      <c r="BD168" s="17"/>
      <c r="BE168" s="17"/>
      <c r="BF168" s="17"/>
      <c r="BG168" s="17"/>
      <c r="BH168" s="17"/>
      <c r="BI168" s="17"/>
      <c r="BJ168" s="17"/>
      <c r="BK168" s="17"/>
      <c r="BL168" s="17"/>
      <c r="BM168" s="17"/>
      <c r="BN168" s="17"/>
      <c r="BO168" s="17"/>
      <c r="BP168" s="17"/>
      <c r="BQ168" s="17"/>
      <c r="BR168" s="17"/>
      <c r="BS168" s="17"/>
      <c r="BT168" s="17"/>
      <c r="BU168" s="17"/>
      <c r="BV168" s="17"/>
      <c r="BW168" s="17"/>
      <c r="BX168" s="17"/>
      <c r="BY168" s="17"/>
      <c r="BZ168" s="17"/>
      <c r="CA168" s="17"/>
      <c r="CB168" s="17"/>
      <c r="CC168" s="17"/>
      <c r="CD168" s="17"/>
      <c r="CE168" s="17"/>
      <c r="CF168" s="17"/>
      <c r="CG168" s="17"/>
      <c r="CH168" s="17"/>
      <c r="CI168" s="17"/>
      <c r="CJ168" s="17"/>
      <c r="CK168" s="17"/>
      <c r="CL168" s="17"/>
      <c r="CM168" s="17"/>
      <c r="CN168" s="17"/>
      <c r="CO168" s="17"/>
      <c r="CP168" s="17"/>
      <c r="CQ168" s="17"/>
      <c r="CR168" s="17"/>
      <c r="CS168" s="17"/>
      <c r="CT168" s="17"/>
      <c r="CU168" s="17"/>
      <c r="CV168" s="17"/>
      <c r="CW168" s="17"/>
      <c r="CX168" s="17"/>
      <c r="CY168" s="17"/>
      <c r="CZ168" s="17"/>
      <c r="DA168" s="17"/>
      <c r="DB168" s="17"/>
      <c r="DC168" s="17"/>
      <c r="DD168" s="17"/>
      <c r="DE168" s="17"/>
      <c r="DF168" s="17"/>
      <c r="DG168" s="17"/>
      <c r="DH168" s="17"/>
      <c r="DI168" s="17"/>
      <c r="DJ168" s="17"/>
      <c r="DK168" s="17"/>
      <c r="DL168" s="17"/>
      <c r="DM168" s="17"/>
      <c r="DN168" s="17"/>
      <c r="DO168" s="17"/>
      <c r="DP168" s="17"/>
      <c r="DQ168" s="17"/>
      <c r="DR168" s="17"/>
      <c r="DS168" s="17"/>
      <c r="DT168" s="17"/>
      <c r="DU168" s="17"/>
      <c r="DV168" s="17"/>
      <c r="DW168" s="17"/>
      <c r="DX168" s="17"/>
      <c r="DY168" s="17"/>
      <c r="DZ168" s="17"/>
      <c r="EA168" s="17"/>
      <c r="EB168" s="17"/>
      <c r="EC168" s="17"/>
      <c r="ED168" s="17"/>
      <c r="EE168" s="17"/>
      <c r="EF168" s="17"/>
      <c r="EG168" s="17"/>
      <c r="EH168" s="17"/>
      <c r="EI168" s="17"/>
      <c r="EJ168" s="17"/>
      <c r="EK168" s="17"/>
      <c r="EL168" s="17"/>
      <c r="EM168" s="17"/>
      <c r="EN168" s="17"/>
    </row>
    <row r="169" spans="2:144" x14ac:dyDescent="0.35">
      <c r="B169" s="17"/>
      <c r="C169" s="17"/>
      <c r="D169" s="17"/>
      <c r="E169" s="17"/>
      <c r="F169" s="17"/>
      <c r="G169" s="17"/>
      <c r="H169" s="17"/>
      <c r="I169" s="17"/>
      <c r="J169" s="17"/>
      <c r="K169" s="17"/>
      <c r="L169" s="17"/>
      <c r="M169" s="17"/>
      <c r="N169" s="17"/>
      <c r="O169" s="17"/>
      <c r="P169" s="17"/>
      <c r="Q169" s="17"/>
      <c r="R169" s="17"/>
      <c r="S169" s="17"/>
      <c r="T169" s="17"/>
      <c r="U169" s="17"/>
      <c r="V169" s="17"/>
      <c r="W169" s="17"/>
      <c r="X169" s="17"/>
      <c r="Y169" s="17"/>
      <c r="Z169" s="17"/>
      <c r="AA169" s="17"/>
      <c r="AB169" s="17"/>
      <c r="AC169" s="17"/>
      <c r="AD169" s="17"/>
      <c r="AE169" s="17"/>
      <c r="AF169" s="17"/>
      <c r="AG169" s="17"/>
      <c r="AH169" s="17"/>
      <c r="AI169" s="17"/>
      <c r="AJ169" s="17"/>
      <c r="AK169" s="17"/>
      <c r="AL169" s="17"/>
      <c r="AM169" s="17"/>
      <c r="AN169" s="17"/>
      <c r="AO169" s="17"/>
      <c r="AP169" s="17"/>
      <c r="AQ169" s="17"/>
      <c r="AR169" s="17"/>
      <c r="AS169" s="17"/>
      <c r="AT169" s="17"/>
      <c r="AU169" s="17"/>
      <c r="AV169" s="17"/>
      <c r="AW169" s="17"/>
      <c r="AX169" s="17"/>
      <c r="AY169" s="17"/>
      <c r="AZ169" s="17"/>
      <c r="BA169" s="17"/>
      <c r="BB169" s="17"/>
      <c r="BC169" s="17"/>
      <c r="BD169" s="17"/>
      <c r="BE169" s="17"/>
      <c r="BF169" s="17"/>
      <c r="BG169" s="17"/>
      <c r="BH169" s="17"/>
      <c r="BI169" s="17"/>
      <c r="BJ169" s="17"/>
      <c r="BK169" s="17"/>
      <c r="BL169" s="17"/>
      <c r="BM169" s="17"/>
      <c r="BN169" s="17"/>
      <c r="BO169" s="17"/>
      <c r="BP169" s="17"/>
      <c r="BQ169" s="17"/>
      <c r="BR169" s="17"/>
      <c r="BS169" s="17"/>
      <c r="BT169" s="17"/>
      <c r="BU169" s="17"/>
      <c r="BV169" s="17"/>
      <c r="BW169" s="17"/>
      <c r="BX169" s="17"/>
      <c r="BY169" s="17"/>
      <c r="BZ169" s="17"/>
      <c r="CA169" s="17"/>
      <c r="CB169" s="17"/>
      <c r="CC169" s="17"/>
      <c r="CD169" s="17"/>
      <c r="CE169" s="17"/>
      <c r="CF169" s="17"/>
      <c r="CG169" s="17"/>
      <c r="CH169" s="17"/>
      <c r="CI169" s="17"/>
      <c r="CJ169" s="17"/>
      <c r="CK169" s="17"/>
      <c r="CL169" s="17"/>
      <c r="CM169" s="17"/>
      <c r="CN169" s="17"/>
      <c r="CO169" s="17"/>
      <c r="CP169" s="17"/>
      <c r="CQ169" s="17"/>
      <c r="CR169" s="17"/>
      <c r="CS169" s="17"/>
      <c r="CT169" s="17"/>
      <c r="CU169" s="17"/>
      <c r="CV169" s="17"/>
      <c r="CW169" s="17"/>
      <c r="CX169" s="17"/>
      <c r="CY169" s="17"/>
      <c r="CZ169" s="17"/>
      <c r="DA169" s="17"/>
      <c r="DB169" s="17"/>
      <c r="DC169" s="17"/>
      <c r="DD169" s="17"/>
      <c r="DE169" s="17"/>
      <c r="DF169" s="17"/>
      <c r="DG169" s="17"/>
      <c r="DH169" s="17"/>
      <c r="DI169" s="17"/>
      <c r="DJ169" s="17"/>
      <c r="DK169" s="17"/>
      <c r="DL169" s="17"/>
      <c r="DM169" s="17"/>
      <c r="DN169" s="17"/>
      <c r="DO169" s="17"/>
      <c r="DP169" s="17"/>
      <c r="DQ169" s="17"/>
      <c r="DR169" s="17"/>
      <c r="DS169" s="17"/>
      <c r="DT169" s="17"/>
      <c r="DU169" s="17"/>
      <c r="DV169" s="17"/>
      <c r="DW169" s="17"/>
      <c r="DX169" s="17"/>
      <c r="DY169" s="17"/>
      <c r="DZ169" s="17"/>
      <c r="EA169" s="17"/>
      <c r="EB169" s="17"/>
      <c r="EC169" s="17"/>
      <c r="ED169" s="17"/>
      <c r="EE169" s="17"/>
      <c r="EF169" s="17"/>
      <c r="EG169" s="17"/>
      <c r="EH169" s="17"/>
      <c r="EI169" s="17"/>
      <c r="EJ169" s="17"/>
      <c r="EK169" s="17"/>
      <c r="EL169" s="17"/>
      <c r="EM169" s="17"/>
      <c r="EN169" s="17"/>
    </row>
    <row r="170" spans="2:144" x14ac:dyDescent="0.35">
      <c r="B170" s="17"/>
      <c r="C170" s="17"/>
      <c r="D170" s="17"/>
      <c r="E170" s="17"/>
      <c r="F170" s="17"/>
      <c r="G170" s="17"/>
      <c r="H170" s="17"/>
      <c r="I170" s="17"/>
      <c r="J170" s="17"/>
      <c r="K170" s="17"/>
      <c r="L170" s="17"/>
      <c r="M170" s="17"/>
      <c r="N170" s="17"/>
      <c r="O170" s="17"/>
      <c r="P170" s="17"/>
      <c r="Q170" s="17"/>
      <c r="R170" s="17"/>
      <c r="S170" s="17"/>
      <c r="T170" s="17"/>
      <c r="U170" s="17"/>
      <c r="V170" s="17"/>
      <c r="W170" s="17"/>
      <c r="X170" s="17"/>
      <c r="Y170" s="17"/>
      <c r="Z170" s="17"/>
      <c r="AA170" s="17"/>
      <c r="AB170" s="17"/>
      <c r="AC170" s="17"/>
      <c r="AD170" s="17"/>
      <c r="AE170" s="17"/>
      <c r="AF170" s="17"/>
      <c r="AG170" s="17"/>
      <c r="AH170" s="17"/>
      <c r="AI170" s="17"/>
      <c r="AJ170" s="17"/>
      <c r="AK170" s="17"/>
      <c r="AL170" s="17"/>
      <c r="AM170" s="17"/>
      <c r="AN170" s="17"/>
      <c r="AO170" s="17"/>
      <c r="AP170" s="17"/>
      <c r="AQ170" s="17"/>
      <c r="AR170" s="17"/>
      <c r="AS170" s="17"/>
      <c r="AT170" s="17"/>
      <c r="AU170" s="17"/>
      <c r="AV170" s="17"/>
      <c r="AW170" s="17"/>
      <c r="AX170" s="17"/>
      <c r="AY170" s="17"/>
      <c r="AZ170" s="17"/>
      <c r="BA170" s="17"/>
      <c r="BB170" s="17"/>
      <c r="BC170" s="17"/>
      <c r="BD170" s="17"/>
      <c r="BE170" s="17"/>
      <c r="BF170" s="17"/>
      <c r="BG170" s="17"/>
      <c r="BH170" s="17"/>
      <c r="BI170" s="17"/>
      <c r="BJ170" s="17"/>
      <c r="BK170" s="17"/>
      <c r="BL170" s="17"/>
      <c r="BM170" s="17"/>
      <c r="BN170" s="17"/>
      <c r="BO170" s="17"/>
      <c r="BP170" s="17"/>
      <c r="BQ170" s="17"/>
      <c r="BR170" s="17"/>
      <c r="BS170" s="17"/>
      <c r="BT170" s="17"/>
      <c r="BU170" s="17"/>
      <c r="BV170" s="17"/>
      <c r="BW170" s="17"/>
      <c r="BX170" s="17"/>
      <c r="BY170" s="17"/>
      <c r="BZ170" s="17"/>
      <c r="CA170" s="17"/>
      <c r="CB170" s="17"/>
      <c r="CC170" s="17"/>
      <c r="CD170" s="17"/>
      <c r="CE170" s="17"/>
      <c r="CF170" s="17"/>
      <c r="CG170" s="17"/>
      <c r="CH170" s="17"/>
      <c r="CI170" s="17"/>
      <c r="CJ170" s="17"/>
      <c r="CK170" s="17"/>
      <c r="CL170" s="17"/>
      <c r="CM170" s="17"/>
      <c r="CN170" s="17"/>
      <c r="CO170" s="17"/>
      <c r="CP170" s="17"/>
      <c r="CQ170" s="17"/>
      <c r="CR170" s="17"/>
      <c r="CS170" s="17"/>
      <c r="CT170" s="17"/>
      <c r="CU170" s="17"/>
      <c r="CV170" s="17"/>
      <c r="CW170" s="17"/>
      <c r="CX170" s="17"/>
      <c r="CY170" s="17"/>
      <c r="CZ170" s="17"/>
      <c r="DA170" s="17"/>
      <c r="DB170" s="17"/>
      <c r="DC170" s="17"/>
      <c r="DD170" s="17"/>
      <c r="DE170" s="17"/>
      <c r="DF170" s="17"/>
      <c r="DG170" s="17"/>
      <c r="DH170" s="17"/>
      <c r="DI170" s="17"/>
      <c r="DJ170" s="17"/>
      <c r="DK170" s="17"/>
      <c r="DL170" s="17"/>
      <c r="DM170" s="17"/>
      <c r="DN170" s="17"/>
      <c r="DO170" s="17"/>
      <c r="DP170" s="17"/>
      <c r="DQ170" s="17"/>
      <c r="DR170" s="17"/>
      <c r="DS170" s="17"/>
      <c r="DT170" s="17"/>
      <c r="DU170" s="17"/>
      <c r="DV170" s="17"/>
      <c r="DW170" s="17"/>
      <c r="DX170" s="17"/>
      <c r="DY170" s="17"/>
      <c r="DZ170" s="17"/>
      <c r="EA170" s="17"/>
      <c r="EB170" s="17"/>
      <c r="EC170" s="17"/>
      <c r="ED170" s="17"/>
      <c r="EE170" s="17"/>
      <c r="EF170" s="17"/>
      <c r="EG170" s="17"/>
      <c r="EH170" s="17"/>
      <c r="EI170" s="17"/>
      <c r="EJ170" s="17"/>
      <c r="EK170" s="17"/>
      <c r="EL170" s="17"/>
      <c r="EM170" s="17"/>
      <c r="EN170" s="17"/>
    </row>
    <row r="171" spans="2:144" x14ac:dyDescent="0.35">
      <c r="B171" s="17"/>
      <c r="C171" s="17"/>
      <c r="D171" s="17"/>
      <c r="E171" s="17"/>
      <c r="F171" s="17"/>
      <c r="G171" s="17"/>
      <c r="H171" s="17"/>
      <c r="I171" s="17"/>
      <c r="J171" s="17"/>
      <c r="K171" s="17"/>
      <c r="L171" s="17"/>
      <c r="M171" s="17"/>
      <c r="N171" s="17"/>
      <c r="O171" s="17"/>
      <c r="P171" s="17"/>
      <c r="Q171" s="17"/>
      <c r="R171" s="17"/>
      <c r="S171" s="17"/>
      <c r="T171" s="17"/>
      <c r="U171" s="17"/>
      <c r="V171" s="17"/>
      <c r="W171" s="17"/>
      <c r="X171" s="17"/>
      <c r="Y171" s="17"/>
      <c r="Z171" s="17"/>
      <c r="AA171" s="17"/>
      <c r="AB171" s="17"/>
      <c r="AC171" s="17"/>
      <c r="AD171" s="17"/>
      <c r="AE171" s="17"/>
      <c r="AF171" s="17"/>
      <c r="AG171" s="17"/>
      <c r="AH171" s="17"/>
      <c r="AI171" s="17"/>
      <c r="AJ171" s="17"/>
      <c r="AK171" s="17"/>
      <c r="AL171" s="17"/>
      <c r="AM171" s="17"/>
      <c r="AN171" s="17"/>
      <c r="AO171" s="17"/>
      <c r="AP171" s="17"/>
      <c r="AQ171" s="17"/>
      <c r="AR171" s="17"/>
      <c r="AS171" s="17"/>
      <c r="AT171" s="17"/>
      <c r="AU171" s="17"/>
      <c r="AV171" s="17"/>
      <c r="AW171" s="17"/>
      <c r="AX171" s="17"/>
      <c r="AY171" s="17"/>
      <c r="AZ171" s="17"/>
      <c r="BA171" s="17"/>
      <c r="BB171" s="17"/>
      <c r="BC171" s="17"/>
      <c r="BD171" s="17"/>
      <c r="BE171" s="17"/>
      <c r="BF171" s="17"/>
      <c r="BG171" s="17"/>
      <c r="BH171" s="17"/>
      <c r="BI171" s="17"/>
      <c r="BJ171" s="17"/>
      <c r="BK171" s="17"/>
      <c r="BL171" s="17"/>
      <c r="BM171" s="17"/>
      <c r="BN171" s="17"/>
      <c r="BO171" s="17"/>
      <c r="BP171" s="17"/>
      <c r="BQ171" s="17"/>
      <c r="BR171" s="17"/>
      <c r="BS171" s="17"/>
      <c r="BT171" s="17"/>
      <c r="BU171" s="17"/>
      <c r="BV171" s="17"/>
      <c r="BW171" s="17"/>
      <c r="BX171" s="17"/>
      <c r="BY171" s="17"/>
      <c r="BZ171" s="17"/>
      <c r="CA171" s="17"/>
      <c r="CB171" s="17"/>
      <c r="CC171" s="17"/>
      <c r="CD171" s="17"/>
      <c r="CE171" s="17"/>
      <c r="CF171" s="17"/>
      <c r="CG171" s="17"/>
      <c r="CH171" s="17"/>
      <c r="CI171" s="17"/>
      <c r="CJ171" s="17"/>
      <c r="CK171" s="17"/>
      <c r="CL171" s="17"/>
      <c r="CM171" s="17"/>
      <c r="CN171" s="17"/>
      <c r="CO171" s="17"/>
      <c r="CP171" s="17"/>
      <c r="CQ171" s="17"/>
      <c r="CR171" s="17"/>
      <c r="CS171" s="17"/>
      <c r="CT171" s="17"/>
      <c r="CU171" s="17"/>
      <c r="CV171" s="17"/>
      <c r="CW171" s="17"/>
      <c r="CX171" s="17"/>
      <c r="CY171" s="17"/>
      <c r="CZ171" s="17"/>
      <c r="DA171" s="17"/>
      <c r="DB171" s="17"/>
      <c r="DC171" s="17"/>
      <c r="DD171" s="17"/>
      <c r="DE171" s="17"/>
      <c r="DF171" s="17"/>
      <c r="DG171" s="17"/>
      <c r="DH171" s="17"/>
      <c r="DI171" s="17"/>
      <c r="DJ171" s="17"/>
      <c r="DK171" s="17"/>
      <c r="DL171" s="17"/>
      <c r="DM171" s="17"/>
      <c r="DN171" s="17"/>
      <c r="DO171" s="17"/>
      <c r="DP171" s="17"/>
      <c r="DQ171" s="17"/>
      <c r="DR171" s="17"/>
      <c r="DS171" s="17"/>
      <c r="DT171" s="17"/>
      <c r="DU171" s="17"/>
      <c r="DV171" s="17"/>
      <c r="DW171" s="17"/>
      <c r="DX171" s="17"/>
      <c r="DY171" s="17"/>
      <c r="DZ171" s="17"/>
      <c r="EA171" s="17"/>
      <c r="EB171" s="17"/>
      <c r="EC171" s="17"/>
      <c r="ED171" s="17"/>
      <c r="EE171" s="17"/>
      <c r="EF171" s="17"/>
      <c r="EG171" s="17"/>
      <c r="EH171" s="17"/>
      <c r="EI171" s="17"/>
      <c r="EJ171" s="17"/>
      <c r="EK171" s="17"/>
      <c r="EL171" s="17"/>
      <c r="EM171" s="17"/>
      <c r="EN171" s="17"/>
    </row>
    <row r="172" spans="2:144" x14ac:dyDescent="0.35">
      <c r="B172" s="17"/>
      <c r="C172" s="17"/>
      <c r="D172" s="17"/>
      <c r="E172" s="17"/>
      <c r="F172" s="17"/>
      <c r="G172" s="17"/>
      <c r="H172" s="17"/>
      <c r="I172" s="17"/>
      <c r="J172" s="17"/>
      <c r="K172" s="17"/>
      <c r="L172" s="17"/>
      <c r="M172" s="17"/>
      <c r="N172" s="17"/>
      <c r="O172" s="17"/>
      <c r="P172" s="17"/>
      <c r="Q172" s="17"/>
      <c r="R172" s="17"/>
      <c r="S172" s="17"/>
      <c r="T172" s="17"/>
      <c r="U172" s="17"/>
      <c r="V172" s="17"/>
      <c r="W172" s="17"/>
      <c r="X172" s="17"/>
      <c r="Y172" s="17"/>
      <c r="Z172" s="17"/>
      <c r="AA172" s="17"/>
      <c r="AB172" s="17"/>
      <c r="AC172" s="17"/>
      <c r="AD172" s="17"/>
      <c r="AE172" s="17"/>
      <c r="AF172" s="17"/>
      <c r="AG172" s="17"/>
      <c r="AH172" s="17"/>
      <c r="AI172" s="17"/>
      <c r="AJ172" s="17"/>
      <c r="AK172" s="17"/>
      <c r="AL172" s="17"/>
      <c r="AM172" s="17"/>
      <c r="AN172" s="17"/>
      <c r="AO172" s="17"/>
      <c r="AP172" s="17"/>
      <c r="AQ172" s="17"/>
      <c r="AR172" s="17"/>
      <c r="AS172" s="17"/>
      <c r="AT172" s="17"/>
      <c r="AU172" s="17"/>
      <c r="AV172" s="17"/>
      <c r="AW172" s="17"/>
      <c r="AX172" s="17"/>
      <c r="AY172" s="17"/>
      <c r="AZ172" s="17"/>
      <c r="BA172" s="17"/>
      <c r="BB172" s="17"/>
      <c r="BC172" s="17"/>
      <c r="BD172" s="17"/>
      <c r="BE172" s="17"/>
      <c r="BF172" s="17"/>
      <c r="BG172" s="17"/>
      <c r="BH172" s="17"/>
      <c r="BI172" s="17"/>
      <c r="BJ172" s="17"/>
      <c r="BK172" s="17"/>
      <c r="BL172" s="17"/>
      <c r="BM172" s="17"/>
      <c r="BN172" s="17"/>
      <c r="BO172" s="17"/>
      <c r="BP172" s="17"/>
      <c r="BQ172" s="17"/>
      <c r="BR172" s="17"/>
      <c r="BS172" s="17"/>
      <c r="BT172" s="17"/>
      <c r="BU172" s="17"/>
      <c r="BV172" s="17"/>
      <c r="BW172" s="17"/>
      <c r="BX172" s="17"/>
      <c r="BY172" s="17"/>
      <c r="BZ172" s="17"/>
      <c r="CA172" s="17"/>
      <c r="CB172" s="17"/>
      <c r="CC172" s="17"/>
      <c r="CD172" s="17"/>
      <c r="CE172" s="17"/>
      <c r="CF172" s="17"/>
      <c r="CG172" s="17"/>
      <c r="CH172" s="17"/>
      <c r="CI172" s="17"/>
      <c r="CJ172" s="17"/>
      <c r="CK172" s="17"/>
      <c r="CL172" s="17"/>
      <c r="CM172" s="17"/>
      <c r="CN172" s="17"/>
      <c r="CO172" s="17"/>
      <c r="CP172" s="17"/>
      <c r="CQ172" s="17"/>
      <c r="CR172" s="17"/>
      <c r="CS172" s="17"/>
      <c r="CT172" s="17"/>
      <c r="CU172" s="17"/>
      <c r="CV172" s="17"/>
      <c r="CW172" s="17"/>
      <c r="CX172" s="17"/>
      <c r="CY172" s="17"/>
      <c r="CZ172" s="17"/>
      <c r="DA172" s="17"/>
      <c r="DB172" s="17"/>
      <c r="DC172" s="17"/>
      <c r="DD172" s="17"/>
      <c r="DE172" s="17"/>
      <c r="DF172" s="17"/>
      <c r="DG172" s="17"/>
      <c r="DH172" s="17"/>
      <c r="DI172" s="17"/>
      <c r="DJ172" s="17"/>
      <c r="DK172" s="17"/>
      <c r="DL172" s="17"/>
      <c r="DM172" s="17"/>
      <c r="DN172" s="17"/>
      <c r="DO172" s="17"/>
      <c r="DP172" s="17"/>
      <c r="DQ172" s="17"/>
      <c r="DR172" s="17"/>
      <c r="DS172" s="17"/>
      <c r="DT172" s="17"/>
      <c r="DU172" s="17"/>
      <c r="DV172" s="17"/>
      <c r="DW172" s="17"/>
      <c r="DX172" s="17"/>
      <c r="DY172" s="17"/>
      <c r="DZ172" s="17"/>
      <c r="EA172" s="17"/>
      <c r="EB172" s="17"/>
      <c r="EC172" s="17"/>
      <c r="ED172" s="17"/>
      <c r="EE172" s="17"/>
      <c r="EF172" s="17"/>
      <c r="EG172" s="17"/>
      <c r="EH172" s="17"/>
      <c r="EI172" s="17"/>
      <c r="EJ172" s="17"/>
      <c r="EK172" s="17"/>
      <c r="EL172" s="17"/>
      <c r="EM172" s="17"/>
      <c r="EN172" s="17"/>
    </row>
    <row r="173" spans="2:144" x14ac:dyDescent="0.35">
      <c r="B173" s="17"/>
      <c r="C173" s="17"/>
      <c r="D173" s="17"/>
      <c r="E173" s="17"/>
      <c r="F173" s="17"/>
      <c r="G173" s="17"/>
      <c r="H173" s="17"/>
      <c r="I173" s="17"/>
      <c r="J173" s="17"/>
      <c r="K173" s="17"/>
      <c r="L173" s="17"/>
      <c r="M173" s="17"/>
      <c r="N173" s="17"/>
      <c r="O173" s="17"/>
      <c r="P173" s="17"/>
      <c r="Q173" s="17"/>
      <c r="R173" s="17"/>
      <c r="S173" s="17"/>
      <c r="T173" s="17"/>
      <c r="U173" s="17"/>
      <c r="V173" s="17"/>
      <c r="W173" s="17"/>
      <c r="X173" s="17"/>
      <c r="Y173" s="17"/>
      <c r="Z173" s="17"/>
      <c r="AA173" s="17"/>
      <c r="AB173" s="17"/>
      <c r="AC173" s="17"/>
      <c r="AD173" s="17"/>
      <c r="AE173" s="17"/>
      <c r="AF173" s="17"/>
      <c r="AG173" s="17"/>
      <c r="AH173" s="17"/>
      <c r="AI173" s="17"/>
      <c r="AJ173" s="17"/>
      <c r="AK173" s="17"/>
      <c r="AL173" s="17"/>
      <c r="AM173" s="17"/>
      <c r="AN173" s="17"/>
      <c r="AO173" s="17"/>
      <c r="AP173" s="17"/>
      <c r="AQ173" s="17"/>
      <c r="AR173" s="17"/>
      <c r="AS173" s="17"/>
      <c r="AT173" s="17"/>
      <c r="AU173" s="17"/>
      <c r="AV173" s="17"/>
      <c r="AW173" s="17"/>
      <c r="AX173" s="17"/>
      <c r="AY173" s="17"/>
      <c r="AZ173" s="17"/>
      <c r="BA173" s="17"/>
      <c r="BB173" s="17"/>
      <c r="BC173" s="17"/>
      <c r="BD173" s="17"/>
      <c r="BE173" s="17"/>
      <c r="BF173" s="17"/>
      <c r="BG173" s="17"/>
      <c r="BH173" s="17"/>
      <c r="BI173" s="17"/>
      <c r="BJ173" s="17"/>
      <c r="BK173" s="17"/>
      <c r="BL173" s="17"/>
      <c r="BM173" s="17"/>
      <c r="BN173" s="17"/>
      <c r="BO173" s="17"/>
      <c r="BP173" s="17"/>
      <c r="BQ173" s="17"/>
      <c r="BR173" s="17"/>
      <c r="BS173" s="17"/>
      <c r="BT173" s="17"/>
      <c r="BU173" s="17"/>
      <c r="BV173" s="17"/>
      <c r="BW173" s="17"/>
      <c r="BX173" s="17"/>
      <c r="BY173" s="17"/>
      <c r="BZ173" s="17"/>
      <c r="CA173" s="17"/>
      <c r="CB173" s="17"/>
      <c r="CC173" s="17"/>
      <c r="CD173" s="17"/>
      <c r="CE173" s="17"/>
      <c r="CF173" s="17"/>
      <c r="CG173" s="17"/>
      <c r="CH173" s="17"/>
      <c r="CI173" s="17"/>
      <c r="CJ173" s="17"/>
      <c r="CK173" s="17"/>
      <c r="CL173" s="17"/>
      <c r="CM173" s="17"/>
      <c r="CN173" s="17"/>
      <c r="CO173" s="17"/>
      <c r="CP173" s="17"/>
      <c r="CQ173" s="17"/>
      <c r="CR173" s="17"/>
      <c r="CS173" s="17"/>
      <c r="CT173" s="17"/>
      <c r="CU173" s="17"/>
      <c r="CV173" s="17"/>
      <c r="CW173" s="17"/>
      <c r="CX173" s="17"/>
      <c r="CY173" s="17"/>
      <c r="CZ173" s="17"/>
      <c r="DA173" s="17"/>
      <c r="DB173" s="17"/>
      <c r="DC173" s="17"/>
      <c r="DD173" s="17"/>
      <c r="DE173" s="17"/>
      <c r="DF173" s="17"/>
      <c r="DG173" s="17"/>
      <c r="DH173" s="17"/>
      <c r="DI173" s="17"/>
      <c r="DJ173" s="17"/>
      <c r="DK173" s="17"/>
      <c r="DL173" s="17"/>
      <c r="DM173" s="17"/>
      <c r="DN173" s="17"/>
      <c r="DO173" s="17"/>
      <c r="DP173" s="17"/>
      <c r="DQ173" s="17"/>
      <c r="DR173" s="17"/>
      <c r="DS173" s="17"/>
      <c r="DT173" s="17"/>
      <c r="DU173" s="17"/>
      <c r="DV173" s="17"/>
      <c r="DW173" s="17"/>
      <c r="DX173" s="17"/>
      <c r="DY173" s="17"/>
      <c r="DZ173" s="17"/>
      <c r="EA173" s="17"/>
      <c r="EB173" s="17"/>
      <c r="EC173" s="17"/>
      <c r="ED173" s="17"/>
      <c r="EE173" s="17"/>
      <c r="EF173" s="17"/>
      <c r="EG173" s="17"/>
      <c r="EH173" s="17"/>
      <c r="EI173" s="17"/>
      <c r="EJ173" s="17"/>
      <c r="EK173" s="17"/>
      <c r="EL173" s="17"/>
      <c r="EM173" s="17"/>
      <c r="EN173" s="17"/>
    </row>
    <row r="174" spans="2:144" x14ac:dyDescent="0.35">
      <c r="B174" s="17"/>
      <c r="C174" s="17"/>
      <c r="D174" s="17"/>
      <c r="E174" s="17"/>
      <c r="F174" s="17"/>
      <c r="G174" s="17"/>
      <c r="H174" s="17"/>
      <c r="I174" s="17"/>
      <c r="J174" s="17"/>
      <c r="K174" s="17"/>
      <c r="L174" s="17"/>
      <c r="M174" s="17"/>
      <c r="N174" s="17"/>
      <c r="O174" s="17"/>
      <c r="P174" s="17"/>
      <c r="Q174" s="17"/>
      <c r="R174" s="17"/>
      <c r="S174" s="17"/>
      <c r="T174" s="17"/>
      <c r="U174" s="17"/>
      <c r="V174" s="17"/>
      <c r="W174" s="17"/>
      <c r="X174" s="17"/>
      <c r="Y174" s="17"/>
      <c r="Z174" s="17"/>
      <c r="AA174" s="17"/>
      <c r="AB174" s="17"/>
      <c r="AC174" s="17"/>
      <c r="AD174" s="17"/>
      <c r="AE174" s="17"/>
      <c r="AF174" s="17"/>
      <c r="AG174" s="17"/>
      <c r="AH174" s="17"/>
      <c r="AI174" s="17"/>
      <c r="AJ174" s="17"/>
      <c r="AK174" s="17"/>
      <c r="AL174" s="17"/>
      <c r="AM174" s="17"/>
      <c r="AN174" s="17"/>
      <c r="AO174" s="17"/>
      <c r="AP174" s="17"/>
      <c r="AQ174" s="17"/>
      <c r="AR174" s="17"/>
      <c r="AS174" s="17"/>
      <c r="AT174" s="17"/>
      <c r="AU174" s="17"/>
      <c r="AV174" s="17"/>
      <c r="AW174" s="17"/>
      <c r="AX174" s="17"/>
      <c r="AY174" s="17"/>
      <c r="AZ174" s="17"/>
      <c r="BA174" s="17"/>
      <c r="BB174" s="17"/>
      <c r="BC174" s="17"/>
      <c r="BD174" s="17"/>
      <c r="BE174" s="17"/>
      <c r="BF174" s="17"/>
      <c r="BG174" s="17"/>
      <c r="BH174" s="17"/>
      <c r="BI174" s="17"/>
      <c r="BJ174" s="17"/>
      <c r="BK174" s="17"/>
      <c r="BL174" s="17"/>
      <c r="BM174" s="17"/>
      <c r="BN174" s="17"/>
      <c r="BO174" s="17"/>
      <c r="BP174" s="17"/>
      <c r="BQ174" s="17"/>
      <c r="BR174" s="17"/>
      <c r="BS174" s="17"/>
      <c r="BT174" s="17"/>
      <c r="BU174" s="17"/>
      <c r="BV174" s="17"/>
      <c r="BW174" s="17"/>
      <c r="BX174" s="17"/>
      <c r="BY174" s="17"/>
      <c r="BZ174" s="17"/>
      <c r="CA174" s="17"/>
      <c r="CB174" s="17"/>
      <c r="CC174" s="17"/>
      <c r="CD174" s="17"/>
      <c r="CE174" s="17"/>
      <c r="CF174" s="17"/>
      <c r="CG174" s="17"/>
      <c r="CH174" s="17"/>
      <c r="CI174" s="17"/>
      <c r="CJ174" s="17"/>
      <c r="CK174" s="17"/>
      <c r="CL174" s="17"/>
      <c r="CM174" s="17"/>
      <c r="CN174" s="17"/>
      <c r="CO174" s="17"/>
      <c r="CP174" s="17"/>
      <c r="CQ174" s="17"/>
      <c r="CR174" s="17"/>
      <c r="CS174" s="17"/>
      <c r="CT174" s="17"/>
      <c r="CU174" s="17"/>
      <c r="CV174" s="17"/>
      <c r="CW174" s="17"/>
      <c r="CX174" s="17"/>
      <c r="CY174" s="17"/>
      <c r="CZ174" s="17"/>
      <c r="DA174" s="17"/>
      <c r="DB174" s="17"/>
      <c r="DC174" s="17"/>
      <c r="DD174" s="17"/>
      <c r="DE174" s="17"/>
      <c r="DF174" s="17"/>
      <c r="DG174" s="17"/>
      <c r="DH174" s="17"/>
      <c r="DI174" s="17"/>
      <c r="DJ174" s="17"/>
      <c r="DK174" s="17"/>
      <c r="DL174" s="17"/>
      <c r="DM174" s="17"/>
      <c r="DN174" s="17"/>
      <c r="DO174" s="17"/>
      <c r="DP174" s="17"/>
      <c r="DQ174" s="17"/>
      <c r="DR174" s="17"/>
      <c r="DS174" s="17"/>
      <c r="DT174" s="17"/>
      <c r="DU174" s="17"/>
      <c r="DV174" s="17"/>
      <c r="DW174" s="17"/>
      <c r="DX174" s="17"/>
      <c r="DY174" s="17"/>
      <c r="DZ174" s="17"/>
      <c r="EA174" s="17"/>
      <c r="EB174" s="17"/>
      <c r="EC174" s="17"/>
      <c r="ED174" s="17"/>
      <c r="EE174" s="17"/>
      <c r="EF174" s="17"/>
      <c r="EG174" s="17"/>
      <c r="EH174" s="17"/>
      <c r="EI174" s="17"/>
      <c r="EJ174" s="17"/>
      <c r="EK174" s="17"/>
      <c r="EL174" s="17"/>
      <c r="EM174" s="17"/>
      <c r="EN174" s="17"/>
    </row>
    <row r="175" spans="2:144" x14ac:dyDescent="0.35">
      <c r="B175" s="17"/>
      <c r="C175" s="17"/>
      <c r="D175" s="17"/>
      <c r="E175" s="17"/>
      <c r="F175" s="17"/>
      <c r="G175" s="17"/>
      <c r="H175" s="17"/>
      <c r="I175" s="17"/>
      <c r="J175" s="17"/>
      <c r="K175" s="17"/>
      <c r="L175" s="17"/>
      <c r="M175" s="17"/>
      <c r="N175" s="17"/>
      <c r="O175" s="17"/>
      <c r="P175" s="17"/>
      <c r="Q175" s="17"/>
      <c r="R175" s="17"/>
      <c r="S175" s="17"/>
      <c r="T175" s="17"/>
      <c r="U175" s="17"/>
      <c r="V175" s="17"/>
      <c r="W175" s="17"/>
      <c r="X175" s="17"/>
      <c r="Y175" s="17"/>
      <c r="Z175" s="17"/>
      <c r="AA175" s="17"/>
      <c r="AB175" s="17"/>
      <c r="AC175" s="17"/>
      <c r="AD175" s="17"/>
      <c r="AE175" s="17"/>
      <c r="AF175" s="17"/>
      <c r="AG175" s="17"/>
      <c r="AH175" s="17"/>
      <c r="AI175" s="17"/>
      <c r="AJ175" s="17"/>
      <c r="AK175" s="17"/>
      <c r="AL175" s="17"/>
      <c r="AM175" s="17"/>
      <c r="AN175" s="17"/>
      <c r="AO175" s="17"/>
      <c r="AP175" s="17"/>
      <c r="AQ175" s="17"/>
      <c r="AR175" s="17"/>
      <c r="AS175" s="17"/>
      <c r="AT175" s="17"/>
      <c r="AU175" s="17"/>
      <c r="AV175" s="17"/>
      <c r="AW175" s="17"/>
      <c r="AX175" s="17"/>
      <c r="AY175" s="17"/>
      <c r="AZ175" s="17"/>
      <c r="BA175" s="17"/>
      <c r="BB175" s="17"/>
      <c r="BC175" s="17"/>
      <c r="BD175" s="17"/>
      <c r="BE175" s="17"/>
      <c r="BF175" s="17"/>
      <c r="BG175" s="17"/>
      <c r="BH175" s="17"/>
      <c r="BI175" s="17"/>
      <c r="BJ175" s="17"/>
      <c r="BK175" s="17"/>
      <c r="BL175" s="17"/>
      <c r="BM175" s="17"/>
      <c r="BN175" s="17"/>
      <c r="BO175" s="17"/>
      <c r="BP175" s="17"/>
      <c r="BQ175" s="17"/>
      <c r="BR175" s="17"/>
      <c r="BS175" s="17"/>
      <c r="BT175" s="17"/>
      <c r="BU175" s="17"/>
      <c r="BV175" s="17"/>
      <c r="BW175" s="17"/>
      <c r="BX175" s="17"/>
      <c r="BY175" s="17"/>
      <c r="BZ175" s="17"/>
      <c r="CA175" s="17"/>
      <c r="CB175" s="17"/>
      <c r="CC175" s="17"/>
      <c r="CD175" s="17"/>
      <c r="CE175" s="17"/>
      <c r="CF175" s="17"/>
      <c r="CG175" s="17"/>
      <c r="CH175" s="17"/>
      <c r="CI175" s="17"/>
      <c r="CJ175" s="17"/>
      <c r="CK175" s="17"/>
      <c r="CL175" s="17"/>
      <c r="CM175" s="17"/>
      <c r="CN175" s="17"/>
      <c r="CO175" s="17"/>
      <c r="CP175" s="17"/>
      <c r="CQ175" s="17"/>
      <c r="CR175" s="17"/>
      <c r="CS175" s="17"/>
      <c r="CT175" s="17"/>
      <c r="CU175" s="17"/>
      <c r="CV175" s="17"/>
      <c r="CW175" s="17"/>
      <c r="CX175" s="17"/>
      <c r="CY175" s="17"/>
      <c r="CZ175" s="17"/>
      <c r="DA175" s="17"/>
      <c r="DB175" s="17"/>
      <c r="DC175" s="17"/>
      <c r="DD175" s="17"/>
      <c r="DE175" s="17"/>
      <c r="DF175" s="17"/>
      <c r="DG175" s="17"/>
      <c r="DH175" s="17"/>
      <c r="DI175" s="17"/>
      <c r="DJ175" s="17"/>
      <c r="DK175" s="17"/>
      <c r="DL175" s="17"/>
      <c r="DM175" s="17"/>
      <c r="DN175" s="17"/>
      <c r="DO175" s="17"/>
      <c r="DP175" s="17"/>
      <c r="DQ175" s="17"/>
      <c r="DR175" s="17"/>
      <c r="DS175" s="17"/>
      <c r="DT175" s="17"/>
      <c r="DU175" s="17"/>
      <c r="DV175" s="17"/>
      <c r="DW175" s="17"/>
      <c r="DX175" s="17"/>
      <c r="DY175" s="17"/>
      <c r="DZ175" s="17"/>
      <c r="EA175" s="17"/>
      <c r="EB175" s="17"/>
      <c r="EC175" s="17"/>
      <c r="ED175" s="17"/>
      <c r="EE175" s="17"/>
      <c r="EF175" s="17"/>
      <c r="EG175" s="17"/>
      <c r="EH175" s="17"/>
      <c r="EI175" s="17"/>
      <c r="EJ175" s="17"/>
      <c r="EK175" s="17"/>
      <c r="EL175" s="17"/>
      <c r="EM175" s="17"/>
      <c r="EN175" s="17"/>
    </row>
    <row r="176" spans="2:144" x14ac:dyDescent="0.35">
      <c r="B176" s="17"/>
      <c r="C176" s="17"/>
      <c r="D176" s="17"/>
      <c r="E176" s="17"/>
      <c r="F176" s="17"/>
      <c r="G176" s="17"/>
      <c r="H176" s="17"/>
      <c r="I176" s="17"/>
      <c r="J176" s="17"/>
      <c r="K176" s="17"/>
      <c r="L176" s="17"/>
      <c r="M176" s="17"/>
      <c r="N176" s="17"/>
      <c r="O176" s="17"/>
      <c r="P176" s="17"/>
      <c r="Q176" s="17"/>
      <c r="R176" s="17"/>
      <c r="S176" s="17"/>
      <c r="T176" s="17"/>
      <c r="U176" s="17"/>
      <c r="V176" s="17"/>
      <c r="W176" s="17"/>
      <c r="X176" s="17"/>
      <c r="Y176" s="17"/>
      <c r="Z176" s="17"/>
      <c r="AA176" s="17"/>
      <c r="AB176" s="17"/>
      <c r="AC176" s="17"/>
      <c r="AD176" s="17"/>
      <c r="AE176" s="17"/>
      <c r="AF176" s="17"/>
      <c r="AG176" s="17"/>
      <c r="AH176" s="17"/>
      <c r="AI176" s="17"/>
      <c r="AJ176" s="17"/>
      <c r="AK176" s="17"/>
      <c r="AL176" s="17"/>
      <c r="AM176" s="17"/>
      <c r="AN176" s="17"/>
      <c r="AO176" s="17"/>
      <c r="AP176" s="17"/>
      <c r="AQ176" s="17"/>
      <c r="AR176" s="17"/>
      <c r="AS176" s="17"/>
      <c r="AT176" s="17"/>
      <c r="AU176" s="17"/>
      <c r="AV176" s="17"/>
      <c r="AW176" s="17"/>
      <c r="AX176" s="17"/>
      <c r="AY176" s="17"/>
      <c r="AZ176" s="17"/>
      <c r="BA176" s="17"/>
      <c r="BB176" s="17"/>
      <c r="BC176" s="17"/>
      <c r="BD176" s="17"/>
      <c r="BE176" s="17"/>
      <c r="BF176" s="17"/>
      <c r="BG176" s="17"/>
      <c r="BH176" s="17"/>
      <c r="BI176" s="17"/>
      <c r="BJ176" s="17"/>
      <c r="BK176" s="17"/>
      <c r="BL176" s="17"/>
      <c r="BM176" s="17"/>
      <c r="BN176" s="17"/>
      <c r="BO176" s="17"/>
      <c r="BP176" s="17"/>
      <c r="BQ176" s="17"/>
      <c r="BR176" s="17"/>
      <c r="BS176" s="17"/>
      <c r="BT176" s="17"/>
      <c r="BU176" s="17"/>
      <c r="BV176" s="17"/>
      <c r="BW176" s="17"/>
      <c r="BX176" s="17"/>
      <c r="BY176" s="17"/>
      <c r="BZ176" s="17"/>
      <c r="CA176" s="17"/>
      <c r="CB176" s="17"/>
      <c r="CC176" s="17"/>
      <c r="CD176" s="17"/>
      <c r="CE176" s="17"/>
      <c r="CF176" s="17"/>
      <c r="CG176" s="17"/>
      <c r="CH176" s="17"/>
      <c r="CI176" s="17"/>
      <c r="CJ176" s="17"/>
      <c r="CK176" s="17"/>
      <c r="CL176" s="17"/>
      <c r="CM176" s="17"/>
      <c r="CN176" s="17"/>
      <c r="CO176" s="17"/>
      <c r="CP176" s="17"/>
      <c r="CQ176" s="17"/>
      <c r="CR176" s="17"/>
      <c r="CS176" s="17"/>
      <c r="CT176" s="17"/>
      <c r="CU176" s="17"/>
      <c r="CV176" s="17"/>
      <c r="CW176" s="17"/>
      <c r="CX176" s="17"/>
      <c r="CY176" s="17"/>
      <c r="CZ176" s="17"/>
      <c r="DA176" s="17"/>
      <c r="DB176" s="17"/>
      <c r="DC176" s="17"/>
      <c r="DD176" s="17"/>
      <c r="DE176" s="17"/>
      <c r="DF176" s="17"/>
      <c r="DG176" s="17"/>
      <c r="DH176" s="17"/>
      <c r="DI176" s="17"/>
      <c r="DJ176" s="17"/>
      <c r="DK176" s="17"/>
      <c r="DL176" s="17"/>
      <c r="DM176" s="17"/>
      <c r="DN176" s="17"/>
      <c r="DO176" s="17"/>
      <c r="DP176" s="17"/>
      <c r="DQ176" s="17"/>
      <c r="DR176" s="17"/>
      <c r="DS176" s="17"/>
      <c r="DT176" s="17"/>
      <c r="DU176" s="17"/>
      <c r="DV176" s="17"/>
      <c r="DW176" s="17"/>
      <c r="DX176" s="17"/>
      <c r="DY176" s="17"/>
      <c r="DZ176" s="17"/>
      <c r="EA176" s="17"/>
      <c r="EB176" s="17"/>
      <c r="EC176" s="17"/>
      <c r="ED176" s="17"/>
      <c r="EE176" s="17"/>
      <c r="EF176" s="17"/>
      <c r="EG176" s="17"/>
      <c r="EH176" s="17"/>
      <c r="EI176" s="17"/>
      <c r="EJ176" s="17"/>
      <c r="EK176" s="17"/>
      <c r="EL176" s="17"/>
      <c r="EM176" s="17"/>
      <c r="EN176" s="17"/>
    </row>
    <row r="177" spans="2:144" x14ac:dyDescent="0.35">
      <c r="B177" s="17"/>
      <c r="C177" s="17"/>
      <c r="D177" s="17"/>
      <c r="E177" s="17"/>
      <c r="F177" s="17"/>
      <c r="G177" s="17"/>
      <c r="H177" s="17"/>
      <c r="I177" s="17"/>
      <c r="J177" s="17"/>
      <c r="K177" s="17"/>
      <c r="L177" s="17"/>
      <c r="M177" s="17"/>
      <c r="N177" s="17"/>
      <c r="O177" s="17"/>
      <c r="P177" s="17"/>
      <c r="Q177" s="17"/>
      <c r="R177" s="17"/>
      <c r="S177" s="17"/>
      <c r="T177" s="17"/>
      <c r="U177" s="17"/>
      <c r="V177" s="17"/>
      <c r="W177" s="17"/>
      <c r="X177" s="17"/>
      <c r="Y177" s="17"/>
      <c r="Z177" s="17"/>
      <c r="AA177" s="17"/>
      <c r="AB177" s="17"/>
      <c r="AC177" s="17"/>
      <c r="AD177" s="17"/>
      <c r="AE177" s="17"/>
      <c r="AF177" s="17"/>
      <c r="AG177" s="17"/>
      <c r="AH177" s="17"/>
      <c r="AI177" s="17"/>
      <c r="AJ177" s="17"/>
      <c r="AK177" s="17"/>
      <c r="AL177" s="17"/>
      <c r="AM177" s="17"/>
      <c r="AN177" s="17"/>
      <c r="AO177" s="17"/>
      <c r="AP177" s="17"/>
      <c r="AQ177" s="17"/>
      <c r="AR177" s="17"/>
      <c r="AS177" s="17"/>
      <c r="AT177" s="17"/>
      <c r="AU177" s="17"/>
      <c r="AV177" s="17"/>
      <c r="AW177" s="17"/>
      <c r="AX177" s="17"/>
      <c r="AY177" s="17"/>
      <c r="AZ177" s="17"/>
      <c r="BA177" s="17"/>
      <c r="BB177" s="17"/>
      <c r="BC177" s="17"/>
      <c r="BD177" s="17"/>
      <c r="BE177" s="17"/>
      <c r="BF177" s="17"/>
      <c r="BG177" s="17"/>
      <c r="BH177" s="17"/>
      <c r="BI177" s="17"/>
      <c r="BJ177" s="17"/>
      <c r="BK177" s="17"/>
      <c r="BL177" s="17"/>
      <c r="BM177" s="17"/>
      <c r="BN177" s="17"/>
      <c r="BO177" s="17"/>
      <c r="BP177" s="17"/>
      <c r="BQ177" s="17"/>
      <c r="BR177" s="17"/>
      <c r="BS177" s="17"/>
      <c r="BT177" s="17"/>
      <c r="BU177" s="17"/>
      <c r="BV177" s="17"/>
      <c r="BW177" s="17"/>
      <c r="BX177" s="17"/>
      <c r="BY177" s="17"/>
      <c r="BZ177" s="17"/>
      <c r="CA177" s="17"/>
      <c r="CB177" s="17"/>
      <c r="CC177" s="17"/>
      <c r="CD177" s="17"/>
      <c r="CE177" s="17"/>
      <c r="CF177" s="17"/>
      <c r="CG177" s="17"/>
      <c r="CH177" s="17"/>
      <c r="CI177" s="17"/>
      <c r="CJ177" s="17"/>
      <c r="CK177" s="17"/>
      <c r="CL177" s="17"/>
      <c r="CM177" s="17"/>
      <c r="CN177" s="17"/>
      <c r="CO177" s="17"/>
      <c r="CP177" s="17"/>
      <c r="CQ177" s="17"/>
      <c r="CR177" s="17"/>
      <c r="CS177" s="17"/>
      <c r="CT177" s="17"/>
      <c r="CU177" s="17"/>
      <c r="CV177" s="17"/>
      <c r="CW177" s="17"/>
      <c r="CX177" s="17"/>
      <c r="CY177" s="17"/>
      <c r="CZ177" s="17"/>
      <c r="DA177" s="17"/>
      <c r="DB177" s="17"/>
      <c r="DC177" s="17"/>
      <c r="DD177" s="17"/>
      <c r="DE177" s="17"/>
      <c r="DF177" s="17"/>
      <c r="DG177" s="17"/>
      <c r="DH177" s="17"/>
      <c r="DI177" s="17"/>
      <c r="DJ177" s="17"/>
      <c r="DK177" s="17"/>
      <c r="DL177" s="17"/>
      <c r="DM177" s="17"/>
      <c r="DN177" s="17"/>
      <c r="DO177" s="17"/>
      <c r="DP177" s="17"/>
      <c r="DQ177" s="17"/>
      <c r="DR177" s="17"/>
      <c r="DS177" s="17"/>
      <c r="DT177" s="17"/>
      <c r="DU177" s="17"/>
      <c r="DV177" s="17"/>
      <c r="DW177" s="17"/>
      <c r="DX177" s="17"/>
      <c r="DY177" s="17"/>
      <c r="DZ177" s="17"/>
      <c r="EA177" s="17"/>
      <c r="EB177" s="17"/>
      <c r="EC177" s="17"/>
      <c r="ED177" s="17"/>
      <c r="EE177" s="17"/>
      <c r="EF177" s="17"/>
      <c r="EG177" s="17"/>
      <c r="EH177" s="17"/>
      <c r="EI177" s="17"/>
      <c r="EJ177" s="17"/>
      <c r="EK177" s="17"/>
      <c r="EL177" s="17"/>
      <c r="EM177" s="17"/>
      <c r="EN177" s="17"/>
    </row>
    <row r="178" spans="2:144" x14ac:dyDescent="0.35">
      <c r="B178" s="17"/>
      <c r="C178" s="17"/>
      <c r="D178" s="17"/>
      <c r="E178" s="17"/>
      <c r="F178" s="17"/>
      <c r="G178" s="17"/>
      <c r="H178" s="17"/>
      <c r="I178" s="17"/>
      <c r="J178" s="17"/>
      <c r="K178" s="17"/>
      <c r="L178" s="17"/>
      <c r="M178" s="17"/>
      <c r="N178" s="17"/>
      <c r="O178" s="17"/>
      <c r="P178" s="17"/>
      <c r="Q178" s="17"/>
      <c r="R178" s="17"/>
      <c r="S178" s="17"/>
      <c r="T178" s="17"/>
      <c r="U178" s="17"/>
      <c r="V178" s="17"/>
      <c r="W178" s="17"/>
      <c r="X178" s="17"/>
      <c r="Y178" s="17"/>
      <c r="Z178" s="17"/>
      <c r="AA178" s="17"/>
      <c r="AB178" s="17"/>
      <c r="AC178" s="17"/>
      <c r="AD178" s="17"/>
      <c r="AE178" s="17"/>
      <c r="AF178" s="17"/>
      <c r="AG178" s="17"/>
      <c r="AH178" s="17"/>
      <c r="AI178" s="17"/>
      <c r="AJ178" s="17"/>
      <c r="AK178" s="17"/>
      <c r="AL178" s="17"/>
      <c r="AM178" s="17"/>
      <c r="AN178" s="17"/>
      <c r="AO178" s="17"/>
      <c r="AP178" s="17"/>
      <c r="AQ178" s="17"/>
      <c r="AR178" s="17"/>
      <c r="AS178" s="17"/>
      <c r="AT178" s="17"/>
      <c r="AU178" s="17"/>
      <c r="AV178" s="17"/>
      <c r="AW178" s="17"/>
      <c r="AX178" s="17"/>
      <c r="AY178" s="17"/>
      <c r="AZ178" s="17"/>
      <c r="BA178" s="17"/>
      <c r="BB178" s="17"/>
      <c r="BC178" s="17"/>
      <c r="BD178" s="17"/>
      <c r="BE178" s="17"/>
      <c r="BF178" s="17"/>
      <c r="BG178" s="17"/>
      <c r="BH178" s="17"/>
      <c r="BI178" s="17"/>
      <c r="BJ178" s="17"/>
      <c r="BK178" s="17"/>
      <c r="BL178" s="17"/>
      <c r="BM178" s="17"/>
      <c r="BN178" s="17"/>
      <c r="BO178" s="17"/>
      <c r="BP178" s="17"/>
      <c r="BQ178" s="17"/>
      <c r="BR178" s="17"/>
      <c r="BS178" s="17"/>
      <c r="BT178" s="17"/>
      <c r="BU178" s="17"/>
      <c r="BV178" s="17"/>
      <c r="BW178" s="17"/>
      <c r="BX178" s="17"/>
      <c r="BY178" s="17"/>
      <c r="BZ178" s="17"/>
      <c r="CA178" s="17"/>
      <c r="CB178" s="17"/>
      <c r="CC178" s="17"/>
      <c r="CD178" s="17"/>
      <c r="CE178" s="17"/>
      <c r="CF178" s="17"/>
      <c r="CG178" s="17"/>
      <c r="CH178" s="17"/>
      <c r="CI178" s="17"/>
      <c r="CJ178" s="17"/>
      <c r="CK178" s="17"/>
      <c r="CL178" s="17"/>
      <c r="CM178" s="17"/>
      <c r="CN178" s="17"/>
      <c r="CO178" s="17"/>
      <c r="CP178" s="17"/>
      <c r="CQ178" s="17"/>
      <c r="CR178" s="17"/>
      <c r="CS178" s="17"/>
      <c r="CT178" s="17"/>
      <c r="CU178" s="17"/>
      <c r="CV178" s="17"/>
      <c r="CW178" s="17"/>
      <c r="CX178" s="17"/>
      <c r="CY178" s="17"/>
      <c r="CZ178" s="17"/>
      <c r="DA178" s="17"/>
      <c r="DB178" s="17"/>
      <c r="DC178" s="17"/>
      <c r="DD178" s="17"/>
      <c r="DE178" s="17"/>
      <c r="DF178" s="17"/>
      <c r="DG178" s="17"/>
      <c r="DH178" s="17"/>
      <c r="DI178" s="17"/>
      <c r="DJ178" s="17"/>
      <c r="DK178" s="17"/>
      <c r="DL178" s="17"/>
      <c r="DM178" s="17"/>
      <c r="DN178" s="17"/>
      <c r="DO178" s="17"/>
      <c r="DP178" s="17"/>
      <c r="DQ178" s="17"/>
      <c r="DR178" s="17"/>
      <c r="DS178" s="17"/>
      <c r="DT178" s="17"/>
      <c r="DU178" s="17"/>
      <c r="DV178" s="17"/>
      <c r="DW178" s="17"/>
      <c r="DX178" s="17"/>
      <c r="DY178" s="17"/>
      <c r="DZ178" s="17"/>
      <c r="EA178" s="17"/>
      <c r="EB178" s="17"/>
      <c r="EC178" s="17"/>
      <c r="ED178" s="17"/>
      <c r="EE178" s="17"/>
      <c r="EF178" s="17"/>
      <c r="EG178" s="17"/>
      <c r="EH178" s="17"/>
      <c r="EI178" s="17"/>
      <c r="EJ178" s="17"/>
      <c r="EK178" s="17"/>
      <c r="EL178" s="17"/>
      <c r="EM178" s="17"/>
      <c r="EN178" s="17"/>
    </row>
    <row r="179" spans="2:144" x14ac:dyDescent="0.35">
      <c r="B179" s="17"/>
      <c r="C179" s="17"/>
      <c r="D179" s="17"/>
      <c r="E179" s="17"/>
      <c r="F179" s="17"/>
      <c r="G179" s="17"/>
      <c r="H179" s="17"/>
      <c r="I179" s="17"/>
      <c r="J179" s="17"/>
      <c r="K179" s="17"/>
      <c r="L179" s="17"/>
      <c r="M179" s="17"/>
      <c r="N179" s="17"/>
      <c r="O179" s="17"/>
      <c r="P179" s="17"/>
      <c r="Q179" s="17"/>
      <c r="R179" s="17"/>
      <c r="S179" s="17"/>
      <c r="T179" s="17"/>
      <c r="U179" s="17"/>
      <c r="V179" s="17"/>
      <c r="W179" s="17"/>
      <c r="X179" s="17"/>
      <c r="Y179" s="17"/>
      <c r="Z179" s="17"/>
      <c r="AA179" s="17"/>
      <c r="AB179" s="17"/>
      <c r="AC179" s="17"/>
      <c r="AD179" s="17"/>
      <c r="AE179" s="17"/>
      <c r="AF179" s="17"/>
      <c r="AG179" s="17"/>
      <c r="AH179" s="17"/>
      <c r="AI179" s="17"/>
      <c r="AJ179" s="17"/>
      <c r="AK179" s="17"/>
      <c r="AL179" s="17"/>
      <c r="AM179" s="17"/>
      <c r="AN179" s="17"/>
      <c r="AO179" s="17"/>
      <c r="AP179" s="17"/>
      <c r="AQ179" s="17"/>
      <c r="AR179" s="17"/>
      <c r="AS179" s="17"/>
      <c r="AT179" s="17"/>
      <c r="AU179" s="17"/>
      <c r="AV179" s="17"/>
      <c r="AW179" s="17"/>
      <c r="AX179" s="17"/>
      <c r="AY179" s="17"/>
      <c r="AZ179" s="17"/>
      <c r="BA179" s="17"/>
      <c r="BB179" s="17"/>
      <c r="BC179" s="17"/>
      <c r="BD179" s="17"/>
      <c r="BE179" s="17"/>
      <c r="BF179" s="17"/>
      <c r="BG179" s="17"/>
      <c r="BH179" s="17"/>
      <c r="BI179" s="17"/>
      <c r="BJ179" s="17"/>
      <c r="BK179" s="17"/>
      <c r="BL179" s="17"/>
      <c r="BM179" s="17"/>
      <c r="BN179" s="17"/>
      <c r="BO179" s="17"/>
      <c r="BP179" s="17"/>
      <c r="BQ179" s="17"/>
      <c r="BR179" s="17"/>
      <c r="BS179" s="17"/>
      <c r="BT179" s="17"/>
      <c r="BU179" s="17"/>
      <c r="BV179" s="17"/>
      <c r="BW179" s="17"/>
      <c r="BX179" s="17"/>
      <c r="BY179" s="17"/>
      <c r="BZ179" s="17"/>
      <c r="CA179" s="17"/>
      <c r="CB179" s="17"/>
      <c r="CC179" s="17"/>
      <c r="CD179" s="17"/>
      <c r="CE179" s="17"/>
      <c r="CF179" s="17"/>
      <c r="CG179" s="17"/>
      <c r="CH179" s="17"/>
      <c r="CI179" s="17"/>
      <c r="CJ179" s="17"/>
      <c r="CK179" s="17"/>
      <c r="CL179" s="17"/>
      <c r="CM179" s="17"/>
      <c r="CN179" s="17"/>
      <c r="CO179" s="17"/>
      <c r="CP179" s="17"/>
      <c r="CQ179" s="17"/>
      <c r="CR179" s="17"/>
      <c r="CS179" s="17"/>
      <c r="CT179" s="17"/>
      <c r="CU179" s="17"/>
      <c r="CV179" s="17"/>
      <c r="CW179" s="17"/>
      <c r="CX179" s="17"/>
      <c r="CY179" s="17"/>
      <c r="CZ179" s="17"/>
      <c r="DA179" s="17"/>
      <c r="DB179" s="17"/>
      <c r="DC179" s="17"/>
      <c r="DD179" s="17"/>
      <c r="DE179" s="17"/>
      <c r="DF179" s="17"/>
      <c r="DG179" s="17"/>
      <c r="DH179" s="17"/>
      <c r="DI179" s="17"/>
      <c r="DJ179" s="17"/>
      <c r="DK179" s="17"/>
      <c r="DL179" s="17"/>
      <c r="DM179" s="17"/>
      <c r="DN179" s="17"/>
      <c r="DO179" s="17"/>
      <c r="DP179" s="17"/>
      <c r="DQ179" s="17"/>
      <c r="DR179" s="17"/>
      <c r="DS179" s="17"/>
      <c r="DT179" s="17"/>
      <c r="DU179" s="17"/>
      <c r="DV179" s="17"/>
      <c r="DW179" s="17"/>
      <c r="DX179" s="17"/>
      <c r="DY179" s="17"/>
      <c r="DZ179" s="17"/>
      <c r="EA179" s="17"/>
      <c r="EB179" s="17"/>
      <c r="EC179" s="17"/>
      <c r="ED179" s="17"/>
      <c r="EE179" s="17"/>
      <c r="EF179" s="17"/>
      <c r="EG179" s="17"/>
      <c r="EH179" s="17"/>
      <c r="EI179" s="17"/>
      <c r="EJ179" s="17"/>
      <c r="EK179" s="17"/>
      <c r="EL179" s="17"/>
      <c r="EM179" s="17"/>
      <c r="EN179" s="17"/>
    </row>
    <row r="180" spans="2:144" x14ac:dyDescent="0.35">
      <c r="B180" s="17"/>
      <c r="C180" s="17"/>
      <c r="D180" s="17"/>
      <c r="E180" s="17"/>
      <c r="F180" s="17"/>
      <c r="G180" s="17"/>
      <c r="H180" s="17"/>
      <c r="I180" s="17"/>
      <c r="J180" s="17"/>
      <c r="K180" s="17"/>
      <c r="L180" s="17"/>
      <c r="M180" s="17"/>
      <c r="N180" s="17"/>
      <c r="O180" s="17"/>
      <c r="P180" s="17"/>
      <c r="Q180" s="17"/>
      <c r="R180" s="17"/>
      <c r="S180" s="17"/>
      <c r="T180" s="17"/>
      <c r="U180" s="17"/>
      <c r="V180" s="17"/>
      <c r="W180" s="17"/>
      <c r="X180" s="17"/>
      <c r="Y180" s="17"/>
      <c r="Z180" s="17"/>
      <c r="AA180" s="17"/>
      <c r="AB180" s="17"/>
      <c r="AC180" s="17"/>
      <c r="AD180" s="17"/>
      <c r="AE180" s="17"/>
      <c r="AF180" s="17"/>
      <c r="AG180" s="17"/>
      <c r="AH180" s="17"/>
      <c r="AI180" s="17"/>
      <c r="AJ180" s="17"/>
      <c r="AK180" s="17"/>
      <c r="AL180" s="17"/>
      <c r="AM180" s="17"/>
      <c r="AN180" s="17"/>
      <c r="AO180" s="17"/>
      <c r="AP180" s="17"/>
      <c r="AQ180" s="17"/>
      <c r="AR180" s="17"/>
      <c r="AS180" s="17"/>
      <c r="AT180" s="17"/>
      <c r="AU180" s="17"/>
      <c r="AV180" s="17"/>
      <c r="AW180" s="17"/>
      <c r="AX180" s="17"/>
      <c r="AY180" s="17"/>
      <c r="AZ180" s="17"/>
      <c r="BA180" s="17"/>
      <c r="BB180" s="17"/>
      <c r="BC180" s="17"/>
      <c r="BD180" s="17"/>
      <c r="BE180" s="17"/>
      <c r="BF180" s="17"/>
      <c r="BG180" s="17"/>
      <c r="BH180" s="17"/>
      <c r="BI180" s="17"/>
      <c r="BJ180" s="17"/>
      <c r="BK180" s="17"/>
      <c r="BL180" s="17"/>
      <c r="BM180" s="17"/>
      <c r="BN180" s="17"/>
      <c r="BO180" s="17"/>
      <c r="BP180" s="17"/>
      <c r="BQ180" s="17"/>
      <c r="BR180" s="17"/>
      <c r="BS180" s="17"/>
      <c r="BT180" s="17"/>
      <c r="BU180" s="17"/>
      <c r="BV180" s="17"/>
      <c r="BW180" s="17"/>
      <c r="BX180" s="17"/>
      <c r="BY180" s="17"/>
      <c r="BZ180" s="17"/>
      <c r="CA180" s="17"/>
      <c r="CB180" s="17"/>
      <c r="CC180" s="17"/>
      <c r="CD180" s="17"/>
      <c r="CE180" s="17"/>
      <c r="CF180" s="17"/>
      <c r="CG180" s="17"/>
      <c r="CH180" s="17"/>
      <c r="CI180" s="17"/>
      <c r="CJ180" s="17"/>
      <c r="CK180" s="17"/>
      <c r="CL180" s="17"/>
      <c r="CM180" s="17"/>
      <c r="CN180" s="17"/>
      <c r="CO180" s="17"/>
      <c r="CP180" s="17"/>
      <c r="CQ180" s="17"/>
      <c r="CR180" s="17"/>
      <c r="CS180" s="17"/>
      <c r="CT180" s="17"/>
      <c r="CU180" s="17"/>
      <c r="CV180" s="17"/>
      <c r="CW180" s="17"/>
      <c r="CX180" s="17"/>
      <c r="CY180" s="17"/>
      <c r="CZ180" s="17"/>
      <c r="DA180" s="17"/>
      <c r="DB180" s="17"/>
      <c r="DC180" s="17"/>
      <c r="DD180" s="17"/>
      <c r="DE180" s="17"/>
      <c r="DF180" s="17"/>
      <c r="DG180" s="17"/>
      <c r="DH180" s="17"/>
      <c r="DI180" s="17"/>
      <c r="DJ180" s="17"/>
      <c r="DK180" s="17"/>
      <c r="DL180" s="17"/>
      <c r="DM180" s="17"/>
      <c r="DN180" s="17"/>
      <c r="DO180" s="17"/>
      <c r="DP180" s="17"/>
      <c r="DQ180" s="17"/>
      <c r="DR180" s="17"/>
      <c r="DS180" s="17"/>
      <c r="DT180" s="17"/>
      <c r="DU180" s="17"/>
      <c r="DV180" s="17"/>
      <c r="DW180" s="17"/>
      <c r="DX180" s="17"/>
      <c r="DY180" s="17"/>
      <c r="DZ180" s="17"/>
      <c r="EA180" s="17"/>
      <c r="EB180" s="17"/>
      <c r="EC180" s="17"/>
      <c r="ED180" s="17"/>
      <c r="EE180" s="17"/>
      <c r="EF180" s="17"/>
      <c r="EG180" s="17"/>
      <c r="EH180" s="17"/>
      <c r="EI180" s="17"/>
      <c r="EJ180" s="17"/>
      <c r="EK180" s="17"/>
      <c r="EL180" s="17"/>
      <c r="EM180" s="17"/>
      <c r="EN180" s="17"/>
    </row>
  </sheetData>
  <mergeCells count="5">
    <mergeCell ref="I4:J5"/>
    <mergeCell ref="B29:G29"/>
    <mergeCell ref="B2:H2"/>
    <mergeCell ref="B5:C5"/>
    <mergeCell ref="B30:G30"/>
  </mergeCells>
  <hyperlinks>
    <hyperlink ref="C3" location="'Data Quality'!A1" display="Data Quality commentary from NHS Boards" xr:uid="{00000000-0004-0000-0400-000000000000}"/>
  </hyperlink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References!$A$2:$A$156</xm:f>
          </x14:formula1>
          <xm:sqref>B5:C5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1"/>
  <dimension ref="A1:F156"/>
  <sheetViews>
    <sheetView workbookViewId="0"/>
  </sheetViews>
  <sheetFormatPr defaultColWidth="9.1796875" defaultRowHeight="14" x14ac:dyDescent="0.3"/>
  <cols>
    <col min="1" max="1" width="18" style="168" bestFit="1" customWidth="1"/>
    <col min="2" max="2" width="11.54296875" style="173" bestFit="1" customWidth="1"/>
    <col min="3" max="3" width="145.54296875" style="168" bestFit="1" customWidth="1"/>
    <col min="4" max="4" width="9.1796875" style="54"/>
    <col min="5" max="5" width="30.453125" style="54" bestFit="1" customWidth="1"/>
    <col min="6" max="6" width="8.54296875" style="54" customWidth="1"/>
    <col min="7" max="16384" width="9.1796875" style="54"/>
  </cols>
  <sheetData>
    <row r="1" spans="1:5" x14ac:dyDescent="0.3">
      <c r="A1" s="168" t="s">
        <v>43</v>
      </c>
      <c r="B1" s="173" t="s">
        <v>44</v>
      </c>
      <c r="C1" s="168" t="s">
        <v>45</v>
      </c>
      <c r="E1" s="54" t="s">
        <v>46</v>
      </c>
    </row>
    <row r="2" spans="1:5" x14ac:dyDescent="0.3">
      <c r="A2" s="168" t="s">
        <v>3474</v>
      </c>
      <c r="B2" s="173">
        <v>45536</v>
      </c>
    </row>
    <row r="3" spans="1:5" x14ac:dyDescent="0.3">
      <c r="A3" s="168" t="s">
        <v>3476</v>
      </c>
      <c r="B3" s="173">
        <v>45505</v>
      </c>
    </row>
    <row r="4" spans="1:5" x14ac:dyDescent="0.3">
      <c r="A4" s="168" t="s">
        <v>3475</v>
      </c>
      <c r="B4" s="173">
        <v>45474</v>
      </c>
    </row>
    <row r="5" spans="1:5" x14ac:dyDescent="0.3">
      <c r="A5" s="168" t="s">
        <v>3404</v>
      </c>
      <c r="B5" s="173">
        <v>45444</v>
      </c>
    </row>
    <row r="6" spans="1:5" x14ac:dyDescent="0.3">
      <c r="A6" s="168" t="s">
        <v>3403</v>
      </c>
      <c r="B6" s="173">
        <v>45413</v>
      </c>
    </row>
    <row r="7" spans="1:5" x14ac:dyDescent="0.3">
      <c r="A7" s="168" t="s">
        <v>3402</v>
      </c>
      <c r="B7" s="173">
        <v>45383</v>
      </c>
    </row>
    <row r="8" spans="1:5" x14ac:dyDescent="0.3">
      <c r="A8" s="168" t="s">
        <v>3337</v>
      </c>
      <c r="B8" s="173">
        <v>45352</v>
      </c>
    </row>
    <row r="9" spans="1:5" x14ac:dyDescent="0.3">
      <c r="A9" s="168" t="s">
        <v>3338</v>
      </c>
      <c r="B9" s="173">
        <v>45323</v>
      </c>
    </row>
    <row r="10" spans="1:5" x14ac:dyDescent="0.3">
      <c r="A10" s="168" t="s">
        <v>3339</v>
      </c>
      <c r="B10" s="173">
        <v>45292</v>
      </c>
    </row>
    <row r="11" spans="1:5" x14ac:dyDescent="0.3">
      <c r="A11" s="168" t="s">
        <v>29</v>
      </c>
      <c r="B11" s="173">
        <v>45261</v>
      </c>
    </row>
    <row r="12" spans="1:5" x14ac:dyDescent="0.3">
      <c r="A12" s="168" t="s">
        <v>47</v>
      </c>
      <c r="B12" s="173">
        <v>45231</v>
      </c>
    </row>
    <row r="13" spans="1:5" x14ac:dyDescent="0.3">
      <c r="A13" s="168" t="s">
        <v>48</v>
      </c>
      <c r="B13" s="173">
        <v>45200</v>
      </c>
    </row>
    <row r="14" spans="1:5" x14ac:dyDescent="0.3">
      <c r="A14" s="168" t="s">
        <v>49</v>
      </c>
      <c r="B14" s="173">
        <v>45170</v>
      </c>
    </row>
    <row r="15" spans="1:5" x14ac:dyDescent="0.3">
      <c r="A15" s="168" t="s">
        <v>50</v>
      </c>
      <c r="B15" s="173">
        <v>45139</v>
      </c>
    </row>
    <row r="16" spans="1:5" x14ac:dyDescent="0.3">
      <c r="A16" s="168" t="s">
        <v>51</v>
      </c>
      <c r="B16" s="173">
        <v>45108</v>
      </c>
    </row>
    <row r="17" spans="1:6" x14ac:dyDescent="0.3">
      <c r="A17" s="168" t="s">
        <v>52</v>
      </c>
      <c r="B17" s="174" t="s">
        <v>53</v>
      </c>
      <c r="E17" s="81"/>
      <c r="F17" s="81"/>
    </row>
    <row r="18" spans="1:6" x14ac:dyDescent="0.3">
      <c r="A18" s="168" t="s">
        <v>54</v>
      </c>
      <c r="B18" s="174" t="s">
        <v>55</v>
      </c>
    </row>
    <row r="19" spans="1:6" x14ac:dyDescent="0.3">
      <c r="A19" s="168" t="s">
        <v>56</v>
      </c>
      <c r="B19" s="174" t="s">
        <v>57</v>
      </c>
      <c r="E19" s="49"/>
      <c r="F19" s="49"/>
    </row>
    <row r="20" spans="1:6" x14ac:dyDescent="0.3">
      <c r="A20" s="168" t="s">
        <v>58</v>
      </c>
      <c r="B20" s="174" t="s">
        <v>59</v>
      </c>
      <c r="E20" s="49"/>
      <c r="F20" s="49"/>
    </row>
    <row r="21" spans="1:6" x14ac:dyDescent="0.3">
      <c r="A21" s="168" t="s">
        <v>60</v>
      </c>
      <c r="B21" s="174" t="s">
        <v>61</v>
      </c>
      <c r="E21" s="49"/>
      <c r="F21" s="49"/>
    </row>
    <row r="22" spans="1:6" x14ac:dyDescent="0.3">
      <c r="A22" s="168" t="s">
        <v>62</v>
      </c>
      <c r="B22" s="174" t="s">
        <v>63</v>
      </c>
      <c r="E22" s="49"/>
      <c r="F22" s="49"/>
    </row>
    <row r="23" spans="1:6" x14ac:dyDescent="0.3">
      <c r="A23" s="168" t="s">
        <v>64</v>
      </c>
      <c r="B23" s="174" t="s">
        <v>65</v>
      </c>
      <c r="E23" s="49"/>
      <c r="F23" s="49"/>
    </row>
    <row r="24" spans="1:6" x14ac:dyDescent="0.3">
      <c r="A24" s="168" t="s">
        <v>66</v>
      </c>
      <c r="B24" s="174" t="s">
        <v>67</v>
      </c>
      <c r="E24" s="49"/>
      <c r="F24" s="49"/>
    </row>
    <row r="25" spans="1:6" x14ac:dyDescent="0.3">
      <c r="A25" s="168" t="s">
        <v>68</v>
      </c>
      <c r="B25" s="174" t="s">
        <v>69</v>
      </c>
      <c r="E25" s="49"/>
      <c r="F25" s="49"/>
    </row>
    <row r="26" spans="1:6" x14ac:dyDescent="0.3">
      <c r="A26" s="168" t="s">
        <v>70</v>
      </c>
      <c r="B26" s="174" t="s">
        <v>71</v>
      </c>
      <c r="C26" s="172" t="s">
        <v>72</v>
      </c>
      <c r="E26" s="49"/>
      <c r="F26" s="49"/>
    </row>
    <row r="27" spans="1:6" x14ac:dyDescent="0.3">
      <c r="A27" s="168" t="s">
        <v>73</v>
      </c>
      <c r="B27" s="174" t="s">
        <v>74</v>
      </c>
      <c r="C27" s="172" t="s">
        <v>75</v>
      </c>
      <c r="E27" s="49"/>
      <c r="F27" s="49"/>
    </row>
    <row r="28" spans="1:6" x14ac:dyDescent="0.3">
      <c r="A28" s="168" t="s">
        <v>76</v>
      </c>
      <c r="B28" s="174" t="s">
        <v>77</v>
      </c>
      <c r="C28" s="172" t="s">
        <v>78</v>
      </c>
      <c r="E28" s="49"/>
      <c r="F28" s="49"/>
    </row>
    <row r="29" spans="1:6" ht="28" x14ac:dyDescent="0.3">
      <c r="A29" s="168" t="s">
        <v>79</v>
      </c>
      <c r="B29" s="174" t="s">
        <v>80</v>
      </c>
      <c r="C29" s="172" t="s">
        <v>81</v>
      </c>
      <c r="E29" s="49"/>
      <c r="F29" s="49"/>
    </row>
    <row r="30" spans="1:6" ht="28" x14ac:dyDescent="0.3">
      <c r="A30" s="168" t="s">
        <v>82</v>
      </c>
      <c r="B30" s="174" t="s">
        <v>83</v>
      </c>
      <c r="C30" s="172" t="s">
        <v>81</v>
      </c>
      <c r="E30" s="49"/>
      <c r="F30" s="49"/>
    </row>
    <row r="31" spans="1:6" ht="28" x14ac:dyDescent="0.3">
      <c r="A31" s="168" t="s">
        <v>84</v>
      </c>
      <c r="B31" s="174" t="s">
        <v>85</v>
      </c>
      <c r="C31" s="172" t="s">
        <v>81</v>
      </c>
      <c r="E31" s="49"/>
      <c r="F31" s="49"/>
    </row>
    <row r="32" spans="1:6" ht="28" x14ac:dyDescent="0.3">
      <c r="A32" s="168" t="s">
        <v>86</v>
      </c>
      <c r="B32" s="174" t="s">
        <v>87</v>
      </c>
      <c r="C32" s="172" t="s">
        <v>81</v>
      </c>
      <c r="E32" s="49"/>
      <c r="F32" s="49"/>
    </row>
    <row r="33" spans="1:5" ht="28" x14ac:dyDescent="0.3">
      <c r="A33" s="168" t="s">
        <v>88</v>
      </c>
      <c r="B33" s="174" t="s">
        <v>89</v>
      </c>
      <c r="C33" s="172" t="s">
        <v>81</v>
      </c>
      <c r="E33" s="176"/>
    </row>
    <row r="34" spans="1:5" ht="28" x14ac:dyDescent="0.3">
      <c r="A34" s="168" t="s">
        <v>90</v>
      </c>
      <c r="B34" s="174" t="s">
        <v>91</v>
      </c>
      <c r="C34" s="172" t="s">
        <v>81</v>
      </c>
    </row>
    <row r="35" spans="1:5" ht="28" x14ac:dyDescent="0.3">
      <c r="A35" s="169" t="s">
        <v>92</v>
      </c>
      <c r="B35" s="174" t="s">
        <v>93</v>
      </c>
      <c r="C35" s="172" t="s">
        <v>81</v>
      </c>
    </row>
    <row r="36" spans="1:5" ht="28" x14ac:dyDescent="0.3">
      <c r="A36" s="169" t="s">
        <v>94</v>
      </c>
      <c r="B36" s="174" t="s">
        <v>95</v>
      </c>
      <c r="C36" s="172" t="s">
        <v>81</v>
      </c>
    </row>
    <row r="37" spans="1:5" ht="28" x14ac:dyDescent="0.3">
      <c r="A37" s="169" t="s">
        <v>96</v>
      </c>
      <c r="B37" s="174" t="s">
        <v>97</v>
      </c>
      <c r="C37" s="172" t="s">
        <v>81</v>
      </c>
    </row>
    <row r="38" spans="1:5" ht="28" x14ac:dyDescent="0.3">
      <c r="A38" s="169" t="s">
        <v>98</v>
      </c>
      <c r="B38" s="174" t="s">
        <v>99</v>
      </c>
      <c r="C38" s="172" t="s">
        <v>81</v>
      </c>
    </row>
    <row r="39" spans="1:5" ht="28" x14ac:dyDescent="0.3">
      <c r="A39" s="169" t="s">
        <v>100</v>
      </c>
      <c r="B39" s="174" t="s">
        <v>101</v>
      </c>
      <c r="C39" s="172" t="s">
        <v>81</v>
      </c>
    </row>
    <row r="40" spans="1:5" ht="28" x14ac:dyDescent="0.3">
      <c r="A40" s="169" t="s">
        <v>102</v>
      </c>
      <c r="B40" s="174" t="s">
        <v>103</v>
      </c>
      <c r="C40" s="172" t="s">
        <v>81</v>
      </c>
    </row>
    <row r="41" spans="1:5" ht="28" x14ac:dyDescent="0.3">
      <c r="A41" s="169" t="s">
        <v>104</v>
      </c>
      <c r="B41" s="174" t="s">
        <v>105</v>
      </c>
      <c r="C41" s="172" t="s">
        <v>81</v>
      </c>
    </row>
    <row r="42" spans="1:5" ht="28" x14ac:dyDescent="0.3">
      <c r="A42" s="169" t="s">
        <v>106</v>
      </c>
      <c r="B42" s="174" t="s">
        <v>107</v>
      </c>
      <c r="C42" s="172" t="s">
        <v>108</v>
      </c>
    </row>
    <row r="43" spans="1:5" ht="28" x14ac:dyDescent="0.3">
      <c r="A43" s="169" t="s">
        <v>109</v>
      </c>
      <c r="B43" s="174" t="s">
        <v>110</v>
      </c>
      <c r="C43" s="172" t="s">
        <v>111</v>
      </c>
    </row>
    <row r="44" spans="1:5" ht="28" x14ac:dyDescent="0.3">
      <c r="A44" s="169" t="s">
        <v>112</v>
      </c>
      <c r="B44" s="174" t="s">
        <v>113</v>
      </c>
      <c r="C44" s="172" t="s">
        <v>114</v>
      </c>
    </row>
    <row r="45" spans="1:5" ht="28" x14ac:dyDescent="0.3">
      <c r="A45" s="169" t="s">
        <v>115</v>
      </c>
      <c r="B45" s="174" t="s">
        <v>116</v>
      </c>
      <c r="C45" s="172" t="s">
        <v>117</v>
      </c>
    </row>
    <row r="46" spans="1:5" ht="28" x14ac:dyDescent="0.3">
      <c r="A46" s="169" t="s">
        <v>118</v>
      </c>
      <c r="B46" s="174" t="s">
        <v>119</v>
      </c>
      <c r="C46" s="172" t="s">
        <v>120</v>
      </c>
    </row>
    <row r="47" spans="1:5" ht="28" x14ac:dyDescent="0.3">
      <c r="A47" s="169" t="s">
        <v>121</v>
      </c>
      <c r="B47" s="174" t="s">
        <v>122</v>
      </c>
      <c r="C47" s="172" t="s">
        <v>123</v>
      </c>
    </row>
    <row r="48" spans="1:5" ht="28" x14ac:dyDescent="0.3">
      <c r="A48" s="169" t="s">
        <v>124</v>
      </c>
      <c r="B48" s="174" t="s">
        <v>125</v>
      </c>
      <c r="C48" s="172" t="s">
        <v>126</v>
      </c>
    </row>
    <row r="49" spans="1:3" ht="28" x14ac:dyDescent="0.3">
      <c r="A49" s="169" t="s">
        <v>127</v>
      </c>
      <c r="B49" s="174" t="s">
        <v>128</v>
      </c>
      <c r="C49" s="172" t="s">
        <v>129</v>
      </c>
    </row>
    <row r="50" spans="1:3" ht="28" x14ac:dyDescent="0.3">
      <c r="A50" s="169" t="s">
        <v>130</v>
      </c>
      <c r="B50" s="174" t="s">
        <v>131</v>
      </c>
      <c r="C50" s="172" t="s">
        <v>132</v>
      </c>
    </row>
    <row r="51" spans="1:3" ht="28" x14ac:dyDescent="0.3">
      <c r="A51" s="169" t="s">
        <v>133</v>
      </c>
      <c r="B51" s="174" t="s">
        <v>134</v>
      </c>
      <c r="C51" s="172" t="s">
        <v>135</v>
      </c>
    </row>
    <row r="52" spans="1:3" ht="28" x14ac:dyDescent="0.3">
      <c r="A52" s="169" t="s">
        <v>136</v>
      </c>
      <c r="B52" s="174" t="s">
        <v>137</v>
      </c>
      <c r="C52" s="172" t="s">
        <v>138</v>
      </c>
    </row>
    <row r="53" spans="1:3" ht="28" x14ac:dyDescent="0.3">
      <c r="A53" s="169" t="s">
        <v>139</v>
      </c>
      <c r="B53" s="174" t="s">
        <v>140</v>
      </c>
      <c r="C53" s="172" t="s">
        <v>141</v>
      </c>
    </row>
    <row r="54" spans="1:3" ht="28" x14ac:dyDescent="0.3">
      <c r="A54" s="169" t="s">
        <v>142</v>
      </c>
      <c r="B54" s="174" t="s">
        <v>143</v>
      </c>
      <c r="C54" s="172" t="s">
        <v>144</v>
      </c>
    </row>
    <row r="55" spans="1:3" ht="28" x14ac:dyDescent="0.3">
      <c r="A55" s="169" t="s">
        <v>145</v>
      </c>
      <c r="B55" s="174" t="s">
        <v>146</v>
      </c>
      <c r="C55" s="172" t="s">
        <v>147</v>
      </c>
    </row>
    <row r="56" spans="1:3" ht="28" x14ac:dyDescent="0.3">
      <c r="A56" s="169" t="s">
        <v>148</v>
      </c>
      <c r="B56" s="174" t="s">
        <v>149</v>
      </c>
      <c r="C56" s="172" t="s">
        <v>150</v>
      </c>
    </row>
    <row r="57" spans="1:3" x14ac:dyDescent="0.3">
      <c r="A57" s="169" t="s">
        <v>151</v>
      </c>
      <c r="B57" s="174" t="s">
        <v>152</v>
      </c>
      <c r="C57" s="171" t="s">
        <v>153</v>
      </c>
    </row>
    <row r="58" spans="1:3" x14ac:dyDescent="0.3">
      <c r="A58" s="169" t="s">
        <v>154</v>
      </c>
      <c r="B58" s="174" t="s">
        <v>155</v>
      </c>
      <c r="C58" s="171" t="s">
        <v>153</v>
      </c>
    </row>
    <row r="59" spans="1:3" x14ac:dyDescent="0.3">
      <c r="A59" s="169" t="s">
        <v>156</v>
      </c>
      <c r="B59" s="174" t="s">
        <v>157</v>
      </c>
      <c r="C59" s="171" t="s">
        <v>153</v>
      </c>
    </row>
    <row r="60" spans="1:3" x14ac:dyDescent="0.3">
      <c r="A60" s="169" t="s">
        <v>158</v>
      </c>
      <c r="B60" s="174" t="s">
        <v>159</v>
      </c>
      <c r="C60" s="171" t="s">
        <v>153</v>
      </c>
    </row>
    <row r="61" spans="1:3" x14ac:dyDescent="0.3">
      <c r="A61" s="169" t="s">
        <v>160</v>
      </c>
      <c r="B61" s="174" t="s">
        <v>161</v>
      </c>
      <c r="C61" s="171" t="s">
        <v>153</v>
      </c>
    </row>
    <row r="62" spans="1:3" x14ac:dyDescent="0.3">
      <c r="A62" s="169" t="s">
        <v>162</v>
      </c>
      <c r="B62" s="174" t="s">
        <v>163</v>
      </c>
      <c r="C62" s="171" t="s">
        <v>153</v>
      </c>
    </row>
    <row r="63" spans="1:3" x14ac:dyDescent="0.3">
      <c r="A63" s="169" t="s">
        <v>164</v>
      </c>
      <c r="B63" s="174" t="s">
        <v>165</v>
      </c>
      <c r="C63" s="171" t="s">
        <v>153</v>
      </c>
    </row>
    <row r="64" spans="1:3" x14ac:dyDescent="0.3">
      <c r="A64" s="169" t="s">
        <v>166</v>
      </c>
      <c r="B64" s="174" t="s">
        <v>167</v>
      </c>
      <c r="C64" s="171" t="s">
        <v>153</v>
      </c>
    </row>
    <row r="65" spans="1:3" x14ac:dyDescent="0.3">
      <c r="A65" s="169" t="s">
        <v>168</v>
      </c>
      <c r="B65" s="174" t="s">
        <v>169</v>
      </c>
      <c r="C65" s="171" t="s">
        <v>153</v>
      </c>
    </row>
    <row r="66" spans="1:3" x14ac:dyDescent="0.3">
      <c r="A66" s="169" t="s">
        <v>170</v>
      </c>
      <c r="B66" s="174" t="s">
        <v>171</v>
      </c>
      <c r="C66" s="171" t="s">
        <v>153</v>
      </c>
    </row>
    <row r="67" spans="1:3" x14ac:dyDescent="0.3">
      <c r="A67" s="169" t="s">
        <v>172</v>
      </c>
      <c r="B67" s="174" t="s">
        <v>173</v>
      </c>
      <c r="C67" s="171" t="s">
        <v>153</v>
      </c>
    </row>
    <row r="68" spans="1:3" x14ac:dyDescent="0.3">
      <c r="A68" s="169" t="s">
        <v>174</v>
      </c>
      <c r="B68" s="174" t="s">
        <v>175</v>
      </c>
      <c r="C68" s="171" t="s">
        <v>153</v>
      </c>
    </row>
    <row r="69" spans="1:3" x14ac:dyDescent="0.3">
      <c r="A69" s="169" t="s">
        <v>176</v>
      </c>
      <c r="B69" s="174" t="s">
        <v>177</v>
      </c>
      <c r="C69" s="171" t="s">
        <v>153</v>
      </c>
    </row>
    <row r="70" spans="1:3" x14ac:dyDescent="0.3">
      <c r="A70" s="169" t="s">
        <v>178</v>
      </c>
      <c r="B70" s="174" t="s">
        <v>179</v>
      </c>
      <c r="C70" s="171" t="s">
        <v>153</v>
      </c>
    </row>
    <row r="71" spans="1:3" x14ac:dyDescent="0.3">
      <c r="A71" s="169" t="s">
        <v>180</v>
      </c>
      <c r="B71" s="174" t="s">
        <v>181</v>
      </c>
      <c r="C71" s="171" t="s">
        <v>153</v>
      </c>
    </row>
    <row r="72" spans="1:3" x14ac:dyDescent="0.3">
      <c r="A72" s="169" t="s">
        <v>182</v>
      </c>
      <c r="B72" s="174" t="s">
        <v>183</v>
      </c>
      <c r="C72" s="171" t="s">
        <v>153</v>
      </c>
    </row>
    <row r="73" spans="1:3" x14ac:dyDescent="0.3">
      <c r="A73" s="169" t="s">
        <v>184</v>
      </c>
      <c r="B73" s="174" t="s">
        <v>185</v>
      </c>
      <c r="C73" s="171" t="s">
        <v>153</v>
      </c>
    </row>
    <row r="74" spans="1:3" x14ac:dyDescent="0.3">
      <c r="A74" s="169" t="s">
        <v>186</v>
      </c>
      <c r="B74" s="174" t="s">
        <v>187</v>
      </c>
      <c r="C74" s="171" t="s">
        <v>153</v>
      </c>
    </row>
    <row r="75" spans="1:3" x14ac:dyDescent="0.3">
      <c r="A75" s="169" t="s">
        <v>188</v>
      </c>
      <c r="B75" s="174" t="s">
        <v>189</v>
      </c>
      <c r="C75" s="171" t="s">
        <v>153</v>
      </c>
    </row>
    <row r="76" spans="1:3" x14ac:dyDescent="0.3">
      <c r="A76" s="169" t="s">
        <v>190</v>
      </c>
      <c r="B76" s="174" t="s">
        <v>191</v>
      </c>
      <c r="C76" s="171" t="s">
        <v>153</v>
      </c>
    </row>
    <row r="77" spans="1:3" x14ac:dyDescent="0.3">
      <c r="A77" s="169" t="s">
        <v>192</v>
      </c>
      <c r="B77" s="174" t="s">
        <v>193</v>
      </c>
      <c r="C77" s="171" t="s">
        <v>153</v>
      </c>
    </row>
    <row r="78" spans="1:3" x14ac:dyDescent="0.3">
      <c r="A78" s="169" t="s">
        <v>194</v>
      </c>
      <c r="B78" s="174" t="s">
        <v>195</v>
      </c>
      <c r="C78" s="171" t="s">
        <v>153</v>
      </c>
    </row>
    <row r="79" spans="1:3" x14ac:dyDescent="0.3">
      <c r="A79" s="169" t="s">
        <v>196</v>
      </c>
      <c r="B79" s="174" t="s">
        <v>197</v>
      </c>
      <c r="C79" s="171" t="s">
        <v>153</v>
      </c>
    </row>
    <row r="80" spans="1:3" x14ac:dyDescent="0.3">
      <c r="A80" s="169" t="s">
        <v>198</v>
      </c>
      <c r="B80" s="174" t="s">
        <v>199</v>
      </c>
      <c r="C80" s="171" t="s">
        <v>153</v>
      </c>
    </row>
    <row r="81" spans="1:4" x14ac:dyDescent="0.3">
      <c r="A81" s="169" t="s">
        <v>200</v>
      </c>
      <c r="B81" s="174" t="s">
        <v>201</v>
      </c>
      <c r="C81" s="171" t="s">
        <v>153</v>
      </c>
    </row>
    <row r="82" spans="1:4" x14ac:dyDescent="0.3">
      <c r="A82" s="169" t="s">
        <v>202</v>
      </c>
      <c r="B82" s="174" t="s">
        <v>203</v>
      </c>
      <c r="C82" s="171" t="s">
        <v>153</v>
      </c>
    </row>
    <row r="83" spans="1:4" x14ac:dyDescent="0.3">
      <c r="A83" s="169" t="s">
        <v>204</v>
      </c>
      <c r="B83" s="174" t="s">
        <v>205</v>
      </c>
      <c r="C83" s="168" t="s">
        <v>206</v>
      </c>
    </row>
    <row r="84" spans="1:4" x14ac:dyDescent="0.3">
      <c r="A84" s="169" t="s">
        <v>207</v>
      </c>
      <c r="B84" s="174" t="s">
        <v>208</v>
      </c>
      <c r="C84" s="168" t="s">
        <v>206</v>
      </c>
    </row>
    <row r="85" spans="1:4" x14ac:dyDescent="0.3">
      <c r="A85" s="169" t="s">
        <v>209</v>
      </c>
      <c r="B85" s="174" t="s">
        <v>210</v>
      </c>
      <c r="C85" s="168" t="s">
        <v>206</v>
      </c>
    </row>
    <row r="86" spans="1:4" x14ac:dyDescent="0.3">
      <c r="A86" s="169" t="s">
        <v>211</v>
      </c>
      <c r="B86" s="174" t="s">
        <v>212</v>
      </c>
      <c r="C86" s="171" t="s">
        <v>213</v>
      </c>
    </row>
    <row r="87" spans="1:4" x14ac:dyDescent="0.3">
      <c r="A87" s="169" t="s">
        <v>214</v>
      </c>
      <c r="B87" s="174" t="s">
        <v>215</v>
      </c>
      <c r="C87" s="171" t="s">
        <v>213</v>
      </c>
    </row>
    <row r="88" spans="1:4" x14ac:dyDescent="0.3">
      <c r="A88" s="169" t="s">
        <v>216</v>
      </c>
      <c r="B88" s="174" t="s">
        <v>217</v>
      </c>
      <c r="C88" s="171" t="s">
        <v>213</v>
      </c>
    </row>
    <row r="89" spans="1:4" x14ac:dyDescent="0.3">
      <c r="A89" s="169" t="s">
        <v>218</v>
      </c>
      <c r="B89" s="174" t="s">
        <v>219</v>
      </c>
      <c r="C89" s="168" t="s">
        <v>206</v>
      </c>
    </row>
    <row r="90" spans="1:4" x14ac:dyDescent="0.3">
      <c r="A90" s="169" t="s">
        <v>220</v>
      </c>
      <c r="B90" s="174" t="s">
        <v>221</v>
      </c>
      <c r="C90" s="168" t="s">
        <v>206</v>
      </c>
    </row>
    <row r="91" spans="1:4" x14ac:dyDescent="0.3">
      <c r="A91" s="169" t="s">
        <v>222</v>
      </c>
      <c r="B91" s="174" t="s">
        <v>223</v>
      </c>
      <c r="C91" s="168" t="s">
        <v>206</v>
      </c>
      <c r="D91" s="127"/>
    </row>
    <row r="92" spans="1:4" x14ac:dyDescent="0.3">
      <c r="A92" s="169" t="s">
        <v>224</v>
      </c>
      <c r="B92" s="174" t="s">
        <v>225</v>
      </c>
      <c r="C92" s="168" t="s">
        <v>206</v>
      </c>
    </row>
    <row r="93" spans="1:4" x14ac:dyDescent="0.3">
      <c r="A93" s="169" t="s">
        <v>226</v>
      </c>
      <c r="B93" s="174" t="s">
        <v>227</v>
      </c>
      <c r="C93" s="168" t="s">
        <v>206</v>
      </c>
    </row>
    <row r="94" spans="1:4" x14ac:dyDescent="0.3">
      <c r="A94" s="169" t="s">
        <v>228</v>
      </c>
      <c r="B94" s="174" t="s">
        <v>229</v>
      </c>
      <c r="C94" s="168" t="s">
        <v>206</v>
      </c>
    </row>
    <row r="95" spans="1:4" x14ac:dyDescent="0.3">
      <c r="A95" s="169" t="s">
        <v>230</v>
      </c>
      <c r="B95" s="174" t="s">
        <v>231</v>
      </c>
      <c r="C95" s="168" t="s">
        <v>206</v>
      </c>
    </row>
    <row r="96" spans="1:4" x14ac:dyDescent="0.3">
      <c r="A96" s="169" t="s">
        <v>232</v>
      </c>
      <c r="B96" s="174" t="s">
        <v>233</v>
      </c>
      <c r="C96" s="168" t="s">
        <v>206</v>
      </c>
    </row>
    <row r="97" spans="1:6" x14ac:dyDescent="0.3">
      <c r="A97" s="169" t="s">
        <v>234</v>
      </c>
      <c r="B97" s="174" t="s">
        <v>235</v>
      </c>
      <c r="C97" s="168" t="s">
        <v>206</v>
      </c>
    </row>
    <row r="98" spans="1:6" x14ac:dyDescent="0.3">
      <c r="A98" s="169" t="s">
        <v>236</v>
      </c>
      <c r="B98" s="174" t="s">
        <v>237</v>
      </c>
      <c r="C98" s="168" t="s">
        <v>206</v>
      </c>
    </row>
    <row r="99" spans="1:6" x14ac:dyDescent="0.3">
      <c r="A99" s="169" t="s">
        <v>238</v>
      </c>
      <c r="B99" s="174" t="s">
        <v>239</v>
      </c>
      <c r="C99" s="168" t="s">
        <v>206</v>
      </c>
      <c r="F99" s="127"/>
    </row>
    <row r="100" spans="1:6" x14ac:dyDescent="0.3">
      <c r="A100" s="169" t="s">
        <v>240</v>
      </c>
      <c r="B100" s="174" t="s">
        <v>241</v>
      </c>
      <c r="C100" s="168" t="s">
        <v>206</v>
      </c>
    </row>
    <row r="101" spans="1:6" x14ac:dyDescent="0.3">
      <c r="A101" s="169" t="s">
        <v>242</v>
      </c>
      <c r="B101" s="174" t="s">
        <v>243</v>
      </c>
      <c r="C101" s="171" t="s">
        <v>244</v>
      </c>
    </row>
    <row r="102" spans="1:6" x14ac:dyDescent="0.3">
      <c r="A102" s="169" t="s">
        <v>245</v>
      </c>
      <c r="B102" s="174" t="s">
        <v>246</v>
      </c>
      <c r="C102" s="171" t="s">
        <v>206</v>
      </c>
    </row>
    <row r="103" spans="1:6" x14ac:dyDescent="0.3">
      <c r="A103" s="169" t="s">
        <v>247</v>
      </c>
      <c r="B103" s="174" t="s">
        <v>248</v>
      </c>
      <c r="C103" s="168" t="s">
        <v>206</v>
      </c>
    </row>
    <row r="104" spans="1:6" x14ac:dyDescent="0.3">
      <c r="A104" s="169" t="s">
        <v>249</v>
      </c>
      <c r="B104" s="174" t="s">
        <v>250</v>
      </c>
      <c r="C104" s="171" t="s">
        <v>251</v>
      </c>
    </row>
    <row r="105" spans="1:6" x14ac:dyDescent="0.3">
      <c r="A105" s="169" t="s">
        <v>252</v>
      </c>
      <c r="B105" s="174" t="s">
        <v>253</v>
      </c>
      <c r="C105" s="171" t="s">
        <v>254</v>
      </c>
    </row>
    <row r="106" spans="1:6" x14ac:dyDescent="0.3">
      <c r="A106" s="169" t="s">
        <v>255</v>
      </c>
      <c r="B106" s="174" t="s">
        <v>256</v>
      </c>
      <c r="C106" s="171" t="s">
        <v>257</v>
      </c>
    </row>
    <row r="107" spans="1:6" x14ac:dyDescent="0.3">
      <c r="A107" s="169" t="s">
        <v>258</v>
      </c>
      <c r="B107" s="174" t="s">
        <v>259</v>
      </c>
      <c r="C107" s="171" t="s">
        <v>260</v>
      </c>
    </row>
    <row r="108" spans="1:6" x14ac:dyDescent="0.3">
      <c r="A108" s="169" t="s">
        <v>261</v>
      </c>
      <c r="B108" s="174" t="s">
        <v>262</v>
      </c>
      <c r="C108" s="171" t="s">
        <v>263</v>
      </c>
    </row>
    <row r="109" spans="1:6" x14ac:dyDescent="0.3">
      <c r="A109" s="169" t="s">
        <v>264</v>
      </c>
      <c r="B109" s="174" t="s">
        <v>265</v>
      </c>
      <c r="C109" s="171" t="s">
        <v>266</v>
      </c>
    </row>
    <row r="110" spans="1:6" x14ac:dyDescent="0.3">
      <c r="A110" s="169" t="s">
        <v>267</v>
      </c>
      <c r="B110" s="174" t="s">
        <v>268</v>
      </c>
      <c r="C110" s="171" t="s">
        <v>269</v>
      </c>
    </row>
    <row r="111" spans="1:6" x14ac:dyDescent="0.3">
      <c r="A111" s="169" t="s">
        <v>270</v>
      </c>
      <c r="B111" s="174" t="s">
        <v>271</v>
      </c>
      <c r="C111" s="171" t="s">
        <v>272</v>
      </c>
    </row>
    <row r="112" spans="1:6" x14ac:dyDescent="0.3">
      <c r="A112" s="169" t="s">
        <v>273</v>
      </c>
      <c r="B112" s="174" t="s">
        <v>274</v>
      </c>
      <c r="C112" s="171" t="s">
        <v>275</v>
      </c>
    </row>
    <row r="113" spans="1:3" x14ac:dyDescent="0.3">
      <c r="A113" s="169" t="s">
        <v>276</v>
      </c>
      <c r="B113" s="174" t="s">
        <v>277</v>
      </c>
      <c r="C113" s="171" t="s">
        <v>278</v>
      </c>
    </row>
    <row r="114" spans="1:3" x14ac:dyDescent="0.3">
      <c r="A114" s="169" t="s">
        <v>279</v>
      </c>
      <c r="B114" s="174" t="s">
        <v>280</v>
      </c>
      <c r="C114" s="171" t="s">
        <v>206</v>
      </c>
    </row>
    <row r="115" spans="1:3" x14ac:dyDescent="0.3">
      <c r="A115" s="169" t="s">
        <v>281</v>
      </c>
      <c r="B115" s="174" t="s">
        <v>282</v>
      </c>
      <c r="C115" s="171" t="s">
        <v>283</v>
      </c>
    </row>
    <row r="116" spans="1:3" x14ac:dyDescent="0.3">
      <c r="A116" s="169" t="s">
        <v>284</v>
      </c>
      <c r="B116" s="174" t="s">
        <v>285</v>
      </c>
      <c r="C116" s="171" t="s">
        <v>286</v>
      </c>
    </row>
    <row r="117" spans="1:3" x14ac:dyDescent="0.3">
      <c r="A117" s="169" t="s">
        <v>287</v>
      </c>
      <c r="B117" s="174" t="s">
        <v>288</v>
      </c>
      <c r="C117" s="168" t="s">
        <v>206</v>
      </c>
    </row>
    <row r="118" spans="1:3" x14ac:dyDescent="0.3">
      <c r="A118" s="169" t="s">
        <v>289</v>
      </c>
      <c r="B118" s="174" t="s">
        <v>290</v>
      </c>
      <c r="C118" s="168" t="s">
        <v>206</v>
      </c>
    </row>
    <row r="119" spans="1:3" x14ac:dyDescent="0.3">
      <c r="A119" s="169" t="s">
        <v>291</v>
      </c>
      <c r="B119" s="174" t="s">
        <v>292</v>
      </c>
      <c r="C119" s="168" t="s">
        <v>206</v>
      </c>
    </row>
    <row r="120" spans="1:3" x14ac:dyDescent="0.3">
      <c r="A120" s="169" t="s">
        <v>293</v>
      </c>
      <c r="B120" s="174" t="s">
        <v>294</v>
      </c>
      <c r="C120" s="168" t="s">
        <v>206</v>
      </c>
    </row>
    <row r="121" spans="1:3" x14ac:dyDescent="0.3">
      <c r="A121" s="169" t="s">
        <v>295</v>
      </c>
      <c r="B121" s="174" t="s">
        <v>296</v>
      </c>
      <c r="C121" s="168" t="s">
        <v>206</v>
      </c>
    </row>
    <row r="122" spans="1:3" x14ac:dyDescent="0.3">
      <c r="A122" s="169" t="s">
        <v>297</v>
      </c>
      <c r="B122" s="174" t="s">
        <v>298</v>
      </c>
      <c r="C122" s="168" t="s">
        <v>206</v>
      </c>
    </row>
    <row r="123" spans="1:3" x14ac:dyDescent="0.3">
      <c r="A123" s="169" t="s">
        <v>299</v>
      </c>
      <c r="B123" s="174" t="s">
        <v>300</v>
      </c>
      <c r="C123" s="168" t="s">
        <v>206</v>
      </c>
    </row>
    <row r="124" spans="1:3" x14ac:dyDescent="0.3">
      <c r="A124" s="169" t="s">
        <v>301</v>
      </c>
      <c r="B124" s="174" t="s">
        <v>302</v>
      </c>
      <c r="C124" s="168" t="s">
        <v>206</v>
      </c>
    </row>
    <row r="125" spans="1:3" x14ac:dyDescent="0.3">
      <c r="A125" s="169" t="s">
        <v>303</v>
      </c>
      <c r="B125" s="174" t="s">
        <v>304</v>
      </c>
      <c r="C125" s="168" t="s">
        <v>206</v>
      </c>
    </row>
    <row r="126" spans="1:3" x14ac:dyDescent="0.3">
      <c r="A126" s="169" t="s">
        <v>305</v>
      </c>
      <c r="B126" s="174" t="s">
        <v>306</v>
      </c>
      <c r="C126" s="168" t="s">
        <v>206</v>
      </c>
    </row>
    <row r="127" spans="1:3" x14ac:dyDescent="0.3">
      <c r="A127" s="169" t="s">
        <v>307</v>
      </c>
      <c r="B127" s="174" t="s">
        <v>308</v>
      </c>
      <c r="C127" s="168" t="s">
        <v>206</v>
      </c>
    </row>
    <row r="128" spans="1:3" x14ac:dyDescent="0.3">
      <c r="A128" s="169" t="s">
        <v>309</v>
      </c>
      <c r="B128" s="174" t="s">
        <v>310</v>
      </c>
      <c r="C128" s="168" t="s">
        <v>206</v>
      </c>
    </row>
    <row r="129" spans="1:6" x14ac:dyDescent="0.3">
      <c r="A129" s="169" t="s">
        <v>311</v>
      </c>
      <c r="B129" s="174" t="s">
        <v>312</v>
      </c>
      <c r="C129" s="168" t="s">
        <v>206</v>
      </c>
    </row>
    <row r="130" spans="1:6" x14ac:dyDescent="0.3">
      <c r="A130" s="169" t="s">
        <v>313</v>
      </c>
      <c r="B130" s="174" t="s">
        <v>314</v>
      </c>
      <c r="C130" s="168" t="s">
        <v>206</v>
      </c>
    </row>
    <row r="131" spans="1:6" x14ac:dyDescent="0.3">
      <c r="A131" s="169" t="s">
        <v>315</v>
      </c>
      <c r="B131" s="174" t="s">
        <v>316</v>
      </c>
      <c r="C131" s="168" t="s">
        <v>206</v>
      </c>
    </row>
    <row r="132" spans="1:6" x14ac:dyDescent="0.3">
      <c r="A132" s="169" t="s">
        <v>317</v>
      </c>
      <c r="B132" s="174" t="s">
        <v>318</v>
      </c>
      <c r="C132" s="168" t="s">
        <v>206</v>
      </c>
    </row>
    <row r="133" spans="1:6" x14ac:dyDescent="0.3">
      <c r="A133" s="169" t="s">
        <v>319</v>
      </c>
      <c r="B133" s="174" t="s">
        <v>320</v>
      </c>
      <c r="C133" s="168" t="s">
        <v>206</v>
      </c>
    </row>
    <row r="134" spans="1:6" x14ac:dyDescent="0.3">
      <c r="A134" s="169" t="s">
        <v>321</v>
      </c>
      <c r="B134" s="174" t="s">
        <v>322</v>
      </c>
      <c r="C134" s="168" t="s">
        <v>206</v>
      </c>
    </row>
    <row r="135" spans="1:6" x14ac:dyDescent="0.3">
      <c r="A135" s="169" t="s">
        <v>323</v>
      </c>
      <c r="B135" s="174" t="s">
        <v>324</v>
      </c>
      <c r="C135" s="168" t="s">
        <v>206</v>
      </c>
    </row>
    <row r="136" spans="1:6" x14ac:dyDescent="0.3">
      <c r="A136" s="169" t="s">
        <v>325</v>
      </c>
      <c r="B136" s="174" t="s">
        <v>326</v>
      </c>
      <c r="C136" s="168" t="s">
        <v>206</v>
      </c>
    </row>
    <row r="137" spans="1:6" x14ac:dyDescent="0.3">
      <c r="A137" s="169" t="s">
        <v>327</v>
      </c>
      <c r="B137" s="174" t="s">
        <v>328</v>
      </c>
      <c r="C137" s="168" t="s">
        <v>206</v>
      </c>
    </row>
    <row r="138" spans="1:6" x14ac:dyDescent="0.3">
      <c r="A138" s="169" t="s">
        <v>329</v>
      </c>
      <c r="B138" s="174" t="s">
        <v>330</v>
      </c>
      <c r="C138" s="168" t="s">
        <v>206</v>
      </c>
    </row>
    <row r="139" spans="1:6" x14ac:dyDescent="0.3">
      <c r="A139" s="169" t="s">
        <v>331</v>
      </c>
      <c r="B139" s="174" t="s">
        <v>332</v>
      </c>
      <c r="C139" s="168" t="s">
        <v>206</v>
      </c>
    </row>
    <row r="140" spans="1:6" x14ac:dyDescent="0.3">
      <c r="A140" s="169" t="s">
        <v>333</v>
      </c>
      <c r="B140" s="174" t="s">
        <v>334</v>
      </c>
      <c r="C140" s="168" t="s">
        <v>206</v>
      </c>
      <c r="E140" s="33" t="s">
        <v>24</v>
      </c>
      <c r="F140" s="32" t="e">
        <f>CONCATENATE($B129,"_",#REF!)</f>
        <v>#REF!</v>
      </c>
    </row>
    <row r="141" spans="1:6" x14ac:dyDescent="0.3">
      <c r="A141" s="169" t="s">
        <v>335</v>
      </c>
      <c r="B141" s="174" t="s">
        <v>336</v>
      </c>
      <c r="C141" s="168" t="s">
        <v>206</v>
      </c>
      <c r="E141" s="33" t="s">
        <v>23</v>
      </c>
      <c r="F141" s="33" t="s">
        <v>23</v>
      </c>
    </row>
    <row r="142" spans="1:6" x14ac:dyDescent="0.3">
      <c r="A142" s="169" t="s">
        <v>337</v>
      </c>
      <c r="B142" s="174" t="s">
        <v>338</v>
      </c>
      <c r="C142" s="168" t="s">
        <v>206</v>
      </c>
      <c r="E142" s="33" t="s">
        <v>22</v>
      </c>
      <c r="F142" s="33" t="s">
        <v>22</v>
      </c>
    </row>
    <row r="143" spans="1:6" x14ac:dyDescent="0.3">
      <c r="A143" s="169" t="s">
        <v>339</v>
      </c>
      <c r="B143" s="174" t="s">
        <v>340</v>
      </c>
      <c r="C143" s="168" t="s">
        <v>206</v>
      </c>
      <c r="E143" s="33" t="s">
        <v>21</v>
      </c>
      <c r="F143" s="33" t="s">
        <v>21</v>
      </c>
    </row>
    <row r="144" spans="1:6" x14ac:dyDescent="0.3">
      <c r="A144" s="169" t="s">
        <v>341</v>
      </c>
      <c r="B144" s="174" t="s">
        <v>342</v>
      </c>
      <c r="C144" s="168" t="s">
        <v>206</v>
      </c>
      <c r="E144" s="33" t="s">
        <v>20</v>
      </c>
      <c r="F144" s="33" t="s">
        <v>20</v>
      </c>
    </row>
    <row r="145" spans="1:6" x14ac:dyDescent="0.3">
      <c r="A145" s="169" t="s">
        <v>343</v>
      </c>
      <c r="B145" s="174" t="s">
        <v>344</v>
      </c>
      <c r="C145" s="168" t="s">
        <v>206</v>
      </c>
      <c r="E145" s="33" t="s">
        <v>19</v>
      </c>
      <c r="F145" s="33" t="s">
        <v>19</v>
      </c>
    </row>
    <row r="146" spans="1:6" x14ac:dyDescent="0.3">
      <c r="A146" s="169" t="s">
        <v>345</v>
      </c>
      <c r="B146" s="174" t="s">
        <v>346</v>
      </c>
      <c r="C146" s="168" t="s">
        <v>206</v>
      </c>
      <c r="E146" s="33" t="s">
        <v>18</v>
      </c>
      <c r="F146" s="33" t="s">
        <v>18</v>
      </c>
    </row>
    <row r="147" spans="1:6" x14ac:dyDescent="0.3">
      <c r="A147" s="169" t="s">
        <v>347</v>
      </c>
      <c r="B147" s="174" t="s">
        <v>348</v>
      </c>
      <c r="C147" s="168" t="s">
        <v>206</v>
      </c>
      <c r="E147" s="33" t="s">
        <v>17</v>
      </c>
      <c r="F147" s="33" t="s">
        <v>17</v>
      </c>
    </row>
    <row r="148" spans="1:6" x14ac:dyDescent="0.3">
      <c r="A148" s="169" t="s">
        <v>349</v>
      </c>
      <c r="B148" s="174" t="s">
        <v>350</v>
      </c>
      <c r="C148" s="168" t="s">
        <v>206</v>
      </c>
      <c r="E148" s="33" t="s">
        <v>39</v>
      </c>
      <c r="F148" s="33" t="s">
        <v>39</v>
      </c>
    </row>
    <row r="149" spans="1:6" x14ac:dyDescent="0.3">
      <c r="A149" s="169" t="s">
        <v>351</v>
      </c>
      <c r="B149" s="174" t="s">
        <v>352</v>
      </c>
      <c r="C149" s="168" t="s">
        <v>206</v>
      </c>
      <c r="E149" s="33" t="s">
        <v>16</v>
      </c>
      <c r="F149" s="33" t="s">
        <v>16</v>
      </c>
    </row>
    <row r="150" spans="1:6" x14ac:dyDescent="0.3">
      <c r="A150" s="169" t="s">
        <v>353</v>
      </c>
      <c r="B150" s="174" t="s">
        <v>354</v>
      </c>
      <c r="C150" s="168" t="s">
        <v>206</v>
      </c>
      <c r="E150" s="33" t="s">
        <v>15</v>
      </c>
      <c r="F150" s="33" t="s">
        <v>15</v>
      </c>
    </row>
    <row r="151" spans="1:6" x14ac:dyDescent="0.3">
      <c r="A151" s="169" t="s">
        <v>355</v>
      </c>
      <c r="B151" s="174" t="s">
        <v>356</v>
      </c>
      <c r="C151" s="168" t="s">
        <v>206</v>
      </c>
      <c r="E151" s="33" t="s">
        <v>14</v>
      </c>
      <c r="F151" s="33" t="s">
        <v>14</v>
      </c>
    </row>
    <row r="152" spans="1:6" x14ac:dyDescent="0.3">
      <c r="A152" s="169" t="s">
        <v>357</v>
      </c>
      <c r="B152" s="174" t="s">
        <v>358</v>
      </c>
      <c r="C152" s="168" t="s">
        <v>206</v>
      </c>
      <c r="E152" s="33" t="s">
        <v>38</v>
      </c>
      <c r="F152" s="33" t="s">
        <v>38</v>
      </c>
    </row>
    <row r="153" spans="1:6" x14ac:dyDescent="0.3">
      <c r="A153" s="169" t="s">
        <v>359</v>
      </c>
      <c r="B153" s="174" t="s">
        <v>360</v>
      </c>
      <c r="C153" s="168" t="s">
        <v>206</v>
      </c>
      <c r="E153" s="33" t="s">
        <v>12</v>
      </c>
      <c r="F153" s="33" t="s">
        <v>12</v>
      </c>
    </row>
    <row r="154" spans="1:6" x14ac:dyDescent="0.3">
      <c r="A154" s="169" t="s">
        <v>361</v>
      </c>
      <c r="B154" s="174" t="s">
        <v>362</v>
      </c>
      <c r="C154" s="168" t="s">
        <v>206</v>
      </c>
      <c r="E154" s="33" t="s">
        <v>37</v>
      </c>
      <c r="F154" s="33" t="s">
        <v>37</v>
      </c>
    </row>
    <row r="155" spans="1:6" ht="112" x14ac:dyDescent="0.3">
      <c r="A155" s="169" t="s">
        <v>363</v>
      </c>
      <c r="B155" s="174" t="s">
        <v>364</v>
      </c>
      <c r="C155" s="168" t="s">
        <v>206</v>
      </c>
      <c r="E155" s="170" t="s">
        <v>36</v>
      </c>
      <c r="F155" s="170" t="s">
        <v>36</v>
      </c>
    </row>
    <row r="156" spans="1:6" ht="16.5" x14ac:dyDescent="0.3">
      <c r="A156" s="169" t="s">
        <v>365</v>
      </c>
      <c r="B156" s="174" t="s">
        <v>366</v>
      </c>
      <c r="C156" s="175" t="s">
        <v>367</v>
      </c>
      <c r="E156" s="33" t="s">
        <v>35</v>
      </c>
      <c r="F156" s="33" t="s">
        <v>35</v>
      </c>
    </row>
  </sheetData>
  <autoFilter ref="A1:F126" xr:uid="{00000000-0009-0000-0000-000003000000}">
    <sortState xmlns:xlrd2="http://schemas.microsoft.com/office/spreadsheetml/2017/richdata2" ref="A2:F156">
      <sortCondition descending="1" ref="A1:A126"/>
    </sortState>
  </autoFilter>
  <phoneticPr fontId="56" type="noConversion"/>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
  <dimension ref="A1:EV89"/>
  <sheetViews>
    <sheetView showGridLines="0" zoomScaleNormal="100" workbookViewId="0"/>
  </sheetViews>
  <sheetFormatPr defaultColWidth="9.453125" defaultRowHeight="14.5" x14ac:dyDescent="0.35"/>
  <cols>
    <col min="1" max="1" width="3.54296875" style="9" customWidth="1"/>
    <col min="2" max="2" width="31.54296875" style="4" customWidth="1"/>
    <col min="3" max="3" width="11.54296875" style="4" customWidth="1"/>
    <col min="4" max="4" width="12.54296875" style="4" customWidth="1"/>
    <col min="5" max="5" width="11.54296875" style="4" customWidth="1"/>
    <col min="6" max="6" width="12" style="4" customWidth="1"/>
    <col min="7" max="7" width="20.453125" style="4" customWidth="1"/>
    <col min="8" max="12" width="9.453125" style="4"/>
    <col min="13" max="13" width="0" style="4" hidden="1" customWidth="1"/>
    <col min="14" max="16384" width="9.453125" style="4"/>
  </cols>
  <sheetData>
    <row r="1" spans="1:10" s="33" customFormat="1" ht="14.9" customHeight="1" x14ac:dyDescent="0.3">
      <c r="A1" s="32"/>
      <c r="B1" s="37"/>
      <c r="C1" s="1"/>
      <c r="D1" s="1"/>
      <c r="E1" s="1"/>
      <c r="F1" s="1"/>
      <c r="G1" s="1"/>
    </row>
    <row r="2" spans="1:10" s="33" customFormat="1" x14ac:dyDescent="0.35">
      <c r="A2" s="32"/>
      <c r="B2" s="34" t="s">
        <v>368</v>
      </c>
      <c r="C2" s="1"/>
      <c r="D2" s="1"/>
      <c r="E2" s="1"/>
      <c r="F2" s="1"/>
      <c r="G2" s="1"/>
      <c r="J2"/>
    </row>
    <row r="3" spans="1:10" s="33" customFormat="1" ht="14" x14ac:dyDescent="0.3">
      <c r="A3" s="32"/>
      <c r="B3" s="70" t="s">
        <v>26</v>
      </c>
      <c r="C3" s="71" t="s">
        <v>3492</v>
      </c>
      <c r="D3" s="71"/>
      <c r="E3" s="54"/>
      <c r="F3" s="54"/>
    </row>
    <row r="4" spans="1:10" s="33" customFormat="1" ht="14" x14ac:dyDescent="0.3">
      <c r="A4" s="32"/>
      <c r="B4" s="34" t="s">
        <v>27</v>
      </c>
      <c r="C4" s="1"/>
      <c r="D4" s="1"/>
      <c r="E4" s="1"/>
      <c r="F4" s="1"/>
      <c r="G4" s="1"/>
      <c r="I4" s="220"/>
      <c r="J4" s="220"/>
    </row>
    <row r="5" spans="1:10" s="33" customFormat="1" ht="15.5" x14ac:dyDescent="0.35">
      <c r="A5" s="32"/>
      <c r="B5" s="223" t="s">
        <v>3474</v>
      </c>
      <c r="C5" s="224"/>
      <c r="D5" s="1"/>
      <c r="G5" s="1"/>
      <c r="I5" s="220"/>
      <c r="J5" s="220"/>
    </row>
    <row r="6" spans="1:10" s="33" customFormat="1" ht="26.15" customHeight="1" x14ac:dyDescent="0.3">
      <c r="A6" s="32"/>
      <c r="B6" s="143"/>
      <c r="C6" s="1"/>
      <c r="D6" s="2"/>
      <c r="E6" s="1"/>
      <c r="F6" s="1"/>
      <c r="G6" s="1"/>
      <c r="I6" s="220"/>
      <c r="J6" s="220"/>
    </row>
    <row r="7" spans="1:10" s="38" customFormat="1" ht="13.4" customHeight="1" x14ac:dyDescent="0.3">
      <c r="A7" s="32"/>
      <c r="B7" s="138"/>
      <c r="C7" s="39"/>
      <c r="D7" s="40"/>
      <c r="E7" s="39"/>
      <c r="F7" s="39"/>
      <c r="G7" s="39"/>
    </row>
    <row r="8" spans="1:10" s="33" customFormat="1" ht="58" x14ac:dyDescent="0.3">
      <c r="A8" s="32"/>
      <c r="B8" s="181" t="s">
        <v>3490</v>
      </c>
      <c r="C8" s="182" t="s">
        <v>30</v>
      </c>
      <c r="D8" s="182" t="s">
        <v>31</v>
      </c>
      <c r="E8" s="182" t="s">
        <v>32</v>
      </c>
      <c r="F8" s="182" t="s">
        <v>33</v>
      </c>
      <c r="G8" s="182" t="s">
        <v>369</v>
      </c>
      <c r="H8" s="32" t="s">
        <v>370</v>
      </c>
    </row>
    <row r="9" spans="1:10" s="33" customFormat="1" ht="14" x14ac:dyDescent="0.3">
      <c r="A9" s="32"/>
      <c r="B9" s="32" t="s">
        <v>35</v>
      </c>
      <c r="C9" s="180">
        <f>SUMIFS(Data!D:D,Data!$B:$B,$B9,Data!$C:$C,$B$5)</f>
        <v>67.125886502247297</v>
      </c>
      <c r="D9" s="179">
        <f>SUMIFS(Data!E:E,Data!$B:$B,$B9,Data!$C:$C,$B$5)</f>
        <v>52720</v>
      </c>
      <c r="E9" s="179">
        <f>SUMIFS(Data!F:F,Data!$B:$B,$B9,Data!$C:$C,$B$5)</f>
        <v>25819</v>
      </c>
      <c r="F9" s="180">
        <f>SUMIFS(Data!G:G,Data!$B:$B,$B9,Data!$C:$C,$B$5)</f>
        <v>83.776720570038805</v>
      </c>
      <c r="G9" s="179">
        <f>SUMIFS(Data!H:H,Data!$B:$B,$B9,Data!$C:$C,$B$5)</f>
        <v>93748</v>
      </c>
      <c r="H9" s="180">
        <v>90</v>
      </c>
    </row>
    <row r="10" spans="1:10" s="33" customFormat="1" ht="33" customHeight="1" x14ac:dyDescent="0.3">
      <c r="A10" s="32"/>
      <c r="B10" s="183" t="s">
        <v>36</v>
      </c>
      <c r="C10" s="180">
        <f>SUMIFS(Data!D:D,Data!$B:$B,$B10,Data!$C:$C,$B$5)</f>
        <v>68</v>
      </c>
      <c r="D10" s="179">
        <f>SUMIFS(Data!E:E,Data!$B:$B,$B10,Data!$C:$C,$B$5)</f>
        <v>44228</v>
      </c>
      <c r="E10" s="179">
        <f>SUMIFS(Data!F:F,Data!$B:$B,$B10,Data!$C:$C,$B$5)</f>
        <v>20777</v>
      </c>
      <c r="F10" s="180">
        <f>SUMIFS(Data!G:G,Data!$B:$B,$B10,Data!$C:$C,$B$5)</f>
        <v>81.2</v>
      </c>
      <c r="G10" s="179">
        <f>SUMIFS(Data!H:H,Data!$B:$B,$B10,Data!$C:$C,$B$5)</f>
        <v>80010</v>
      </c>
      <c r="H10" s="180">
        <v>90</v>
      </c>
    </row>
    <row r="11" spans="1:10" s="33" customFormat="1" ht="14" x14ac:dyDescent="0.3">
      <c r="A11" s="32"/>
      <c r="B11" s="32" t="s">
        <v>37</v>
      </c>
      <c r="C11" s="180">
        <f>SUMIFS(Data!D:D,Data!$B:$B,$B11,Data!$C:$C,$B$5)</f>
        <v>67.328188166115396</v>
      </c>
      <c r="D11" s="179">
        <f>SUMIFS(Data!E:E,Data!$B:$B,$B11,Data!$C:$C,$B$5)</f>
        <v>3664</v>
      </c>
      <c r="E11" s="179">
        <f>SUMIFS(Data!F:F,Data!$B:$B,$B11,Data!$C:$C,$B$5)</f>
        <v>1778</v>
      </c>
      <c r="F11" s="180">
        <f>SUMIFS(Data!G:G,Data!$B:$B,$B11,Data!$C:$C,$B$5)</f>
        <v>96.114447191804999</v>
      </c>
      <c r="G11" s="179">
        <f>SUMIFS(Data!H:H,Data!$B:$B,$B11,Data!$C:$C,$B$5)</f>
        <v>5662</v>
      </c>
      <c r="H11" s="180">
        <v>90</v>
      </c>
    </row>
    <row r="12" spans="1:10" s="33" customFormat="1" ht="14" x14ac:dyDescent="0.3">
      <c r="A12" s="32"/>
      <c r="B12" s="32" t="s">
        <v>12</v>
      </c>
      <c r="C12" s="180">
        <f>SUMIFS(Data!D:D,Data!$B:$B,$B12,Data!$C:$C,$B$5)</f>
        <v>60.1743084501705</v>
      </c>
      <c r="D12" s="179">
        <f>SUMIFS(Data!E:E,Data!$B:$B,$B12,Data!$C:$C,$B$5)</f>
        <v>1588</v>
      </c>
      <c r="E12" s="179">
        <f>SUMIFS(Data!F:F,Data!$B:$B,$B12,Data!$C:$C,$B$5)</f>
        <v>1051</v>
      </c>
      <c r="F12" s="180">
        <f>SUMIFS(Data!G:G,Data!$B:$B,$B12,Data!$C:$C,$B$5)</f>
        <v>96.560556165386004</v>
      </c>
      <c r="G12" s="179">
        <f>SUMIFS(Data!H:H,Data!$B:$B,$B12,Data!$C:$C,$B$5)</f>
        <v>2733</v>
      </c>
      <c r="H12" s="180">
        <v>90</v>
      </c>
    </row>
    <row r="13" spans="1:10" s="33" customFormat="1" ht="14" x14ac:dyDescent="0.3">
      <c r="A13" s="32"/>
      <c r="B13" s="32" t="s">
        <v>38</v>
      </c>
      <c r="C13" s="180">
        <f>SUMIFS(Data!D:D,Data!$B:$B,$B13,Data!$C:$C,$B$5)</f>
        <v>63.044647660032297</v>
      </c>
      <c r="D13" s="179">
        <f>SUMIFS(Data!E:E,Data!$B:$B,$B13,Data!$C:$C,$B$5)</f>
        <v>1172</v>
      </c>
      <c r="E13" s="179">
        <f>SUMIFS(Data!F:F,Data!$B:$B,$B13,Data!$C:$C,$B$5)</f>
        <v>687</v>
      </c>
      <c r="F13" s="180">
        <f>SUMIFS(Data!G:G,Data!$B:$B,$B13,Data!$C:$C,$B$5)</f>
        <v>95.627572016460903</v>
      </c>
      <c r="G13" s="179">
        <f>SUMIFS(Data!H:H,Data!$B:$B,$B13,Data!$C:$C,$B$5)</f>
        <v>1944</v>
      </c>
      <c r="H13" s="180">
        <v>90</v>
      </c>
    </row>
    <row r="14" spans="1:10" s="33" customFormat="1" ht="14" x14ac:dyDescent="0.3">
      <c r="A14" s="32"/>
      <c r="B14" s="32" t="s">
        <v>14</v>
      </c>
      <c r="C14" s="180">
        <f>SUMIFS(Data!D:D,Data!$B:$B,$B14,Data!$C:$C,$B$5)</f>
        <v>64.779567268586305</v>
      </c>
      <c r="D14" s="179">
        <f>SUMIFS(Data!E:E,Data!$B:$B,$B14,Data!$C:$C,$B$5)</f>
        <v>3982</v>
      </c>
      <c r="E14" s="179">
        <f>SUMIFS(Data!F:F,Data!$B:$B,$B14,Data!$C:$C,$B$5)</f>
        <v>2165</v>
      </c>
      <c r="F14" s="180">
        <f>SUMIFS(Data!G:G,Data!$B:$B,$B14,Data!$C:$C,$B$5)</f>
        <v>92.798913043478294</v>
      </c>
      <c r="G14" s="179">
        <f>SUMIFS(Data!H:H,Data!$B:$B,$B14,Data!$C:$C,$B$5)</f>
        <v>6624</v>
      </c>
      <c r="H14" s="180">
        <v>90</v>
      </c>
    </row>
    <row r="15" spans="1:10" s="33" customFormat="1" ht="14" x14ac:dyDescent="0.3">
      <c r="A15" s="32"/>
      <c r="B15" s="32" t="s">
        <v>15</v>
      </c>
      <c r="C15" s="180">
        <f>SUMIFS(Data!D:D,Data!$B:$B,$B15,Data!$C:$C,$B$5)</f>
        <v>72.576177285318593</v>
      </c>
      <c r="D15" s="179">
        <f>SUMIFS(Data!E:E,Data!$B:$B,$B15,Data!$C:$C,$B$5)</f>
        <v>4454</v>
      </c>
      <c r="E15" s="179">
        <f>SUMIFS(Data!F:F,Data!$B:$B,$B15,Data!$C:$C,$B$5)</f>
        <v>1683</v>
      </c>
      <c r="F15" s="180">
        <f>SUMIFS(Data!G:G,Data!$B:$B,$B15,Data!$C:$C,$B$5)</f>
        <v>100</v>
      </c>
      <c r="G15" s="179">
        <f>SUMIFS(Data!H:H,Data!$B:$B,$B15,Data!$C:$C,$B$5)</f>
        <v>6137</v>
      </c>
      <c r="H15" s="180">
        <v>90</v>
      </c>
    </row>
    <row r="16" spans="1:10" s="33" customFormat="1" ht="14" x14ac:dyDescent="0.3">
      <c r="A16" s="32"/>
      <c r="B16" s="32" t="s">
        <v>16</v>
      </c>
      <c r="C16" s="180">
        <f>SUMIFS(Data!D:D,Data!$B:$B,$B16,Data!$C:$C,$B$5)</f>
        <v>63.002008032128501</v>
      </c>
      <c r="D16" s="179">
        <f>SUMIFS(Data!E:E,Data!$B:$B,$B16,Data!$C:$C,$B$5)</f>
        <v>3765</v>
      </c>
      <c r="E16" s="179">
        <f>SUMIFS(Data!F:F,Data!$B:$B,$B16,Data!$C:$C,$B$5)</f>
        <v>2211</v>
      </c>
      <c r="F16" s="180">
        <f>SUMIFS(Data!G:G,Data!$B:$B,$B16,Data!$C:$C,$B$5)</f>
        <v>96.699029126213603</v>
      </c>
      <c r="G16" s="179">
        <f>SUMIFS(Data!H:H,Data!$B:$B,$B16,Data!$C:$C,$B$5)</f>
        <v>6180</v>
      </c>
      <c r="H16" s="180">
        <v>90</v>
      </c>
    </row>
    <row r="17" spans="1:152" s="33" customFormat="1" ht="14" x14ac:dyDescent="0.3">
      <c r="A17" s="32"/>
      <c r="B17" s="32" t="s">
        <v>39</v>
      </c>
      <c r="C17" s="180">
        <f>SUMIFS(Data!D:D,Data!$B:$B,$B17,Data!$C:$C,$B$5)</f>
        <v>69.456293587920598</v>
      </c>
      <c r="D17" s="179">
        <f>SUMIFS(Data!E:E,Data!$B:$B,$B17,Data!$C:$C,$B$5)</f>
        <v>10258</v>
      </c>
      <c r="E17" s="179">
        <f>SUMIFS(Data!F:F,Data!$B:$B,$B17,Data!$C:$C,$B$5)</f>
        <v>4511</v>
      </c>
      <c r="F17" s="180">
        <f>SUMIFS(Data!G:G,Data!$B:$B,$B17,Data!$C:$C,$B$5)</f>
        <v>59.327548806941401</v>
      </c>
      <c r="G17" s="179">
        <f>SUMIFS(Data!H:H,Data!$B:$B,$B17,Data!$C:$C,$B$5)</f>
        <v>24894</v>
      </c>
      <c r="H17" s="180">
        <v>90</v>
      </c>
    </row>
    <row r="18" spans="1:152" s="54" customFormat="1" ht="14" x14ac:dyDescent="0.3">
      <c r="A18" s="32"/>
      <c r="B18" s="32" t="s">
        <v>17</v>
      </c>
      <c r="C18" s="180">
        <f>SUMIFS(Data!D:D,Data!$B:$B,$B18,Data!$C:$C,$B$5)</f>
        <v>64.884568651275799</v>
      </c>
      <c r="D18" s="179">
        <f>SUMIFS(Data!E:E,Data!$B:$B,$B18,Data!$C:$C,$B$5)</f>
        <v>4272</v>
      </c>
      <c r="E18" s="179">
        <f>SUMIFS(Data!F:F,Data!$B:$B,$B18,Data!$C:$C,$B$5)</f>
        <v>2312</v>
      </c>
      <c r="F18" s="180">
        <f>SUMIFS(Data!G:G,Data!$B:$B,$B18,Data!$C:$C,$B$5)</f>
        <v>76.371650620577697</v>
      </c>
      <c r="G18" s="179">
        <f>SUMIFS(Data!H:H,Data!$B:$B,$B18,Data!$C:$C,$B$5)</f>
        <v>8621</v>
      </c>
      <c r="H18" s="180">
        <v>90</v>
      </c>
    </row>
    <row r="19" spans="1:152" s="33" customFormat="1" ht="14" x14ac:dyDescent="0.3">
      <c r="A19" s="32"/>
      <c r="B19" s="32" t="s">
        <v>18</v>
      </c>
      <c r="C19" s="180">
        <f>SUMIFS(Data!D:D,Data!$B:$B,$B19,Data!$C:$C,$B$5)</f>
        <v>62.133609528741601</v>
      </c>
      <c r="D19" s="179">
        <f>SUMIFS(Data!E:E,Data!$B:$B,$B19,Data!$C:$C,$B$5)</f>
        <v>5999</v>
      </c>
      <c r="E19" s="179">
        <f>SUMIFS(Data!F:F,Data!$B:$B,$B19,Data!$C:$C,$B$5)</f>
        <v>3656</v>
      </c>
      <c r="F19" s="180">
        <f>SUMIFS(Data!G:G,Data!$B:$B,$B19,Data!$C:$C,$B$5)</f>
        <v>100</v>
      </c>
      <c r="G19" s="179">
        <f>SUMIFS(Data!H:H,Data!$B:$B,$B19,Data!$C:$C,$B$5)</f>
        <v>9655</v>
      </c>
      <c r="H19" s="180">
        <v>90</v>
      </c>
    </row>
    <row r="20" spans="1:152" s="33" customFormat="1" ht="14" x14ac:dyDescent="0.3">
      <c r="A20" s="32"/>
      <c r="B20" s="32" t="s">
        <v>19</v>
      </c>
      <c r="C20" s="180">
        <f>SUMIFS(Data!D:D,Data!$B:$B,$B20,Data!$C:$C,$B$5)</f>
        <v>74.862041781631802</v>
      </c>
      <c r="D20" s="179">
        <f>SUMIFS(Data!E:E,Data!$B:$B,$B20,Data!$C:$C,$B$5)</f>
        <v>7597</v>
      </c>
      <c r="E20" s="179">
        <f>SUMIFS(Data!F:F,Data!$B:$B,$B20,Data!$C:$C,$B$5)</f>
        <v>2551</v>
      </c>
      <c r="F20" s="180">
        <f>SUMIFS(Data!G:G,Data!$B:$B,$B20,Data!$C:$C,$B$5)</f>
        <v>84.927609004937693</v>
      </c>
      <c r="G20" s="179">
        <f>SUMIFS(Data!H:H,Data!$B:$B,$B20,Data!$C:$C,$B$5)</f>
        <v>11949</v>
      </c>
      <c r="H20" s="180">
        <v>90</v>
      </c>
    </row>
    <row r="21" spans="1:152" s="33" customFormat="1" ht="14" x14ac:dyDescent="0.3">
      <c r="A21" s="32"/>
      <c r="B21" s="32" t="s">
        <v>20</v>
      </c>
      <c r="C21" s="180">
        <f>SUMIFS(Data!D:D,Data!$B:$B,$B21,Data!$C:$C,$B$5)</f>
        <v>76.981132075471706</v>
      </c>
      <c r="D21" s="179">
        <f>SUMIFS(Data!E:E,Data!$B:$B,$B21,Data!$C:$C,$B$5)</f>
        <v>408</v>
      </c>
      <c r="E21" s="179">
        <f>SUMIFS(Data!F:F,Data!$B:$B,$B21,Data!$C:$C,$B$5)</f>
        <v>122</v>
      </c>
      <c r="F21" s="180">
        <f>SUMIFS(Data!G:G,Data!$B:$B,$B21,Data!$C:$C,$B$5)</f>
        <v>76.149425287356294</v>
      </c>
      <c r="G21" s="179">
        <f>SUMIFS(Data!H:H,Data!$B:$B,$B21,Data!$C:$C,$B$5)</f>
        <v>696</v>
      </c>
      <c r="H21" s="180">
        <v>90</v>
      </c>
    </row>
    <row r="22" spans="1:152" s="33" customFormat="1" ht="14" x14ac:dyDescent="0.3">
      <c r="A22" s="32"/>
      <c r="B22" s="32" t="s">
        <v>21</v>
      </c>
      <c r="C22" s="180">
        <f>SUMIFS(Data!D:D,Data!$B:$B,$B22,Data!$C:$C,$B$5)</f>
        <v>67.885117493472606</v>
      </c>
      <c r="D22" s="179">
        <f>SUMIFS(Data!E:E,Data!$B:$B,$B22,Data!$C:$C,$B$5)</f>
        <v>260</v>
      </c>
      <c r="E22" s="179">
        <f>SUMIFS(Data!F:F,Data!$B:$B,$B22,Data!$C:$C,$B$5)</f>
        <v>123</v>
      </c>
      <c r="F22" s="180">
        <f>SUMIFS(Data!G:G,Data!$B:$B,$B22,Data!$C:$C,$B$5)</f>
        <v>100</v>
      </c>
      <c r="G22" s="179">
        <f>SUMIFS(Data!H:H,Data!$B:$B,$B22,Data!$C:$C,$B$5)</f>
        <v>383</v>
      </c>
      <c r="H22" s="180">
        <v>90</v>
      </c>
    </row>
    <row r="23" spans="1:152" s="33" customFormat="1" ht="14" x14ac:dyDescent="0.3">
      <c r="A23" s="32"/>
      <c r="B23" s="32" t="s">
        <v>22</v>
      </c>
      <c r="C23" s="180">
        <f>SUMIFS(Data!D:D,Data!$B:$B,$B23,Data!$C:$C,$B$5)</f>
        <v>62.543000793860799</v>
      </c>
      <c r="D23" s="179">
        <f>SUMIFS(Data!E:E,Data!$B:$B,$B23,Data!$C:$C,$B$5)</f>
        <v>4727</v>
      </c>
      <c r="E23" s="179">
        <f>SUMIFS(Data!F:F,Data!$B:$B,$B23,Data!$C:$C,$B$5)</f>
        <v>2831</v>
      </c>
      <c r="F23" s="180">
        <f>SUMIFS(Data!G:G,Data!$B:$B,$B23,Data!$C:$C,$B$5)</f>
        <v>100</v>
      </c>
      <c r="G23" s="179">
        <f>SUMIFS(Data!H:H,Data!$B:$B,$B23,Data!$C:$C,$B$5)</f>
        <v>7558</v>
      </c>
      <c r="H23" s="180">
        <v>90</v>
      </c>
    </row>
    <row r="24" spans="1:152" s="33" customFormat="1" ht="14" x14ac:dyDescent="0.3">
      <c r="A24" s="32"/>
      <c r="B24" s="32" t="s">
        <v>23</v>
      </c>
      <c r="C24" s="180">
        <f>SUMIFS(Data!D:D,Data!$B:$B,$B24,Data!$C:$C,$B$5)</f>
        <v>78.244972577696501</v>
      </c>
      <c r="D24" s="179">
        <f>SUMIFS(Data!E:E,Data!$B:$B,$B24,Data!$C:$C,$B$5)</f>
        <v>428</v>
      </c>
      <c r="E24" s="179">
        <f>SUMIFS(Data!F:F,Data!$B:$B,$B24,Data!$C:$C,$B$5)</f>
        <v>119</v>
      </c>
      <c r="F24" s="180">
        <f>SUMIFS(Data!G:G,Data!$B:$B,$B24,Data!$C:$C,$B$5)</f>
        <v>100</v>
      </c>
      <c r="G24" s="179">
        <f>SUMIFS(Data!H:H,Data!$B:$B,$B24,Data!$C:$C,$B$5)</f>
        <v>547</v>
      </c>
      <c r="H24" s="180">
        <v>90</v>
      </c>
    </row>
    <row r="25" spans="1:152" s="33" customFormat="1" ht="14" x14ac:dyDescent="0.3">
      <c r="A25" s="32"/>
      <c r="B25" s="32" t="s">
        <v>24</v>
      </c>
      <c r="C25" s="180">
        <f>SUMIFS(Data!D:D,Data!$B:$B,$B25,Data!$C:$C,$B$5)</f>
        <v>88.484848484848499</v>
      </c>
      <c r="D25" s="179">
        <f>SUMIFS(Data!E:E,Data!$B:$B,$B25,Data!$C:$C,$B$5)</f>
        <v>146</v>
      </c>
      <c r="E25" s="179">
        <f>SUMIFS(Data!F:F,Data!$B:$B,$B25,Data!$C:$C,$B$5)</f>
        <v>19</v>
      </c>
      <c r="F25" s="180">
        <f>SUMIFS(Data!G:G,Data!$B:$B,$B25,Data!$C:$C,$B$5)</f>
        <v>100</v>
      </c>
      <c r="G25" s="179">
        <f>SUMIFS(Data!H:H,Data!$B:$B,$B25,Data!$C:$C,$B$5)</f>
        <v>165</v>
      </c>
      <c r="H25" s="180">
        <v>90</v>
      </c>
    </row>
    <row r="26" spans="1:152" s="33" customFormat="1" ht="14" x14ac:dyDescent="0.3">
      <c r="A26" s="32"/>
      <c r="B26" s="127"/>
      <c r="C26" s="127"/>
      <c r="D26" s="128"/>
      <c r="E26" s="128"/>
      <c r="F26" s="129"/>
      <c r="G26" s="128"/>
      <c r="H26" s="47"/>
    </row>
    <row r="28" spans="1:152" x14ac:dyDescent="0.35">
      <c r="B28" s="33" t="s">
        <v>40</v>
      </c>
    </row>
    <row r="29" spans="1:152" x14ac:dyDescent="0.35">
      <c r="B29" s="33"/>
    </row>
    <row r="30" spans="1:152" x14ac:dyDescent="0.35">
      <c r="B30" s="162"/>
      <c r="C30" s="162"/>
      <c r="D30" s="162"/>
      <c r="E30" s="162"/>
      <c r="F30" s="162"/>
      <c r="G30" s="162"/>
      <c r="H30" s="162"/>
      <c r="I30" s="162"/>
      <c r="J30" s="162"/>
      <c r="K30" s="162"/>
      <c r="L30" s="162"/>
      <c r="M30" s="162"/>
      <c r="N30" s="162"/>
      <c r="O30" s="162"/>
      <c r="P30" s="162"/>
      <c r="Q30" s="162"/>
      <c r="R30" s="162"/>
      <c r="S30" s="162"/>
      <c r="T30" s="162"/>
      <c r="U30" s="162"/>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c r="BU30" s="17"/>
      <c r="BV30" s="17"/>
      <c r="BW30" s="17"/>
      <c r="BX30" s="17"/>
      <c r="BY30" s="17"/>
      <c r="BZ30" s="17"/>
      <c r="CA30" s="17"/>
      <c r="CB30" s="17"/>
      <c r="CC30" s="17"/>
      <c r="CD30" s="17"/>
      <c r="CE30" s="17"/>
      <c r="CF30" s="17"/>
      <c r="CG30" s="17"/>
      <c r="CH30" s="17"/>
      <c r="CI30" s="17"/>
      <c r="CJ30" s="17"/>
      <c r="CK30" s="17"/>
      <c r="CL30" s="17"/>
      <c r="CM30" s="17"/>
      <c r="CN30" s="17"/>
      <c r="CO30" s="17"/>
      <c r="CP30" s="17"/>
      <c r="CQ30" s="17"/>
      <c r="CR30" s="17"/>
      <c r="CS30" s="17"/>
      <c r="CT30" s="17"/>
      <c r="CU30" s="17"/>
      <c r="CV30" s="17"/>
      <c r="CW30" s="17"/>
      <c r="CX30" s="17"/>
      <c r="CY30" s="17"/>
      <c r="CZ30" s="17"/>
      <c r="DA30" s="17"/>
      <c r="DB30" s="17"/>
      <c r="DC30" s="17"/>
      <c r="DD30" s="17"/>
      <c r="DE30" s="17"/>
      <c r="DF30" s="17"/>
      <c r="DG30" s="17"/>
      <c r="DH30" s="17"/>
      <c r="DI30" s="17"/>
      <c r="DJ30" s="17"/>
      <c r="DK30" s="17"/>
      <c r="DL30" s="17"/>
      <c r="DM30" s="17"/>
      <c r="DN30" s="17"/>
      <c r="DO30" s="17"/>
      <c r="DP30" s="17"/>
      <c r="DQ30" s="17"/>
      <c r="DR30" s="17"/>
      <c r="DS30" s="17"/>
      <c r="DT30" s="17"/>
      <c r="DU30" s="17"/>
      <c r="DV30" s="17"/>
      <c r="DW30" s="17"/>
      <c r="DX30" s="17"/>
      <c r="DY30" s="17"/>
      <c r="DZ30" s="17"/>
      <c r="EA30" s="17"/>
      <c r="EB30" s="17"/>
      <c r="EC30" s="17"/>
      <c r="ED30" s="17"/>
      <c r="EE30" s="17"/>
      <c r="EF30" s="17"/>
      <c r="EG30" s="17"/>
      <c r="EH30" s="17"/>
      <c r="EI30" s="17"/>
      <c r="EJ30" s="17"/>
      <c r="EK30" s="17"/>
      <c r="EL30" s="17"/>
      <c r="EM30" s="17"/>
      <c r="EN30" s="17"/>
      <c r="EO30" s="17"/>
      <c r="EP30" s="17"/>
      <c r="EQ30" s="17"/>
      <c r="ER30" s="17"/>
      <c r="ES30" s="17"/>
      <c r="ET30" s="17"/>
      <c r="EU30" s="17"/>
      <c r="EV30" s="17"/>
    </row>
    <row r="31" spans="1:152" x14ac:dyDescent="0.35">
      <c r="B31" s="162"/>
      <c r="C31" s="162"/>
      <c r="D31" s="162"/>
      <c r="E31" s="162"/>
      <c r="F31" s="162"/>
      <c r="G31" s="162"/>
      <c r="H31" s="162"/>
      <c r="I31" s="162"/>
      <c r="J31" s="162"/>
      <c r="K31" s="162"/>
      <c r="L31" s="162"/>
      <c r="M31" s="162"/>
      <c r="N31" s="162"/>
      <c r="O31" s="162"/>
      <c r="P31" s="162"/>
      <c r="Q31" s="162"/>
      <c r="R31" s="162"/>
      <c r="S31" s="162"/>
      <c r="T31" s="162"/>
      <c r="U31" s="162"/>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7"/>
      <c r="BK31" s="17"/>
      <c r="BL31" s="17"/>
      <c r="BM31" s="17"/>
      <c r="BN31" s="17"/>
      <c r="BO31" s="17"/>
      <c r="BP31" s="17"/>
      <c r="BQ31" s="17"/>
      <c r="BR31" s="17"/>
      <c r="BS31" s="17"/>
      <c r="BT31" s="17"/>
      <c r="BU31" s="17"/>
      <c r="BV31" s="17"/>
      <c r="BW31" s="17"/>
      <c r="BX31" s="17"/>
      <c r="BY31" s="17"/>
      <c r="BZ31" s="17"/>
      <c r="CA31" s="17"/>
      <c r="CB31" s="17"/>
      <c r="CC31" s="17"/>
      <c r="CD31" s="17"/>
      <c r="CE31" s="17"/>
      <c r="CF31" s="17"/>
      <c r="CG31" s="17"/>
      <c r="CH31" s="17"/>
      <c r="CI31" s="17"/>
      <c r="CJ31" s="17"/>
      <c r="CK31" s="17"/>
      <c r="CL31" s="17"/>
      <c r="CM31" s="17"/>
      <c r="CN31" s="17"/>
      <c r="CO31" s="17"/>
      <c r="CP31" s="17"/>
      <c r="CQ31" s="17"/>
      <c r="CR31" s="17"/>
      <c r="CS31" s="17"/>
      <c r="CT31" s="17"/>
      <c r="CU31" s="17"/>
      <c r="CV31" s="17"/>
      <c r="CW31" s="17"/>
      <c r="CX31" s="17"/>
      <c r="CY31" s="17"/>
      <c r="CZ31" s="17"/>
      <c r="DA31" s="17"/>
      <c r="DB31" s="17"/>
      <c r="DC31" s="17"/>
      <c r="DD31" s="17"/>
      <c r="DE31" s="17"/>
      <c r="DF31" s="17"/>
      <c r="DG31" s="17"/>
      <c r="DH31" s="17"/>
      <c r="DI31" s="17"/>
      <c r="DJ31" s="17"/>
      <c r="DK31" s="17"/>
      <c r="DL31" s="17"/>
      <c r="DM31" s="17"/>
      <c r="DN31" s="17"/>
      <c r="DO31" s="17"/>
      <c r="DP31" s="17"/>
      <c r="DQ31" s="17"/>
      <c r="DR31" s="17"/>
      <c r="DS31" s="17"/>
      <c r="DT31" s="17"/>
      <c r="DU31" s="17"/>
      <c r="DV31" s="17"/>
      <c r="DW31" s="17"/>
      <c r="DX31" s="17"/>
      <c r="DY31" s="17"/>
      <c r="DZ31" s="17"/>
      <c r="EA31" s="17"/>
      <c r="EB31" s="17"/>
      <c r="EC31" s="17"/>
      <c r="ED31" s="17"/>
      <c r="EE31" s="17"/>
      <c r="EF31" s="17"/>
      <c r="EG31" s="17"/>
      <c r="EH31" s="17"/>
      <c r="EI31" s="17"/>
      <c r="EJ31" s="17"/>
      <c r="EK31" s="17"/>
      <c r="EL31" s="17"/>
      <c r="EM31" s="17"/>
      <c r="EN31" s="17"/>
      <c r="EO31" s="17"/>
      <c r="EP31" s="17"/>
      <c r="EQ31" s="17"/>
      <c r="ER31" s="17"/>
      <c r="ES31" s="17"/>
      <c r="ET31" s="17"/>
      <c r="EU31" s="17"/>
      <c r="EV31" s="17"/>
    </row>
    <row r="32" spans="1:152" x14ac:dyDescent="0.35">
      <c r="B32" s="162"/>
      <c r="C32" s="162"/>
      <c r="D32" s="162"/>
      <c r="E32" s="162"/>
      <c r="F32" s="162"/>
      <c r="G32" s="162"/>
      <c r="H32" s="162"/>
      <c r="I32" s="162"/>
      <c r="J32" s="162"/>
      <c r="K32" s="162"/>
      <c r="L32" s="162"/>
      <c r="M32" s="162"/>
      <c r="N32" s="162"/>
      <c r="O32" s="162"/>
      <c r="P32" s="162"/>
      <c r="Q32" s="162"/>
      <c r="R32" s="162"/>
      <c r="S32" s="162"/>
      <c r="T32" s="162"/>
      <c r="U32" s="162"/>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7"/>
      <c r="BK32" s="17"/>
      <c r="BL32" s="17"/>
      <c r="BM32" s="17"/>
      <c r="BN32" s="17"/>
      <c r="BO32" s="17"/>
      <c r="BP32" s="17"/>
      <c r="BQ32" s="17"/>
      <c r="BR32" s="17"/>
      <c r="BS32" s="17"/>
      <c r="BT32" s="17"/>
      <c r="BU32" s="17"/>
      <c r="BV32" s="17"/>
      <c r="BW32" s="17"/>
      <c r="BX32" s="17"/>
      <c r="BY32" s="17"/>
      <c r="BZ32" s="17"/>
      <c r="CA32" s="17"/>
      <c r="CB32" s="17"/>
      <c r="CC32" s="17"/>
      <c r="CD32" s="17"/>
      <c r="CE32" s="17"/>
      <c r="CF32" s="17"/>
      <c r="CG32" s="17"/>
      <c r="CH32" s="17"/>
      <c r="CI32" s="17"/>
      <c r="CJ32" s="17"/>
      <c r="CK32" s="17"/>
      <c r="CL32" s="17"/>
      <c r="CM32" s="17"/>
      <c r="CN32" s="17"/>
      <c r="CO32" s="17"/>
      <c r="CP32" s="17"/>
      <c r="CQ32" s="17"/>
      <c r="CR32" s="17"/>
      <c r="CS32" s="17"/>
      <c r="CT32" s="17"/>
      <c r="CU32" s="17"/>
      <c r="CV32" s="17"/>
      <c r="CW32" s="17"/>
      <c r="CX32" s="17"/>
      <c r="CY32" s="17"/>
      <c r="CZ32" s="17"/>
      <c r="DA32" s="17"/>
      <c r="DB32" s="17"/>
      <c r="DC32" s="17"/>
      <c r="DD32" s="17"/>
      <c r="DE32" s="17"/>
      <c r="DF32" s="17"/>
      <c r="DG32" s="17"/>
      <c r="DH32" s="17"/>
      <c r="DI32" s="17"/>
      <c r="DJ32" s="17"/>
      <c r="DK32" s="17"/>
      <c r="DL32" s="17"/>
      <c r="DM32" s="17"/>
      <c r="DN32" s="17"/>
      <c r="DO32" s="17"/>
      <c r="DP32" s="17"/>
      <c r="DQ32" s="17"/>
      <c r="DR32" s="17"/>
      <c r="DS32" s="17"/>
      <c r="DT32" s="17"/>
      <c r="DU32" s="17"/>
      <c r="DV32" s="17"/>
      <c r="DW32" s="17"/>
      <c r="DX32" s="17"/>
      <c r="DY32" s="17"/>
      <c r="DZ32" s="17"/>
      <c r="EA32" s="17"/>
      <c r="EB32" s="17"/>
      <c r="EC32" s="17"/>
      <c r="ED32" s="17"/>
      <c r="EE32" s="17"/>
      <c r="EF32" s="17"/>
      <c r="EG32" s="17"/>
      <c r="EH32" s="17"/>
      <c r="EI32" s="17"/>
      <c r="EJ32" s="17"/>
      <c r="EK32" s="17"/>
      <c r="EL32" s="17"/>
      <c r="EM32" s="17"/>
      <c r="EN32" s="17"/>
      <c r="EO32" s="17"/>
      <c r="EP32" s="17"/>
      <c r="EQ32" s="17"/>
      <c r="ER32" s="17"/>
      <c r="ES32" s="17"/>
      <c r="ET32" s="17"/>
      <c r="EU32" s="17"/>
      <c r="EV32" s="17"/>
    </row>
    <row r="33" spans="2:152" x14ac:dyDescent="0.35">
      <c r="B33" s="162"/>
      <c r="C33" s="162"/>
      <c r="D33" s="162"/>
      <c r="E33" s="162"/>
      <c r="F33" s="162"/>
      <c r="G33" s="162"/>
      <c r="H33" s="162"/>
      <c r="I33" s="162"/>
      <c r="J33" s="162"/>
      <c r="K33" s="162"/>
      <c r="L33" s="162"/>
      <c r="M33" s="162"/>
      <c r="N33" s="162"/>
      <c r="O33" s="162"/>
      <c r="P33" s="162"/>
      <c r="Q33" s="162"/>
      <c r="R33" s="162"/>
      <c r="S33" s="162"/>
      <c r="T33" s="162"/>
      <c r="U33" s="162"/>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7"/>
      <c r="BK33" s="17"/>
      <c r="BL33" s="17"/>
      <c r="BM33" s="17"/>
      <c r="BN33" s="17"/>
      <c r="BO33" s="17"/>
      <c r="BP33" s="17"/>
      <c r="BQ33" s="17"/>
      <c r="BR33" s="17"/>
      <c r="BS33" s="17"/>
      <c r="BT33" s="17"/>
      <c r="BU33" s="17"/>
      <c r="BV33" s="17"/>
      <c r="BW33" s="17"/>
      <c r="BX33" s="17"/>
      <c r="BY33" s="17"/>
      <c r="BZ33" s="17"/>
      <c r="CA33" s="17"/>
      <c r="CB33" s="17"/>
      <c r="CC33" s="17"/>
      <c r="CD33" s="17"/>
      <c r="CE33" s="17"/>
      <c r="CF33" s="17"/>
      <c r="CG33" s="17"/>
      <c r="CH33" s="17"/>
      <c r="CI33" s="17"/>
      <c r="CJ33" s="17"/>
      <c r="CK33" s="17"/>
      <c r="CL33" s="17"/>
      <c r="CM33" s="17"/>
      <c r="CN33" s="17"/>
      <c r="CO33" s="17"/>
      <c r="CP33" s="17"/>
      <c r="CQ33" s="17"/>
      <c r="CR33" s="17"/>
      <c r="CS33" s="17"/>
      <c r="CT33" s="17"/>
      <c r="CU33" s="17"/>
      <c r="CV33" s="17"/>
      <c r="CW33" s="17"/>
      <c r="CX33" s="17"/>
      <c r="CY33" s="17"/>
      <c r="CZ33" s="17"/>
      <c r="DA33" s="17"/>
      <c r="DB33" s="17"/>
      <c r="DC33" s="17"/>
      <c r="DD33" s="17"/>
      <c r="DE33" s="17"/>
      <c r="DF33" s="17"/>
      <c r="DG33" s="17"/>
      <c r="DH33" s="17"/>
      <c r="DI33" s="17"/>
      <c r="DJ33" s="17"/>
      <c r="DK33" s="17"/>
      <c r="DL33" s="17"/>
      <c r="DM33" s="17"/>
      <c r="DN33" s="17"/>
      <c r="DO33" s="17"/>
      <c r="DP33" s="17"/>
      <c r="DQ33" s="17"/>
      <c r="DR33" s="17"/>
      <c r="DS33" s="17"/>
      <c r="DT33" s="17"/>
      <c r="DU33" s="17"/>
      <c r="DV33" s="17"/>
      <c r="DW33" s="17"/>
      <c r="DX33" s="17"/>
      <c r="DY33" s="17"/>
      <c r="DZ33" s="17"/>
      <c r="EA33" s="17"/>
      <c r="EB33" s="17"/>
      <c r="EC33" s="17"/>
      <c r="ED33" s="17"/>
      <c r="EE33" s="17"/>
      <c r="EF33" s="17"/>
      <c r="EG33" s="17"/>
      <c r="EH33" s="17"/>
      <c r="EI33" s="17"/>
      <c r="EJ33" s="17"/>
      <c r="EK33" s="17"/>
      <c r="EL33" s="17"/>
      <c r="EM33" s="17"/>
      <c r="EN33" s="17"/>
      <c r="EO33" s="17"/>
      <c r="EP33" s="17"/>
      <c r="EQ33" s="17"/>
      <c r="ER33" s="17"/>
      <c r="ES33" s="17"/>
      <c r="ET33" s="17"/>
      <c r="EU33" s="17"/>
      <c r="EV33" s="17"/>
    </row>
    <row r="34" spans="2:152" x14ac:dyDescent="0.35">
      <c r="B34" s="162"/>
      <c r="C34" s="162"/>
      <c r="D34" s="162"/>
      <c r="E34" s="162"/>
      <c r="F34" s="162"/>
      <c r="G34" s="162"/>
      <c r="H34" s="162"/>
      <c r="I34" s="162"/>
      <c r="J34" s="162"/>
      <c r="K34" s="162"/>
      <c r="L34" s="162"/>
      <c r="M34" s="162"/>
      <c r="N34" s="162"/>
      <c r="O34" s="162"/>
      <c r="P34" s="162"/>
      <c r="Q34" s="162"/>
      <c r="R34" s="162"/>
      <c r="S34" s="162"/>
      <c r="T34" s="162"/>
      <c r="U34" s="162"/>
      <c r="V34" s="17"/>
      <c r="W34" s="17"/>
      <c r="X34" s="17"/>
      <c r="Y34" s="17"/>
      <c r="Z34" s="17"/>
      <c r="AA34" s="17"/>
      <c r="AB34" s="17"/>
      <c r="AC34" s="17"/>
      <c r="AD34" s="17"/>
      <c r="AE34" s="17"/>
      <c r="AF34" s="17"/>
      <c r="AG34" s="17"/>
      <c r="AH34" s="17"/>
      <c r="AI34" s="17"/>
      <c r="AJ34" s="17"/>
      <c r="AK34" s="17"/>
      <c r="AL34" s="17"/>
      <c r="AM34" s="17"/>
      <c r="AN34" s="17"/>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17"/>
      <c r="BS34" s="17"/>
      <c r="BT34" s="17"/>
      <c r="BU34" s="17"/>
      <c r="BV34" s="17"/>
      <c r="BW34" s="17"/>
      <c r="BX34" s="17"/>
      <c r="BY34" s="17"/>
      <c r="BZ34" s="17"/>
      <c r="CA34" s="17"/>
      <c r="CB34" s="17"/>
      <c r="CC34" s="17"/>
      <c r="CD34" s="17"/>
      <c r="CE34" s="17"/>
      <c r="CF34" s="17"/>
      <c r="CG34" s="17"/>
      <c r="CH34" s="17"/>
      <c r="CI34" s="17"/>
      <c r="CJ34" s="17"/>
      <c r="CK34" s="17"/>
      <c r="CL34" s="17"/>
      <c r="CM34" s="17"/>
      <c r="CN34" s="17"/>
      <c r="CO34" s="17"/>
      <c r="CP34" s="17"/>
      <c r="CQ34" s="17"/>
      <c r="CR34" s="17"/>
      <c r="CS34" s="17"/>
      <c r="CT34" s="17"/>
      <c r="CU34" s="17"/>
      <c r="CV34" s="17"/>
      <c r="CW34" s="17"/>
      <c r="CX34" s="17"/>
      <c r="CY34" s="17"/>
      <c r="CZ34" s="17"/>
      <c r="DA34" s="17"/>
      <c r="DB34" s="17"/>
      <c r="DC34" s="17"/>
      <c r="DD34" s="17"/>
      <c r="DE34" s="17"/>
      <c r="DF34" s="17"/>
      <c r="DG34" s="17"/>
      <c r="DH34" s="17"/>
      <c r="DI34" s="17"/>
      <c r="DJ34" s="17"/>
      <c r="DK34" s="17"/>
      <c r="DL34" s="17"/>
      <c r="DM34" s="17"/>
      <c r="DN34" s="17"/>
      <c r="DO34" s="17"/>
      <c r="DP34" s="17"/>
      <c r="DQ34" s="17"/>
      <c r="DR34" s="17"/>
      <c r="DS34" s="17"/>
      <c r="DT34" s="17"/>
      <c r="DU34" s="17"/>
      <c r="DV34" s="17"/>
      <c r="DW34" s="17"/>
      <c r="DX34" s="17"/>
      <c r="DY34" s="17"/>
      <c r="DZ34" s="17"/>
      <c r="EA34" s="17"/>
      <c r="EB34" s="17"/>
      <c r="EC34" s="17"/>
      <c r="ED34" s="17"/>
      <c r="EE34" s="17"/>
      <c r="EF34" s="17"/>
      <c r="EG34" s="17"/>
      <c r="EH34" s="17"/>
      <c r="EI34" s="17"/>
      <c r="EJ34" s="17"/>
      <c r="EK34" s="17"/>
      <c r="EL34" s="17"/>
      <c r="EM34" s="17"/>
      <c r="EN34" s="17"/>
      <c r="EO34" s="17"/>
      <c r="EP34" s="17"/>
      <c r="EQ34" s="17"/>
      <c r="ER34" s="17"/>
      <c r="ES34" s="17"/>
      <c r="ET34" s="17"/>
      <c r="EU34" s="17"/>
      <c r="EV34" s="17"/>
    </row>
    <row r="35" spans="2:152" x14ac:dyDescent="0.35">
      <c r="B35" s="162"/>
      <c r="C35" s="162"/>
      <c r="D35" s="162"/>
      <c r="E35" s="162"/>
      <c r="F35" s="162"/>
      <c r="G35" s="162"/>
      <c r="H35" s="162"/>
      <c r="I35" s="162"/>
      <c r="J35" s="162"/>
      <c r="K35" s="162"/>
      <c r="L35" s="162"/>
      <c r="M35" s="162"/>
      <c r="N35" s="162"/>
      <c r="O35" s="162"/>
      <c r="P35" s="162"/>
      <c r="Q35" s="162"/>
      <c r="R35" s="162"/>
      <c r="S35" s="162"/>
      <c r="T35" s="162"/>
      <c r="U35" s="162"/>
      <c r="V35" s="17"/>
      <c r="W35" s="17"/>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c r="BP35" s="17"/>
      <c r="BQ35" s="17"/>
      <c r="BR35" s="17"/>
      <c r="BS35" s="17"/>
      <c r="BT35" s="17"/>
      <c r="BU35" s="17"/>
      <c r="BV35" s="17"/>
      <c r="BW35" s="17"/>
      <c r="BX35" s="17"/>
      <c r="BY35" s="17"/>
      <c r="BZ35" s="17"/>
      <c r="CA35" s="17"/>
      <c r="CB35" s="17"/>
      <c r="CC35" s="17"/>
      <c r="CD35" s="17"/>
      <c r="CE35" s="17"/>
      <c r="CF35" s="17"/>
      <c r="CG35" s="17"/>
      <c r="CH35" s="17"/>
      <c r="CI35" s="17"/>
      <c r="CJ35" s="17"/>
      <c r="CK35" s="17"/>
      <c r="CL35" s="17"/>
      <c r="CM35" s="17"/>
      <c r="CN35" s="17"/>
      <c r="CO35" s="17"/>
      <c r="CP35" s="17"/>
      <c r="CQ35" s="17"/>
      <c r="CR35" s="17"/>
      <c r="CS35" s="17"/>
      <c r="CT35" s="17"/>
      <c r="CU35" s="17"/>
      <c r="CV35" s="17"/>
      <c r="CW35" s="17"/>
      <c r="CX35" s="17"/>
      <c r="CY35" s="17"/>
      <c r="CZ35" s="17"/>
      <c r="DA35" s="17"/>
      <c r="DB35" s="17"/>
      <c r="DC35" s="17"/>
      <c r="DD35" s="17"/>
      <c r="DE35" s="17"/>
      <c r="DF35" s="17"/>
      <c r="DG35" s="17"/>
      <c r="DH35" s="17"/>
      <c r="DI35" s="17"/>
      <c r="DJ35" s="17"/>
      <c r="DK35" s="17"/>
      <c r="DL35" s="17"/>
      <c r="DM35" s="17"/>
      <c r="DN35" s="17"/>
      <c r="DO35" s="17"/>
      <c r="DP35" s="17"/>
      <c r="DQ35" s="17"/>
      <c r="DR35" s="17"/>
      <c r="DS35" s="17"/>
      <c r="DT35" s="17"/>
      <c r="DU35" s="17"/>
      <c r="DV35" s="17"/>
      <c r="DW35" s="17"/>
      <c r="DX35" s="17"/>
      <c r="DY35" s="17"/>
      <c r="DZ35" s="17"/>
      <c r="EA35" s="17"/>
      <c r="EB35" s="17"/>
      <c r="EC35" s="17"/>
      <c r="ED35" s="17"/>
      <c r="EE35" s="17"/>
      <c r="EF35" s="17"/>
      <c r="EG35" s="17"/>
      <c r="EH35" s="17"/>
      <c r="EI35" s="17"/>
      <c r="EJ35" s="17"/>
      <c r="EK35" s="17"/>
      <c r="EL35" s="17"/>
      <c r="EM35" s="17"/>
      <c r="EN35" s="17"/>
      <c r="EO35" s="17"/>
      <c r="EP35" s="17"/>
      <c r="EQ35" s="17"/>
      <c r="ER35" s="17"/>
      <c r="ES35" s="17"/>
      <c r="ET35" s="17"/>
      <c r="EU35" s="17"/>
      <c r="EV35" s="17"/>
    </row>
    <row r="36" spans="2:152" x14ac:dyDescent="0.35">
      <c r="B36" s="162"/>
      <c r="C36" s="162"/>
      <c r="D36" s="162"/>
      <c r="E36" s="162"/>
      <c r="F36" s="162"/>
      <c r="G36" s="162"/>
      <c r="H36" s="162"/>
      <c r="I36" s="162"/>
      <c r="J36" s="162"/>
      <c r="K36" s="162"/>
      <c r="L36" s="162"/>
      <c r="M36" s="162"/>
      <c r="N36" s="162"/>
      <c r="O36" s="162"/>
      <c r="P36" s="162"/>
      <c r="Q36" s="162"/>
      <c r="R36" s="162"/>
      <c r="S36" s="162"/>
      <c r="T36" s="162"/>
      <c r="U36" s="162"/>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7"/>
      <c r="BK36" s="17"/>
      <c r="BL36" s="17"/>
      <c r="BM36" s="17"/>
      <c r="BN36" s="17"/>
      <c r="BO36" s="17"/>
      <c r="BP36" s="17"/>
      <c r="BQ36" s="17"/>
      <c r="BR36" s="17"/>
      <c r="BS36" s="17"/>
      <c r="BT36" s="17"/>
      <c r="BU36" s="17"/>
      <c r="BV36" s="17"/>
      <c r="BW36" s="17"/>
      <c r="BX36" s="17"/>
      <c r="BY36" s="17"/>
      <c r="BZ36" s="17"/>
      <c r="CA36" s="17"/>
      <c r="CB36" s="17"/>
      <c r="CC36" s="17"/>
      <c r="CD36" s="17"/>
      <c r="CE36" s="17"/>
      <c r="CF36" s="17"/>
      <c r="CG36" s="17"/>
      <c r="CH36" s="17"/>
      <c r="CI36" s="17"/>
      <c r="CJ36" s="17"/>
      <c r="CK36" s="17"/>
      <c r="CL36" s="17"/>
      <c r="CM36" s="17"/>
      <c r="CN36" s="17"/>
      <c r="CO36" s="17"/>
      <c r="CP36" s="17"/>
      <c r="CQ36" s="17"/>
      <c r="CR36" s="17"/>
      <c r="CS36" s="17"/>
      <c r="CT36" s="17"/>
      <c r="CU36" s="17"/>
      <c r="CV36" s="17"/>
      <c r="CW36" s="17"/>
      <c r="CX36" s="17"/>
      <c r="CY36" s="17"/>
      <c r="CZ36" s="17"/>
      <c r="DA36" s="17"/>
      <c r="DB36" s="17"/>
      <c r="DC36" s="17"/>
      <c r="DD36" s="17"/>
      <c r="DE36" s="17"/>
      <c r="DF36" s="17"/>
      <c r="DG36" s="17"/>
      <c r="DH36" s="17"/>
      <c r="DI36" s="17"/>
      <c r="DJ36" s="17"/>
      <c r="DK36" s="17"/>
      <c r="DL36" s="17"/>
      <c r="DM36" s="17"/>
      <c r="DN36" s="17"/>
      <c r="DO36" s="17"/>
      <c r="DP36" s="17"/>
      <c r="DQ36" s="17"/>
      <c r="DR36" s="17"/>
      <c r="DS36" s="17"/>
      <c r="DT36" s="17"/>
      <c r="DU36" s="17"/>
      <c r="DV36" s="17"/>
      <c r="DW36" s="17"/>
      <c r="DX36" s="17"/>
      <c r="DY36" s="17"/>
      <c r="DZ36" s="17"/>
      <c r="EA36" s="17"/>
      <c r="EB36" s="17"/>
      <c r="EC36" s="17"/>
      <c r="ED36" s="17"/>
      <c r="EE36" s="17"/>
      <c r="EF36" s="17"/>
      <c r="EG36" s="17"/>
      <c r="EH36" s="17"/>
      <c r="EI36" s="17"/>
      <c r="EJ36" s="17"/>
      <c r="EK36" s="17"/>
      <c r="EL36" s="17"/>
      <c r="EM36" s="17"/>
      <c r="EN36" s="17"/>
      <c r="EO36" s="17"/>
      <c r="EP36" s="17"/>
      <c r="EQ36" s="17"/>
      <c r="ER36" s="17"/>
      <c r="ES36" s="17"/>
      <c r="ET36" s="17"/>
      <c r="EU36" s="17"/>
      <c r="EV36" s="17"/>
    </row>
    <row r="37" spans="2:152" x14ac:dyDescent="0.35">
      <c r="B37" s="162"/>
      <c r="C37" s="162"/>
      <c r="D37" s="162"/>
      <c r="E37" s="162"/>
      <c r="F37" s="162"/>
      <c r="G37" s="162"/>
      <c r="H37" s="162"/>
      <c r="I37" s="162"/>
      <c r="J37" s="162"/>
      <c r="K37" s="162"/>
      <c r="L37" s="162"/>
      <c r="M37" s="162"/>
      <c r="N37" s="162"/>
      <c r="O37" s="162"/>
      <c r="P37" s="162"/>
      <c r="Q37" s="162"/>
      <c r="R37" s="162"/>
      <c r="S37" s="162"/>
      <c r="T37" s="162"/>
      <c r="U37" s="162"/>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7"/>
      <c r="BK37" s="17"/>
      <c r="BL37" s="17"/>
      <c r="BM37" s="17"/>
      <c r="BN37" s="17"/>
      <c r="BO37" s="17"/>
      <c r="BP37" s="17"/>
      <c r="BQ37" s="17"/>
      <c r="BR37" s="17"/>
      <c r="BS37" s="17"/>
      <c r="BT37" s="17"/>
      <c r="BU37" s="17"/>
      <c r="BV37" s="17"/>
      <c r="BW37" s="17"/>
      <c r="BX37" s="17"/>
      <c r="BY37" s="17"/>
      <c r="BZ37" s="17"/>
      <c r="CA37" s="17"/>
      <c r="CB37" s="17"/>
      <c r="CC37" s="17"/>
      <c r="CD37" s="17"/>
      <c r="CE37" s="17"/>
      <c r="CF37" s="17"/>
      <c r="CG37" s="17"/>
      <c r="CH37" s="17"/>
      <c r="CI37" s="17"/>
      <c r="CJ37" s="17"/>
      <c r="CK37" s="17"/>
      <c r="CL37" s="17"/>
      <c r="CM37" s="17"/>
      <c r="CN37" s="17"/>
      <c r="CO37" s="17"/>
      <c r="CP37" s="17"/>
      <c r="CQ37" s="17"/>
      <c r="CR37" s="17"/>
      <c r="CS37" s="17"/>
      <c r="CT37" s="17"/>
      <c r="CU37" s="17"/>
      <c r="CV37" s="17"/>
      <c r="CW37" s="17"/>
      <c r="CX37" s="17"/>
      <c r="CY37" s="17"/>
      <c r="CZ37" s="17"/>
      <c r="DA37" s="17"/>
      <c r="DB37" s="17"/>
      <c r="DC37" s="17"/>
      <c r="DD37" s="17"/>
      <c r="DE37" s="17"/>
      <c r="DF37" s="17"/>
      <c r="DG37" s="17"/>
      <c r="DH37" s="17"/>
      <c r="DI37" s="17"/>
      <c r="DJ37" s="17"/>
      <c r="DK37" s="17"/>
      <c r="DL37" s="17"/>
      <c r="DM37" s="17"/>
      <c r="DN37" s="17"/>
      <c r="DO37" s="17"/>
      <c r="DP37" s="17"/>
      <c r="DQ37" s="17"/>
      <c r="DR37" s="17"/>
      <c r="DS37" s="17"/>
      <c r="DT37" s="17"/>
      <c r="DU37" s="17"/>
      <c r="DV37" s="17"/>
      <c r="DW37" s="17"/>
      <c r="DX37" s="17"/>
      <c r="DY37" s="17"/>
      <c r="DZ37" s="17"/>
      <c r="EA37" s="17"/>
      <c r="EB37" s="17"/>
      <c r="EC37" s="17"/>
      <c r="ED37" s="17"/>
      <c r="EE37" s="17"/>
      <c r="EF37" s="17"/>
      <c r="EG37" s="17"/>
      <c r="EH37" s="17"/>
      <c r="EI37" s="17"/>
      <c r="EJ37" s="17"/>
      <c r="EK37" s="17"/>
      <c r="EL37" s="17"/>
      <c r="EM37" s="17"/>
      <c r="EN37" s="17"/>
      <c r="EO37" s="17"/>
      <c r="EP37" s="17"/>
      <c r="EQ37" s="17"/>
      <c r="ER37" s="17"/>
      <c r="ES37" s="17"/>
      <c r="ET37" s="17"/>
      <c r="EU37" s="17"/>
      <c r="EV37" s="17"/>
    </row>
    <row r="38" spans="2:152" x14ac:dyDescent="0.35">
      <c r="B38" s="162"/>
      <c r="C38" s="162"/>
      <c r="D38" s="162"/>
      <c r="E38" s="162"/>
      <c r="F38" s="162"/>
      <c r="G38" s="162"/>
      <c r="H38" s="162"/>
      <c r="I38" s="162"/>
      <c r="J38" s="162"/>
      <c r="K38" s="162"/>
      <c r="L38" s="162"/>
      <c r="M38" s="162"/>
      <c r="N38" s="162"/>
      <c r="O38" s="162"/>
      <c r="P38" s="162"/>
      <c r="Q38" s="162"/>
      <c r="R38" s="162"/>
      <c r="S38" s="162"/>
      <c r="T38" s="162"/>
      <c r="U38" s="162"/>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7"/>
      <c r="BK38" s="17"/>
      <c r="BL38" s="17"/>
      <c r="BM38" s="17"/>
      <c r="BN38" s="17"/>
      <c r="BO38" s="17"/>
      <c r="BP38" s="17"/>
      <c r="BQ38" s="17"/>
      <c r="BR38" s="17"/>
      <c r="BS38" s="17"/>
      <c r="BT38" s="17"/>
      <c r="BU38" s="17"/>
      <c r="BV38" s="17"/>
      <c r="BW38" s="17"/>
      <c r="BX38" s="17"/>
      <c r="BY38" s="17"/>
      <c r="BZ38" s="17"/>
      <c r="CA38" s="17"/>
      <c r="CB38" s="17"/>
      <c r="CC38" s="17"/>
      <c r="CD38" s="17"/>
      <c r="CE38" s="17"/>
      <c r="CF38" s="17"/>
      <c r="CG38" s="17"/>
      <c r="CH38" s="17"/>
      <c r="CI38" s="17"/>
      <c r="CJ38" s="17"/>
      <c r="CK38" s="17"/>
      <c r="CL38" s="17"/>
      <c r="CM38" s="17"/>
      <c r="CN38" s="17"/>
      <c r="CO38" s="17"/>
      <c r="CP38" s="17"/>
      <c r="CQ38" s="17"/>
      <c r="CR38" s="17"/>
      <c r="CS38" s="17"/>
      <c r="CT38" s="17"/>
      <c r="CU38" s="17"/>
      <c r="CV38" s="17"/>
      <c r="CW38" s="17"/>
      <c r="CX38" s="17"/>
      <c r="CY38" s="17"/>
      <c r="CZ38" s="17"/>
      <c r="DA38" s="17"/>
      <c r="DB38" s="17"/>
      <c r="DC38" s="17"/>
      <c r="DD38" s="17"/>
      <c r="DE38" s="17"/>
      <c r="DF38" s="17"/>
      <c r="DG38" s="17"/>
      <c r="DH38" s="17"/>
      <c r="DI38" s="17"/>
      <c r="DJ38" s="17"/>
      <c r="DK38" s="17"/>
      <c r="DL38" s="17"/>
      <c r="DM38" s="17"/>
      <c r="DN38" s="17"/>
      <c r="DO38" s="17"/>
      <c r="DP38" s="17"/>
      <c r="DQ38" s="17"/>
      <c r="DR38" s="17"/>
      <c r="DS38" s="17"/>
      <c r="DT38" s="17"/>
      <c r="DU38" s="17"/>
      <c r="DV38" s="17"/>
      <c r="DW38" s="17"/>
      <c r="DX38" s="17"/>
      <c r="DY38" s="17"/>
      <c r="DZ38" s="17"/>
      <c r="EA38" s="17"/>
      <c r="EB38" s="17"/>
      <c r="EC38" s="17"/>
      <c r="ED38" s="17"/>
      <c r="EE38" s="17"/>
      <c r="EF38" s="17"/>
      <c r="EG38" s="17"/>
      <c r="EH38" s="17"/>
      <c r="EI38" s="17"/>
      <c r="EJ38" s="17"/>
      <c r="EK38" s="17"/>
      <c r="EL38" s="17"/>
      <c r="EM38" s="17"/>
      <c r="EN38" s="17"/>
      <c r="EO38" s="17"/>
      <c r="EP38" s="17"/>
      <c r="EQ38" s="17"/>
      <c r="ER38" s="17"/>
      <c r="ES38" s="17"/>
      <c r="ET38" s="17"/>
      <c r="EU38" s="17"/>
      <c r="EV38" s="17"/>
    </row>
    <row r="39" spans="2:152" x14ac:dyDescent="0.35">
      <c r="B39" s="162"/>
      <c r="C39" s="162"/>
      <c r="D39" s="162"/>
      <c r="E39" s="162"/>
      <c r="F39" s="162"/>
      <c r="G39" s="162"/>
      <c r="H39" s="162"/>
      <c r="I39" s="162"/>
      <c r="J39" s="162"/>
      <c r="K39" s="162"/>
      <c r="L39" s="162"/>
      <c r="M39" s="162"/>
      <c r="N39" s="162"/>
      <c r="O39" s="162"/>
      <c r="P39" s="162"/>
      <c r="Q39" s="162"/>
      <c r="R39" s="162"/>
      <c r="S39" s="162"/>
      <c r="T39" s="162"/>
      <c r="U39" s="162"/>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7"/>
      <c r="BK39" s="17"/>
      <c r="BL39" s="17"/>
      <c r="BM39" s="17"/>
      <c r="BN39" s="17"/>
      <c r="BO39" s="17"/>
      <c r="BP39" s="17"/>
      <c r="BQ39" s="17"/>
      <c r="BR39" s="17"/>
      <c r="BS39" s="17"/>
      <c r="BT39" s="17"/>
      <c r="BU39" s="17"/>
      <c r="BV39" s="17"/>
      <c r="BW39" s="17"/>
      <c r="BX39" s="17"/>
      <c r="BY39" s="17"/>
      <c r="BZ39" s="17"/>
      <c r="CA39" s="17"/>
      <c r="CB39" s="17"/>
      <c r="CC39" s="17"/>
      <c r="CD39" s="17"/>
      <c r="CE39" s="17"/>
      <c r="CF39" s="17"/>
      <c r="CG39" s="17"/>
      <c r="CH39" s="17"/>
      <c r="CI39" s="17"/>
      <c r="CJ39" s="17"/>
      <c r="CK39" s="17"/>
      <c r="CL39" s="17"/>
      <c r="CM39" s="17"/>
      <c r="CN39" s="17"/>
      <c r="CO39" s="17"/>
      <c r="CP39" s="17"/>
      <c r="CQ39" s="17"/>
      <c r="CR39" s="17"/>
      <c r="CS39" s="17"/>
      <c r="CT39" s="17"/>
      <c r="CU39" s="17"/>
      <c r="CV39" s="17"/>
      <c r="CW39" s="17"/>
      <c r="CX39" s="17"/>
      <c r="CY39" s="17"/>
      <c r="CZ39" s="17"/>
      <c r="DA39" s="17"/>
      <c r="DB39" s="17"/>
      <c r="DC39" s="17"/>
      <c r="DD39" s="17"/>
      <c r="DE39" s="17"/>
      <c r="DF39" s="17"/>
      <c r="DG39" s="17"/>
      <c r="DH39" s="17"/>
      <c r="DI39" s="17"/>
      <c r="DJ39" s="17"/>
      <c r="DK39" s="17"/>
      <c r="DL39" s="17"/>
      <c r="DM39" s="17"/>
      <c r="DN39" s="17"/>
      <c r="DO39" s="17"/>
      <c r="DP39" s="17"/>
      <c r="DQ39" s="17"/>
      <c r="DR39" s="17"/>
      <c r="DS39" s="17"/>
      <c r="DT39" s="17"/>
      <c r="DU39" s="17"/>
      <c r="DV39" s="17"/>
      <c r="DW39" s="17"/>
      <c r="DX39" s="17"/>
      <c r="DY39" s="17"/>
      <c r="DZ39" s="17"/>
      <c r="EA39" s="17"/>
      <c r="EB39" s="17"/>
      <c r="EC39" s="17"/>
      <c r="ED39" s="17"/>
      <c r="EE39" s="17"/>
      <c r="EF39" s="17"/>
      <c r="EG39" s="17"/>
      <c r="EH39" s="17"/>
      <c r="EI39" s="17"/>
      <c r="EJ39" s="17"/>
      <c r="EK39" s="17"/>
      <c r="EL39" s="17"/>
      <c r="EM39" s="17"/>
      <c r="EN39" s="17"/>
      <c r="EO39" s="17"/>
      <c r="EP39" s="17"/>
      <c r="EQ39" s="17"/>
      <c r="ER39" s="17"/>
      <c r="ES39" s="17"/>
      <c r="ET39" s="17"/>
      <c r="EU39" s="17"/>
      <c r="EV39" s="17"/>
    </row>
    <row r="40" spans="2:152" x14ac:dyDescent="0.35">
      <c r="B40" s="162"/>
      <c r="C40" s="162"/>
      <c r="D40" s="162"/>
      <c r="E40" s="162"/>
      <c r="F40" s="162"/>
      <c r="G40" s="162"/>
      <c r="H40" s="162"/>
      <c r="I40" s="162"/>
      <c r="J40" s="162"/>
      <c r="K40" s="162"/>
      <c r="L40" s="162"/>
      <c r="M40" s="162"/>
      <c r="N40" s="162"/>
      <c r="O40" s="162"/>
      <c r="P40" s="162"/>
      <c r="Q40" s="162"/>
      <c r="R40" s="162"/>
      <c r="S40" s="162"/>
      <c r="T40" s="162"/>
      <c r="U40" s="162"/>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7"/>
      <c r="BK40" s="17"/>
      <c r="BL40" s="17"/>
      <c r="BM40" s="17"/>
      <c r="BN40" s="17"/>
      <c r="BO40" s="17"/>
      <c r="BP40" s="17"/>
      <c r="BQ40" s="17"/>
      <c r="BR40" s="17"/>
      <c r="BS40" s="17"/>
      <c r="BT40" s="17"/>
      <c r="BU40" s="17"/>
      <c r="BV40" s="17"/>
      <c r="BW40" s="17"/>
      <c r="BX40" s="17"/>
      <c r="BY40" s="17"/>
      <c r="BZ40" s="17"/>
      <c r="CA40" s="17"/>
      <c r="CB40" s="17"/>
      <c r="CC40" s="17"/>
      <c r="CD40" s="17"/>
      <c r="CE40" s="17"/>
      <c r="CF40" s="17"/>
      <c r="CG40" s="17"/>
      <c r="CH40" s="17"/>
      <c r="CI40" s="17"/>
      <c r="CJ40" s="17"/>
      <c r="CK40" s="17"/>
      <c r="CL40" s="17"/>
      <c r="CM40" s="17"/>
      <c r="CN40" s="17"/>
      <c r="CO40" s="17"/>
      <c r="CP40" s="17"/>
      <c r="CQ40" s="17"/>
      <c r="CR40" s="17"/>
      <c r="CS40" s="17"/>
      <c r="CT40" s="17"/>
      <c r="CU40" s="17"/>
      <c r="CV40" s="17"/>
      <c r="CW40" s="17"/>
      <c r="CX40" s="17"/>
      <c r="CY40" s="17"/>
      <c r="CZ40" s="17"/>
      <c r="DA40" s="17"/>
      <c r="DB40" s="17"/>
      <c r="DC40" s="17"/>
      <c r="DD40" s="17"/>
      <c r="DE40" s="17"/>
      <c r="DF40" s="17"/>
      <c r="DG40" s="17"/>
      <c r="DH40" s="17"/>
      <c r="DI40" s="17"/>
      <c r="DJ40" s="17"/>
      <c r="DK40" s="17"/>
      <c r="DL40" s="17"/>
      <c r="DM40" s="17"/>
      <c r="DN40" s="17"/>
      <c r="DO40" s="17"/>
      <c r="DP40" s="17"/>
      <c r="DQ40" s="17"/>
      <c r="DR40" s="17"/>
      <c r="DS40" s="17"/>
      <c r="DT40" s="17"/>
      <c r="DU40" s="17"/>
      <c r="DV40" s="17"/>
      <c r="DW40" s="17"/>
      <c r="DX40" s="17"/>
      <c r="DY40" s="17"/>
      <c r="DZ40" s="17"/>
      <c r="EA40" s="17"/>
      <c r="EB40" s="17"/>
      <c r="EC40" s="17"/>
      <c r="ED40" s="17"/>
      <c r="EE40" s="17"/>
      <c r="EF40" s="17"/>
      <c r="EG40" s="17"/>
      <c r="EH40" s="17"/>
      <c r="EI40" s="17"/>
      <c r="EJ40" s="17"/>
      <c r="EK40" s="17"/>
      <c r="EL40" s="17"/>
      <c r="EM40" s="17"/>
      <c r="EN40" s="17"/>
      <c r="EO40" s="17"/>
      <c r="EP40" s="17"/>
      <c r="EQ40" s="17"/>
      <c r="ER40" s="17"/>
      <c r="ES40" s="17"/>
      <c r="ET40" s="17"/>
      <c r="EU40" s="17"/>
      <c r="EV40" s="17"/>
    </row>
    <row r="41" spans="2:152" x14ac:dyDescent="0.35">
      <c r="B41" s="162"/>
      <c r="C41" s="162"/>
      <c r="D41" s="162"/>
      <c r="E41" s="162"/>
      <c r="F41" s="162"/>
      <c r="G41" s="162"/>
      <c r="H41" s="162"/>
      <c r="I41" s="162"/>
      <c r="J41" s="162"/>
      <c r="K41" s="162"/>
      <c r="L41" s="162"/>
      <c r="M41" s="162"/>
      <c r="N41" s="162"/>
      <c r="O41" s="162"/>
      <c r="P41" s="162"/>
      <c r="Q41" s="162"/>
      <c r="R41" s="162"/>
      <c r="S41" s="162"/>
      <c r="T41" s="162"/>
      <c r="U41" s="162"/>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7"/>
      <c r="BK41" s="17"/>
      <c r="BL41" s="17"/>
      <c r="BM41" s="17"/>
      <c r="BN41" s="17"/>
      <c r="BO41" s="17"/>
      <c r="BP41" s="17"/>
      <c r="BQ41" s="17"/>
      <c r="BR41" s="17"/>
      <c r="BS41" s="17"/>
      <c r="BT41" s="17"/>
      <c r="BU41" s="17"/>
      <c r="BV41" s="17"/>
      <c r="BW41" s="17"/>
      <c r="BX41" s="17"/>
      <c r="BY41" s="17"/>
      <c r="BZ41" s="17"/>
      <c r="CA41" s="17"/>
      <c r="CB41" s="17"/>
      <c r="CC41" s="17"/>
      <c r="CD41" s="17"/>
      <c r="CE41" s="17"/>
      <c r="CF41" s="17"/>
      <c r="CG41" s="17"/>
      <c r="CH41" s="17"/>
      <c r="CI41" s="17"/>
      <c r="CJ41" s="17"/>
      <c r="CK41" s="17"/>
      <c r="CL41" s="17"/>
      <c r="CM41" s="17"/>
      <c r="CN41" s="17"/>
      <c r="CO41" s="17"/>
      <c r="CP41" s="17"/>
      <c r="CQ41" s="17"/>
      <c r="CR41" s="17"/>
      <c r="CS41" s="17"/>
      <c r="CT41" s="17"/>
      <c r="CU41" s="17"/>
      <c r="CV41" s="17"/>
      <c r="CW41" s="17"/>
      <c r="CX41" s="17"/>
      <c r="CY41" s="17"/>
      <c r="CZ41" s="17"/>
      <c r="DA41" s="17"/>
      <c r="DB41" s="17"/>
      <c r="DC41" s="17"/>
      <c r="DD41" s="17"/>
      <c r="DE41" s="17"/>
      <c r="DF41" s="17"/>
      <c r="DG41" s="17"/>
      <c r="DH41" s="17"/>
      <c r="DI41" s="17"/>
      <c r="DJ41" s="17"/>
      <c r="DK41" s="17"/>
      <c r="DL41" s="17"/>
      <c r="DM41" s="17"/>
      <c r="DN41" s="17"/>
      <c r="DO41" s="17"/>
      <c r="DP41" s="17"/>
      <c r="DQ41" s="17"/>
      <c r="DR41" s="17"/>
      <c r="DS41" s="17"/>
      <c r="DT41" s="17"/>
      <c r="DU41" s="17"/>
      <c r="DV41" s="17"/>
      <c r="DW41" s="17"/>
      <c r="DX41" s="17"/>
      <c r="DY41" s="17"/>
      <c r="DZ41" s="17"/>
      <c r="EA41" s="17"/>
      <c r="EB41" s="17"/>
      <c r="EC41" s="17"/>
      <c r="ED41" s="17"/>
      <c r="EE41" s="17"/>
      <c r="EF41" s="17"/>
      <c r="EG41" s="17"/>
      <c r="EH41" s="17"/>
      <c r="EI41" s="17"/>
      <c r="EJ41" s="17"/>
      <c r="EK41" s="17"/>
      <c r="EL41" s="17"/>
      <c r="EM41" s="17"/>
      <c r="EN41" s="17"/>
      <c r="EO41" s="17"/>
      <c r="EP41" s="17"/>
      <c r="EQ41" s="17"/>
      <c r="ER41" s="17"/>
      <c r="ES41" s="17"/>
      <c r="ET41" s="17"/>
      <c r="EU41" s="17"/>
      <c r="EV41" s="17"/>
    </row>
    <row r="42" spans="2:152" x14ac:dyDescent="0.35">
      <c r="B42" s="162"/>
      <c r="C42" s="162"/>
      <c r="D42" s="162"/>
      <c r="E42" s="162"/>
      <c r="F42" s="162"/>
      <c r="G42" s="162"/>
      <c r="H42" s="162"/>
      <c r="I42" s="162"/>
      <c r="J42" s="162"/>
      <c r="K42" s="162"/>
      <c r="L42" s="162"/>
      <c r="M42" s="162"/>
      <c r="N42" s="162"/>
      <c r="O42" s="162"/>
      <c r="P42" s="162"/>
      <c r="Q42" s="162"/>
      <c r="R42" s="162"/>
      <c r="S42" s="162"/>
      <c r="T42" s="162"/>
      <c r="U42" s="162"/>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7"/>
      <c r="BK42" s="17"/>
      <c r="BL42" s="17"/>
      <c r="BM42" s="17"/>
      <c r="BN42" s="17"/>
      <c r="BO42" s="17"/>
      <c r="BP42" s="17"/>
      <c r="BQ42" s="17"/>
      <c r="BR42" s="17"/>
      <c r="BS42" s="17"/>
      <c r="BT42" s="17"/>
      <c r="BU42" s="17"/>
      <c r="BV42" s="17"/>
      <c r="BW42" s="17"/>
      <c r="BX42" s="17"/>
      <c r="BY42" s="17"/>
      <c r="BZ42" s="17"/>
      <c r="CA42" s="17"/>
      <c r="CB42" s="17"/>
      <c r="CC42" s="17"/>
      <c r="CD42" s="17"/>
      <c r="CE42" s="17"/>
      <c r="CF42" s="17"/>
      <c r="CG42" s="17"/>
      <c r="CH42" s="17"/>
      <c r="CI42" s="17"/>
      <c r="CJ42" s="17"/>
      <c r="CK42" s="17"/>
      <c r="CL42" s="17"/>
      <c r="CM42" s="17"/>
      <c r="CN42" s="17"/>
      <c r="CO42" s="17"/>
      <c r="CP42" s="17"/>
      <c r="CQ42" s="17"/>
      <c r="CR42" s="17"/>
      <c r="CS42" s="17"/>
      <c r="CT42" s="17"/>
      <c r="CU42" s="17"/>
      <c r="CV42" s="17"/>
      <c r="CW42" s="17"/>
      <c r="CX42" s="17"/>
      <c r="CY42" s="17"/>
      <c r="CZ42" s="17"/>
      <c r="DA42" s="17"/>
      <c r="DB42" s="17"/>
      <c r="DC42" s="17"/>
      <c r="DD42" s="17"/>
      <c r="DE42" s="17"/>
      <c r="DF42" s="17"/>
      <c r="DG42" s="17"/>
      <c r="DH42" s="17"/>
      <c r="DI42" s="17"/>
      <c r="DJ42" s="17"/>
      <c r="DK42" s="17"/>
      <c r="DL42" s="17"/>
      <c r="DM42" s="17"/>
      <c r="DN42" s="17"/>
      <c r="DO42" s="17"/>
      <c r="DP42" s="17"/>
      <c r="DQ42" s="17"/>
      <c r="DR42" s="17"/>
      <c r="DS42" s="17"/>
      <c r="DT42" s="17"/>
      <c r="DU42" s="17"/>
      <c r="DV42" s="17"/>
      <c r="DW42" s="17"/>
      <c r="DX42" s="17"/>
      <c r="DY42" s="17"/>
      <c r="DZ42" s="17"/>
      <c r="EA42" s="17"/>
      <c r="EB42" s="17"/>
      <c r="EC42" s="17"/>
      <c r="ED42" s="17"/>
      <c r="EE42" s="17"/>
      <c r="EF42" s="17"/>
      <c r="EG42" s="17"/>
      <c r="EH42" s="17"/>
      <c r="EI42" s="17"/>
      <c r="EJ42" s="17"/>
      <c r="EK42" s="17"/>
      <c r="EL42" s="17"/>
      <c r="EM42" s="17"/>
      <c r="EN42" s="17"/>
      <c r="EO42" s="17"/>
      <c r="EP42" s="17"/>
      <c r="EQ42" s="17"/>
      <c r="ER42" s="17"/>
      <c r="ES42" s="17"/>
      <c r="ET42" s="17"/>
      <c r="EU42" s="17"/>
      <c r="EV42" s="17"/>
    </row>
    <row r="43" spans="2:152" x14ac:dyDescent="0.35">
      <c r="B43" s="162"/>
      <c r="C43" s="162"/>
      <c r="D43" s="162"/>
      <c r="E43" s="162"/>
      <c r="F43" s="162"/>
      <c r="G43" s="162"/>
      <c r="H43" s="162"/>
      <c r="I43" s="162"/>
      <c r="J43" s="162"/>
      <c r="K43" s="162"/>
      <c r="L43" s="162"/>
      <c r="M43" s="162"/>
      <c r="N43" s="162"/>
      <c r="O43" s="162"/>
      <c r="P43" s="162"/>
      <c r="Q43" s="162"/>
      <c r="R43" s="162"/>
      <c r="S43" s="162"/>
      <c r="T43" s="162"/>
      <c r="U43" s="162"/>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7"/>
      <c r="BK43" s="17"/>
      <c r="BL43" s="17"/>
      <c r="BM43" s="17"/>
      <c r="BN43" s="17"/>
      <c r="BO43" s="17"/>
      <c r="BP43" s="17"/>
      <c r="BQ43" s="17"/>
      <c r="BR43" s="17"/>
      <c r="BS43" s="17"/>
      <c r="BT43" s="17"/>
      <c r="BU43" s="17"/>
      <c r="BV43" s="17"/>
      <c r="BW43" s="17"/>
      <c r="BX43" s="17"/>
      <c r="BY43" s="17"/>
      <c r="BZ43" s="17"/>
      <c r="CA43" s="17"/>
      <c r="CB43" s="17"/>
      <c r="CC43" s="17"/>
      <c r="CD43" s="17"/>
      <c r="CE43" s="17"/>
      <c r="CF43" s="17"/>
      <c r="CG43" s="17"/>
      <c r="CH43" s="17"/>
      <c r="CI43" s="17"/>
      <c r="CJ43" s="17"/>
      <c r="CK43" s="17"/>
      <c r="CL43" s="17"/>
      <c r="CM43" s="17"/>
      <c r="CN43" s="17"/>
      <c r="CO43" s="17"/>
      <c r="CP43" s="17"/>
      <c r="CQ43" s="17"/>
      <c r="CR43" s="17"/>
      <c r="CS43" s="17"/>
      <c r="CT43" s="17"/>
      <c r="CU43" s="17"/>
      <c r="CV43" s="17"/>
      <c r="CW43" s="17"/>
      <c r="CX43" s="17"/>
      <c r="CY43" s="17"/>
      <c r="CZ43" s="17"/>
      <c r="DA43" s="17"/>
      <c r="DB43" s="17"/>
      <c r="DC43" s="17"/>
      <c r="DD43" s="17"/>
      <c r="DE43" s="17"/>
      <c r="DF43" s="17"/>
      <c r="DG43" s="17"/>
      <c r="DH43" s="17"/>
      <c r="DI43" s="17"/>
      <c r="DJ43" s="17"/>
      <c r="DK43" s="17"/>
      <c r="DL43" s="17"/>
      <c r="DM43" s="17"/>
      <c r="DN43" s="17"/>
      <c r="DO43" s="17"/>
      <c r="DP43" s="17"/>
      <c r="DQ43" s="17"/>
      <c r="DR43" s="17"/>
      <c r="DS43" s="17"/>
      <c r="DT43" s="17"/>
      <c r="DU43" s="17"/>
      <c r="DV43" s="17"/>
      <c r="DW43" s="17"/>
      <c r="DX43" s="17"/>
      <c r="DY43" s="17"/>
      <c r="DZ43" s="17"/>
      <c r="EA43" s="17"/>
      <c r="EB43" s="17"/>
      <c r="EC43" s="17"/>
      <c r="ED43" s="17"/>
      <c r="EE43" s="17"/>
      <c r="EF43" s="17"/>
      <c r="EG43" s="17"/>
      <c r="EH43" s="17"/>
      <c r="EI43" s="17"/>
      <c r="EJ43" s="17"/>
      <c r="EK43" s="17"/>
      <c r="EL43" s="17"/>
      <c r="EM43" s="17"/>
      <c r="EN43" s="17"/>
      <c r="EO43" s="17"/>
      <c r="EP43" s="17"/>
      <c r="EQ43" s="17"/>
      <c r="ER43" s="17"/>
      <c r="ES43" s="17"/>
      <c r="ET43" s="17"/>
      <c r="EU43" s="17"/>
      <c r="EV43" s="17"/>
    </row>
    <row r="44" spans="2:152" x14ac:dyDescent="0.35">
      <c r="B44" s="162"/>
      <c r="C44" s="162"/>
      <c r="D44" s="162"/>
      <c r="E44" s="162"/>
      <c r="F44" s="162"/>
      <c r="G44" s="162"/>
      <c r="H44" s="162"/>
      <c r="I44" s="162"/>
      <c r="J44" s="162"/>
      <c r="K44" s="162"/>
      <c r="L44" s="162"/>
      <c r="M44" s="162"/>
      <c r="N44" s="162"/>
      <c r="O44" s="162"/>
      <c r="P44" s="162"/>
      <c r="Q44" s="162"/>
      <c r="R44" s="162"/>
      <c r="S44" s="162"/>
      <c r="T44" s="162"/>
      <c r="U44" s="162"/>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7"/>
      <c r="BK44" s="17"/>
      <c r="BL44" s="17"/>
      <c r="BM44" s="17"/>
      <c r="BN44" s="17"/>
      <c r="BO44" s="17"/>
      <c r="BP44" s="17"/>
      <c r="BQ44" s="17"/>
      <c r="BR44" s="17"/>
      <c r="BS44" s="17"/>
      <c r="BT44" s="17"/>
      <c r="BU44" s="17"/>
      <c r="BV44" s="17"/>
      <c r="BW44" s="17"/>
      <c r="BX44" s="17"/>
      <c r="BY44" s="17"/>
      <c r="BZ44" s="17"/>
      <c r="CA44" s="17"/>
      <c r="CB44" s="17"/>
      <c r="CC44" s="17"/>
      <c r="CD44" s="17"/>
      <c r="CE44" s="17"/>
      <c r="CF44" s="17"/>
      <c r="CG44" s="17"/>
      <c r="CH44" s="17"/>
      <c r="CI44" s="17"/>
      <c r="CJ44" s="17"/>
      <c r="CK44" s="17"/>
      <c r="CL44" s="17"/>
      <c r="CM44" s="17"/>
      <c r="CN44" s="17"/>
      <c r="CO44" s="17"/>
      <c r="CP44" s="17"/>
      <c r="CQ44" s="17"/>
      <c r="CR44" s="17"/>
      <c r="CS44" s="17"/>
      <c r="CT44" s="17"/>
      <c r="CU44" s="17"/>
      <c r="CV44" s="17"/>
      <c r="CW44" s="17"/>
      <c r="CX44" s="17"/>
      <c r="CY44" s="17"/>
      <c r="CZ44" s="17"/>
      <c r="DA44" s="17"/>
      <c r="DB44" s="17"/>
      <c r="DC44" s="17"/>
      <c r="DD44" s="17"/>
      <c r="DE44" s="17"/>
      <c r="DF44" s="17"/>
      <c r="DG44" s="17"/>
      <c r="DH44" s="17"/>
      <c r="DI44" s="17"/>
      <c r="DJ44" s="17"/>
      <c r="DK44" s="17"/>
      <c r="DL44" s="17"/>
      <c r="DM44" s="17"/>
      <c r="DN44" s="17"/>
      <c r="DO44" s="17"/>
      <c r="DP44" s="17"/>
      <c r="DQ44" s="17"/>
      <c r="DR44" s="17"/>
      <c r="DS44" s="17"/>
      <c r="DT44" s="17"/>
      <c r="DU44" s="17"/>
      <c r="DV44" s="17"/>
      <c r="DW44" s="17"/>
      <c r="DX44" s="17"/>
      <c r="DY44" s="17"/>
      <c r="DZ44" s="17"/>
      <c r="EA44" s="17"/>
      <c r="EB44" s="17"/>
      <c r="EC44" s="17"/>
      <c r="ED44" s="17"/>
      <c r="EE44" s="17"/>
      <c r="EF44" s="17"/>
      <c r="EG44" s="17"/>
      <c r="EH44" s="17"/>
      <c r="EI44" s="17"/>
      <c r="EJ44" s="17"/>
      <c r="EK44" s="17"/>
      <c r="EL44" s="17"/>
      <c r="EM44" s="17"/>
      <c r="EN44" s="17"/>
      <c r="EO44" s="17"/>
      <c r="EP44" s="17"/>
      <c r="EQ44" s="17"/>
      <c r="ER44" s="17"/>
      <c r="ES44" s="17"/>
      <c r="ET44" s="17"/>
      <c r="EU44" s="17"/>
      <c r="EV44" s="17"/>
    </row>
    <row r="45" spans="2:152" x14ac:dyDescent="0.35">
      <c r="B45" s="162"/>
      <c r="C45" s="162"/>
      <c r="D45" s="162"/>
      <c r="E45" s="162"/>
      <c r="F45" s="162"/>
      <c r="G45" s="162"/>
      <c r="H45" s="162"/>
      <c r="I45" s="162"/>
      <c r="J45" s="162"/>
      <c r="K45" s="162"/>
      <c r="L45" s="162"/>
      <c r="M45" s="162"/>
      <c r="N45" s="162"/>
      <c r="O45" s="162"/>
      <c r="P45" s="162"/>
      <c r="Q45" s="162"/>
      <c r="R45" s="162"/>
      <c r="S45" s="162"/>
      <c r="T45" s="162"/>
      <c r="U45" s="162"/>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7"/>
      <c r="BK45" s="17"/>
      <c r="BL45" s="17"/>
      <c r="BM45" s="17"/>
      <c r="BN45" s="17"/>
      <c r="BO45" s="17"/>
      <c r="BP45" s="17"/>
      <c r="BQ45" s="17"/>
      <c r="BR45" s="17"/>
      <c r="BS45" s="17"/>
      <c r="BT45" s="17"/>
      <c r="BU45" s="17"/>
      <c r="BV45" s="17"/>
      <c r="BW45" s="17"/>
      <c r="BX45" s="17"/>
      <c r="BY45" s="17"/>
      <c r="BZ45" s="17"/>
      <c r="CA45" s="17"/>
      <c r="CB45" s="17"/>
      <c r="CC45" s="17"/>
      <c r="CD45" s="17"/>
      <c r="CE45" s="17"/>
      <c r="CF45" s="17"/>
      <c r="CG45" s="17"/>
      <c r="CH45" s="17"/>
      <c r="CI45" s="17"/>
      <c r="CJ45" s="17"/>
      <c r="CK45" s="17"/>
      <c r="CL45" s="17"/>
      <c r="CM45" s="17"/>
      <c r="CN45" s="17"/>
      <c r="CO45" s="17"/>
      <c r="CP45" s="17"/>
      <c r="CQ45" s="17"/>
      <c r="CR45" s="17"/>
      <c r="CS45" s="17"/>
      <c r="CT45" s="17"/>
      <c r="CU45" s="17"/>
      <c r="CV45" s="17"/>
      <c r="CW45" s="17"/>
      <c r="CX45" s="17"/>
      <c r="CY45" s="17"/>
      <c r="CZ45" s="17"/>
      <c r="DA45" s="17"/>
      <c r="DB45" s="17"/>
      <c r="DC45" s="17"/>
      <c r="DD45" s="17"/>
      <c r="DE45" s="17"/>
      <c r="DF45" s="17"/>
      <c r="DG45" s="17"/>
      <c r="DH45" s="17"/>
      <c r="DI45" s="17"/>
      <c r="DJ45" s="17"/>
      <c r="DK45" s="17"/>
      <c r="DL45" s="17"/>
      <c r="DM45" s="17"/>
      <c r="DN45" s="17"/>
      <c r="DO45" s="17"/>
      <c r="DP45" s="17"/>
      <c r="DQ45" s="17"/>
      <c r="DR45" s="17"/>
      <c r="DS45" s="17"/>
      <c r="DT45" s="17"/>
      <c r="DU45" s="17"/>
      <c r="DV45" s="17"/>
      <c r="DW45" s="17"/>
      <c r="DX45" s="17"/>
      <c r="DY45" s="17"/>
      <c r="DZ45" s="17"/>
      <c r="EA45" s="17"/>
      <c r="EB45" s="17"/>
      <c r="EC45" s="17"/>
      <c r="ED45" s="17"/>
      <c r="EE45" s="17"/>
      <c r="EF45" s="17"/>
      <c r="EG45" s="17"/>
      <c r="EH45" s="17"/>
      <c r="EI45" s="17"/>
      <c r="EJ45" s="17"/>
      <c r="EK45" s="17"/>
      <c r="EL45" s="17"/>
      <c r="EM45" s="17"/>
      <c r="EN45" s="17"/>
      <c r="EO45" s="17"/>
      <c r="EP45" s="17"/>
      <c r="EQ45" s="17"/>
      <c r="ER45" s="17"/>
      <c r="ES45" s="17"/>
      <c r="ET45" s="17"/>
      <c r="EU45" s="17"/>
      <c r="EV45" s="17"/>
    </row>
    <row r="46" spans="2:152" x14ac:dyDescent="0.35">
      <c r="B46" s="162"/>
      <c r="C46" s="162"/>
      <c r="D46" s="162"/>
      <c r="E46" s="162"/>
      <c r="F46" s="162"/>
      <c r="G46" s="162"/>
      <c r="H46" s="162"/>
      <c r="I46" s="162"/>
      <c r="J46" s="162"/>
      <c r="K46" s="162"/>
      <c r="L46" s="162"/>
      <c r="M46" s="162"/>
      <c r="N46" s="162"/>
      <c r="O46" s="162"/>
      <c r="P46" s="162"/>
      <c r="Q46" s="162"/>
      <c r="R46" s="162"/>
      <c r="S46" s="162"/>
      <c r="T46" s="162"/>
      <c r="U46" s="162"/>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7"/>
      <c r="BK46" s="17"/>
      <c r="BL46" s="17"/>
      <c r="BM46" s="17"/>
      <c r="BN46" s="17"/>
      <c r="BO46" s="17"/>
      <c r="BP46" s="17"/>
      <c r="BQ46" s="17"/>
      <c r="BR46" s="17"/>
      <c r="BS46" s="17"/>
      <c r="BT46" s="17"/>
      <c r="BU46" s="17"/>
      <c r="BV46" s="17"/>
      <c r="BW46" s="17"/>
      <c r="BX46" s="17"/>
      <c r="BY46" s="17"/>
      <c r="BZ46" s="17"/>
      <c r="CA46" s="17"/>
      <c r="CB46" s="17"/>
      <c r="CC46" s="17"/>
      <c r="CD46" s="17"/>
      <c r="CE46" s="17"/>
      <c r="CF46" s="17"/>
      <c r="CG46" s="17"/>
      <c r="CH46" s="17"/>
      <c r="CI46" s="17"/>
      <c r="CJ46" s="17"/>
      <c r="CK46" s="17"/>
      <c r="CL46" s="17"/>
      <c r="CM46" s="17"/>
      <c r="CN46" s="17"/>
      <c r="CO46" s="17"/>
      <c r="CP46" s="17"/>
      <c r="CQ46" s="17"/>
      <c r="CR46" s="17"/>
      <c r="CS46" s="17"/>
      <c r="CT46" s="17"/>
      <c r="CU46" s="17"/>
      <c r="CV46" s="17"/>
      <c r="CW46" s="17"/>
      <c r="CX46" s="17"/>
      <c r="CY46" s="17"/>
      <c r="CZ46" s="17"/>
      <c r="DA46" s="17"/>
      <c r="DB46" s="17"/>
      <c r="DC46" s="17"/>
      <c r="DD46" s="17"/>
      <c r="DE46" s="17"/>
      <c r="DF46" s="17"/>
      <c r="DG46" s="17"/>
      <c r="DH46" s="17"/>
      <c r="DI46" s="17"/>
      <c r="DJ46" s="17"/>
      <c r="DK46" s="17"/>
      <c r="DL46" s="17"/>
      <c r="DM46" s="17"/>
      <c r="DN46" s="17"/>
      <c r="DO46" s="17"/>
      <c r="DP46" s="17"/>
      <c r="DQ46" s="17"/>
      <c r="DR46" s="17"/>
      <c r="DS46" s="17"/>
      <c r="DT46" s="17"/>
      <c r="DU46" s="17"/>
      <c r="DV46" s="17"/>
      <c r="DW46" s="17"/>
      <c r="DX46" s="17"/>
      <c r="DY46" s="17"/>
      <c r="DZ46" s="17"/>
      <c r="EA46" s="17"/>
      <c r="EB46" s="17"/>
      <c r="EC46" s="17"/>
      <c r="ED46" s="17"/>
      <c r="EE46" s="17"/>
      <c r="EF46" s="17"/>
      <c r="EG46" s="17"/>
      <c r="EH46" s="17"/>
      <c r="EI46" s="17"/>
      <c r="EJ46" s="17"/>
      <c r="EK46" s="17"/>
      <c r="EL46" s="17"/>
      <c r="EM46" s="17"/>
      <c r="EN46" s="17"/>
      <c r="EO46" s="17"/>
      <c r="EP46" s="17"/>
      <c r="EQ46" s="17"/>
      <c r="ER46" s="17"/>
      <c r="ES46" s="17"/>
      <c r="ET46" s="17"/>
      <c r="EU46" s="17"/>
      <c r="EV46" s="17"/>
    </row>
    <row r="47" spans="2:152" x14ac:dyDescent="0.35">
      <c r="B47" s="162"/>
      <c r="C47" s="162"/>
      <c r="D47" s="162"/>
      <c r="E47" s="162"/>
      <c r="F47" s="162"/>
      <c r="G47" s="162"/>
      <c r="H47" s="162"/>
      <c r="I47" s="162"/>
      <c r="J47" s="162"/>
      <c r="K47" s="162"/>
      <c r="L47" s="162"/>
      <c r="M47" s="162"/>
      <c r="N47" s="162"/>
      <c r="O47" s="162"/>
      <c r="P47" s="162"/>
      <c r="Q47" s="162"/>
      <c r="R47" s="162"/>
      <c r="S47" s="162"/>
      <c r="T47" s="162"/>
      <c r="U47" s="162"/>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7"/>
      <c r="BK47" s="17"/>
      <c r="BL47" s="17"/>
      <c r="BM47" s="17"/>
      <c r="BN47" s="17"/>
      <c r="BO47" s="17"/>
      <c r="BP47" s="17"/>
      <c r="BQ47" s="17"/>
      <c r="BR47" s="17"/>
      <c r="BS47" s="17"/>
      <c r="BT47" s="17"/>
      <c r="BU47" s="17"/>
      <c r="BV47" s="17"/>
      <c r="BW47" s="17"/>
      <c r="BX47" s="17"/>
      <c r="BY47" s="17"/>
      <c r="BZ47" s="17"/>
      <c r="CA47" s="17"/>
      <c r="CB47" s="17"/>
      <c r="CC47" s="17"/>
      <c r="CD47" s="17"/>
      <c r="CE47" s="17"/>
      <c r="CF47" s="17"/>
      <c r="CG47" s="17"/>
      <c r="CH47" s="17"/>
      <c r="CI47" s="17"/>
      <c r="CJ47" s="17"/>
      <c r="CK47" s="17"/>
      <c r="CL47" s="17"/>
      <c r="CM47" s="17"/>
      <c r="CN47" s="17"/>
      <c r="CO47" s="17"/>
      <c r="CP47" s="17"/>
      <c r="CQ47" s="17"/>
      <c r="CR47" s="17"/>
      <c r="CS47" s="17"/>
      <c r="CT47" s="17"/>
      <c r="CU47" s="17"/>
      <c r="CV47" s="17"/>
      <c r="CW47" s="17"/>
      <c r="CX47" s="17"/>
      <c r="CY47" s="17"/>
      <c r="CZ47" s="17"/>
      <c r="DA47" s="17"/>
      <c r="DB47" s="17"/>
      <c r="DC47" s="17"/>
      <c r="DD47" s="17"/>
      <c r="DE47" s="17"/>
      <c r="DF47" s="17"/>
      <c r="DG47" s="17"/>
      <c r="DH47" s="17"/>
      <c r="DI47" s="17"/>
      <c r="DJ47" s="17"/>
      <c r="DK47" s="17"/>
      <c r="DL47" s="17"/>
      <c r="DM47" s="17"/>
      <c r="DN47" s="17"/>
      <c r="DO47" s="17"/>
      <c r="DP47" s="17"/>
      <c r="DQ47" s="17"/>
      <c r="DR47" s="17"/>
      <c r="DS47" s="17"/>
      <c r="DT47" s="17"/>
      <c r="DU47" s="17"/>
      <c r="DV47" s="17"/>
      <c r="DW47" s="17"/>
      <c r="DX47" s="17"/>
      <c r="DY47" s="17"/>
      <c r="DZ47" s="17"/>
      <c r="EA47" s="17"/>
      <c r="EB47" s="17"/>
      <c r="EC47" s="17"/>
      <c r="ED47" s="17"/>
      <c r="EE47" s="17"/>
      <c r="EF47" s="17"/>
      <c r="EG47" s="17"/>
      <c r="EH47" s="17"/>
      <c r="EI47" s="17"/>
      <c r="EJ47" s="17"/>
      <c r="EK47" s="17"/>
      <c r="EL47" s="17"/>
      <c r="EM47" s="17"/>
      <c r="EN47" s="17"/>
      <c r="EO47" s="17"/>
      <c r="EP47" s="17"/>
      <c r="EQ47" s="17"/>
      <c r="ER47" s="17"/>
      <c r="ES47" s="17"/>
      <c r="ET47" s="17"/>
      <c r="EU47" s="17"/>
      <c r="EV47" s="17"/>
    </row>
    <row r="48" spans="2:152" x14ac:dyDescent="0.35">
      <c r="B48" s="162"/>
      <c r="C48" s="162"/>
      <c r="D48" s="162"/>
      <c r="E48" s="162"/>
      <c r="F48" s="162"/>
      <c r="G48" s="162"/>
      <c r="H48" s="162"/>
      <c r="I48" s="162"/>
      <c r="J48" s="162"/>
      <c r="K48" s="162"/>
      <c r="L48" s="162"/>
      <c r="M48" s="162"/>
      <c r="N48" s="162"/>
      <c r="O48" s="162"/>
      <c r="P48" s="162"/>
      <c r="Q48" s="162"/>
      <c r="R48" s="162"/>
      <c r="S48" s="162"/>
      <c r="T48" s="162"/>
      <c r="U48" s="162"/>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7"/>
      <c r="BK48" s="17"/>
      <c r="BL48" s="17"/>
      <c r="BM48" s="17"/>
      <c r="BN48" s="17"/>
      <c r="BO48" s="17"/>
      <c r="BP48" s="17"/>
      <c r="BQ48" s="17"/>
      <c r="BR48" s="17"/>
      <c r="BS48" s="17"/>
      <c r="BT48" s="17"/>
      <c r="BU48" s="17"/>
      <c r="BV48" s="17"/>
      <c r="BW48" s="17"/>
      <c r="BX48" s="17"/>
      <c r="BY48" s="17"/>
      <c r="BZ48" s="17"/>
      <c r="CA48" s="17"/>
      <c r="CB48" s="17"/>
      <c r="CC48" s="17"/>
      <c r="CD48" s="17"/>
      <c r="CE48" s="17"/>
      <c r="CF48" s="17"/>
      <c r="CG48" s="17"/>
      <c r="CH48" s="17"/>
      <c r="CI48" s="17"/>
      <c r="CJ48" s="17"/>
      <c r="CK48" s="17"/>
      <c r="CL48" s="17"/>
      <c r="CM48" s="17"/>
      <c r="CN48" s="17"/>
      <c r="CO48" s="17"/>
      <c r="CP48" s="17"/>
      <c r="CQ48" s="17"/>
      <c r="CR48" s="17"/>
      <c r="CS48" s="17"/>
      <c r="CT48" s="17"/>
      <c r="CU48" s="17"/>
      <c r="CV48" s="17"/>
      <c r="CW48" s="17"/>
      <c r="CX48" s="17"/>
      <c r="CY48" s="17"/>
      <c r="CZ48" s="17"/>
      <c r="DA48" s="17"/>
      <c r="DB48" s="17"/>
      <c r="DC48" s="17"/>
      <c r="DD48" s="17"/>
      <c r="DE48" s="17"/>
      <c r="DF48" s="17"/>
      <c r="DG48" s="17"/>
      <c r="DH48" s="17"/>
      <c r="DI48" s="17"/>
      <c r="DJ48" s="17"/>
      <c r="DK48" s="17"/>
      <c r="DL48" s="17"/>
      <c r="DM48" s="17"/>
      <c r="DN48" s="17"/>
      <c r="DO48" s="17"/>
      <c r="DP48" s="17"/>
      <c r="DQ48" s="17"/>
      <c r="DR48" s="17"/>
      <c r="DS48" s="17"/>
      <c r="DT48" s="17"/>
      <c r="DU48" s="17"/>
      <c r="DV48" s="17"/>
      <c r="DW48" s="17"/>
      <c r="DX48" s="17"/>
      <c r="DY48" s="17"/>
      <c r="DZ48" s="17"/>
      <c r="EA48" s="17"/>
      <c r="EB48" s="17"/>
      <c r="EC48" s="17"/>
      <c r="ED48" s="17"/>
      <c r="EE48" s="17"/>
      <c r="EF48" s="17"/>
      <c r="EG48" s="17"/>
      <c r="EH48" s="17"/>
      <c r="EI48" s="17"/>
      <c r="EJ48" s="17"/>
      <c r="EK48" s="17"/>
      <c r="EL48" s="17"/>
      <c r="EM48" s="17"/>
      <c r="EN48" s="17"/>
      <c r="EO48" s="17"/>
      <c r="EP48" s="17"/>
      <c r="EQ48" s="17"/>
      <c r="ER48" s="17"/>
      <c r="ES48" s="17"/>
      <c r="ET48" s="17"/>
      <c r="EU48" s="17"/>
      <c r="EV48" s="17"/>
    </row>
    <row r="49" spans="2:152" x14ac:dyDescent="0.35">
      <c r="B49" s="162"/>
      <c r="C49" s="162"/>
      <c r="D49" s="162"/>
      <c r="E49" s="162"/>
      <c r="F49" s="162"/>
      <c r="G49" s="162"/>
      <c r="H49" s="162"/>
      <c r="I49" s="162"/>
      <c r="J49" s="162"/>
      <c r="K49" s="162"/>
      <c r="L49" s="162"/>
      <c r="M49" s="162"/>
      <c r="N49" s="162"/>
      <c r="O49" s="162"/>
      <c r="P49" s="162"/>
      <c r="Q49" s="162"/>
      <c r="R49" s="162"/>
      <c r="S49" s="162"/>
      <c r="T49" s="162"/>
      <c r="U49" s="162"/>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7"/>
      <c r="BK49" s="17"/>
      <c r="BL49" s="17"/>
      <c r="BM49" s="17"/>
      <c r="BN49" s="17"/>
      <c r="BO49" s="17"/>
      <c r="BP49" s="17"/>
      <c r="BQ49" s="17"/>
      <c r="BR49" s="17"/>
      <c r="BS49" s="17"/>
      <c r="BT49" s="17"/>
      <c r="BU49" s="17"/>
      <c r="BV49" s="17"/>
      <c r="BW49" s="17"/>
      <c r="BX49" s="17"/>
      <c r="BY49" s="17"/>
      <c r="BZ49" s="17"/>
      <c r="CA49" s="17"/>
      <c r="CB49" s="17"/>
      <c r="CC49" s="17"/>
      <c r="CD49" s="17"/>
      <c r="CE49" s="17"/>
      <c r="CF49" s="17"/>
      <c r="CG49" s="17"/>
      <c r="CH49" s="17"/>
      <c r="CI49" s="17"/>
      <c r="CJ49" s="17"/>
      <c r="CK49" s="17"/>
      <c r="CL49" s="17"/>
      <c r="CM49" s="17"/>
      <c r="CN49" s="17"/>
      <c r="CO49" s="17"/>
      <c r="CP49" s="17"/>
      <c r="CQ49" s="17"/>
      <c r="CR49" s="17"/>
      <c r="CS49" s="17"/>
      <c r="CT49" s="17"/>
      <c r="CU49" s="17"/>
      <c r="CV49" s="17"/>
      <c r="CW49" s="17"/>
      <c r="CX49" s="17"/>
      <c r="CY49" s="17"/>
      <c r="CZ49" s="17"/>
      <c r="DA49" s="17"/>
      <c r="DB49" s="17"/>
      <c r="DC49" s="17"/>
      <c r="DD49" s="17"/>
      <c r="DE49" s="17"/>
      <c r="DF49" s="17"/>
      <c r="DG49" s="17"/>
      <c r="DH49" s="17"/>
      <c r="DI49" s="17"/>
      <c r="DJ49" s="17"/>
      <c r="DK49" s="17"/>
      <c r="DL49" s="17"/>
      <c r="DM49" s="17"/>
      <c r="DN49" s="17"/>
      <c r="DO49" s="17"/>
      <c r="DP49" s="17"/>
      <c r="DQ49" s="17"/>
      <c r="DR49" s="17"/>
      <c r="DS49" s="17"/>
      <c r="DT49" s="17"/>
      <c r="DU49" s="17"/>
      <c r="DV49" s="17"/>
      <c r="DW49" s="17"/>
      <c r="DX49" s="17"/>
      <c r="DY49" s="17"/>
      <c r="DZ49" s="17"/>
      <c r="EA49" s="17"/>
      <c r="EB49" s="17"/>
      <c r="EC49" s="17"/>
      <c r="ED49" s="17"/>
      <c r="EE49" s="17"/>
      <c r="EF49" s="17"/>
      <c r="EG49" s="17"/>
      <c r="EH49" s="17"/>
      <c r="EI49" s="17"/>
      <c r="EJ49" s="17"/>
      <c r="EK49" s="17"/>
      <c r="EL49" s="17"/>
      <c r="EM49" s="17"/>
      <c r="EN49" s="17"/>
      <c r="EO49" s="17"/>
      <c r="EP49" s="17"/>
      <c r="EQ49" s="17"/>
      <c r="ER49" s="17"/>
      <c r="ES49" s="17"/>
      <c r="ET49" s="17"/>
      <c r="EU49" s="17"/>
      <c r="EV49" s="17"/>
    </row>
    <row r="50" spans="2:152" x14ac:dyDescent="0.35">
      <c r="B50" s="162"/>
      <c r="C50" s="162"/>
      <c r="D50" s="162"/>
      <c r="E50" s="162"/>
      <c r="F50" s="162"/>
      <c r="G50" s="162"/>
      <c r="H50" s="162"/>
      <c r="I50" s="162"/>
      <c r="J50" s="162"/>
      <c r="K50" s="162"/>
      <c r="L50" s="162"/>
      <c r="M50" s="162"/>
      <c r="N50" s="162"/>
      <c r="O50" s="162"/>
      <c r="P50" s="162"/>
      <c r="Q50" s="162"/>
      <c r="R50" s="162"/>
      <c r="S50" s="162"/>
      <c r="T50" s="162"/>
      <c r="U50" s="162"/>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7"/>
      <c r="BK50" s="17"/>
      <c r="BL50" s="17"/>
      <c r="BM50" s="17"/>
      <c r="BN50" s="17"/>
      <c r="BO50" s="17"/>
      <c r="BP50" s="17"/>
      <c r="BQ50" s="17"/>
      <c r="BR50" s="17"/>
      <c r="BS50" s="17"/>
      <c r="BT50" s="17"/>
      <c r="BU50" s="17"/>
      <c r="BV50" s="17"/>
      <c r="BW50" s="17"/>
      <c r="BX50" s="17"/>
      <c r="BY50" s="17"/>
      <c r="BZ50" s="17"/>
      <c r="CA50" s="17"/>
      <c r="CB50" s="17"/>
      <c r="CC50" s="17"/>
      <c r="CD50" s="17"/>
      <c r="CE50" s="17"/>
      <c r="CF50" s="17"/>
      <c r="CG50" s="17"/>
      <c r="CH50" s="17"/>
      <c r="CI50" s="17"/>
      <c r="CJ50" s="17"/>
      <c r="CK50" s="17"/>
      <c r="CL50" s="17"/>
      <c r="CM50" s="17"/>
      <c r="CN50" s="17"/>
      <c r="CO50" s="17"/>
      <c r="CP50" s="17"/>
      <c r="CQ50" s="17"/>
      <c r="CR50" s="17"/>
      <c r="CS50" s="17"/>
      <c r="CT50" s="17"/>
      <c r="CU50" s="17"/>
      <c r="CV50" s="17"/>
      <c r="CW50" s="17"/>
      <c r="CX50" s="17"/>
      <c r="CY50" s="17"/>
      <c r="CZ50" s="17"/>
      <c r="DA50" s="17"/>
      <c r="DB50" s="17"/>
      <c r="DC50" s="17"/>
      <c r="DD50" s="17"/>
      <c r="DE50" s="17"/>
      <c r="DF50" s="17"/>
      <c r="DG50" s="17"/>
      <c r="DH50" s="17"/>
      <c r="DI50" s="17"/>
      <c r="DJ50" s="17"/>
      <c r="DK50" s="17"/>
      <c r="DL50" s="17"/>
      <c r="DM50" s="17"/>
      <c r="DN50" s="17"/>
      <c r="DO50" s="17"/>
      <c r="DP50" s="17"/>
      <c r="DQ50" s="17"/>
      <c r="DR50" s="17"/>
      <c r="DS50" s="17"/>
      <c r="DT50" s="17"/>
      <c r="DU50" s="17"/>
      <c r="DV50" s="17"/>
      <c r="DW50" s="17"/>
      <c r="DX50" s="17"/>
      <c r="DY50" s="17"/>
      <c r="DZ50" s="17"/>
      <c r="EA50" s="17"/>
      <c r="EB50" s="17"/>
      <c r="EC50" s="17"/>
      <c r="ED50" s="17"/>
      <c r="EE50" s="17"/>
      <c r="EF50" s="17"/>
      <c r="EG50" s="17"/>
      <c r="EH50" s="17"/>
      <c r="EI50" s="17"/>
      <c r="EJ50" s="17"/>
      <c r="EK50" s="17"/>
      <c r="EL50" s="17"/>
      <c r="EM50" s="17"/>
      <c r="EN50" s="17"/>
      <c r="EO50" s="17"/>
      <c r="EP50" s="17"/>
      <c r="EQ50" s="17"/>
      <c r="ER50" s="17"/>
      <c r="ES50" s="17"/>
      <c r="ET50" s="17"/>
      <c r="EU50" s="17"/>
      <c r="EV50" s="17"/>
    </row>
    <row r="51" spans="2:152" x14ac:dyDescent="0.35">
      <c r="B51" s="17"/>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7"/>
      <c r="BK51" s="17"/>
      <c r="BL51" s="17"/>
      <c r="BM51" s="17"/>
      <c r="BN51" s="17"/>
      <c r="BO51" s="17"/>
      <c r="BP51" s="17"/>
      <c r="BQ51" s="17"/>
      <c r="BR51" s="17"/>
      <c r="BS51" s="17"/>
      <c r="BT51" s="17"/>
      <c r="BU51" s="17"/>
      <c r="BV51" s="17"/>
      <c r="BW51" s="17"/>
      <c r="BX51" s="17"/>
      <c r="BY51" s="17"/>
      <c r="BZ51" s="17"/>
      <c r="CA51" s="17"/>
      <c r="CB51" s="17"/>
      <c r="CC51" s="17"/>
      <c r="CD51" s="17"/>
      <c r="CE51" s="17"/>
      <c r="CF51" s="17"/>
      <c r="CG51" s="17"/>
      <c r="CH51" s="17"/>
      <c r="CI51" s="17"/>
      <c r="CJ51" s="17"/>
      <c r="CK51" s="17"/>
      <c r="CL51" s="17"/>
      <c r="CM51" s="17"/>
      <c r="CN51" s="17"/>
      <c r="CO51" s="17"/>
      <c r="CP51" s="17"/>
      <c r="CQ51" s="17"/>
      <c r="CR51" s="17"/>
      <c r="CS51" s="17"/>
      <c r="CT51" s="17"/>
      <c r="CU51" s="17"/>
      <c r="CV51" s="17"/>
      <c r="CW51" s="17"/>
      <c r="CX51" s="17"/>
      <c r="CY51" s="17"/>
      <c r="CZ51" s="17"/>
      <c r="DA51" s="17"/>
      <c r="DB51" s="17"/>
      <c r="DC51" s="17"/>
      <c r="DD51" s="17"/>
      <c r="DE51" s="17"/>
      <c r="DF51" s="17"/>
      <c r="DG51" s="17"/>
      <c r="DH51" s="17"/>
      <c r="DI51" s="17"/>
      <c r="DJ51" s="17"/>
      <c r="DK51" s="17"/>
      <c r="DL51" s="17"/>
      <c r="DM51" s="17"/>
      <c r="DN51" s="17"/>
      <c r="DO51" s="17"/>
      <c r="DP51" s="17"/>
      <c r="DQ51" s="17"/>
      <c r="DR51" s="17"/>
      <c r="DS51" s="17"/>
      <c r="DT51" s="17"/>
      <c r="DU51" s="17"/>
      <c r="DV51" s="17"/>
      <c r="DW51" s="17"/>
      <c r="DX51" s="17"/>
      <c r="DY51" s="17"/>
      <c r="DZ51" s="17"/>
      <c r="EA51" s="17"/>
      <c r="EB51" s="17"/>
      <c r="EC51" s="17"/>
      <c r="ED51" s="17"/>
      <c r="EE51" s="17"/>
      <c r="EF51" s="17"/>
      <c r="EG51" s="17"/>
      <c r="EH51" s="17"/>
      <c r="EI51" s="17"/>
      <c r="EJ51" s="17"/>
      <c r="EK51" s="17"/>
      <c r="EL51" s="17"/>
      <c r="EM51" s="17"/>
      <c r="EN51" s="17"/>
      <c r="EO51" s="17"/>
      <c r="EP51" s="17"/>
      <c r="EQ51" s="17"/>
      <c r="ER51" s="17"/>
      <c r="ES51" s="17"/>
      <c r="ET51" s="17"/>
      <c r="EU51" s="17"/>
      <c r="EV51" s="17"/>
    </row>
    <row r="52" spans="2:152" x14ac:dyDescent="0.35">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7"/>
      <c r="CH52" s="17"/>
      <c r="CI52" s="17"/>
      <c r="CJ52" s="17"/>
      <c r="CK52" s="17"/>
      <c r="CL52" s="17"/>
      <c r="CM52" s="17"/>
      <c r="CN52" s="17"/>
      <c r="CO52" s="17"/>
      <c r="CP52" s="17"/>
      <c r="CQ52" s="17"/>
      <c r="CR52" s="17"/>
      <c r="CS52" s="17"/>
      <c r="CT52" s="17"/>
      <c r="CU52" s="17"/>
      <c r="CV52" s="17"/>
      <c r="CW52" s="17"/>
      <c r="CX52" s="17"/>
      <c r="CY52" s="17"/>
      <c r="CZ52" s="17"/>
      <c r="DA52" s="17"/>
      <c r="DB52" s="17"/>
      <c r="DC52" s="17"/>
      <c r="DD52" s="17"/>
      <c r="DE52" s="17"/>
      <c r="DF52" s="17"/>
      <c r="DG52" s="17"/>
      <c r="DH52" s="17"/>
      <c r="DI52" s="17"/>
      <c r="DJ52" s="17"/>
      <c r="DK52" s="17"/>
      <c r="DL52" s="17"/>
      <c r="DM52" s="17"/>
      <c r="DN52" s="17"/>
      <c r="DO52" s="17"/>
      <c r="DP52" s="17"/>
      <c r="DQ52" s="17"/>
      <c r="DR52" s="17"/>
      <c r="DS52" s="17"/>
      <c r="DT52" s="17"/>
      <c r="DU52" s="17"/>
      <c r="DV52" s="17"/>
      <c r="DW52" s="17"/>
      <c r="DX52" s="17"/>
      <c r="DY52" s="17"/>
      <c r="DZ52" s="17"/>
      <c r="EA52" s="17"/>
      <c r="EB52" s="17"/>
      <c r="EC52" s="17"/>
      <c r="ED52" s="17"/>
      <c r="EE52" s="17"/>
      <c r="EF52" s="17"/>
      <c r="EG52" s="17"/>
      <c r="EH52" s="17"/>
      <c r="EI52" s="17"/>
      <c r="EJ52" s="17"/>
      <c r="EK52" s="17"/>
      <c r="EL52" s="17"/>
      <c r="EM52" s="17"/>
      <c r="EN52" s="17"/>
      <c r="EO52" s="17"/>
      <c r="EP52" s="17"/>
      <c r="EQ52" s="17"/>
      <c r="ER52" s="17"/>
      <c r="ES52" s="17"/>
      <c r="ET52" s="17"/>
      <c r="EU52" s="17"/>
      <c r="EV52" s="17"/>
    </row>
    <row r="53" spans="2:152" x14ac:dyDescent="0.35">
      <c r="B53" s="17"/>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7"/>
      <c r="BK53" s="17"/>
      <c r="BL53" s="17"/>
      <c r="BM53" s="17"/>
      <c r="BN53" s="17"/>
      <c r="BO53" s="17"/>
      <c r="BP53" s="17"/>
      <c r="BQ53" s="17"/>
      <c r="BR53" s="17"/>
      <c r="BS53" s="17"/>
      <c r="BT53" s="17"/>
      <c r="BU53" s="17"/>
      <c r="BV53" s="17"/>
      <c r="BW53" s="17"/>
      <c r="BX53" s="17"/>
      <c r="BY53" s="17"/>
      <c r="BZ53" s="17"/>
      <c r="CA53" s="17"/>
      <c r="CB53" s="17"/>
      <c r="CC53" s="17"/>
      <c r="CD53" s="17"/>
      <c r="CE53" s="17"/>
      <c r="CF53" s="17"/>
      <c r="CG53" s="17"/>
      <c r="CH53" s="17"/>
      <c r="CI53" s="17"/>
      <c r="CJ53" s="17"/>
      <c r="CK53" s="17"/>
      <c r="CL53" s="17"/>
      <c r="CM53" s="17"/>
      <c r="CN53" s="17"/>
      <c r="CO53" s="17"/>
      <c r="CP53" s="17"/>
      <c r="CQ53" s="17"/>
      <c r="CR53" s="17"/>
      <c r="CS53" s="17"/>
      <c r="CT53" s="17"/>
      <c r="CU53" s="17"/>
      <c r="CV53" s="17"/>
      <c r="CW53" s="17"/>
      <c r="CX53" s="17"/>
      <c r="CY53" s="17"/>
      <c r="CZ53" s="17"/>
      <c r="DA53" s="17"/>
      <c r="DB53" s="17"/>
      <c r="DC53" s="17"/>
      <c r="DD53" s="17"/>
      <c r="DE53" s="17"/>
      <c r="DF53" s="17"/>
      <c r="DG53" s="17"/>
      <c r="DH53" s="17"/>
      <c r="DI53" s="17"/>
      <c r="DJ53" s="17"/>
      <c r="DK53" s="17"/>
      <c r="DL53" s="17"/>
      <c r="DM53" s="17"/>
      <c r="DN53" s="17"/>
      <c r="DO53" s="17"/>
      <c r="DP53" s="17"/>
      <c r="DQ53" s="17"/>
      <c r="DR53" s="17"/>
      <c r="DS53" s="17"/>
      <c r="DT53" s="17"/>
      <c r="DU53" s="17"/>
      <c r="DV53" s="17"/>
      <c r="DW53" s="17"/>
      <c r="DX53" s="17"/>
      <c r="DY53" s="17"/>
      <c r="DZ53" s="17"/>
      <c r="EA53" s="17"/>
      <c r="EB53" s="17"/>
      <c r="EC53" s="17"/>
      <c r="ED53" s="17"/>
      <c r="EE53" s="17"/>
      <c r="EF53" s="17"/>
      <c r="EG53" s="17"/>
      <c r="EH53" s="17"/>
      <c r="EI53" s="17"/>
      <c r="EJ53" s="17"/>
      <c r="EK53" s="17"/>
      <c r="EL53" s="17"/>
      <c r="EM53" s="17"/>
      <c r="EN53" s="17"/>
      <c r="EO53" s="17"/>
      <c r="EP53" s="17"/>
      <c r="EQ53" s="17"/>
      <c r="ER53" s="17"/>
      <c r="ES53" s="17"/>
      <c r="ET53" s="17"/>
      <c r="EU53" s="17"/>
      <c r="EV53" s="17"/>
    </row>
    <row r="54" spans="2:152" x14ac:dyDescent="0.35">
      <c r="B54" s="17"/>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7"/>
      <c r="BK54" s="17"/>
      <c r="BL54" s="17"/>
      <c r="BM54" s="17"/>
      <c r="BN54" s="17"/>
      <c r="BO54" s="17"/>
      <c r="BP54" s="17"/>
      <c r="BQ54" s="17"/>
      <c r="BR54" s="17"/>
      <c r="BS54" s="17"/>
      <c r="BT54" s="17"/>
      <c r="BU54" s="17"/>
      <c r="BV54" s="17"/>
      <c r="BW54" s="17"/>
      <c r="BX54" s="17"/>
      <c r="BY54" s="17"/>
      <c r="BZ54" s="17"/>
      <c r="CA54" s="17"/>
      <c r="CB54" s="17"/>
      <c r="CC54" s="17"/>
      <c r="CD54" s="17"/>
      <c r="CE54" s="17"/>
      <c r="CF54" s="17"/>
      <c r="CG54" s="17"/>
      <c r="CH54" s="17"/>
      <c r="CI54" s="17"/>
      <c r="CJ54" s="17"/>
      <c r="CK54" s="17"/>
      <c r="CL54" s="17"/>
      <c r="CM54" s="17"/>
      <c r="CN54" s="17"/>
      <c r="CO54" s="17"/>
      <c r="CP54" s="17"/>
      <c r="CQ54" s="17"/>
      <c r="CR54" s="17"/>
      <c r="CS54" s="17"/>
      <c r="CT54" s="17"/>
      <c r="CU54" s="17"/>
      <c r="CV54" s="17"/>
      <c r="CW54" s="17"/>
      <c r="CX54" s="17"/>
      <c r="CY54" s="17"/>
      <c r="CZ54" s="17"/>
      <c r="DA54" s="17"/>
      <c r="DB54" s="17"/>
      <c r="DC54" s="17"/>
      <c r="DD54" s="17"/>
      <c r="DE54" s="17"/>
      <c r="DF54" s="17"/>
      <c r="DG54" s="17"/>
      <c r="DH54" s="17"/>
      <c r="DI54" s="17"/>
      <c r="DJ54" s="17"/>
      <c r="DK54" s="17"/>
      <c r="DL54" s="17"/>
      <c r="DM54" s="17"/>
      <c r="DN54" s="17"/>
      <c r="DO54" s="17"/>
      <c r="DP54" s="17"/>
      <c r="DQ54" s="17"/>
      <c r="DR54" s="17"/>
      <c r="DS54" s="17"/>
      <c r="DT54" s="17"/>
      <c r="DU54" s="17"/>
      <c r="DV54" s="17"/>
      <c r="DW54" s="17"/>
      <c r="DX54" s="17"/>
      <c r="DY54" s="17"/>
      <c r="DZ54" s="17"/>
      <c r="EA54" s="17"/>
      <c r="EB54" s="17"/>
      <c r="EC54" s="17"/>
      <c r="ED54" s="17"/>
      <c r="EE54" s="17"/>
      <c r="EF54" s="17"/>
      <c r="EG54" s="17"/>
      <c r="EH54" s="17"/>
      <c r="EI54" s="17"/>
      <c r="EJ54" s="17"/>
      <c r="EK54" s="17"/>
      <c r="EL54" s="17"/>
      <c r="EM54" s="17"/>
      <c r="EN54" s="17"/>
      <c r="EO54" s="17"/>
      <c r="EP54" s="17"/>
      <c r="EQ54" s="17"/>
      <c r="ER54" s="17"/>
      <c r="ES54" s="17"/>
      <c r="ET54" s="17"/>
      <c r="EU54" s="17"/>
      <c r="EV54" s="17"/>
    </row>
    <row r="55" spans="2:152" x14ac:dyDescent="0.35">
      <c r="B55" s="17"/>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7"/>
      <c r="BK55" s="17"/>
      <c r="BL55" s="17"/>
      <c r="BM55" s="17"/>
      <c r="BN55" s="17"/>
      <c r="BO55" s="17"/>
      <c r="BP55" s="17"/>
      <c r="BQ55" s="17"/>
      <c r="BR55" s="17"/>
      <c r="BS55" s="17"/>
      <c r="BT55" s="17"/>
      <c r="BU55" s="17"/>
      <c r="BV55" s="17"/>
      <c r="BW55" s="17"/>
      <c r="BX55" s="17"/>
      <c r="BY55" s="17"/>
      <c r="BZ55" s="17"/>
      <c r="CA55" s="17"/>
      <c r="CB55" s="17"/>
      <c r="CC55" s="17"/>
      <c r="CD55" s="17"/>
      <c r="CE55" s="17"/>
      <c r="CF55" s="17"/>
      <c r="CG55" s="17"/>
      <c r="CH55" s="17"/>
      <c r="CI55" s="17"/>
      <c r="CJ55" s="17"/>
      <c r="CK55" s="17"/>
      <c r="CL55" s="17"/>
      <c r="CM55" s="17"/>
      <c r="CN55" s="17"/>
      <c r="CO55" s="17"/>
      <c r="CP55" s="17"/>
      <c r="CQ55" s="17"/>
      <c r="CR55" s="17"/>
      <c r="CS55" s="17"/>
      <c r="CT55" s="17"/>
      <c r="CU55" s="17"/>
      <c r="CV55" s="17"/>
      <c r="CW55" s="17"/>
      <c r="CX55" s="17"/>
      <c r="CY55" s="17"/>
      <c r="CZ55" s="17"/>
      <c r="DA55" s="17"/>
      <c r="DB55" s="17"/>
      <c r="DC55" s="17"/>
      <c r="DD55" s="17"/>
      <c r="DE55" s="17"/>
      <c r="DF55" s="17"/>
      <c r="DG55" s="17"/>
      <c r="DH55" s="17"/>
      <c r="DI55" s="17"/>
      <c r="DJ55" s="17"/>
      <c r="DK55" s="17"/>
      <c r="DL55" s="17"/>
      <c r="DM55" s="17"/>
      <c r="DN55" s="17"/>
      <c r="DO55" s="17"/>
      <c r="DP55" s="17"/>
      <c r="DQ55" s="17"/>
      <c r="DR55" s="17"/>
      <c r="DS55" s="17"/>
      <c r="DT55" s="17"/>
      <c r="DU55" s="17"/>
      <c r="DV55" s="17"/>
      <c r="DW55" s="17"/>
      <c r="DX55" s="17"/>
      <c r="DY55" s="17"/>
      <c r="DZ55" s="17"/>
      <c r="EA55" s="17"/>
      <c r="EB55" s="17"/>
      <c r="EC55" s="17"/>
      <c r="ED55" s="17"/>
      <c r="EE55" s="17"/>
      <c r="EF55" s="17"/>
      <c r="EG55" s="17"/>
      <c r="EH55" s="17"/>
      <c r="EI55" s="17"/>
      <c r="EJ55" s="17"/>
      <c r="EK55" s="17"/>
      <c r="EL55" s="17"/>
      <c r="EM55" s="17"/>
      <c r="EN55" s="17"/>
      <c r="EO55" s="17"/>
      <c r="EP55" s="17"/>
      <c r="EQ55" s="17"/>
      <c r="ER55" s="17"/>
      <c r="ES55" s="17"/>
      <c r="ET55" s="17"/>
      <c r="EU55" s="17"/>
      <c r="EV55" s="17"/>
    </row>
    <row r="56" spans="2:152" x14ac:dyDescent="0.35">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c r="AE56" s="17"/>
      <c r="AF56" s="17"/>
      <c r="AG56" s="17"/>
      <c r="AH56" s="17"/>
      <c r="AI56" s="17"/>
      <c r="AJ56" s="17"/>
      <c r="AK56" s="17"/>
      <c r="AL56" s="17"/>
      <c r="AM56" s="17"/>
      <c r="AN56" s="17"/>
      <c r="AO56" s="17"/>
      <c r="AP56" s="17"/>
      <c r="AQ56" s="17"/>
      <c r="AR56" s="17"/>
      <c r="AS56" s="17"/>
      <c r="AT56" s="17"/>
      <c r="AU56" s="17"/>
      <c r="AV56" s="17"/>
      <c r="AW56" s="17"/>
      <c r="AX56" s="17"/>
      <c r="AY56" s="17"/>
      <c r="AZ56" s="17"/>
      <c r="BA56" s="17"/>
      <c r="BB56" s="17"/>
      <c r="BC56" s="17"/>
      <c r="BD56" s="17"/>
      <c r="BE56" s="17"/>
      <c r="BF56" s="17"/>
      <c r="BG56" s="17"/>
      <c r="BH56" s="17"/>
      <c r="BI56" s="17"/>
      <c r="BJ56" s="17"/>
      <c r="BK56" s="17"/>
      <c r="BL56" s="17"/>
      <c r="BM56" s="17"/>
      <c r="BN56" s="17"/>
      <c r="BO56" s="17"/>
      <c r="BP56" s="17"/>
      <c r="BQ56" s="17"/>
      <c r="BR56" s="17"/>
      <c r="BS56" s="17"/>
      <c r="BT56" s="17"/>
      <c r="BU56" s="17"/>
      <c r="BV56" s="17"/>
      <c r="BW56" s="17"/>
      <c r="BX56" s="17"/>
      <c r="BY56" s="17"/>
      <c r="BZ56" s="17"/>
      <c r="CA56" s="17"/>
      <c r="CB56" s="17"/>
      <c r="CC56" s="17"/>
      <c r="CD56" s="17"/>
      <c r="CE56" s="17"/>
      <c r="CF56" s="17"/>
      <c r="CG56" s="17"/>
      <c r="CH56" s="17"/>
      <c r="CI56" s="17"/>
      <c r="CJ56" s="17"/>
      <c r="CK56" s="17"/>
      <c r="CL56" s="17"/>
      <c r="CM56" s="17"/>
      <c r="CN56" s="17"/>
      <c r="CO56" s="17"/>
      <c r="CP56" s="17"/>
      <c r="CQ56" s="17"/>
      <c r="CR56" s="17"/>
      <c r="CS56" s="17"/>
      <c r="CT56" s="17"/>
      <c r="CU56" s="17"/>
      <c r="CV56" s="17"/>
      <c r="CW56" s="17"/>
      <c r="CX56" s="17"/>
      <c r="CY56" s="17"/>
      <c r="CZ56" s="17"/>
      <c r="DA56" s="17"/>
      <c r="DB56" s="17"/>
      <c r="DC56" s="17"/>
      <c r="DD56" s="17"/>
      <c r="DE56" s="17"/>
      <c r="DF56" s="17"/>
      <c r="DG56" s="17"/>
      <c r="DH56" s="17"/>
      <c r="DI56" s="17"/>
      <c r="DJ56" s="17"/>
      <c r="DK56" s="17"/>
      <c r="DL56" s="17"/>
      <c r="DM56" s="17"/>
      <c r="DN56" s="17"/>
      <c r="DO56" s="17"/>
      <c r="DP56" s="17"/>
      <c r="DQ56" s="17"/>
      <c r="DR56" s="17"/>
      <c r="DS56" s="17"/>
      <c r="DT56" s="17"/>
      <c r="DU56" s="17"/>
      <c r="DV56" s="17"/>
      <c r="DW56" s="17"/>
      <c r="DX56" s="17"/>
      <c r="DY56" s="17"/>
      <c r="DZ56" s="17"/>
      <c r="EA56" s="17"/>
      <c r="EB56" s="17"/>
      <c r="EC56" s="17"/>
      <c r="ED56" s="17"/>
      <c r="EE56" s="17"/>
      <c r="EF56" s="17"/>
      <c r="EG56" s="17"/>
      <c r="EH56" s="17"/>
      <c r="EI56" s="17"/>
      <c r="EJ56" s="17"/>
      <c r="EK56" s="17"/>
      <c r="EL56" s="17"/>
      <c r="EM56" s="17"/>
      <c r="EN56" s="17"/>
      <c r="EO56" s="17"/>
      <c r="EP56" s="17"/>
      <c r="EQ56" s="17"/>
      <c r="ER56" s="17"/>
      <c r="ES56" s="17"/>
      <c r="ET56" s="17"/>
      <c r="EU56" s="17"/>
      <c r="EV56" s="17"/>
    </row>
    <row r="57" spans="2:152" x14ac:dyDescent="0.35">
      <c r="B57" s="17"/>
      <c r="C57" s="17"/>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c r="BD57" s="17"/>
      <c r="BE57" s="17"/>
      <c r="BF57" s="17"/>
      <c r="BG57" s="17"/>
      <c r="BH57" s="17"/>
      <c r="BI57" s="17"/>
      <c r="BJ57" s="17"/>
      <c r="BK57" s="17"/>
      <c r="BL57" s="17"/>
      <c r="BM57" s="17"/>
      <c r="BN57" s="17"/>
      <c r="BO57" s="17"/>
      <c r="BP57" s="17"/>
      <c r="BQ57" s="17"/>
      <c r="BR57" s="17"/>
      <c r="BS57" s="17"/>
      <c r="BT57" s="17"/>
      <c r="BU57" s="17"/>
      <c r="BV57" s="17"/>
      <c r="BW57" s="17"/>
      <c r="BX57" s="17"/>
      <c r="BY57" s="17"/>
      <c r="BZ57" s="17"/>
      <c r="CA57" s="17"/>
      <c r="CB57" s="17"/>
      <c r="CC57" s="17"/>
      <c r="CD57" s="17"/>
      <c r="CE57" s="17"/>
      <c r="CF57" s="17"/>
      <c r="CG57" s="17"/>
      <c r="CH57" s="17"/>
      <c r="CI57" s="17"/>
      <c r="CJ57" s="17"/>
      <c r="CK57" s="17"/>
      <c r="CL57" s="17"/>
      <c r="CM57" s="17"/>
      <c r="CN57" s="17"/>
      <c r="CO57" s="17"/>
      <c r="CP57" s="17"/>
      <c r="CQ57" s="17"/>
      <c r="CR57" s="17"/>
      <c r="CS57" s="17"/>
      <c r="CT57" s="17"/>
      <c r="CU57" s="17"/>
      <c r="CV57" s="17"/>
      <c r="CW57" s="17"/>
      <c r="CX57" s="17"/>
      <c r="CY57" s="17"/>
      <c r="CZ57" s="17"/>
      <c r="DA57" s="17"/>
      <c r="DB57" s="17"/>
      <c r="DC57" s="17"/>
      <c r="DD57" s="17"/>
      <c r="DE57" s="17"/>
      <c r="DF57" s="17"/>
      <c r="DG57" s="17"/>
      <c r="DH57" s="17"/>
      <c r="DI57" s="17"/>
      <c r="DJ57" s="17"/>
      <c r="DK57" s="17"/>
      <c r="DL57" s="17"/>
      <c r="DM57" s="17"/>
      <c r="DN57" s="17"/>
      <c r="DO57" s="17"/>
      <c r="DP57" s="17"/>
      <c r="DQ57" s="17"/>
      <c r="DR57" s="17"/>
      <c r="DS57" s="17"/>
      <c r="DT57" s="17"/>
      <c r="DU57" s="17"/>
      <c r="DV57" s="17"/>
      <c r="DW57" s="17"/>
      <c r="DX57" s="17"/>
      <c r="DY57" s="17"/>
      <c r="DZ57" s="17"/>
      <c r="EA57" s="17"/>
      <c r="EB57" s="17"/>
      <c r="EC57" s="17"/>
      <c r="ED57" s="17"/>
      <c r="EE57" s="17"/>
      <c r="EF57" s="17"/>
      <c r="EG57" s="17"/>
      <c r="EH57" s="17"/>
      <c r="EI57" s="17"/>
      <c r="EJ57" s="17"/>
      <c r="EK57" s="17"/>
      <c r="EL57" s="17"/>
      <c r="EM57" s="17"/>
      <c r="EN57" s="17"/>
      <c r="EO57" s="17"/>
      <c r="EP57" s="17"/>
      <c r="EQ57" s="17"/>
      <c r="ER57" s="17"/>
      <c r="ES57" s="17"/>
      <c r="ET57" s="17"/>
      <c r="EU57" s="17"/>
      <c r="EV57" s="17"/>
    </row>
    <row r="58" spans="2:152" x14ac:dyDescent="0.35">
      <c r="B58" s="17"/>
      <c r="C58" s="17"/>
      <c r="D58" s="17"/>
      <c r="E58" s="17"/>
      <c r="F58" s="17"/>
      <c r="G58" s="17"/>
      <c r="H58" s="17"/>
      <c r="I58" s="17"/>
      <c r="J58" s="17"/>
      <c r="K58" s="17"/>
      <c r="L58" s="17"/>
      <c r="M58" s="17"/>
      <c r="N58" s="17"/>
      <c r="O58" s="17"/>
      <c r="P58" s="17"/>
      <c r="Q58" s="17"/>
      <c r="R58" s="17"/>
      <c r="S58" s="17"/>
      <c r="T58" s="17"/>
      <c r="U58" s="17"/>
      <c r="V58" s="17"/>
      <c r="W58" s="17"/>
      <c r="X58" s="17"/>
      <c r="Y58" s="17"/>
      <c r="Z58" s="17"/>
      <c r="AA58" s="17"/>
      <c r="AB58" s="17"/>
      <c r="AC58" s="17"/>
      <c r="AD58" s="17"/>
      <c r="AE58" s="17"/>
      <c r="AF58" s="17"/>
      <c r="AG58" s="17"/>
      <c r="AH58" s="17"/>
      <c r="AI58" s="17"/>
      <c r="AJ58" s="17"/>
      <c r="AK58" s="17"/>
      <c r="AL58" s="17"/>
      <c r="AM58" s="17"/>
      <c r="AN58" s="17"/>
      <c r="AO58" s="17"/>
      <c r="AP58" s="17"/>
      <c r="AQ58" s="17"/>
      <c r="AR58" s="17"/>
      <c r="AS58" s="17"/>
      <c r="AT58" s="17"/>
      <c r="AU58" s="17"/>
      <c r="AV58" s="17"/>
      <c r="AW58" s="17"/>
      <c r="AX58" s="17"/>
      <c r="AY58" s="17"/>
      <c r="AZ58" s="17"/>
      <c r="BA58" s="17"/>
      <c r="BB58" s="17"/>
      <c r="BC58" s="17"/>
      <c r="BD58" s="17"/>
      <c r="BE58" s="17"/>
      <c r="BF58" s="17"/>
      <c r="BG58" s="17"/>
      <c r="BH58" s="17"/>
      <c r="BI58" s="17"/>
      <c r="BJ58" s="17"/>
      <c r="BK58" s="17"/>
      <c r="BL58" s="17"/>
      <c r="BM58" s="17"/>
      <c r="BN58" s="17"/>
      <c r="BO58" s="17"/>
      <c r="BP58" s="17"/>
      <c r="BQ58" s="17"/>
      <c r="BR58" s="17"/>
      <c r="BS58" s="17"/>
      <c r="BT58" s="17"/>
      <c r="BU58" s="17"/>
      <c r="BV58" s="17"/>
      <c r="BW58" s="17"/>
      <c r="BX58" s="17"/>
      <c r="BY58" s="17"/>
      <c r="BZ58" s="17"/>
      <c r="CA58" s="17"/>
      <c r="CB58" s="17"/>
      <c r="CC58" s="17"/>
      <c r="CD58" s="17"/>
      <c r="CE58" s="17"/>
      <c r="CF58" s="17"/>
      <c r="CG58" s="17"/>
      <c r="CH58" s="17"/>
      <c r="CI58" s="17"/>
      <c r="CJ58" s="17"/>
      <c r="CK58" s="17"/>
      <c r="CL58" s="17"/>
      <c r="CM58" s="17"/>
      <c r="CN58" s="17"/>
      <c r="CO58" s="17"/>
      <c r="CP58" s="17"/>
      <c r="CQ58" s="17"/>
      <c r="CR58" s="17"/>
      <c r="CS58" s="17"/>
      <c r="CT58" s="17"/>
      <c r="CU58" s="17"/>
      <c r="CV58" s="17"/>
      <c r="CW58" s="17"/>
      <c r="CX58" s="17"/>
      <c r="CY58" s="17"/>
      <c r="CZ58" s="17"/>
      <c r="DA58" s="17"/>
      <c r="DB58" s="17"/>
      <c r="DC58" s="17"/>
      <c r="DD58" s="17"/>
      <c r="DE58" s="17"/>
      <c r="DF58" s="17"/>
      <c r="DG58" s="17"/>
      <c r="DH58" s="17"/>
      <c r="DI58" s="17"/>
      <c r="DJ58" s="17"/>
      <c r="DK58" s="17"/>
      <c r="DL58" s="17"/>
      <c r="DM58" s="17"/>
      <c r="DN58" s="17"/>
      <c r="DO58" s="17"/>
      <c r="DP58" s="17"/>
      <c r="DQ58" s="17"/>
      <c r="DR58" s="17"/>
      <c r="DS58" s="17"/>
      <c r="DT58" s="17"/>
      <c r="DU58" s="17"/>
      <c r="DV58" s="17"/>
      <c r="DW58" s="17"/>
      <c r="DX58" s="17"/>
      <c r="DY58" s="17"/>
      <c r="DZ58" s="17"/>
      <c r="EA58" s="17"/>
      <c r="EB58" s="17"/>
      <c r="EC58" s="17"/>
      <c r="ED58" s="17"/>
      <c r="EE58" s="17"/>
      <c r="EF58" s="17"/>
      <c r="EG58" s="17"/>
      <c r="EH58" s="17"/>
      <c r="EI58" s="17"/>
      <c r="EJ58" s="17"/>
      <c r="EK58" s="17"/>
      <c r="EL58" s="17"/>
      <c r="EM58" s="17"/>
      <c r="EN58" s="17"/>
      <c r="EO58" s="17"/>
      <c r="EP58" s="17"/>
      <c r="EQ58" s="17"/>
      <c r="ER58" s="17"/>
      <c r="ES58" s="17"/>
      <c r="ET58" s="17"/>
      <c r="EU58" s="17"/>
      <c r="EV58" s="17"/>
    </row>
    <row r="59" spans="2:152" x14ac:dyDescent="0.35">
      <c r="B59" s="17"/>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17"/>
      <c r="AH59" s="17"/>
      <c r="AI59" s="17"/>
      <c r="AJ59" s="17"/>
      <c r="AK59" s="17"/>
      <c r="AL59" s="17"/>
      <c r="AM59" s="17"/>
      <c r="AN59" s="17"/>
      <c r="AO59" s="17"/>
      <c r="AP59" s="17"/>
      <c r="AQ59" s="17"/>
      <c r="AR59" s="17"/>
      <c r="AS59" s="17"/>
      <c r="AT59" s="17"/>
      <c r="AU59" s="17"/>
      <c r="AV59" s="17"/>
      <c r="AW59" s="17"/>
      <c r="AX59" s="17"/>
      <c r="AY59" s="17"/>
      <c r="AZ59" s="17"/>
      <c r="BA59" s="17"/>
      <c r="BB59" s="17"/>
      <c r="BC59" s="17"/>
      <c r="BD59" s="17"/>
      <c r="BE59" s="17"/>
      <c r="BF59" s="17"/>
      <c r="BG59" s="17"/>
      <c r="BH59" s="17"/>
      <c r="BI59" s="17"/>
      <c r="BJ59" s="17"/>
      <c r="BK59" s="17"/>
      <c r="BL59" s="17"/>
      <c r="BM59" s="17"/>
      <c r="BN59" s="17"/>
      <c r="BO59" s="17"/>
      <c r="BP59" s="17"/>
      <c r="BQ59" s="17"/>
      <c r="BR59" s="17"/>
      <c r="BS59" s="17"/>
      <c r="BT59" s="17"/>
      <c r="BU59" s="17"/>
      <c r="BV59" s="17"/>
      <c r="BW59" s="17"/>
      <c r="BX59" s="17"/>
      <c r="BY59" s="17"/>
      <c r="BZ59" s="17"/>
      <c r="CA59" s="17"/>
      <c r="CB59" s="17"/>
      <c r="CC59" s="17"/>
      <c r="CD59" s="17"/>
      <c r="CE59" s="17"/>
      <c r="CF59" s="17"/>
      <c r="CG59" s="17"/>
      <c r="CH59" s="17"/>
      <c r="CI59" s="17"/>
      <c r="CJ59" s="17"/>
      <c r="CK59" s="17"/>
      <c r="CL59" s="17"/>
      <c r="CM59" s="17"/>
      <c r="CN59" s="17"/>
      <c r="CO59" s="17"/>
      <c r="CP59" s="17"/>
      <c r="CQ59" s="17"/>
      <c r="CR59" s="17"/>
      <c r="CS59" s="17"/>
      <c r="CT59" s="17"/>
      <c r="CU59" s="17"/>
      <c r="CV59" s="17"/>
      <c r="CW59" s="17"/>
      <c r="CX59" s="17"/>
      <c r="CY59" s="17"/>
      <c r="CZ59" s="17"/>
      <c r="DA59" s="17"/>
      <c r="DB59" s="17"/>
      <c r="DC59" s="17"/>
      <c r="DD59" s="17"/>
      <c r="DE59" s="17"/>
      <c r="DF59" s="17"/>
      <c r="DG59" s="17"/>
      <c r="DH59" s="17"/>
      <c r="DI59" s="17"/>
      <c r="DJ59" s="17"/>
      <c r="DK59" s="17"/>
      <c r="DL59" s="17"/>
      <c r="DM59" s="17"/>
      <c r="DN59" s="17"/>
      <c r="DO59" s="17"/>
      <c r="DP59" s="17"/>
      <c r="DQ59" s="17"/>
      <c r="DR59" s="17"/>
      <c r="DS59" s="17"/>
      <c r="DT59" s="17"/>
      <c r="DU59" s="17"/>
      <c r="DV59" s="17"/>
      <c r="DW59" s="17"/>
      <c r="DX59" s="17"/>
      <c r="DY59" s="17"/>
      <c r="DZ59" s="17"/>
      <c r="EA59" s="17"/>
      <c r="EB59" s="17"/>
      <c r="EC59" s="17"/>
      <c r="ED59" s="17"/>
      <c r="EE59" s="17"/>
      <c r="EF59" s="17"/>
      <c r="EG59" s="17"/>
      <c r="EH59" s="17"/>
      <c r="EI59" s="17"/>
      <c r="EJ59" s="17"/>
      <c r="EK59" s="17"/>
      <c r="EL59" s="17"/>
      <c r="EM59" s="17"/>
      <c r="EN59" s="17"/>
      <c r="EO59" s="17"/>
      <c r="EP59" s="17"/>
      <c r="EQ59" s="17"/>
      <c r="ER59" s="17"/>
      <c r="ES59" s="17"/>
      <c r="ET59" s="17"/>
      <c r="EU59" s="17"/>
      <c r="EV59" s="17"/>
    </row>
    <row r="60" spans="2:152" x14ac:dyDescent="0.35">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7"/>
      <c r="AM60" s="17"/>
      <c r="AN60" s="17"/>
      <c r="AO60" s="17"/>
      <c r="AP60" s="17"/>
      <c r="AQ60" s="17"/>
      <c r="AR60" s="17"/>
      <c r="AS60" s="17"/>
      <c r="AT60" s="17"/>
      <c r="AU60" s="17"/>
      <c r="AV60" s="17"/>
      <c r="AW60" s="17"/>
      <c r="AX60" s="17"/>
      <c r="AY60" s="17"/>
      <c r="AZ60" s="17"/>
      <c r="BA60" s="17"/>
      <c r="BB60" s="17"/>
      <c r="BC60" s="17"/>
      <c r="BD60" s="17"/>
      <c r="BE60" s="17"/>
      <c r="BF60" s="17"/>
      <c r="BG60" s="17"/>
      <c r="BH60" s="17"/>
      <c r="BI60" s="17"/>
      <c r="BJ60" s="17"/>
      <c r="BK60" s="17"/>
      <c r="BL60" s="17"/>
      <c r="BM60" s="17"/>
      <c r="BN60" s="17"/>
      <c r="BO60" s="17"/>
      <c r="BP60" s="17"/>
      <c r="BQ60" s="17"/>
      <c r="BR60" s="17"/>
      <c r="BS60" s="17"/>
      <c r="BT60" s="17"/>
      <c r="BU60" s="17"/>
      <c r="BV60" s="17"/>
      <c r="BW60" s="17"/>
      <c r="BX60" s="17"/>
      <c r="BY60" s="17"/>
      <c r="BZ60" s="17"/>
      <c r="CA60" s="17"/>
      <c r="CB60" s="17"/>
      <c r="CC60" s="17"/>
      <c r="CD60" s="17"/>
      <c r="CE60" s="17"/>
      <c r="CF60" s="17"/>
      <c r="CG60" s="17"/>
      <c r="CH60" s="17"/>
      <c r="CI60" s="17"/>
      <c r="CJ60" s="17"/>
      <c r="CK60" s="17"/>
      <c r="CL60" s="17"/>
      <c r="CM60" s="17"/>
      <c r="CN60" s="17"/>
      <c r="CO60" s="17"/>
      <c r="CP60" s="17"/>
      <c r="CQ60" s="17"/>
      <c r="CR60" s="17"/>
      <c r="CS60" s="17"/>
      <c r="CT60" s="17"/>
      <c r="CU60" s="17"/>
      <c r="CV60" s="17"/>
      <c r="CW60" s="17"/>
      <c r="CX60" s="17"/>
      <c r="CY60" s="17"/>
      <c r="CZ60" s="17"/>
      <c r="DA60" s="17"/>
      <c r="DB60" s="17"/>
      <c r="DC60" s="17"/>
      <c r="DD60" s="17"/>
      <c r="DE60" s="17"/>
      <c r="DF60" s="17"/>
      <c r="DG60" s="17"/>
      <c r="DH60" s="17"/>
      <c r="DI60" s="17"/>
      <c r="DJ60" s="17"/>
      <c r="DK60" s="17"/>
      <c r="DL60" s="17"/>
      <c r="DM60" s="17"/>
      <c r="DN60" s="17"/>
      <c r="DO60" s="17"/>
      <c r="DP60" s="17"/>
      <c r="DQ60" s="17"/>
      <c r="DR60" s="17"/>
      <c r="DS60" s="17"/>
      <c r="DT60" s="17"/>
      <c r="DU60" s="17"/>
      <c r="DV60" s="17"/>
      <c r="DW60" s="17"/>
      <c r="DX60" s="17"/>
      <c r="DY60" s="17"/>
      <c r="DZ60" s="17"/>
      <c r="EA60" s="17"/>
      <c r="EB60" s="17"/>
      <c r="EC60" s="17"/>
      <c r="ED60" s="17"/>
      <c r="EE60" s="17"/>
      <c r="EF60" s="17"/>
      <c r="EG60" s="17"/>
      <c r="EH60" s="17"/>
      <c r="EI60" s="17"/>
      <c r="EJ60" s="17"/>
      <c r="EK60" s="17"/>
      <c r="EL60" s="17"/>
      <c r="EM60" s="17"/>
      <c r="EN60" s="17"/>
      <c r="EO60" s="17"/>
      <c r="EP60" s="17"/>
      <c r="EQ60" s="17"/>
      <c r="ER60" s="17"/>
      <c r="ES60" s="17"/>
      <c r="ET60" s="17"/>
      <c r="EU60" s="17"/>
      <c r="EV60" s="17"/>
    </row>
    <row r="61" spans="2:152" x14ac:dyDescent="0.35">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7"/>
      <c r="AM61" s="17"/>
      <c r="AN61" s="17"/>
      <c r="AO61" s="17"/>
      <c r="AP61" s="17"/>
      <c r="AQ61" s="17"/>
      <c r="AR61" s="17"/>
      <c r="AS61" s="17"/>
      <c r="AT61" s="17"/>
      <c r="AU61" s="17"/>
      <c r="AV61" s="17"/>
      <c r="AW61" s="17"/>
      <c r="AX61" s="17"/>
      <c r="AY61" s="17"/>
      <c r="AZ61" s="17"/>
      <c r="BA61" s="17"/>
      <c r="BB61" s="17"/>
      <c r="BC61" s="17"/>
      <c r="BD61" s="17"/>
      <c r="BE61" s="17"/>
      <c r="BF61" s="17"/>
      <c r="BG61" s="17"/>
      <c r="BH61" s="17"/>
      <c r="BI61" s="17"/>
      <c r="BJ61" s="17"/>
      <c r="BK61" s="17"/>
      <c r="BL61" s="17"/>
      <c r="BM61" s="17"/>
      <c r="BN61" s="17"/>
      <c r="BO61" s="17"/>
      <c r="BP61" s="17"/>
      <c r="BQ61" s="17"/>
      <c r="BR61" s="17"/>
      <c r="BS61" s="17"/>
      <c r="BT61" s="17"/>
      <c r="BU61" s="17"/>
      <c r="BV61" s="17"/>
      <c r="BW61" s="17"/>
      <c r="BX61" s="17"/>
      <c r="BY61" s="17"/>
      <c r="BZ61" s="17"/>
      <c r="CA61" s="17"/>
      <c r="CB61" s="17"/>
      <c r="CC61" s="17"/>
      <c r="CD61" s="17"/>
      <c r="CE61" s="17"/>
      <c r="CF61" s="17"/>
      <c r="CG61" s="17"/>
      <c r="CH61" s="17"/>
      <c r="CI61" s="17"/>
      <c r="CJ61" s="17"/>
      <c r="CK61" s="17"/>
      <c r="CL61" s="17"/>
      <c r="CM61" s="17"/>
      <c r="CN61" s="17"/>
      <c r="CO61" s="17"/>
      <c r="CP61" s="17"/>
      <c r="CQ61" s="17"/>
      <c r="CR61" s="17"/>
      <c r="CS61" s="17"/>
      <c r="CT61" s="17"/>
      <c r="CU61" s="17"/>
      <c r="CV61" s="17"/>
      <c r="CW61" s="17"/>
      <c r="CX61" s="17"/>
      <c r="CY61" s="17"/>
      <c r="CZ61" s="17"/>
      <c r="DA61" s="17"/>
      <c r="DB61" s="17"/>
      <c r="DC61" s="17"/>
      <c r="DD61" s="17"/>
      <c r="DE61" s="17"/>
      <c r="DF61" s="17"/>
      <c r="DG61" s="17"/>
      <c r="DH61" s="17"/>
      <c r="DI61" s="17"/>
      <c r="DJ61" s="17"/>
      <c r="DK61" s="17"/>
      <c r="DL61" s="17"/>
      <c r="DM61" s="17"/>
      <c r="DN61" s="17"/>
      <c r="DO61" s="17"/>
      <c r="DP61" s="17"/>
      <c r="DQ61" s="17"/>
      <c r="DR61" s="17"/>
      <c r="DS61" s="17"/>
      <c r="DT61" s="17"/>
      <c r="DU61" s="17"/>
      <c r="DV61" s="17"/>
      <c r="DW61" s="17"/>
      <c r="DX61" s="17"/>
      <c r="DY61" s="17"/>
      <c r="DZ61" s="17"/>
      <c r="EA61" s="17"/>
      <c r="EB61" s="17"/>
      <c r="EC61" s="17"/>
      <c r="ED61" s="17"/>
      <c r="EE61" s="17"/>
      <c r="EF61" s="17"/>
      <c r="EG61" s="17"/>
      <c r="EH61" s="17"/>
      <c r="EI61" s="17"/>
      <c r="EJ61" s="17"/>
      <c r="EK61" s="17"/>
      <c r="EL61" s="17"/>
      <c r="EM61" s="17"/>
      <c r="EN61" s="17"/>
      <c r="EO61" s="17"/>
      <c r="EP61" s="17"/>
      <c r="EQ61" s="17"/>
      <c r="ER61" s="17"/>
      <c r="ES61" s="17"/>
      <c r="ET61" s="17"/>
      <c r="EU61" s="17"/>
      <c r="EV61" s="17"/>
    </row>
    <row r="62" spans="2:152" x14ac:dyDescent="0.35">
      <c r="B62" s="17"/>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7"/>
      <c r="BK62" s="17"/>
      <c r="BL62" s="17"/>
      <c r="BM62" s="17"/>
      <c r="BN62" s="17"/>
      <c r="BO62" s="17"/>
      <c r="BP62" s="17"/>
      <c r="BQ62" s="17"/>
      <c r="BR62" s="17"/>
      <c r="BS62" s="17"/>
      <c r="BT62" s="17"/>
      <c r="BU62" s="17"/>
      <c r="BV62" s="17"/>
      <c r="BW62" s="17"/>
      <c r="BX62" s="17"/>
      <c r="BY62" s="17"/>
      <c r="BZ62" s="17"/>
      <c r="CA62" s="17"/>
      <c r="CB62" s="17"/>
      <c r="CC62" s="17"/>
      <c r="CD62" s="17"/>
      <c r="CE62" s="17"/>
      <c r="CF62" s="17"/>
      <c r="CG62" s="17"/>
      <c r="CH62" s="17"/>
      <c r="CI62" s="17"/>
      <c r="CJ62" s="17"/>
      <c r="CK62" s="17"/>
      <c r="CL62" s="17"/>
      <c r="CM62" s="17"/>
      <c r="CN62" s="17"/>
      <c r="CO62" s="17"/>
      <c r="CP62" s="17"/>
      <c r="CQ62" s="17"/>
      <c r="CR62" s="17"/>
      <c r="CS62" s="17"/>
      <c r="CT62" s="17"/>
      <c r="CU62" s="17"/>
      <c r="CV62" s="17"/>
      <c r="CW62" s="17"/>
      <c r="CX62" s="17"/>
      <c r="CY62" s="17"/>
      <c r="CZ62" s="17"/>
      <c r="DA62" s="17"/>
      <c r="DB62" s="17"/>
      <c r="DC62" s="17"/>
      <c r="DD62" s="17"/>
      <c r="DE62" s="17"/>
      <c r="DF62" s="17"/>
      <c r="DG62" s="17"/>
      <c r="DH62" s="17"/>
      <c r="DI62" s="17"/>
      <c r="DJ62" s="17"/>
      <c r="DK62" s="17"/>
      <c r="DL62" s="17"/>
      <c r="DM62" s="17"/>
      <c r="DN62" s="17"/>
      <c r="DO62" s="17"/>
      <c r="DP62" s="17"/>
      <c r="DQ62" s="17"/>
      <c r="DR62" s="17"/>
      <c r="DS62" s="17"/>
      <c r="DT62" s="17"/>
      <c r="DU62" s="17"/>
      <c r="DV62" s="17"/>
      <c r="DW62" s="17"/>
      <c r="DX62" s="17"/>
      <c r="DY62" s="17"/>
      <c r="DZ62" s="17"/>
      <c r="EA62" s="17"/>
      <c r="EB62" s="17"/>
      <c r="EC62" s="17"/>
      <c r="ED62" s="17"/>
      <c r="EE62" s="17"/>
      <c r="EF62" s="17"/>
      <c r="EG62" s="17"/>
      <c r="EH62" s="17"/>
      <c r="EI62" s="17"/>
      <c r="EJ62" s="17"/>
      <c r="EK62" s="17"/>
      <c r="EL62" s="17"/>
      <c r="EM62" s="17"/>
      <c r="EN62" s="17"/>
      <c r="EO62" s="17"/>
      <c r="EP62" s="17"/>
      <c r="EQ62" s="17"/>
      <c r="ER62" s="17"/>
      <c r="ES62" s="17"/>
      <c r="ET62" s="17"/>
      <c r="EU62" s="17"/>
      <c r="EV62" s="17"/>
    </row>
    <row r="63" spans="2:152" x14ac:dyDescent="0.35">
      <c r="B63" s="17"/>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7"/>
      <c r="BK63" s="17"/>
      <c r="BL63" s="17"/>
      <c r="BM63" s="17"/>
      <c r="BN63" s="17"/>
      <c r="BO63" s="17"/>
      <c r="BP63" s="17"/>
      <c r="BQ63" s="17"/>
      <c r="BR63" s="17"/>
      <c r="BS63" s="17"/>
      <c r="BT63" s="17"/>
      <c r="BU63" s="17"/>
      <c r="BV63" s="17"/>
      <c r="BW63" s="17"/>
      <c r="BX63" s="17"/>
      <c r="BY63" s="17"/>
      <c r="BZ63" s="17"/>
      <c r="CA63" s="17"/>
      <c r="CB63" s="17"/>
      <c r="CC63" s="17"/>
      <c r="CD63" s="17"/>
      <c r="CE63" s="17"/>
      <c r="CF63" s="17"/>
      <c r="CG63" s="17"/>
      <c r="CH63" s="17"/>
      <c r="CI63" s="17"/>
      <c r="CJ63" s="17"/>
      <c r="CK63" s="17"/>
      <c r="CL63" s="17"/>
      <c r="CM63" s="17"/>
      <c r="CN63" s="17"/>
      <c r="CO63" s="17"/>
      <c r="CP63" s="17"/>
      <c r="CQ63" s="17"/>
      <c r="CR63" s="17"/>
      <c r="CS63" s="17"/>
      <c r="CT63" s="17"/>
      <c r="CU63" s="17"/>
      <c r="CV63" s="17"/>
      <c r="CW63" s="17"/>
      <c r="CX63" s="17"/>
      <c r="CY63" s="17"/>
      <c r="CZ63" s="17"/>
      <c r="DA63" s="17"/>
      <c r="DB63" s="17"/>
      <c r="DC63" s="17"/>
      <c r="DD63" s="17"/>
      <c r="DE63" s="17"/>
      <c r="DF63" s="17"/>
      <c r="DG63" s="17"/>
      <c r="DH63" s="17"/>
      <c r="DI63" s="17"/>
      <c r="DJ63" s="17"/>
      <c r="DK63" s="17"/>
      <c r="DL63" s="17"/>
      <c r="DM63" s="17"/>
      <c r="DN63" s="17"/>
      <c r="DO63" s="17"/>
      <c r="DP63" s="17"/>
      <c r="DQ63" s="17"/>
      <c r="DR63" s="17"/>
      <c r="DS63" s="17"/>
      <c r="DT63" s="17"/>
      <c r="DU63" s="17"/>
      <c r="DV63" s="17"/>
      <c r="DW63" s="17"/>
      <c r="DX63" s="17"/>
      <c r="DY63" s="17"/>
      <c r="DZ63" s="17"/>
      <c r="EA63" s="17"/>
      <c r="EB63" s="17"/>
      <c r="EC63" s="17"/>
      <c r="ED63" s="17"/>
      <c r="EE63" s="17"/>
      <c r="EF63" s="17"/>
      <c r="EG63" s="17"/>
      <c r="EH63" s="17"/>
      <c r="EI63" s="17"/>
      <c r="EJ63" s="17"/>
      <c r="EK63" s="17"/>
      <c r="EL63" s="17"/>
      <c r="EM63" s="17"/>
      <c r="EN63" s="17"/>
      <c r="EO63" s="17"/>
      <c r="EP63" s="17"/>
      <c r="EQ63" s="17"/>
      <c r="ER63" s="17"/>
      <c r="ES63" s="17"/>
      <c r="ET63" s="17"/>
      <c r="EU63" s="17"/>
      <c r="EV63" s="17"/>
    </row>
    <row r="64" spans="2:152" x14ac:dyDescent="0.35">
      <c r="B64" s="17"/>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7"/>
      <c r="BK64" s="17"/>
      <c r="BL64" s="17"/>
      <c r="BM64" s="17"/>
      <c r="BN64" s="17"/>
      <c r="BO64" s="17"/>
      <c r="BP64" s="17"/>
      <c r="BQ64" s="17"/>
      <c r="BR64" s="17"/>
      <c r="BS64" s="17"/>
      <c r="BT64" s="17"/>
      <c r="BU64" s="17"/>
      <c r="BV64" s="17"/>
      <c r="BW64" s="17"/>
      <c r="BX64" s="17"/>
      <c r="BY64" s="17"/>
      <c r="BZ64" s="17"/>
      <c r="CA64" s="17"/>
      <c r="CB64" s="17"/>
      <c r="CC64" s="17"/>
      <c r="CD64" s="17"/>
      <c r="CE64" s="17"/>
      <c r="CF64" s="17"/>
      <c r="CG64" s="17"/>
      <c r="CH64" s="17"/>
      <c r="CI64" s="17"/>
      <c r="CJ64" s="17"/>
      <c r="CK64" s="17"/>
      <c r="CL64" s="17"/>
      <c r="CM64" s="17"/>
      <c r="CN64" s="17"/>
      <c r="CO64" s="17"/>
      <c r="CP64" s="17"/>
      <c r="CQ64" s="17"/>
      <c r="CR64" s="17"/>
      <c r="CS64" s="17"/>
      <c r="CT64" s="17"/>
      <c r="CU64" s="17"/>
      <c r="CV64" s="17"/>
      <c r="CW64" s="17"/>
      <c r="CX64" s="17"/>
      <c r="CY64" s="17"/>
      <c r="CZ64" s="17"/>
      <c r="DA64" s="17"/>
      <c r="DB64" s="17"/>
      <c r="DC64" s="17"/>
      <c r="DD64" s="17"/>
      <c r="DE64" s="17"/>
      <c r="DF64" s="17"/>
      <c r="DG64" s="17"/>
      <c r="DH64" s="17"/>
      <c r="DI64" s="17"/>
      <c r="DJ64" s="17"/>
      <c r="DK64" s="17"/>
      <c r="DL64" s="17"/>
      <c r="DM64" s="17"/>
      <c r="DN64" s="17"/>
      <c r="DO64" s="17"/>
      <c r="DP64" s="17"/>
      <c r="DQ64" s="17"/>
      <c r="DR64" s="17"/>
      <c r="DS64" s="17"/>
      <c r="DT64" s="17"/>
      <c r="DU64" s="17"/>
      <c r="DV64" s="17"/>
      <c r="DW64" s="17"/>
      <c r="DX64" s="17"/>
      <c r="DY64" s="17"/>
      <c r="DZ64" s="17"/>
      <c r="EA64" s="17"/>
      <c r="EB64" s="17"/>
      <c r="EC64" s="17"/>
      <c r="ED64" s="17"/>
      <c r="EE64" s="17"/>
      <c r="EF64" s="17"/>
      <c r="EG64" s="17"/>
      <c r="EH64" s="17"/>
      <c r="EI64" s="17"/>
      <c r="EJ64" s="17"/>
      <c r="EK64" s="17"/>
      <c r="EL64" s="17"/>
      <c r="EM64" s="17"/>
      <c r="EN64" s="17"/>
      <c r="EO64" s="17"/>
      <c r="EP64" s="17"/>
      <c r="EQ64" s="17"/>
      <c r="ER64" s="17"/>
      <c r="ES64" s="17"/>
      <c r="ET64" s="17"/>
      <c r="EU64" s="17"/>
      <c r="EV64" s="17"/>
    </row>
    <row r="65" spans="2:152" x14ac:dyDescent="0.35">
      <c r="B65" s="17"/>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7"/>
      <c r="BK65" s="17"/>
      <c r="BL65" s="17"/>
      <c r="BM65" s="17"/>
      <c r="BN65" s="17"/>
      <c r="BO65" s="17"/>
      <c r="BP65" s="17"/>
      <c r="BQ65" s="17"/>
      <c r="BR65" s="17"/>
      <c r="BS65" s="17"/>
      <c r="BT65" s="17"/>
      <c r="BU65" s="17"/>
      <c r="BV65" s="17"/>
      <c r="BW65" s="17"/>
      <c r="BX65" s="17"/>
      <c r="BY65" s="17"/>
      <c r="BZ65" s="17"/>
      <c r="CA65" s="17"/>
      <c r="CB65" s="17"/>
      <c r="CC65" s="17"/>
      <c r="CD65" s="17"/>
      <c r="CE65" s="17"/>
      <c r="CF65" s="17"/>
      <c r="CG65" s="17"/>
      <c r="CH65" s="17"/>
      <c r="CI65" s="17"/>
      <c r="CJ65" s="17"/>
      <c r="CK65" s="17"/>
      <c r="CL65" s="17"/>
      <c r="CM65" s="17"/>
      <c r="CN65" s="17"/>
      <c r="CO65" s="17"/>
      <c r="CP65" s="17"/>
      <c r="CQ65" s="17"/>
      <c r="CR65" s="17"/>
      <c r="CS65" s="17"/>
      <c r="CT65" s="17"/>
      <c r="CU65" s="17"/>
      <c r="CV65" s="17"/>
      <c r="CW65" s="17"/>
      <c r="CX65" s="17"/>
      <c r="CY65" s="17"/>
      <c r="CZ65" s="17"/>
      <c r="DA65" s="17"/>
      <c r="DB65" s="17"/>
      <c r="DC65" s="17"/>
      <c r="DD65" s="17"/>
      <c r="DE65" s="17"/>
      <c r="DF65" s="17"/>
      <c r="DG65" s="17"/>
      <c r="DH65" s="17"/>
      <c r="DI65" s="17"/>
      <c r="DJ65" s="17"/>
      <c r="DK65" s="17"/>
      <c r="DL65" s="17"/>
      <c r="DM65" s="17"/>
      <c r="DN65" s="17"/>
      <c r="DO65" s="17"/>
      <c r="DP65" s="17"/>
      <c r="DQ65" s="17"/>
      <c r="DR65" s="17"/>
      <c r="DS65" s="17"/>
      <c r="DT65" s="17"/>
      <c r="DU65" s="17"/>
      <c r="DV65" s="17"/>
      <c r="DW65" s="17"/>
      <c r="DX65" s="17"/>
      <c r="DY65" s="17"/>
      <c r="DZ65" s="17"/>
      <c r="EA65" s="17"/>
      <c r="EB65" s="17"/>
      <c r="EC65" s="17"/>
      <c r="ED65" s="17"/>
      <c r="EE65" s="17"/>
      <c r="EF65" s="17"/>
      <c r="EG65" s="17"/>
      <c r="EH65" s="17"/>
      <c r="EI65" s="17"/>
      <c r="EJ65" s="17"/>
      <c r="EK65" s="17"/>
      <c r="EL65" s="17"/>
      <c r="EM65" s="17"/>
      <c r="EN65" s="17"/>
      <c r="EO65" s="17"/>
      <c r="EP65" s="17"/>
      <c r="EQ65" s="17"/>
      <c r="ER65" s="17"/>
      <c r="ES65" s="17"/>
      <c r="ET65" s="17"/>
      <c r="EU65" s="17"/>
      <c r="EV65" s="17"/>
    </row>
    <row r="66" spans="2:152" x14ac:dyDescent="0.35">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7"/>
      <c r="BK66" s="17"/>
      <c r="BL66" s="17"/>
      <c r="BM66" s="17"/>
      <c r="BN66" s="17"/>
      <c r="BO66" s="17"/>
      <c r="BP66" s="17"/>
      <c r="BQ66" s="17"/>
      <c r="BR66" s="17"/>
      <c r="BS66" s="17"/>
      <c r="BT66" s="17"/>
      <c r="BU66" s="17"/>
      <c r="BV66" s="17"/>
      <c r="BW66" s="17"/>
      <c r="BX66" s="17"/>
      <c r="BY66" s="17"/>
      <c r="BZ66" s="17"/>
      <c r="CA66" s="17"/>
      <c r="CB66" s="17"/>
      <c r="CC66" s="17"/>
      <c r="CD66" s="17"/>
      <c r="CE66" s="17"/>
      <c r="CF66" s="17"/>
      <c r="CG66" s="17"/>
      <c r="CH66" s="17"/>
      <c r="CI66" s="17"/>
      <c r="CJ66" s="17"/>
      <c r="CK66" s="17"/>
      <c r="CL66" s="17"/>
      <c r="CM66" s="17"/>
      <c r="CN66" s="17"/>
      <c r="CO66" s="17"/>
      <c r="CP66" s="17"/>
      <c r="CQ66" s="17"/>
      <c r="CR66" s="17"/>
      <c r="CS66" s="17"/>
      <c r="CT66" s="17"/>
      <c r="CU66" s="17"/>
      <c r="CV66" s="17"/>
      <c r="CW66" s="17"/>
      <c r="CX66" s="17"/>
      <c r="CY66" s="17"/>
      <c r="CZ66" s="17"/>
      <c r="DA66" s="17"/>
      <c r="DB66" s="17"/>
      <c r="DC66" s="17"/>
      <c r="DD66" s="17"/>
      <c r="DE66" s="17"/>
      <c r="DF66" s="17"/>
      <c r="DG66" s="17"/>
      <c r="DH66" s="17"/>
      <c r="DI66" s="17"/>
      <c r="DJ66" s="17"/>
      <c r="DK66" s="17"/>
      <c r="DL66" s="17"/>
      <c r="DM66" s="17"/>
      <c r="DN66" s="17"/>
      <c r="DO66" s="17"/>
      <c r="DP66" s="17"/>
      <c r="DQ66" s="17"/>
      <c r="DR66" s="17"/>
      <c r="DS66" s="17"/>
      <c r="DT66" s="17"/>
      <c r="DU66" s="17"/>
      <c r="DV66" s="17"/>
      <c r="DW66" s="17"/>
      <c r="DX66" s="17"/>
      <c r="DY66" s="17"/>
      <c r="DZ66" s="17"/>
      <c r="EA66" s="17"/>
      <c r="EB66" s="17"/>
      <c r="EC66" s="17"/>
      <c r="ED66" s="17"/>
      <c r="EE66" s="17"/>
      <c r="EF66" s="17"/>
      <c r="EG66" s="17"/>
      <c r="EH66" s="17"/>
      <c r="EI66" s="17"/>
      <c r="EJ66" s="17"/>
      <c r="EK66" s="17"/>
      <c r="EL66" s="17"/>
      <c r="EM66" s="17"/>
      <c r="EN66" s="17"/>
      <c r="EO66" s="17"/>
      <c r="EP66" s="17"/>
      <c r="EQ66" s="17"/>
      <c r="ER66" s="17"/>
      <c r="ES66" s="17"/>
      <c r="ET66" s="17"/>
      <c r="EU66" s="17"/>
      <c r="EV66" s="17"/>
    </row>
    <row r="67" spans="2:152" x14ac:dyDescent="0.35">
      <c r="B67" s="17"/>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7"/>
      <c r="BK67" s="17"/>
      <c r="BL67" s="17"/>
      <c r="BM67" s="17"/>
      <c r="BN67" s="17"/>
      <c r="BO67" s="17"/>
      <c r="BP67" s="17"/>
      <c r="BQ67" s="17"/>
      <c r="BR67" s="17"/>
      <c r="BS67" s="17"/>
      <c r="BT67" s="17"/>
      <c r="BU67" s="17"/>
      <c r="BV67" s="17"/>
      <c r="BW67" s="17"/>
      <c r="BX67" s="17"/>
      <c r="BY67" s="17"/>
      <c r="BZ67" s="17"/>
      <c r="CA67" s="17"/>
      <c r="CB67" s="17"/>
      <c r="CC67" s="17"/>
      <c r="CD67" s="17"/>
      <c r="CE67" s="17"/>
      <c r="CF67" s="17"/>
      <c r="CG67" s="17"/>
      <c r="CH67" s="17"/>
      <c r="CI67" s="17"/>
      <c r="CJ67" s="17"/>
      <c r="CK67" s="17"/>
      <c r="CL67" s="17"/>
      <c r="CM67" s="17"/>
      <c r="CN67" s="17"/>
      <c r="CO67" s="17"/>
      <c r="CP67" s="17"/>
      <c r="CQ67" s="17"/>
      <c r="CR67" s="17"/>
      <c r="CS67" s="17"/>
      <c r="CT67" s="17"/>
      <c r="CU67" s="17"/>
      <c r="CV67" s="17"/>
      <c r="CW67" s="17"/>
      <c r="CX67" s="17"/>
      <c r="CY67" s="17"/>
      <c r="CZ67" s="17"/>
      <c r="DA67" s="17"/>
      <c r="DB67" s="17"/>
      <c r="DC67" s="17"/>
      <c r="DD67" s="17"/>
      <c r="DE67" s="17"/>
      <c r="DF67" s="17"/>
      <c r="DG67" s="17"/>
      <c r="DH67" s="17"/>
      <c r="DI67" s="17"/>
      <c r="DJ67" s="17"/>
      <c r="DK67" s="17"/>
      <c r="DL67" s="17"/>
      <c r="DM67" s="17"/>
      <c r="DN67" s="17"/>
      <c r="DO67" s="17"/>
      <c r="DP67" s="17"/>
      <c r="DQ67" s="17"/>
      <c r="DR67" s="17"/>
      <c r="DS67" s="17"/>
      <c r="DT67" s="17"/>
      <c r="DU67" s="17"/>
      <c r="DV67" s="17"/>
      <c r="DW67" s="17"/>
      <c r="DX67" s="17"/>
      <c r="DY67" s="17"/>
      <c r="DZ67" s="17"/>
      <c r="EA67" s="17"/>
      <c r="EB67" s="17"/>
      <c r="EC67" s="17"/>
      <c r="ED67" s="17"/>
      <c r="EE67" s="17"/>
      <c r="EF67" s="17"/>
      <c r="EG67" s="17"/>
      <c r="EH67" s="17"/>
      <c r="EI67" s="17"/>
      <c r="EJ67" s="17"/>
      <c r="EK67" s="17"/>
      <c r="EL67" s="17"/>
      <c r="EM67" s="17"/>
      <c r="EN67" s="17"/>
      <c r="EO67" s="17"/>
      <c r="EP67" s="17"/>
      <c r="EQ67" s="17"/>
      <c r="ER67" s="17"/>
      <c r="ES67" s="17"/>
      <c r="ET67" s="17"/>
      <c r="EU67" s="17"/>
      <c r="EV67" s="17"/>
    </row>
    <row r="68" spans="2:152" x14ac:dyDescent="0.35">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c r="CL68" s="17"/>
      <c r="CM68" s="17"/>
      <c r="CN68" s="17"/>
      <c r="CO68" s="17"/>
      <c r="CP68" s="17"/>
      <c r="CQ68" s="17"/>
      <c r="CR68" s="17"/>
      <c r="CS68" s="17"/>
      <c r="CT68" s="17"/>
      <c r="CU68" s="17"/>
      <c r="CV68" s="17"/>
      <c r="CW68" s="17"/>
      <c r="CX68" s="17"/>
      <c r="CY68" s="17"/>
      <c r="CZ68" s="17"/>
      <c r="DA68" s="17"/>
      <c r="DB68" s="17"/>
      <c r="DC68" s="17"/>
      <c r="DD68" s="17"/>
      <c r="DE68" s="17"/>
      <c r="DF68" s="17"/>
      <c r="DG68" s="17"/>
      <c r="DH68" s="17"/>
      <c r="DI68" s="17"/>
      <c r="DJ68" s="17"/>
      <c r="DK68" s="17"/>
      <c r="DL68" s="17"/>
      <c r="DM68" s="17"/>
      <c r="DN68" s="17"/>
      <c r="DO68" s="17"/>
      <c r="DP68" s="17"/>
      <c r="DQ68" s="17"/>
      <c r="DR68" s="17"/>
      <c r="DS68" s="17"/>
      <c r="DT68" s="17"/>
      <c r="DU68" s="17"/>
      <c r="DV68" s="17"/>
      <c r="DW68" s="17"/>
      <c r="DX68" s="17"/>
      <c r="DY68" s="17"/>
      <c r="DZ68" s="17"/>
      <c r="EA68" s="17"/>
      <c r="EB68" s="17"/>
      <c r="EC68" s="17"/>
      <c r="ED68" s="17"/>
      <c r="EE68" s="17"/>
      <c r="EF68" s="17"/>
      <c r="EG68" s="17"/>
      <c r="EH68" s="17"/>
      <c r="EI68" s="17"/>
      <c r="EJ68" s="17"/>
      <c r="EK68" s="17"/>
      <c r="EL68" s="17"/>
      <c r="EM68" s="17"/>
      <c r="EN68" s="17"/>
      <c r="EO68" s="17"/>
      <c r="EP68" s="17"/>
      <c r="EQ68" s="17"/>
      <c r="ER68" s="17"/>
      <c r="ES68" s="17"/>
      <c r="ET68" s="17"/>
      <c r="EU68" s="17"/>
      <c r="EV68" s="17"/>
    </row>
    <row r="69" spans="2:152" x14ac:dyDescent="0.35">
      <c r="B69" s="17"/>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7"/>
      <c r="BK69" s="17"/>
      <c r="BL69" s="17"/>
      <c r="BM69" s="17"/>
      <c r="BN69" s="17"/>
      <c r="BO69" s="17"/>
      <c r="BP69" s="17"/>
      <c r="BQ69" s="17"/>
      <c r="BR69" s="17"/>
      <c r="BS69" s="17"/>
      <c r="BT69" s="17"/>
      <c r="BU69" s="17"/>
      <c r="BV69" s="17"/>
      <c r="BW69" s="17"/>
      <c r="BX69" s="17"/>
      <c r="BY69" s="17"/>
      <c r="BZ69" s="17"/>
      <c r="CA69" s="17"/>
      <c r="CB69" s="17"/>
      <c r="CC69" s="17"/>
      <c r="CD69" s="17"/>
      <c r="CE69" s="17"/>
      <c r="CF69" s="17"/>
      <c r="CG69" s="17"/>
      <c r="CH69" s="17"/>
      <c r="CI69" s="17"/>
      <c r="CJ69" s="17"/>
      <c r="CK69" s="17"/>
      <c r="CL69" s="17"/>
      <c r="CM69" s="17"/>
      <c r="CN69" s="17"/>
      <c r="CO69" s="17"/>
      <c r="CP69" s="17"/>
      <c r="CQ69" s="17"/>
      <c r="CR69" s="17"/>
      <c r="CS69" s="17"/>
      <c r="CT69" s="17"/>
      <c r="CU69" s="17"/>
      <c r="CV69" s="17"/>
      <c r="CW69" s="17"/>
      <c r="CX69" s="17"/>
      <c r="CY69" s="17"/>
      <c r="CZ69" s="17"/>
      <c r="DA69" s="17"/>
      <c r="DB69" s="17"/>
      <c r="DC69" s="17"/>
      <c r="DD69" s="17"/>
      <c r="DE69" s="17"/>
      <c r="DF69" s="17"/>
      <c r="DG69" s="17"/>
      <c r="DH69" s="17"/>
      <c r="DI69" s="17"/>
      <c r="DJ69" s="17"/>
      <c r="DK69" s="17"/>
      <c r="DL69" s="17"/>
      <c r="DM69" s="17"/>
      <c r="DN69" s="17"/>
      <c r="DO69" s="17"/>
      <c r="DP69" s="17"/>
      <c r="DQ69" s="17"/>
      <c r="DR69" s="17"/>
      <c r="DS69" s="17"/>
      <c r="DT69" s="17"/>
      <c r="DU69" s="17"/>
      <c r="DV69" s="17"/>
      <c r="DW69" s="17"/>
      <c r="DX69" s="17"/>
      <c r="DY69" s="17"/>
      <c r="DZ69" s="17"/>
      <c r="EA69" s="17"/>
      <c r="EB69" s="17"/>
      <c r="EC69" s="17"/>
      <c r="ED69" s="17"/>
      <c r="EE69" s="17"/>
      <c r="EF69" s="17"/>
      <c r="EG69" s="17"/>
      <c r="EH69" s="17"/>
      <c r="EI69" s="17"/>
      <c r="EJ69" s="17"/>
      <c r="EK69" s="17"/>
      <c r="EL69" s="17"/>
      <c r="EM69" s="17"/>
      <c r="EN69" s="17"/>
      <c r="EO69" s="17"/>
      <c r="EP69" s="17"/>
      <c r="EQ69" s="17"/>
      <c r="ER69" s="17"/>
      <c r="ES69" s="17"/>
      <c r="ET69" s="17"/>
      <c r="EU69" s="17"/>
      <c r="EV69" s="17"/>
    </row>
    <row r="70" spans="2:152" x14ac:dyDescent="0.35">
      <c r="B70" s="17"/>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7"/>
      <c r="BK70" s="17"/>
      <c r="BL70" s="17"/>
      <c r="BM70" s="17"/>
      <c r="BN70" s="17"/>
      <c r="BO70" s="17"/>
      <c r="BP70" s="17"/>
      <c r="BQ70" s="17"/>
      <c r="BR70" s="17"/>
      <c r="BS70" s="17"/>
      <c r="BT70" s="17"/>
      <c r="BU70" s="17"/>
      <c r="BV70" s="17"/>
      <c r="BW70" s="17"/>
      <c r="BX70" s="17"/>
      <c r="BY70" s="17"/>
      <c r="BZ70" s="17"/>
      <c r="CA70" s="17"/>
      <c r="CB70" s="17"/>
      <c r="CC70" s="17"/>
      <c r="CD70" s="17"/>
      <c r="CE70" s="17"/>
      <c r="CF70" s="17"/>
      <c r="CG70" s="17"/>
      <c r="CH70" s="17"/>
      <c r="CI70" s="17"/>
      <c r="CJ70" s="17"/>
      <c r="CK70" s="17"/>
      <c r="CL70" s="17"/>
      <c r="CM70" s="17"/>
      <c r="CN70" s="17"/>
      <c r="CO70" s="17"/>
      <c r="CP70" s="17"/>
      <c r="CQ70" s="17"/>
      <c r="CR70" s="17"/>
      <c r="CS70" s="17"/>
      <c r="CT70" s="17"/>
      <c r="CU70" s="17"/>
      <c r="CV70" s="17"/>
      <c r="CW70" s="17"/>
      <c r="CX70" s="17"/>
      <c r="CY70" s="17"/>
      <c r="CZ70" s="17"/>
      <c r="DA70" s="17"/>
      <c r="DB70" s="17"/>
      <c r="DC70" s="17"/>
      <c r="DD70" s="17"/>
      <c r="DE70" s="17"/>
      <c r="DF70" s="17"/>
      <c r="DG70" s="17"/>
      <c r="DH70" s="17"/>
      <c r="DI70" s="17"/>
      <c r="DJ70" s="17"/>
      <c r="DK70" s="17"/>
      <c r="DL70" s="17"/>
      <c r="DM70" s="17"/>
      <c r="DN70" s="17"/>
      <c r="DO70" s="17"/>
      <c r="DP70" s="17"/>
      <c r="DQ70" s="17"/>
      <c r="DR70" s="17"/>
      <c r="DS70" s="17"/>
      <c r="DT70" s="17"/>
      <c r="DU70" s="17"/>
      <c r="DV70" s="17"/>
      <c r="DW70" s="17"/>
      <c r="DX70" s="17"/>
      <c r="DY70" s="17"/>
      <c r="DZ70" s="17"/>
      <c r="EA70" s="17"/>
      <c r="EB70" s="17"/>
      <c r="EC70" s="17"/>
      <c r="ED70" s="17"/>
      <c r="EE70" s="17"/>
      <c r="EF70" s="17"/>
      <c r="EG70" s="17"/>
      <c r="EH70" s="17"/>
      <c r="EI70" s="17"/>
      <c r="EJ70" s="17"/>
      <c r="EK70" s="17"/>
      <c r="EL70" s="17"/>
      <c r="EM70" s="17"/>
      <c r="EN70" s="17"/>
      <c r="EO70" s="17"/>
      <c r="EP70" s="17"/>
      <c r="EQ70" s="17"/>
      <c r="ER70" s="17"/>
      <c r="ES70" s="17"/>
      <c r="ET70" s="17"/>
      <c r="EU70" s="17"/>
      <c r="EV70" s="17"/>
    </row>
    <row r="71" spans="2:152" x14ac:dyDescent="0.35">
      <c r="B71" s="17"/>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7"/>
      <c r="BK71" s="17"/>
      <c r="BL71" s="17"/>
      <c r="BM71" s="17"/>
      <c r="BN71" s="17"/>
      <c r="BO71" s="17"/>
      <c r="BP71" s="17"/>
      <c r="BQ71" s="17"/>
      <c r="BR71" s="17"/>
      <c r="BS71" s="17"/>
      <c r="BT71" s="17"/>
      <c r="BU71" s="17"/>
      <c r="BV71" s="17"/>
      <c r="BW71" s="17"/>
      <c r="BX71" s="17"/>
      <c r="BY71" s="17"/>
      <c r="BZ71" s="17"/>
      <c r="CA71" s="17"/>
      <c r="CB71" s="17"/>
      <c r="CC71" s="17"/>
      <c r="CD71" s="17"/>
      <c r="CE71" s="17"/>
      <c r="CF71" s="17"/>
      <c r="CG71" s="17"/>
      <c r="CH71" s="17"/>
      <c r="CI71" s="17"/>
      <c r="CJ71" s="17"/>
      <c r="CK71" s="17"/>
      <c r="CL71" s="17"/>
      <c r="CM71" s="17"/>
      <c r="CN71" s="17"/>
      <c r="CO71" s="17"/>
      <c r="CP71" s="17"/>
      <c r="CQ71" s="17"/>
      <c r="CR71" s="17"/>
      <c r="CS71" s="17"/>
      <c r="CT71" s="17"/>
      <c r="CU71" s="17"/>
      <c r="CV71" s="17"/>
      <c r="CW71" s="17"/>
      <c r="CX71" s="17"/>
      <c r="CY71" s="17"/>
      <c r="CZ71" s="17"/>
      <c r="DA71" s="17"/>
      <c r="DB71" s="17"/>
      <c r="DC71" s="17"/>
      <c r="DD71" s="17"/>
      <c r="DE71" s="17"/>
      <c r="DF71" s="17"/>
      <c r="DG71" s="17"/>
      <c r="DH71" s="17"/>
      <c r="DI71" s="17"/>
      <c r="DJ71" s="17"/>
      <c r="DK71" s="17"/>
      <c r="DL71" s="17"/>
      <c r="DM71" s="17"/>
      <c r="DN71" s="17"/>
      <c r="DO71" s="17"/>
      <c r="DP71" s="17"/>
      <c r="DQ71" s="17"/>
      <c r="DR71" s="17"/>
      <c r="DS71" s="17"/>
      <c r="DT71" s="17"/>
      <c r="DU71" s="17"/>
      <c r="DV71" s="17"/>
      <c r="DW71" s="17"/>
      <c r="DX71" s="17"/>
      <c r="DY71" s="17"/>
      <c r="DZ71" s="17"/>
      <c r="EA71" s="17"/>
      <c r="EB71" s="17"/>
      <c r="EC71" s="17"/>
      <c r="ED71" s="17"/>
      <c r="EE71" s="17"/>
      <c r="EF71" s="17"/>
      <c r="EG71" s="17"/>
      <c r="EH71" s="17"/>
      <c r="EI71" s="17"/>
      <c r="EJ71" s="17"/>
      <c r="EK71" s="17"/>
      <c r="EL71" s="17"/>
      <c r="EM71" s="17"/>
      <c r="EN71" s="17"/>
      <c r="EO71" s="17"/>
      <c r="EP71" s="17"/>
      <c r="EQ71" s="17"/>
      <c r="ER71" s="17"/>
      <c r="ES71" s="17"/>
      <c r="ET71" s="17"/>
      <c r="EU71" s="17"/>
      <c r="EV71" s="17"/>
    </row>
    <row r="72" spans="2:152" x14ac:dyDescent="0.35">
      <c r="B72" s="17"/>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7"/>
      <c r="BK72" s="17"/>
      <c r="BL72" s="17"/>
      <c r="BM72" s="17"/>
      <c r="BN72" s="17"/>
      <c r="BO72" s="17"/>
      <c r="BP72" s="17"/>
      <c r="BQ72" s="17"/>
      <c r="BR72" s="17"/>
      <c r="BS72" s="17"/>
      <c r="BT72" s="17"/>
      <c r="BU72" s="17"/>
      <c r="BV72" s="17"/>
      <c r="BW72" s="17"/>
      <c r="BX72" s="17"/>
      <c r="BY72" s="17"/>
      <c r="BZ72" s="17"/>
      <c r="CA72" s="17"/>
      <c r="CB72" s="17"/>
      <c r="CC72" s="17"/>
      <c r="CD72" s="17"/>
      <c r="CE72" s="17"/>
      <c r="CF72" s="17"/>
      <c r="CG72" s="17"/>
      <c r="CH72" s="17"/>
      <c r="CI72" s="17"/>
      <c r="CJ72" s="17"/>
      <c r="CK72" s="17"/>
      <c r="CL72" s="17"/>
      <c r="CM72" s="17"/>
      <c r="CN72" s="17"/>
      <c r="CO72" s="17"/>
      <c r="CP72" s="17"/>
      <c r="CQ72" s="17"/>
      <c r="CR72" s="17"/>
      <c r="CS72" s="17"/>
      <c r="CT72" s="17"/>
      <c r="CU72" s="17"/>
      <c r="CV72" s="17"/>
      <c r="CW72" s="17"/>
      <c r="CX72" s="17"/>
      <c r="CY72" s="17"/>
      <c r="CZ72" s="17"/>
      <c r="DA72" s="17"/>
      <c r="DB72" s="17"/>
      <c r="DC72" s="17"/>
      <c r="DD72" s="17"/>
      <c r="DE72" s="17"/>
      <c r="DF72" s="17"/>
      <c r="DG72" s="17"/>
      <c r="DH72" s="17"/>
      <c r="DI72" s="17"/>
      <c r="DJ72" s="17"/>
      <c r="DK72" s="17"/>
      <c r="DL72" s="17"/>
      <c r="DM72" s="17"/>
      <c r="DN72" s="17"/>
      <c r="DO72" s="17"/>
      <c r="DP72" s="17"/>
      <c r="DQ72" s="17"/>
      <c r="DR72" s="17"/>
      <c r="DS72" s="17"/>
      <c r="DT72" s="17"/>
      <c r="DU72" s="17"/>
      <c r="DV72" s="17"/>
      <c r="DW72" s="17"/>
      <c r="DX72" s="17"/>
      <c r="DY72" s="17"/>
      <c r="DZ72" s="17"/>
      <c r="EA72" s="17"/>
      <c r="EB72" s="17"/>
      <c r="EC72" s="17"/>
      <c r="ED72" s="17"/>
      <c r="EE72" s="17"/>
      <c r="EF72" s="17"/>
      <c r="EG72" s="17"/>
      <c r="EH72" s="17"/>
      <c r="EI72" s="17"/>
      <c r="EJ72" s="17"/>
      <c r="EK72" s="17"/>
      <c r="EL72" s="17"/>
      <c r="EM72" s="17"/>
      <c r="EN72" s="17"/>
      <c r="EO72" s="17"/>
      <c r="EP72" s="17"/>
      <c r="EQ72" s="17"/>
      <c r="ER72" s="17"/>
      <c r="ES72" s="17"/>
      <c r="ET72" s="17"/>
      <c r="EU72" s="17"/>
      <c r="EV72" s="17"/>
    </row>
    <row r="73" spans="2:152" x14ac:dyDescent="0.35">
      <c r="B73" s="17"/>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7"/>
      <c r="BK73" s="17"/>
      <c r="BL73" s="17"/>
      <c r="BM73" s="17"/>
      <c r="BN73" s="17"/>
      <c r="BO73" s="17"/>
      <c r="BP73" s="17"/>
      <c r="BQ73" s="17"/>
      <c r="BR73" s="17"/>
      <c r="BS73" s="17"/>
      <c r="BT73" s="17"/>
      <c r="BU73" s="17"/>
      <c r="BV73" s="17"/>
      <c r="BW73" s="17"/>
      <c r="BX73" s="17"/>
      <c r="BY73" s="17"/>
      <c r="BZ73" s="17"/>
      <c r="CA73" s="17"/>
      <c r="CB73" s="17"/>
      <c r="CC73" s="17"/>
      <c r="CD73" s="17"/>
      <c r="CE73" s="17"/>
      <c r="CF73" s="17"/>
      <c r="CG73" s="17"/>
      <c r="CH73" s="17"/>
      <c r="CI73" s="17"/>
      <c r="CJ73" s="17"/>
      <c r="CK73" s="17"/>
      <c r="CL73" s="17"/>
      <c r="CM73" s="17"/>
      <c r="CN73" s="17"/>
      <c r="CO73" s="17"/>
      <c r="CP73" s="17"/>
      <c r="CQ73" s="17"/>
      <c r="CR73" s="17"/>
      <c r="CS73" s="17"/>
      <c r="CT73" s="17"/>
      <c r="CU73" s="17"/>
      <c r="CV73" s="17"/>
      <c r="CW73" s="17"/>
      <c r="CX73" s="17"/>
      <c r="CY73" s="17"/>
      <c r="CZ73" s="17"/>
      <c r="DA73" s="17"/>
      <c r="DB73" s="17"/>
      <c r="DC73" s="17"/>
      <c r="DD73" s="17"/>
      <c r="DE73" s="17"/>
      <c r="DF73" s="17"/>
      <c r="DG73" s="17"/>
      <c r="DH73" s="17"/>
      <c r="DI73" s="17"/>
      <c r="DJ73" s="17"/>
      <c r="DK73" s="17"/>
      <c r="DL73" s="17"/>
      <c r="DM73" s="17"/>
      <c r="DN73" s="17"/>
      <c r="DO73" s="17"/>
      <c r="DP73" s="17"/>
      <c r="DQ73" s="17"/>
      <c r="DR73" s="17"/>
      <c r="DS73" s="17"/>
      <c r="DT73" s="17"/>
      <c r="DU73" s="17"/>
      <c r="DV73" s="17"/>
      <c r="DW73" s="17"/>
      <c r="DX73" s="17"/>
      <c r="DY73" s="17"/>
      <c r="DZ73" s="17"/>
      <c r="EA73" s="17"/>
      <c r="EB73" s="17"/>
      <c r="EC73" s="17"/>
      <c r="ED73" s="17"/>
      <c r="EE73" s="17"/>
      <c r="EF73" s="17"/>
      <c r="EG73" s="17"/>
      <c r="EH73" s="17"/>
      <c r="EI73" s="17"/>
      <c r="EJ73" s="17"/>
      <c r="EK73" s="17"/>
      <c r="EL73" s="17"/>
      <c r="EM73" s="17"/>
      <c r="EN73" s="17"/>
      <c r="EO73" s="17"/>
      <c r="EP73" s="17"/>
      <c r="EQ73" s="17"/>
      <c r="ER73" s="17"/>
      <c r="ES73" s="17"/>
      <c r="ET73" s="17"/>
      <c r="EU73" s="17"/>
      <c r="EV73" s="17"/>
    </row>
    <row r="74" spans="2:152" x14ac:dyDescent="0.35">
      <c r="B74" s="17"/>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7"/>
      <c r="BK74" s="17"/>
      <c r="BL74" s="17"/>
      <c r="BM74" s="17"/>
      <c r="BN74" s="17"/>
      <c r="BO74" s="17"/>
      <c r="BP74" s="17"/>
      <c r="BQ74" s="17"/>
      <c r="BR74" s="17"/>
      <c r="BS74" s="17"/>
      <c r="BT74" s="17"/>
      <c r="BU74" s="17"/>
      <c r="BV74" s="17"/>
      <c r="BW74" s="17"/>
      <c r="BX74" s="17"/>
      <c r="BY74" s="17"/>
      <c r="BZ74" s="17"/>
      <c r="CA74" s="17"/>
      <c r="CB74" s="17"/>
      <c r="CC74" s="17"/>
      <c r="CD74" s="17"/>
      <c r="CE74" s="17"/>
      <c r="CF74" s="17"/>
      <c r="CG74" s="17"/>
      <c r="CH74" s="17"/>
      <c r="CI74" s="17"/>
      <c r="CJ74" s="17"/>
      <c r="CK74" s="17"/>
      <c r="CL74" s="17"/>
      <c r="CM74" s="17"/>
      <c r="CN74" s="17"/>
      <c r="CO74" s="17"/>
      <c r="CP74" s="17"/>
      <c r="CQ74" s="17"/>
      <c r="CR74" s="17"/>
      <c r="CS74" s="17"/>
      <c r="CT74" s="17"/>
      <c r="CU74" s="17"/>
      <c r="CV74" s="17"/>
      <c r="CW74" s="17"/>
      <c r="CX74" s="17"/>
      <c r="CY74" s="17"/>
      <c r="CZ74" s="17"/>
      <c r="DA74" s="17"/>
      <c r="DB74" s="17"/>
      <c r="DC74" s="17"/>
      <c r="DD74" s="17"/>
      <c r="DE74" s="17"/>
      <c r="DF74" s="17"/>
      <c r="DG74" s="17"/>
      <c r="DH74" s="17"/>
      <c r="DI74" s="17"/>
      <c r="DJ74" s="17"/>
      <c r="DK74" s="17"/>
      <c r="DL74" s="17"/>
      <c r="DM74" s="17"/>
      <c r="DN74" s="17"/>
      <c r="DO74" s="17"/>
      <c r="DP74" s="17"/>
      <c r="DQ74" s="17"/>
      <c r="DR74" s="17"/>
      <c r="DS74" s="17"/>
      <c r="DT74" s="17"/>
      <c r="DU74" s="17"/>
      <c r="DV74" s="17"/>
      <c r="DW74" s="17"/>
      <c r="DX74" s="17"/>
      <c r="DY74" s="17"/>
      <c r="DZ74" s="17"/>
      <c r="EA74" s="17"/>
      <c r="EB74" s="17"/>
      <c r="EC74" s="17"/>
      <c r="ED74" s="17"/>
      <c r="EE74" s="17"/>
      <c r="EF74" s="17"/>
      <c r="EG74" s="17"/>
      <c r="EH74" s="17"/>
      <c r="EI74" s="17"/>
      <c r="EJ74" s="17"/>
      <c r="EK74" s="17"/>
      <c r="EL74" s="17"/>
      <c r="EM74" s="17"/>
      <c r="EN74" s="17"/>
      <c r="EO74" s="17"/>
      <c r="EP74" s="17"/>
      <c r="EQ74" s="17"/>
      <c r="ER74" s="17"/>
      <c r="ES74" s="17"/>
      <c r="ET74" s="17"/>
      <c r="EU74" s="17"/>
      <c r="EV74" s="17"/>
    </row>
    <row r="75" spans="2:152" x14ac:dyDescent="0.35">
      <c r="B75" s="17"/>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7"/>
      <c r="BK75" s="17"/>
      <c r="BL75" s="17"/>
      <c r="BM75" s="17"/>
      <c r="BN75" s="17"/>
      <c r="BO75" s="17"/>
      <c r="BP75" s="17"/>
      <c r="BQ75" s="17"/>
      <c r="BR75" s="17"/>
      <c r="BS75" s="17"/>
      <c r="BT75" s="17"/>
      <c r="BU75" s="17"/>
      <c r="BV75" s="17"/>
      <c r="BW75" s="17"/>
      <c r="BX75" s="17"/>
      <c r="BY75" s="17"/>
      <c r="BZ75" s="17"/>
      <c r="CA75" s="17"/>
      <c r="CB75" s="17"/>
      <c r="CC75" s="17"/>
      <c r="CD75" s="17"/>
      <c r="CE75" s="17"/>
      <c r="CF75" s="17"/>
      <c r="CG75" s="17"/>
      <c r="CH75" s="17"/>
      <c r="CI75" s="17"/>
      <c r="CJ75" s="17"/>
      <c r="CK75" s="17"/>
      <c r="CL75" s="17"/>
      <c r="CM75" s="17"/>
      <c r="CN75" s="17"/>
      <c r="CO75" s="17"/>
      <c r="CP75" s="17"/>
      <c r="CQ75" s="17"/>
      <c r="CR75" s="17"/>
      <c r="CS75" s="17"/>
      <c r="CT75" s="17"/>
      <c r="CU75" s="17"/>
      <c r="CV75" s="17"/>
      <c r="CW75" s="17"/>
      <c r="CX75" s="17"/>
      <c r="CY75" s="17"/>
      <c r="CZ75" s="17"/>
      <c r="DA75" s="17"/>
      <c r="DB75" s="17"/>
      <c r="DC75" s="17"/>
      <c r="DD75" s="17"/>
      <c r="DE75" s="17"/>
      <c r="DF75" s="17"/>
      <c r="DG75" s="17"/>
      <c r="DH75" s="17"/>
      <c r="DI75" s="17"/>
      <c r="DJ75" s="17"/>
      <c r="DK75" s="17"/>
      <c r="DL75" s="17"/>
      <c r="DM75" s="17"/>
      <c r="DN75" s="17"/>
      <c r="DO75" s="17"/>
      <c r="DP75" s="17"/>
      <c r="DQ75" s="17"/>
      <c r="DR75" s="17"/>
      <c r="DS75" s="17"/>
      <c r="DT75" s="17"/>
      <c r="DU75" s="17"/>
      <c r="DV75" s="17"/>
      <c r="DW75" s="17"/>
      <c r="DX75" s="17"/>
      <c r="DY75" s="17"/>
      <c r="DZ75" s="17"/>
      <c r="EA75" s="17"/>
      <c r="EB75" s="17"/>
      <c r="EC75" s="17"/>
      <c r="ED75" s="17"/>
      <c r="EE75" s="17"/>
      <c r="EF75" s="17"/>
      <c r="EG75" s="17"/>
      <c r="EH75" s="17"/>
      <c r="EI75" s="17"/>
      <c r="EJ75" s="17"/>
      <c r="EK75" s="17"/>
      <c r="EL75" s="17"/>
      <c r="EM75" s="17"/>
      <c r="EN75" s="17"/>
      <c r="EO75" s="17"/>
      <c r="EP75" s="17"/>
      <c r="EQ75" s="17"/>
      <c r="ER75" s="17"/>
      <c r="ES75" s="17"/>
      <c r="ET75" s="17"/>
      <c r="EU75" s="17"/>
      <c r="EV75" s="17"/>
    </row>
    <row r="76" spans="2:152" x14ac:dyDescent="0.35">
      <c r="B76" s="17"/>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7"/>
      <c r="BK76" s="17"/>
      <c r="BL76" s="17"/>
      <c r="BM76" s="17"/>
      <c r="BN76" s="17"/>
      <c r="BO76" s="17"/>
      <c r="BP76" s="17"/>
      <c r="BQ76" s="17"/>
      <c r="BR76" s="17"/>
      <c r="BS76" s="17"/>
      <c r="BT76" s="17"/>
      <c r="BU76" s="17"/>
      <c r="BV76" s="17"/>
      <c r="BW76" s="17"/>
      <c r="BX76" s="17"/>
      <c r="BY76" s="17"/>
      <c r="BZ76" s="17"/>
      <c r="CA76" s="17"/>
      <c r="CB76" s="17"/>
      <c r="CC76" s="17"/>
      <c r="CD76" s="17"/>
      <c r="CE76" s="17"/>
      <c r="CF76" s="17"/>
      <c r="CG76" s="17"/>
      <c r="CH76" s="17"/>
      <c r="CI76" s="17"/>
      <c r="CJ76" s="17"/>
      <c r="CK76" s="17"/>
      <c r="CL76" s="17"/>
      <c r="CM76" s="17"/>
      <c r="CN76" s="17"/>
      <c r="CO76" s="17"/>
      <c r="CP76" s="17"/>
      <c r="CQ76" s="17"/>
      <c r="CR76" s="17"/>
      <c r="CS76" s="17"/>
      <c r="CT76" s="17"/>
      <c r="CU76" s="17"/>
      <c r="CV76" s="17"/>
      <c r="CW76" s="17"/>
      <c r="CX76" s="17"/>
      <c r="CY76" s="17"/>
      <c r="CZ76" s="17"/>
      <c r="DA76" s="17"/>
      <c r="DB76" s="17"/>
      <c r="DC76" s="17"/>
      <c r="DD76" s="17"/>
      <c r="DE76" s="17"/>
      <c r="DF76" s="17"/>
      <c r="DG76" s="17"/>
      <c r="DH76" s="17"/>
      <c r="DI76" s="17"/>
      <c r="DJ76" s="17"/>
      <c r="DK76" s="17"/>
      <c r="DL76" s="17"/>
      <c r="DM76" s="17"/>
      <c r="DN76" s="17"/>
      <c r="DO76" s="17"/>
      <c r="DP76" s="17"/>
      <c r="DQ76" s="17"/>
      <c r="DR76" s="17"/>
      <c r="DS76" s="17"/>
      <c r="DT76" s="17"/>
      <c r="DU76" s="17"/>
      <c r="DV76" s="17"/>
      <c r="DW76" s="17"/>
      <c r="DX76" s="17"/>
      <c r="DY76" s="17"/>
      <c r="DZ76" s="17"/>
      <c r="EA76" s="17"/>
      <c r="EB76" s="17"/>
      <c r="EC76" s="17"/>
      <c r="ED76" s="17"/>
      <c r="EE76" s="17"/>
      <c r="EF76" s="17"/>
      <c r="EG76" s="17"/>
      <c r="EH76" s="17"/>
      <c r="EI76" s="17"/>
      <c r="EJ76" s="17"/>
      <c r="EK76" s="17"/>
      <c r="EL76" s="17"/>
      <c r="EM76" s="17"/>
      <c r="EN76" s="17"/>
      <c r="EO76" s="17"/>
      <c r="EP76" s="17"/>
      <c r="EQ76" s="17"/>
      <c r="ER76" s="17"/>
      <c r="ES76" s="17"/>
      <c r="ET76" s="17"/>
      <c r="EU76" s="17"/>
      <c r="EV76" s="17"/>
    </row>
    <row r="77" spans="2:152" x14ac:dyDescent="0.35">
      <c r="B77" s="17"/>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7"/>
      <c r="BK77" s="17"/>
      <c r="BL77" s="17"/>
      <c r="BM77" s="17"/>
      <c r="BN77" s="17"/>
      <c r="BO77" s="17"/>
      <c r="BP77" s="17"/>
      <c r="BQ77" s="17"/>
      <c r="BR77" s="17"/>
      <c r="BS77" s="17"/>
      <c r="BT77" s="17"/>
      <c r="BU77" s="17"/>
      <c r="BV77" s="17"/>
      <c r="BW77" s="17"/>
      <c r="BX77" s="17"/>
      <c r="BY77" s="17"/>
      <c r="BZ77" s="17"/>
      <c r="CA77" s="17"/>
      <c r="CB77" s="17"/>
      <c r="CC77" s="17"/>
      <c r="CD77" s="17"/>
      <c r="CE77" s="17"/>
      <c r="CF77" s="17"/>
      <c r="CG77" s="17"/>
      <c r="CH77" s="17"/>
      <c r="CI77" s="17"/>
      <c r="CJ77" s="17"/>
      <c r="CK77" s="17"/>
      <c r="CL77" s="17"/>
      <c r="CM77" s="17"/>
      <c r="CN77" s="17"/>
      <c r="CO77" s="17"/>
      <c r="CP77" s="17"/>
      <c r="CQ77" s="17"/>
      <c r="CR77" s="17"/>
      <c r="CS77" s="17"/>
      <c r="CT77" s="17"/>
      <c r="CU77" s="17"/>
      <c r="CV77" s="17"/>
      <c r="CW77" s="17"/>
      <c r="CX77" s="17"/>
      <c r="CY77" s="17"/>
      <c r="CZ77" s="17"/>
      <c r="DA77" s="17"/>
      <c r="DB77" s="17"/>
      <c r="DC77" s="17"/>
      <c r="DD77" s="17"/>
      <c r="DE77" s="17"/>
      <c r="DF77" s="17"/>
      <c r="DG77" s="17"/>
      <c r="DH77" s="17"/>
      <c r="DI77" s="17"/>
      <c r="DJ77" s="17"/>
      <c r="DK77" s="17"/>
      <c r="DL77" s="17"/>
      <c r="DM77" s="17"/>
      <c r="DN77" s="17"/>
      <c r="DO77" s="17"/>
      <c r="DP77" s="17"/>
      <c r="DQ77" s="17"/>
      <c r="DR77" s="17"/>
      <c r="DS77" s="17"/>
      <c r="DT77" s="17"/>
      <c r="DU77" s="17"/>
      <c r="DV77" s="17"/>
      <c r="DW77" s="17"/>
      <c r="DX77" s="17"/>
      <c r="DY77" s="17"/>
      <c r="DZ77" s="17"/>
      <c r="EA77" s="17"/>
      <c r="EB77" s="17"/>
      <c r="EC77" s="17"/>
      <c r="ED77" s="17"/>
      <c r="EE77" s="17"/>
      <c r="EF77" s="17"/>
      <c r="EG77" s="17"/>
      <c r="EH77" s="17"/>
      <c r="EI77" s="17"/>
      <c r="EJ77" s="17"/>
      <c r="EK77" s="17"/>
      <c r="EL77" s="17"/>
      <c r="EM77" s="17"/>
      <c r="EN77" s="17"/>
      <c r="EO77" s="17"/>
      <c r="EP77" s="17"/>
      <c r="EQ77" s="17"/>
      <c r="ER77" s="17"/>
      <c r="ES77" s="17"/>
      <c r="ET77" s="17"/>
      <c r="EU77" s="17"/>
      <c r="EV77" s="17"/>
    </row>
    <row r="78" spans="2:152" x14ac:dyDescent="0.35">
      <c r="B78" s="17"/>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7"/>
      <c r="BK78" s="17"/>
      <c r="BL78" s="17"/>
      <c r="BM78" s="17"/>
      <c r="BN78" s="17"/>
      <c r="BO78" s="17"/>
      <c r="BP78" s="17"/>
      <c r="BQ78" s="17"/>
      <c r="BR78" s="17"/>
      <c r="BS78" s="17"/>
      <c r="BT78" s="17"/>
      <c r="BU78" s="17"/>
      <c r="BV78" s="17"/>
      <c r="BW78" s="17"/>
      <c r="BX78" s="17"/>
      <c r="BY78" s="17"/>
      <c r="BZ78" s="17"/>
      <c r="CA78" s="17"/>
      <c r="CB78" s="17"/>
      <c r="CC78" s="17"/>
      <c r="CD78" s="17"/>
      <c r="CE78" s="17"/>
      <c r="CF78" s="17"/>
      <c r="CG78" s="17"/>
      <c r="CH78" s="17"/>
      <c r="CI78" s="17"/>
      <c r="CJ78" s="17"/>
      <c r="CK78" s="17"/>
      <c r="CL78" s="17"/>
      <c r="CM78" s="17"/>
      <c r="CN78" s="17"/>
      <c r="CO78" s="17"/>
      <c r="CP78" s="17"/>
      <c r="CQ78" s="17"/>
      <c r="CR78" s="17"/>
      <c r="CS78" s="17"/>
      <c r="CT78" s="17"/>
      <c r="CU78" s="17"/>
      <c r="CV78" s="17"/>
      <c r="CW78" s="17"/>
      <c r="CX78" s="17"/>
      <c r="CY78" s="17"/>
      <c r="CZ78" s="17"/>
      <c r="DA78" s="17"/>
      <c r="DB78" s="17"/>
      <c r="DC78" s="17"/>
      <c r="DD78" s="17"/>
      <c r="DE78" s="17"/>
      <c r="DF78" s="17"/>
      <c r="DG78" s="17"/>
      <c r="DH78" s="17"/>
      <c r="DI78" s="17"/>
      <c r="DJ78" s="17"/>
      <c r="DK78" s="17"/>
      <c r="DL78" s="17"/>
      <c r="DM78" s="17"/>
      <c r="DN78" s="17"/>
      <c r="DO78" s="17"/>
      <c r="DP78" s="17"/>
      <c r="DQ78" s="17"/>
      <c r="DR78" s="17"/>
      <c r="DS78" s="17"/>
      <c r="DT78" s="17"/>
      <c r="DU78" s="17"/>
      <c r="DV78" s="17"/>
      <c r="DW78" s="17"/>
      <c r="DX78" s="17"/>
      <c r="DY78" s="17"/>
      <c r="DZ78" s="17"/>
      <c r="EA78" s="17"/>
      <c r="EB78" s="17"/>
      <c r="EC78" s="17"/>
      <c r="ED78" s="17"/>
      <c r="EE78" s="17"/>
      <c r="EF78" s="17"/>
      <c r="EG78" s="17"/>
      <c r="EH78" s="17"/>
      <c r="EI78" s="17"/>
      <c r="EJ78" s="17"/>
      <c r="EK78" s="17"/>
      <c r="EL78" s="17"/>
      <c r="EM78" s="17"/>
      <c r="EN78" s="17"/>
      <c r="EO78" s="17"/>
      <c r="EP78" s="17"/>
      <c r="EQ78" s="17"/>
      <c r="ER78" s="17"/>
      <c r="ES78" s="17"/>
      <c r="ET78" s="17"/>
      <c r="EU78" s="17"/>
      <c r="EV78" s="17"/>
    </row>
    <row r="79" spans="2:152" x14ac:dyDescent="0.35">
      <c r="B79" s="17"/>
      <c r="C79" s="17"/>
      <c r="D79" s="17"/>
      <c r="E79" s="17"/>
      <c r="F79" s="17"/>
      <c r="G79" s="17"/>
      <c r="H79" s="17"/>
      <c r="I79" s="17"/>
      <c r="J79" s="17"/>
      <c r="K79" s="17"/>
      <c r="L79" s="17"/>
      <c r="M79" s="17"/>
      <c r="N79" s="17"/>
      <c r="O79" s="17"/>
      <c r="P79" s="17"/>
      <c r="Q79" s="17"/>
      <c r="R79" s="17"/>
      <c r="S79" s="17"/>
      <c r="T79" s="17"/>
      <c r="U79" s="17"/>
      <c r="V79" s="17"/>
      <c r="W79" s="17"/>
      <c r="X79" s="17"/>
      <c r="Y79" s="17"/>
      <c r="Z79" s="17"/>
      <c r="AA79" s="17"/>
      <c r="AB79" s="17"/>
      <c r="AC79" s="17"/>
      <c r="AD79" s="17"/>
      <c r="AE79" s="17"/>
      <c r="AF79" s="17"/>
      <c r="AG79" s="17"/>
      <c r="AH79" s="17"/>
      <c r="AI79" s="17"/>
      <c r="AJ79" s="17"/>
      <c r="AK79" s="17"/>
      <c r="AL79" s="17"/>
      <c r="AM79" s="17"/>
      <c r="AN79" s="17"/>
      <c r="AO79" s="17"/>
      <c r="AP79" s="17"/>
      <c r="AQ79" s="17"/>
      <c r="AR79" s="17"/>
      <c r="AS79" s="17"/>
      <c r="AT79" s="17"/>
      <c r="AU79" s="17"/>
      <c r="AV79" s="17"/>
      <c r="AW79" s="17"/>
      <c r="AX79" s="17"/>
      <c r="AY79" s="17"/>
      <c r="AZ79" s="17"/>
      <c r="BA79" s="17"/>
      <c r="BB79" s="17"/>
      <c r="BC79" s="17"/>
      <c r="BD79" s="17"/>
      <c r="BE79" s="17"/>
      <c r="BF79" s="17"/>
      <c r="BG79" s="17"/>
      <c r="BH79" s="17"/>
      <c r="BI79" s="17"/>
      <c r="BJ79" s="17"/>
      <c r="BK79" s="17"/>
      <c r="BL79" s="17"/>
      <c r="BM79" s="17"/>
      <c r="BN79" s="17"/>
      <c r="BO79" s="17"/>
      <c r="BP79" s="17"/>
      <c r="BQ79" s="17"/>
      <c r="BR79" s="17"/>
      <c r="BS79" s="17"/>
      <c r="BT79" s="17"/>
      <c r="BU79" s="17"/>
      <c r="BV79" s="17"/>
      <c r="BW79" s="17"/>
      <c r="BX79" s="17"/>
      <c r="BY79" s="17"/>
      <c r="BZ79" s="17"/>
      <c r="CA79" s="17"/>
      <c r="CB79" s="17"/>
      <c r="CC79" s="17"/>
      <c r="CD79" s="17"/>
      <c r="CE79" s="17"/>
      <c r="CF79" s="17"/>
      <c r="CG79" s="17"/>
      <c r="CH79" s="17"/>
      <c r="CI79" s="17"/>
      <c r="CJ79" s="17"/>
      <c r="CK79" s="17"/>
      <c r="CL79" s="17"/>
      <c r="CM79" s="17"/>
      <c r="CN79" s="17"/>
      <c r="CO79" s="17"/>
      <c r="CP79" s="17"/>
      <c r="CQ79" s="17"/>
      <c r="CR79" s="17"/>
      <c r="CS79" s="17"/>
      <c r="CT79" s="17"/>
      <c r="CU79" s="17"/>
      <c r="CV79" s="17"/>
      <c r="CW79" s="17"/>
      <c r="CX79" s="17"/>
      <c r="CY79" s="17"/>
      <c r="CZ79" s="17"/>
      <c r="DA79" s="17"/>
      <c r="DB79" s="17"/>
      <c r="DC79" s="17"/>
      <c r="DD79" s="17"/>
      <c r="DE79" s="17"/>
      <c r="DF79" s="17"/>
      <c r="DG79" s="17"/>
      <c r="DH79" s="17"/>
      <c r="DI79" s="17"/>
      <c r="DJ79" s="17"/>
      <c r="DK79" s="17"/>
      <c r="DL79" s="17"/>
      <c r="DM79" s="17"/>
      <c r="DN79" s="17"/>
      <c r="DO79" s="17"/>
      <c r="DP79" s="17"/>
      <c r="DQ79" s="17"/>
      <c r="DR79" s="17"/>
      <c r="DS79" s="17"/>
      <c r="DT79" s="17"/>
      <c r="DU79" s="17"/>
      <c r="DV79" s="17"/>
      <c r="DW79" s="17"/>
      <c r="DX79" s="17"/>
      <c r="DY79" s="17"/>
      <c r="DZ79" s="17"/>
      <c r="EA79" s="17"/>
      <c r="EB79" s="17"/>
      <c r="EC79" s="17"/>
      <c r="ED79" s="17"/>
      <c r="EE79" s="17"/>
      <c r="EF79" s="17"/>
      <c r="EG79" s="17"/>
      <c r="EH79" s="17"/>
      <c r="EI79" s="17"/>
      <c r="EJ79" s="17"/>
      <c r="EK79" s="17"/>
      <c r="EL79" s="17"/>
      <c r="EM79" s="17"/>
      <c r="EN79" s="17"/>
      <c r="EO79" s="17"/>
      <c r="EP79" s="17"/>
      <c r="EQ79" s="17"/>
      <c r="ER79" s="17"/>
      <c r="ES79" s="17"/>
      <c r="ET79" s="17"/>
      <c r="EU79" s="17"/>
      <c r="EV79" s="17"/>
    </row>
    <row r="80" spans="2:152" x14ac:dyDescent="0.35">
      <c r="B80" s="17"/>
      <c r="C80" s="17"/>
      <c r="D80" s="17"/>
      <c r="E80" s="17"/>
      <c r="F80" s="17"/>
      <c r="G80" s="17"/>
      <c r="H80" s="17"/>
      <c r="I80" s="17"/>
      <c r="J80" s="17"/>
      <c r="K80" s="17"/>
      <c r="L80" s="17"/>
      <c r="M80" s="17"/>
      <c r="N80" s="17"/>
      <c r="O80" s="17"/>
      <c r="P80" s="17"/>
      <c r="Q80" s="17"/>
      <c r="R80" s="17"/>
      <c r="S80" s="17"/>
      <c r="T80" s="17"/>
      <c r="U80" s="17"/>
      <c r="V80" s="17"/>
      <c r="W80" s="17"/>
      <c r="X80" s="17"/>
      <c r="Y80" s="17"/>
      <c r="Z80" s="17"/>
      <c r="AA80" s="17"/>
      <c r="AB80" s="17"/>
      <c r="AC80" s="17"/>
      <c r="AD80" s="17"/>
      <c r="AE80" s="17"/>
      <c r="AF80" s="17"/>
      <c r="AG80" s="17"/>
      <c r="AH80" s="17"/>
      <c r="AI80" s="17"/>
      <c r="AJ80" s="17"/>
      <c r="AK80" s="17"/>
      <c r="AL80" s="17"/>
      <c r="AM80" s="17"/>
      <c r="AN80" s="17"/>
      <c r="AO80" s="17"/>
      <c r="AP80" s="17"/>
      <c r="AQ80" s="17"/>
      <c r="AR80" s="17"/>
      <c r="AS80" s="17"/>
      <c r="AT80" s="17"/>
      <c r="AU80" s="17"/>
      <c r="AV80" s="17"/>
      <c r="AW80" s="17"/>
      <c r="AX80" s="17"/>
      <c r="AY80" s="17"/>
      <c r="AZ80" s="17"/>
      <c r="BA80" s="17"/>
      <c r="BB80" s="17"/>
      <c r="BC80" s="17"/>
      <c r="BD80" s="17"/>
      <c r="BE80" s="17"/>
      <c r="BF80" s="17"/>
      <c r="BG80" s="17"/>
      <c r="BH80" s="17"/>
      <c r="BI80" s="17"/>
      <c r="BJ80" s="17"/>
      <c r="BK80" s="17"/>
      <c r="BL80" s="17"/>
      <c r="BM80" s="17"/>
      <c r="BN80" s="17"/>
      <c r="BO80" s="17"/>
      <c r="BP80" s="17"/>
      <c r="BQ80" s="17"/>
      <c r="BR80" s="17"/>
      <c r="BS80" s="17"/>
      <c r="BT80" s="17"/>
      <c r="BU80" s="17"/>
      <c r="BV80" s="17"/>
      <c r="BW80" s="17"/>
      <c r="BX80" s="17"/>
      <c r="BY80" s="17"/>
      <c r="BZ80" s="17"/>
      <c r="CA80" s="17"/>
      <c r="CB80" s="17"/>
      <c r="CC80" s="17"/>
      <c r="CD80" s="17"/>
      <c r="CE80" s="17"/>
      <c r="CF80" s="17"/>
      <c r="CG80" s="17"/>
      <c r="CH80" s="17"/>
      <c r="CI80" s="17"/>
      <c r="CJ80" s="17"/>
      <c r="CK80" s="17"/>
      <c r="CL80" s="17"/>
      <c r="CM80" s="17"/>
      <c r="CN80" s="17"/>
      <c r="CO80" s="17"/>
      <c r="CP80" s="17"/>
      <c r="CQ80" s="17"/>
      <c r="CR80" s="17"/>
      <c r="CS80" s="17"/>
      <c r="CT80" s="17"/>
      <c r="CU80" s="17"/>
      <c r="CV80" s="17"/>
      <c r="CW80" s="17"/>
      <c r="CX80" s="17"/>
      <c r="CY80" s="17"/>
      <c r="CZ80" s="17"/>
      <c r="DA80" s="17"/>
      <c r="DB80" s="17"/>
      <c r="DC80" s="17"/>
      <c r="DD80" s="17"/>
      <c r="DE80" s="17"/>
      <c r="DF80" s="17"/>
      <c r="DG80" s="17"/>
      <c r="DH80" s="17"/>
      <c r="DI80" s="17"/>
      <c r="DJ80" s="17"/>
      <c r="DK80" s="17"/>
      <c r="DL80" s="17"/>
      <c r="DM80" s="17"/>
      <c r="DN80" s="17"/>
      <c r="DO80" s="17"/>
      <c r="DP80" s="17"/>
      <c r="DQ80" s="17"/>
      <c r="DR80" s="17"/>
      <c r="DS80" s="17"/>
      <c r="DT80" s="17"/>
      <c r="DU80" s="17"/>
      <c r="DV80" s="17"/>
      <c r="DW80" s="17"/>
      <c r="DX80" s="17"/>
      <c r="DY80" s="17"/>
      <c r="DZ80" s="17"/>
      <c r="EA80" s="17"/>
      <c r="EB80" s="17"/>
      <c r="EC80" s="17"/>
      <c r="ED80" s="17"/>
      <c r="EE80" s="17"/>
      <c r="EF80" s="17"/>
      <c r="EG80" s="17"/>
      <c r="EH80" s="17"/>
      <c r="EI80" s="17"/>
      <c r="EJ80" s="17"/>
      <c r="EK80" s="17"/>
      <c r="EL80" s="17"/>
      <c r="EM80" s="17"/>
      <c r="EN80" s="17"/>
      <c r="EO80" s="17"/>
      <c r="EP80" s="17"/>
      <c r="EQ80" s="17"/>
      <c r="ER80" s="17"/>
      <c r="ES80" s="17"/>
      <c r="ET80" s="17"/>
      <c r="EU80" s="17"/>
      <c r="EV80" s="17"/>
    </row>
    <row r="81" spans="2:152" x14ac:dyDescent="0.35">
      <c r="B81" s="17"/>
      <c r="C81" s="17"/>
      <c r="D81" s="17"/>
      <c r="E81" s="17"/>
      <c r="F81" s="17"/>
      <c r="G81" s="17"/>
      <c r="H81" s="17"/>
      <c r="I81" s="17"/>
      <c r="J81" s="17"/>
      <c r="K81" s="17"/>
      <c r="L81" s="17"/>
      <c r="M81" s="17"/>
      <c r="N81" s="17"/>
      <c r="O81" s="17"/>
      <c r="P81" s="17"/>
      <c r="Q81" s="17"/>
      <c r="R81" s="17"/>
      <c r="S81" s="17"/>
      <c r="T81" s="17"/>
      <c r="U81" s="17"/>
      <c r="V81" s="17"/>
      <c r="W81" s="17"/>
      <c r="X81" s="17"/>
      <c r="Y81" s="17"/>
      <c r="Z81" s="17"/>
      <c r="AA81" s="17"/>
      <c r="AB81" s="17"/>
      <c r="AC81" s="17"/>
      <c r="AD81" s="17"/>
      <c r="AE81" s="17"/>
      <c r="AF81" s="17"/>
      <c r="AG81" s="17"/>
      <c r="AH81" s="17"/>
      <c r="AI81" s="17"/>
      <c r="AJ81" s="17"/>
      <c r="AK81" s="17"/>
      <c r="AL81" s="17"/>
      <c r="AM81" s="17"/>
      <c r="AN81" s="17"/>
      <c r="AO81" s="17"/>
      <c r="AP81" s="17"/>
      <c r="AQ81" s="17"/>
      <c r="AR81" s="17"/>
      <c r="AS81" s="17"/>
      <c r="AT81" s="17"/>
      <c r="AU81" s="17"/>
      <c r="AV81" s="17"/>
      <c r="AW81" s="17"/>
      <c r="AX81" s="17"/>
      <c r="AY81" s="17"/>
      <c r="AZ81" s="17"/>
      <c r="BA81" s="17"/>
      <c r="BB81" s="17"/>
      <c r="BC81" s="17"/>
      <c r="BD81" s="17"/>
      <c r="BE81" s="17"/>
      <c r="BF81" s="17"/>
      <c r="BG81" s="17"/>
      <c r="BH81" s="17"/>
      <c r="BI81" s="17"/>
      <c r="BJ81" s="17"/>
      <c r="BK81" s="17"/>
      <c r="BL81" s="17"/>
      <c r="BM81" s="17"/>
      <c r="BN81" s="17"/>
      <c r="BO81" s="17"/>
      <c r="BP81" s="17"/>
      <c r="BQ81" s="17"/>
      <c r="BR81" s="17"/>
      <c r="BS81" s="17"/>
      <c r="BT81" s="17"/>
      <c r="BU81" s="17"/>
      <c r="BV81" s="17"/>
      <c r="BW81" s="17"/>
      <c r="BX81" s="17"/>
      <c r="BY81" s="17"/>
      <c r="BZ81" s="17"/>
      <c r="CA81" s="17"/>
      <c r="CB81" s="17"/>
      <c r="CC81" s="17"/>
      <c r="CD81" s="17"/>
      <c r="CE81" s="17"/>
      <c r="CF81" s="17"/>
      <c r="CG81" s="17"/>
      <c r="CH81" s="17"/>
      <c r="CI81" s="17"/>
      <c r="CJ81" s="17"/>
      <c r="CK81" s="17"/>
      <c r="CL81" s="17"/>
      <c r="CM81" s="17"/>
      <c r="CN81" s="17"/>
      <c r="CO81" s="17"/>
      <c r="CP81" s="17"/>
      <c r="CQ81" s="17"/>
      <c r="CR81" s="17"/>
      <c r="CS81" s="17"/>
      <c r="CT81" s="17"/>
      <c r="CU81" s="17"/>
      <c r="CV81" s="17"/>
      <c r="CW81" s="17"/>
      <c r="CX81" s="17"/>
      <c r="CY81" s="17"/>
      <c r="CZ81" s="17"/>
      <c r="DA81" s="17"/>
      <c r="DB81" s="17"/>
      <c r="DC81" s="17"/>
      <c r="DD81" s="17"/>
      <c r="DE81" s="17"/>
      <c r="DF81" s="17"/>
      <c r="DG81" s="17"/>
      <c r="DH81" s="17"/>
      <c r="DI81" s="17"/>
      <c r="DJ81" s="17"/>
      <c r="DK81" s="17"/>
      <c r="DL81" s="17"/>
      <c r="DM81" s="17"/>
      <c r="DN81" s="17"/>
      <c r="DO81" s="17"/>
      <c r="DP81" s="17"/>
      <c r="DQ81" s="17"/>
      <c r="DR81" s="17"/>
      <c r="DS81" s="17"/>
      <c r="DT81" s="17"/>
      <c r="DU81" s="17"/>
      <c r="DV81" s="17"/>
      <c r="DW81" s="17"/>
      <c r="DX81" s="17"/>
      <c r="DY81" s="17"/>
      <c r="DZ81" s="17"/>
      <c r="EA81" s="17"/>
      <c r="EB81" s="17"/>
      <c r="EC81" s="17"/>
      <c r="ED81" s="17"/>
      <c r="EE81" s="17"/>
      <c r="EF81" s="17"/>
      <c r="EG81" s="17"/>
      <c r="EH81" s="17"/>
      <c r="EI81" s="17"/>
      <c r="EJ81" s="17"/>
      <c r="EK81" s="17"/>
      <c r="EL81" s="17"/>
      <c r="EM81" s="17"/>
      <c r="EN81" s="17"/>
      <c r="EO81" s="17"/>
      <c r="EP81" s="17"/>
      <c r="EQ81" s="17"/>
      <c r="ER81" s="17"/>
      <c r="ES81" s="17"/>
      <c r="ET81" s="17"/>
      <c r="EU81" s="17"/>
      <c r="EV81" s="17"/>
    </row>
    <row r="82" spans="2:152" x14ac:dyDescent="0.35">
      <c r="B82" s="17"/>
      <c r="C82" s="17"/>
      <c r="D82" s="17"/>
      <c r="E82" s="17"/>
      <c r="F82" s="17"/>
      <c r="G82" s="17"/>
      <c r="H82" s="17"/>
      <c r="I82" s="17"/>
      <c r="J82" s="17"/>
      <c r="K82" s="17"/>
      <c r="L82" s="17"/>
      <c r="M82" s="17"/>
      <c r="N82" s="17"/>
      <c r="O82" s="17"/>
      <c r="P82" s="17"/>
      <c r="Q82" s="17"/>
      <c r="R82" s="17"/>
      <c r="S82" s="17"/>
      <c r="T82" s="17"/>
      <c r="U82" s="17"/>
      <c r="V82" s="17"/>
      <c r="W82" s="17"/>
      <c r="X82" s="17"/>
      <c r="Y82" s="17"/>
      <c r="Z82" s="17"/>
      <c r="AA82" s="17"/>
      <c r="AB82" s="17"/>
      <c r="AC82" s="17"/>
      <c r="AD82" s="17"/>
      <c r="AE82" s="17"/>
      <c r="AF82" s="17"/>
      <c r="AG82" s="17"/>
      <c r="AH82" s="17"/>
      <c r="AI82" s="17"/>
      <c r="AJ82" s="17"/>
      <c r="AK82" s="17"/>
      <c r="AL82" s="17"/>
      <c r="AM82" s="17"/>
      <c r="AN82" s="17"/>
      <c r="AO82" s="17"/>
      <c r="AP82" s="17"/>
      <c r="AQ82" s="17"/>
      <c r="AR82" s="17"/>
      <c r="AS82" s="17"/>
      <c r="AT82" s="17"/>
      <c r="AU82" s="17"/>
      <c r="AV82" s="17"/>
      <c r="AW82" s="17"/>
      <c r="AX82" s="17"/>
      <c r="AY82" s="17"/>
      <c r="AZ82" s="17"/>
      <c r="BA82" s="17"/>
      <c r="BB82" s="17"/>
      <c r="BC82" s="17"/>
      <c r="BD82" s="17"/>
      <c r="BE82" s="17"/>
      <c r="BF82" s="17"/>
      <c r="BG82" s="17"/>
      <c r="BH82" s="17"/>
      <c r="BI82" s="17"/>
      <c r="BJ82" s="17"/>
      <c r="BK82" s="17"/>
      <c r="BL82" s="17"/>
      <c r="BM82" s="17"/>
      <c r="BN82" s="17"/>
      <c r="BO82" s="17"/>
      <c r="BP82" s="17"/>
      <c r="BQ82" s="17"/>
      <c r="BR82" s="17"/>
      <c r="BS82" s="17"/>
      <c r="BT82" s="17"/>
      <c r="BU82" s="17"/>
      <c r="BV82" s="17"/>
      <c r="BW82" s="17"/>
      <c r="BX82" s="17"/>
      <c r="BY82" s="17"/>
      <c r="BZ82" s="17"/>
      <c r="CA82" s="17"/>
      <c r="CB82" s="17"/>
      <c r="CC82" s="17"/>
      <c r="CD82" s="17"/>
      <c r="CE82" s="17"/>
      <c r="CF82" s="17"/>
      <c r="CG82" s="17"/>
      <c r="CH82" s="17"/>
      <c r="CI82" s="17"/>
      <c r="CJ82" s="17"/>
      <c r="CK82" s="17"/>
      <c r="CL82" s="17"/>
      <c r="CM82" s="17"/>
      <c r="CN82" s="17"/>
      <c r="CO82" s="17"/>
      <c r="CP82" s="17"/>
      <c r="CQ82" s="17"/>
      <c r="CR82" s="17"/>
      <c r="CS82" s="17"/>
      <c r="CT82" s="17"/>
      <c r="CU82" s="17"/>
      <c r="CV82" s="17"/>
      <c r="CW82" s="17"/>
      <c r="CX82" s="17"/>
      <c r="CY82" s="17"/>
      <c r="CZ82" s="17"/>
      <c r="DA82" s="17"/>
      <c r="DB82" s="17"/>
      <c r="DC82" s="17"/>
      <c r="DD82" s="17"/>
      <c r="DE82" s="17"/>
      <c r="DF82" s="17"/>
      <c r="DG82" s="17"/>
      <c r="DH82" s="17"/>
      <c r="DI82" s="17"/>
      <c r="DJ82" s="17"/>
      <c r="DK82" s="17"/>
      <c r="DL82" s="17"/>
      <c r="DM82" s="17"/>
      <c r="DN82" s="17"/>
      <c r="DO82" s="17"/>
      <c r="DP82" s="17"/>
      <c r="DQ82" s="17"/>
      <c r="DR82" s="17"/>
      <c r="DS82" s="17"/>
      <c r="DT82" s="17"/>
      <c r="DU82" s="17"/>
      <c r="DV82" s="17"/>
      <c r="DW82" s="17"/>
      <c r="DX82" s="17"/>
      <c r="DY82" s="17"/>
      <c r="DZ82" s="17"/>
      <c r="EA82" s="17"/>
      <c r="EB82" s="17"/>
      <c r="EC82" s="17"/>
      <c r="ED82" s="17"/>
      <c r="EE82" s="17"/>
      <c r="EF82" s="17"/>
      <c r="EG82" s="17"/>
      <c r="EH82" s="17"/>
      <c r="EI82" s="17"/>
      <c r="EJ82" s="17"/>
      <c r="EK82" s="17"/>
      <c r="EL82" s="17"/>
      <c r="EM82" s="17"/>
      <c r="EN82" s="17"/>
      <c r="EO82" s="17"/>
      <c r="EP82" s="17"/>
      <c r="EQ82" s="17"/>
      <c r="ER82" s="17"/>
      <c r="ES82" s="17"/>
      <c r="ET82" s="17"/>
      <c r="EU82" s="17"/>
      <c r="EV82" s="17"/>
    </row>
    <row r="83" spans="2:152" x14ac:dyDescent="0.35">
      <c r="B83" s="17"/>
      <c r="C83" s="17"/>
      <c r="D83" s="17"/>
      <c r="E83" s="17"/>
      <c r="F83" s="17"/>
      <c r="G83" s="17"/>
      <c r="H83" s="17"/>
      <c r="I83" s="17"/>
      <c r="J83" s="17"/>
      <c r="K83" s="17"/>
      <c r="L83" s="17"/>
      <c r="M83" s="17"/>
      <c r="N83" s="17"/>
      <c r="O83" s="17"/>
      <c r="P83" s="17"/>
      <c r="Q83" s="17"/>
      <c r="R83" s="17"/>
      <c r="S83" s="17"/>
      <c r="T83" s="17"/>
      <c r="U83" s="17"/>
      <c r="V83" s="17"/>
      <c r="W83" s="17"/>
      <c r="X83" s="17"/>
      <c r="Y83" s="17"/>
      <c r="Z83" s="17"/>
      <c r="AA83" s="17"/>
      <c r="AB83" s="17"/>
      <c r="AC83" s="17"/>
      <c r="AD83" s="17"/>
      <c r="AE83" s="17"/>
      <c r="AF83" s="17"/>
      <c r="AG83" s="17"/>
      <c r="AH83" s="17"/>
      <c r="AI83" s="17"/>
      <c r="AJ83" s="17"/>
      <c r="AK83" s="17"/>
      <c r="AL83" s="17"/>
      <c r="AM83" s="17"/>
      <c r="AN83" s="17"/>
      <c r="AO83" s="17"/>
      <c r="AP83" s="17"/>
      <c r="AQ83" s="17"/>
      <c r="AR83" s="17"/>
      <c r="AS83" s="17"/>
      <c r="AT83" s="17"/>
      <c r="AU83" s="17"/>
      <c r="AV83" s="17"/>
      <c r="AW83" s="17"/>
      <c r="AX83" s="17"/>
      <c r="AY83" s="17"/>
      <c r="AZ83" s="17"/>
      <c r="BA83" s="17"/>
      <c r="BB83" s="17"/>
      <c r="BC83" s="17"/>
      <c r="BD83" s="17"/>
      <c r="BE83" s="17"/>
      <c r="BF83" s="17"/>
      <c r="BG83" s="17"/>
      <c r="BH83" s="17"/>
      <c r="BI83" s="17"/>
      <c r="BJ83" s="17"/>
      <c r="BK83" s="17"/>
      <c r="BL83" s="17"/>
      <c r="BM83" s="17"/>
      <c r="BN83" s="17"/>
      <c r="BO83" s="17"/>
      <c r="BP83" s="17"/>
      <c r="BQ83" s="17"/>
      <c r="BR83" s="17"/>
      <c r="BS83" s="17"/>
      <c r="BT83" s="17"/>
      <c r="BU83" s="17"/>
      <c r="BV83" s="17"/>
      <c r="BW83" s="17"/>
      <c r="BX83" s="17"/>
      <c r="BY83" s="17"/>
      <c r="BZ83" s="17"/>
      <c r="CA83" s="17"/>
      <c r="CB83" s="17"/>
      <c r="CC83" s="17"/>
      <c r="CD83" s="17"/>
      <c r="CE83" s="17"/>
      <c r="CF83" s="17"/>
      <c r="CG83" s="17"/>
      <c r="CH83" s="17"/>
      <c r="CI83" s="17"/>
      <c r="CJ83" s="17"/>
      <c r="CK83" s="17"/>
      <c r="CL83" s="17"/>
      <c r="CM83" s="17"/>
      <c r="CN83" s="17"/>
      <c r="CO83" s="17"/>
      <c r="CP83" s="17"/>
      <c r="CQ83" s="17"/>
      <c r="CR83" s="17"/>
      <c r="CS83" s="17"/>
      <c r="CT83" s="17"/>
      <c r="CU83" s="17"/>
      <c r="CV83" s="17"/>
      <c r="CW83" s="17"/>
      <c r="CX83" s="17"/>
      <c r="CY83" s="17"/>
      <c r="CZ83" s="17"/>
      <c r="DA83" s="17"/>
      <c r="DB83" s="17"/>
      <c r="DC83" s="17"/>
      <c r="DD83" s="17"/>
      <c r="DE83" s="17"/>
      <c r="DF83" s="17"/>
      <c r="DG83" s="17"/>
      <c r="DH83" s="17"/>
      <c r="DI83" s="17"/>
      <c r="DJ83" s="17"/>
      <c r="DK83" s="17"/>
      <c r="DL83" s="17"/>
      <c r="DM83" s="17"/>
      <c r="DN83" s="17"/>
      <c r="DO83" s="17"/>
      <c r="DP83" s="17"/>
      <c r="DQ83" s="17"/>
      <c r="DR83" s="17"/>
      <c r="DS83" s="17"/>
      <c r="DT83" s="17"/>
      <c r="DU83" s="17"/>
      <c r="DV83" s="17"/>
      <c r="DW83" s="17"/>
      <c r="DX83" s="17"/>
      <c r="DY83" s="17"/>
      <c r="DZ83" s="17"/>
      <c r="EA83" s="17"/>
      <c r="EB83" s="17"/>
      <c r="EC83" s="17"/>
      <c r="ED83" s="17"/>
      <c r="EE83" s="17"/>
      <c r="EF83" s="17"/>
      <c r="EG83" s="17"/>
      <c r="EH83" s="17"/>
      <c r="EI83" s="17"/>
      <c r="EJ83" s="17"/>
      <c r="EK83" s="17"/>
      <c r="EL83" s="17"/>
      <c r="EM83" s="17"/>
      <c r="EN83" s="17"/>
      <c r="EO83" s="17"/>
      <c r="EP83" s="17"/>
      <c r="EQ83" s="17"/>
      <c r="ER83" s="17"/>
      <c r="ES83" s="17"/>
      <c r="ET83" s="17"/>
      <c r="EU83" s="17"/>
      <c r="EV83" s="17"/>
    </row>
    <row r="84" spans="2:152" x14ac:dyDescent="0.35">
      <c r="B84" s="17"/>
      <c r="C84" s="17"/>
      <c r="D84" s="17"/>
      <c r="E84" s="17"/>
      <c r="F84" s="17"/>
      <c r="G84" s="17"/>
      <c r="H84" s="17"/>
      <c r="I84" s="17"/>
      <c r="J84" s="17"/>
      <c r="K84" s="17"/>
      <c r="L84" s="17"/>
      <c r="M84" s="17"/>
      <c r="N84" s="17"/>
      <c r="O84" s="17"/>
      <c r="P84" s="17"/>
      <c r="Q84" s="17"/>
      <c r="R84" s="17"/>
      <c r="S84" s="17"/>
      <c r="T84" s="17"/>
      <c r="U84" s="17"/>
      <c r="V84" s="17"/>
      <c r="W84" s="17"/>
      <c r="X84" s="17"/>
      <c r="Y84" s="17"/>
      <c r="Z84" s="17"/>
      <c r="AA84" s="17"/>
      <c r="AB84" s="17"/>
      <c r="AC84" s="17"/>
      <c r="AD84" s="17"/>
      <c r="AE84" s="17"/>
      <c r="AF84" s="17"/>
      <c r="AG84" s="17"/>
      <c r="AH84" s="17"/>
      <c r="AI84" s="17"/>
      <c r="AJ84" s="17"/>
      <c r="AK84" s="17"/>
      <c r="AL84" s="17"/>
      <c r="AM84" s="17"/>
      <c r="AN84" s="17"/>
      <c r="AO84" s="17"/>
      <c r="AP84" s="17"/>
      <c r="AQ84" s="17"/>
      <c r="AR84" s="17"/>
      <c r="AS84" s="17"/>
      <c r="AT84" s="17"/>
      <c r="AU84" s="17"/>
      <c r="AV84" s="17"/>
      <c r="AW84" s="17"/>
      <c r="AX84" s="17"/>
      <c r="AY84" s="17"/>
      <c r="AZ84" s="17"/>
      <c r="BA84" s="17"/>
      <c r="BB84" s="17"/>
      <c r="BC84" s="17"/>
      <c r="BD84" s="17"/>
      <c r="BE84" s="17"/>
      <c r="BF84" s="17"/>
      <c r="BG84" s="17"/>
      <c r="BH84" s="17"/>
      <c r="BI84" s="17"/>
      <c r="BJ84" s="17"/>
      <c r="BK84" s="17"/>
      <c r="BL84" s="17"/>
      <c r="BM84" s="17"/>
      <c r="BN84" s="17"/>
      <c r="BO84" s="17"/>
      <c r="BP84" s="17"/>
      <c r="BQ84" s="17"/>
      <c r="BR84" s="17"/>
      <c r="BS84" s="17"/>
      <c r="BT84" s="17"/>
      <c r="BU84" s="17"/>
      <c r="BV84" s="17"/>
      <c r="BW84" s="17"/>
      <c r="BX84" s="17"/>
      <c r="BY84" s="17"/>
      <c r="BZ84" s="17"/>
      <c r="CA84" s="17"/>
      <c r="CB84" s="17"/>
      <c r="CC84" s="17"/>
      <c r="CD84" s="17"/>
      <c r="CE84" s="17"/>
      <c r="CF84" s="17"/>
      <c r="CG84" s="17"/>
      <c r="CH84" s="17"/>
      <c r="CI84" s="17"/>
      <c r="CJ84" s="17"/>
      <c r="CK84" s="17"/>
      <c r="CL84" s="17"/>
      <c r="CM84" s="17"/>
      <c r="CN84" s="17"/>
      <c r="CO84" s="17"/>
      <c r="CP84" s="17"/>
      <c r="CQ84" s="17"/>
      <c r="CR84" s="17"/>
      <c r="CS84" s="17"/>
      <c r="CT84" s="17"/>
      <c r="CU84" s="17"/>
      <c r="CV84" s="17"/>
      <c r="CW84" s="17"/>
      <c r="CX84" s="17"/>
      <c r="CY84" s="17"/>
      <c r="CZ84" s="17"/>
      <c r="DA84" s="17"/>
      <c r="DB84" s="17"/>
      <c r="DC84" s="17"/>
      <c r="DD84" s="17"/>
      <c r="DE84" s="17"/>
      <c r="DF84" s="17"/>
      <c r="DG84" s="17"/>
      <c r="DH84" s="17"/>
      <c r="DI84" s="17"/>
      <c r="DJ84" s="17"/>
      <c r="DK84" s="17"/>
      <c r="DL84" s="17"/>
      <c r="DM84" s="17"/>
      <c r="DN84" s="17"/>
      <c r="DO84" s="17"/>
      <c r="DP84" s="17"/>
      <c r="DQ84" s="17"/>
      <c r="DR84" s="17"/>
      <c r="DS84" s="17"/>
      <c r="DT84" s="17"/>
      <c r="DU84" s="17"/>
      <c r="DV84" s="17"/>
      <c r="DW84" s="17"/>
      <c r="DX84" s="17"/>
      <c r="DY84" s="17"/>
      <c r="DZ84" s="17"/>
      <c r="EA84" s="17"/>
      <c r="EB84" s="17"/>
      <c r="EC84" s="17"/>
      <c r="ED84" s="17"/>
      <c r="EE84" s="17"/>
      <c r="EF84" s="17"/>
      <c r="EG84" s="17"/>
      <c r="EH84" s="17"/>
      <c r="EI84" s="17"/>
      <c r="EJ84" s="17"/>
      <c r="EK84" s="17"/>
      <c r="EL84" s="17"/>
      <c r="EM84" s="17"/>
      <c r="EN84" s="17"/>
      <c r="EO84" s="17"/>
      <c r="EP84" s="17"/>
      <c r="EQ84" s="17"/>
      <c r="ER84" s="17"/>
      <c r="ES84" s="17"/>
      <c r="ET84" s="17"/>
      <c r="EU84" s="17"/>
      <c r="EV84" s="17"/>
    </row>
    <row r="85" spans="2:152" x14ac:dyDescent="0.35">
      <c r="B85" s="17"/>
      <c r="C85" s="17"/>
      <c r="D85" s="17"/>
      <c r="E85" s="17"/>
      <c r="F85" s="17"/>
      <c r="G85" s="17"/>
      <c r="H85" s="17"/>
      <c r="I85" s="17"/>
      <c r="J85" s="17"/>
      <c r="K85" s="17"/>
      <c r="L85" s="17"/>
      <c r="M85" s="17"/>
      <c r="N85" s="17"/>
      <c r="O85" s="17"/>
      <c r="P85" s="17"/>
      <c r="Q85" s="17"/>
      <c r="R85" s="17"/>
      <c r="S85" s="17"/>
      <c r="T85" s="17"/>
      <c r="U85" s="17"/>
      <c r="V85" s="17"/>
      <c r="W85" s="17"/>
      <c r="X85" s="17"/>
      <c r="Y85" s="17"/>
      <c r="Z85" s="17"/>
      <c r="AA85" s="17"/>
      <c r="AB85" s="17"/>
      <c r="AC85" s="17"/>
      <c r="AD85" s="17"/>
      <c r="AE85" s="17"/>
      <c r="AF85" s="17"/>
      <c r="AG85" s="17"/>
      <c r="AH85" s="17"/>
      <c r="AI85" s="17"/>
      <c r="AJ85" s="17"/>
      <c r="AK85" s="17"/>
      <c r="AL85" s="17"/>
      <c r="AM85" s="17"/>
      <c r="AN85" s="17"/>
      <c r="AO85" s="17"/>
      <c r="AP85" s="17"/>
      <c r="AQ85" s="17"/>
      <c r="AR85" s="17"/>
      <c r="AS85" s="17"/>
      <c r="AT85" s="17"/>
      <c r="AU85" s="17"/>
      <c r="AV85" s="17"/>
      <c r="AW85" s="17"/>
      <c r="AX85" s="17"/>
      <c r="AY85" s="17"/>
      <c r="AZ85" s="17"/>
      <c r="BA85" s="17"/>
      <c r="BB85" s="17"/>
      <c r="BC85" s="17"/>
      <c r="BD85" s="17"/>
      <c r="BE85" s="17"/>
      <c r="BF85" s="17"/>
      <c r="BG85" s="17"/>
      <c r="BH85" s="17"/>
      <c r="BI85" s="17"/>
      <c r="BJ85" s="17"/>
      <c r="BK85" s="17"/>
      <c r="BL85" s="17"/>
      <c r="BM85" s="17"/>
      <c r="BN85" s="17"/>
      <c r="BO85" s="17"/>
      <c r="BP85" s="17"/>
      <c r="BQ85" s="17"/>
      <c r="BR85" s="17"/>
      <c r="BS85" s="17"/>
      <c r="BT85" s="17"/>
      <c r="BU85" s="17"/>
      <c r="BV85" s="17"/>
      <c r="BW85" s="17"/>
      <c r="BX85" s="17"/>
      <c r="BY85" s="17"/>
      <c r="BZ85" s="17"/>
      <c r="CA85" s="17"/>
      <c r="CB85" s="17"/>
      <c r="CC85" s="17"/>
      <c r="CD85" s="17"/>
      <c r="CE85" s="17"/>
      <c r="CF85" s="17"/>
      <c r="CG85" s="17"/>
      <c r="CH85" s="17"/>
      <c r="CI85" s="17"/>
      <c r="CJ85" s="17"/>
      <c r="CK85" s="17"/>
      <c r="CL85" s="17"/>
      <c r="CM85" s="17"/>
      <c r="CN85" s="17"/>
      <c r="CO85" s="17"/>
      <c r="CP85" s="17"/>
      <c r="CQ85" s="17"/>
      <c r="CR85" s="17"/>
      <c r="CS85" s="17"/>
      <c r="CT85" s="17"/>
      <c r="CU85" s="17"/>
      <c r="CV85" s="17"/>
      <c r="CW85" s="17"/>
      <c r="CX85" s="17"/>
      <c r="CY85" s="17"/>
      <c r="CZ85" s="17"/>
      <c r="DA85" s="17"/>
      <c r="DB85" s="17"/>
      <c r="DC85" s="17"/>
      <c r="DD85" s="17"/>
      <c r="DE85" s="17"/>
      <c r="DF85" s="17"/>
      <c r="DG85" s="17"/>
      <c r="DH85" s="17"/>
      <c r="DI85" s="17"/>
      <c r="DJ85" s="17"/>
      <c r="DK85" s="17"/>
      <c r="DL85" s="17"/>
      <c r="DM85" s="17"/>
      <c r="DN85" s="17"/>
      <c r="DO85" s="17"/>
      <c r="DP85" s="17"/>
      <c r="DQ85" s="17"/>
      <c r="DR85" s="17"/>
      <c r="DS85" s="17"/>
      <c r="DT85" s="17"/>
      <c r="DU85" s="17"/>
      <c r="DV85" s="17"/>
      <c r="DW85" s="17"/>
      <c r="DX85" s="17"/>
      <c r="DY85" s="17"/>
      <c r="DZ85" s="17"/>
      <c r="EA85" s="17"/>
      <c r="EB85" s="17"/>
      <c r="EC85" s="17"/>
      <c r="ED85" s="17"/>
      <c r="EE85" s="17"/>
      <c r="EF85" s="17"/>
      <c r="EG85" s="17"/>
      <c r="EH85" s="17"/>
      <c r="EI85" s="17"/>
      <c r="EJ85" s="17"/>
      <c r="EK85" s="17"/>
      <c r="EL85" s="17"/>
      <c r="EM85" s="17"/>
      <c r="EN85" s="17"/>
      <c r="EO85" s="17"/>
      <c r="EP85" s="17"/>
      <c r="EQ85" s="17"/>
      <c r="ER85" s="17"/>
      <c r="ES85" s="17"/>
      <c r="ET85" s="17"/>
      <c r="EU85" s="17"/>
      <c r="EV85" s="17"/>
    </row>
    <row r="86" spans="2:152" x14ac:dyDescent="0.35">
      <c r="B86" s="17"/>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7"/>
      <c r="AD86" s="17"/>
      <c r="AE86" s="17"/>
      <c r="AF86" s="17"/>
      <c r="AG86" s="17"/>
      <c r="AH86" s="17"/>
      <c r="AI86" s="17"/>
      <c r="AJ86" s="17"/>
      <c r="AK86" s="17"/>
      <c r="AL86" s="17"/>
      <c r="AM86" s="17"/>
      <c r="AN86" s="17"/>
      <c r="AO86" s="17"/>
      <c r="AP86" s="17"/>
      <c r="AQ86" s="17"/>
      <c r="AR86" s="17"/>
      <c r="AS86" s="17"/>
      <c r="AT86" s="17"/>
      <c r="AU86" s="17"/>
      <c r="AV86" s="17"/>
      <c r="AW86" s="17"/>
      <c r="AX86" s="17"/>
      <c r="AY86" s="17"/>
      <c r="AZ86" s="17"/>
      <c r="BA86" s="17"/>
      <c r="BB86" s="17"/>
      <c r="BC86" s="17"/>
      <c r="BD86" s="17"/>
      <c r="BE86" s="17"/>
      <c r="BF86" s="17"/>
      <c r="BG86" s="17"/>
      <c r="BH86" s="17"/>
      <c r="BI86" s="17"/>
      <c r="BJ86" s="17"/>
      <c r="BK86" s="17"/>
      <c r="BL86" s="17"/>
      <c r="BM86" s="17"/>
      <c r="BN86" s="17"/>
      <c r="BO86" s="17"/>
      <c r="BP86" s="17"/>
      <c r="BQ86" s="17"/>
      <c r="BR86" s="17"/>
      <c r="BS86" s="17"/>
      <c r="BT86" s="17"/>
      <c r="BU86" s="17"/>
      <c r="BV86" s="17"/>
      <c r="BW86" s="17"/>
      <c r="BX86" s="17"/>
      <c r="BY86" s="17"/>
      <c r="BZ86" s="17"/>
      <c r="CA86" s="17"/>
      <c r="CB86" s="17"/>
      <c r="CC86" s="17"/>
      <c r="CD86" s="17"/>
      <c r="CE86" s="17"/>
      <c r="CF86" s="17"/>
      <c r="CG86" s="17"/>
      <c r="CH86" s="17"/>
      <c r="CI86" s="17"/>
      <c r="CJ86" s="17"/>
      <c r="CK86" s="17"/>
      <c r="CL86" s="17"/>
      <c r="CM86" s="17"/>
      <c r="CN86" s="17"/>
      <c r="CO86" s="17"/>
      <c r="CP86" s="17"/>
      <c r="CQ86" s="17"/>
      <c r="CR86" s="17"/>
      <c r="CS86" s="17"/>
      <c r="CT86" s="17"/>
      <c r="CU86" s="17"/>
      <c r="CV86" s="17"/>
      <c r="CW86" s="17"/>
      <c r="CX86" s="17"/>
      <c r="CY86" s="17"/>
      <c r="CZ86" s="17"/>
      <c r="DA86" s="17"/>
      <c r="DB86" s="17"/>
      <c r="DC86" s="17"/>
      <c r="DD86" s="17"/>
      <c r="DE86" s="17"/>
      <c r="DF86" s="17"/>
      <c r="DG86" s="17"/>
      <c r="DH86" s="17"/>
      <c r="DI86" s="17"/>
      <c r="DJ86" s="17"/>
      <c r="DK86" s="17"/>
      <c r="DL86" s="17"/>
      <c r="DM86" s="17"/>
      <c r="DN86" s="17"/>
      <c r="DO86" s="17"/>
      <c r="DP86" s="17"/>
      <c r="DQ86" s="17"/>
      <c r="DR86" s="17"/>
      <c r="DS86" s="17"/>
      <c r="DT86" s="17"/>
      <c r="DU86" s="17"/>
      <c r="DV86" s="17"/>
      <c r="DW86" s="17"/>
      <c r="DX86" s="17"/>
      <c r="DY86" s="17"/>
      <c r="DZ86" s="17"/>
      <c r="EA86" s="17"/>
      <c r="EB86" s="17"/>
      <c r="EC86" s="17"/>
      <c r="ED86" s="17"/>
      <c r="EE86" s="17"/>
      <c r="EF86" s="17"/>
      <c r="EG86" s="17"/>
      <c r="EH86" s="17"/>
      <c r="EI86" s="17"/>
      <c r="EJ86" s="17"/>
      <c r="EK86" s="17"/>
      <c r="EL86" s="17"/>
      <c r="EM86" s="17"/>
      <c r="EN86" s="17"/>
      <c r="EO86" s="17"/>
      <c r="EP86" s="17"/>
      <c r="EQ86" s="17"/>
      <c r="ER86" s="17"/>
      <c r="ES86" s="17"/>
      <c r="ET86" s="17"/>
      <c r="EU86" s="17"/>
      <c r="EV86" s="17"/>
    </row>
    <row r="87" spans="2:152" x14ac:dyDescent="0.35">
      <c r="B87" s="17"/>
      <c r="C87" s="17"/>
      <c r="D87" s="17"/>
      <c r="E87" s="17"/>
      <c r="F87" s="17"/>
      <c r="G87" s="17"/>
      <c r="H87" s="17"/>
      <c r="I87" s="17"/>
      <c r="J87" s="17"/>
      <c r="K87" s="17"/>
      <c r="L87" s="17"/>
      <c r="M87" s="17"/>
      <c r="N87" s="17"/>
      <c r="O87" s="17"/>
      <c r="P87" s="17"/>
      <c r="Q87" s="17"/>
      <c r="R87" s="17"/>
      <c r="S87" s="17"/>
      <c r="T87" s="17"/>
      <c r="U87" s="17"/>
      <c r="V87" s="17"/>
      <c r="W87" s="17"/>
      <c r="X87" s="17"/>
      <c r="Y87" s="17"/>
      <c r="Z87" s="17"/>
      <c r="AA87" s="17"/>
      <c r="AB87" s="17"/>
      <c r="AC87" s="17"/>
      <c r="AD87" s="17"/>
      <c r="AE87" s="17"/>
      <c r="AF87" s="17"/>
      <c r="AG87" s="17"/>
      <c r="AH87" s="17"/>
      <c r="AI87" s="17"/>
      <c r="AJ87" s="17"/>
      <c r="AK87" s="17"/>
      <c r="AL87" s="17"/>
      <c r="AM87" s="17"/>
      <c r="AN87" s="17"/>
      <c r="AO87" s="17"/>
      <c r="AP87" s="17"/>
      <c r="AQ87" s="17"/>
      <c r="AR87" s="17"/>
      <c r="AS87" s="17"/>
      <c r="AT87" s="17"/>
      <c r="AU87" s="17"/>
      <c r="AV87" s="17"/>
      <c r="AW87" s="17"/>
      <c r="AX87" s="17"/>
      <c r="AY87" s="17"/>
      <c r="AZ87" s="17"/>
      <c r="BA87" s="17"/>
      <c r="BB87" s="17"/>
      <c r="BC87" s="17"/>
      <c r="BD87" s="17"/>
      <c r="BE87" s="17"/>
      <c r="BF87" s="17"/>
      <c r="BG87" s="17"/>
      <c r="BH87" s="17"/>
      <c r="BI87" s="17"/>
      <c r="BJ87" s="17"/>
      <c r="BK87" s="17"/>
      <c r="BL87" s="17"/>
      <c r="BM87" s="17"/>
      <c r="BN87" s="17"/>
      <c r="BO87" s="17"/>
      <c r="BP87" s="17"/>
      <c r="BQ87" s="17"/>
      <c r="BR87" s="17"/>
      <c r="BS87" s="17"/>
      <c r="BT87" s="17"/>
      <c r="BU87" s="17"/>
      <c r="BV87" s="17"/>
      <c r="BW87" s="17"/>
      <c r="BX87" s="17"/>
      <c r="BY87" s="17"/>
      <c r="BZ87" s="17"/>
      <c r="CA87" s="17"/>
      <c r="CB87" s="17"/>
      <c r="CC87" s="17"/>
      <c r="CD87" s="17"/>
      <c r="CE87" s="17"/>
      <c r="CF87" s="17"/>
      <c r="CG87" s="17"/>
      <c r="CH87" s="17"/>
      <c r="CI87" s="17"/>
      <c r="CJ87" s="17"/>
      <c r="CK87" s="17"/>
      <c r="CL87" s="17"/>
      <c r="CM87" s="17"/>
      <c r="CN87" s="17"/>
      <c r="CO87" s="17"/>
      <c r="CP87" s="17"/>
      <c r="CQ87" s="17"/>
      <c r="CR87" s="17"/>
      <c r="CS87" s="17"/>
      <c r="CT87" s="17"/>
      <c r="CU87" s="17"/>
      <c r="CV87" s="17"/>
      <c r="CW87" s="17"/>
      <c r="CX87" s="17"/>
      <c r="CY87" s="17"/>
      <c r="CZ87" s="17"/>
      <c r="DA87" s="17"/>
      <c r="DB87" s="17"/>
      <c r="DC87" s="17"/>
      <c r="DD87" s="17"/>
      <c r="DE87" s="17"/>
      <c r="DF87" s="17"/>
      <c r="DG87" s="17"/>
      <c r="DH87" s="17"/>
      <c r="DI87" s="17"/>
      <c r="DJ87" s="17"/>
      <c r="DK87" s="17"/>
      <c r="DL87" s="17"/>
      <c r="DM87" s="17"/>
      <c r="DN87" s="17"/>
      <c r="DO87" s="17"/>
      <c r="DP87" s="17"/>
      <c r="DQ87" s="17"/>
      <c r="DR87" s="17"/>
      <c r="DS87" s="17"/>
      <c r="DT87" s="17"/>
      <c r="DU87" s="17"/>
      <c r="DV87" s="17"/>
      <c r="DW87" s="17"/>
      <c r="DX87" s="17"/>
      <c r="DY87" s="17"/>
      <c r="DZ87" s="17"/>
      <c r="EA87" s="17"/>
      <c r="EB87" s="17"/>
      <c r="EC87" s="17"/>
      <c r="ED87" s="17"/>
      <c r="EE87" s="17"/>
      <c r="EF87" s="17"/>
      <c r="EG87" s="17"/>
      <c r="EH87" s="17"/>
      <c r="EI87" s="17"/>
      <c r="EJ87" s="17"/>
      <c r="EK87" s="17"/>
      <c r="EL87" s="17"/>
      <c r="EM87" s="17"/>
      <c r="EN87" s="17"/>
      <c r="EO87" s="17"/>
      <c r="EP87" s="17"/>
      <c r="EQ87" s="17"/>
      <c r="ER87" s="17"/>
      <c r="ES87" s="17"/>
      <c r="ET87" s="17"/>
      <c r="EU87" s="17"/>
      <c r="EV87" s="17"/>
    </row>
    <row r="88" spans="2:152" x14ac:dyDescent="0.35">
      <c r="B88" s="17"/>
      <c r="C88" s="17"/>
      <c r="D88" s="17"/>
      <c r="E88" s="17"/>
      <c r="F88" s="17"/>
      <c r="G88" s="17"/>
      <c r="H88" s="17"/>
      <c r="I88" s="17"/>
      <c r="J88" s="17"/>
      <c r="K88" s="17"/>
      <c r="L88" s="17"/>
      <c r="M88" s="17"/>
      <c r="N88" s="17"/>
      <c r="O88" s="17"/>
      <c r="P88" s="17"/>
      <c r="Q88" s="17"/>
      <c r="R88" s="17"/>
      <c r="S88" s="17"/>
      <c r="T88" s="17"/>
      <c r="U88" s="17"/>
      <c r="V88" s="17"/>
      <c r="W88" s="17"/>
      <c r="X88" s="17"/>
      <c r="Y88" s="17"/>
      <c r="Z88" s="17"/>
      <c r="AA88" s="17"/>
      <c r="AB88" s="17"/>
      <c r="AC88" s="17"/>
      <c r="AD88" s="17"/>
      <c r="AE88" s="17"/>
      <c r="AF88" s="17"/>
      <c r="AG88" s="17"/>
      <c r="AH88" s="17"/>
      <c r="AI88" s="17"/>
      <c r="AJ88" s="17"/>
      <c r="AK88" s="17"/>
      <c r="AL88" s="17"/>
      <c r="AM88" s="17"/>
      <c r="AN88" s="17"/>
      <c r="AO88" s="17"/>
      <c r="AP88" s="17"/>
      <c r="AQ88" s="17"/>
      <c r="AR88" s="17"/>
      <c r="AS88" s="17"/>
      <c r="AT88" s="17"/>
      <c r="AU88" s="17"/>
      <c r="AV88" s="17"/>
      <c r="AW88" s="17"/>
      <c r="AX88" s="17"/>
      <c r="AY88" s="17"/>
      <c r="AZ88" s="17"/>
      <c r="BA88" s="17"/>
      <c r="BB88" s="17"/>
      <c r="BC88" s="17"/>
      <c r="BD88" s="17"/>
      <c r="BE88" s="17"/>
      <c r="BF88" s="17"/>
      <c r="BG88" s="17"/>
      <c r="BH88" s="17"/>
      <c r="BI88" s="17"/>
      <c r="BJ88" s="17"/>
      <c r="BK88" s="17"/>
      <c r="BL88" s="17"/>
      <c r="BM88" s="17"/>
      <c r="BN88" s="17"/>
      <c r="BO88" s="17"/>
      <c r="BP88" s="17"/>
      <c r="BQ88" s="17"/>
      <c r="BR88" s="17"/>
      <c r="BS88" s="17"/>
      <c r="BT88" s="17"/>
      <c r="BU88" s="17"/>
      <c r="BV88" s="17"/>
      <c r="BW88" s="17"/>
      <c r="BX88" s="17"/>
      <c r="BY88" s="17"/>
      <c r="BZ88" s="17"/>
      <c r="CA88" s="17"/>
      <c r="CB88" s="17"/>
      <c r="CC88" s="17"/>
      <c r="CD88" s="17"/>
      <c r="CE88" s="17"/>
      <c r="CF88" s="17"/>
      <c r="CG88" s="17"/>
      <c r="CH88" s="17"/>
      <c r="CI88" s="17"/>
      <c r="CJ88" s="17"/>
      <c r="CK88" s="17"/>
      <c r="CL88" s="17"/>
      <c r="CM88" s="17"/>
      <c r="CN88" s="17"/>
      <c r="CO88" s="17"/>
      <c r="CP88" s="17"/>
      <c r="CQ88" s="17"/>
      <c r="CR88" s="17"/>
      <c r="CS88" s="17"/>
      <c r="CT88" s="17"/>
      <c r="CU88" s="17"/>
      <c r="CV88" s="17"/>
      <c r="CW88" s="17"/>
      <c r="CX88" s="17"/>
      <c r="CY88" s="17"/>
      <c r="CZ88" s="17"/>
      <c r="DA88" s="17"/>
      <c r="DB88" s="17"/>
      <c r="DC88" s="17"/>
      <c r="DD88" s="17"/>
      <c r="DE88" s="17"/>
      <c r="DF88" s="17"/>
      <c r="DG88" s="17"/>
      <c r="DH88" s="17"/>
      <c r="DI88" s="17"/>
      <c r="DJ88" s="17"/>
      <c r="DK88" s="17"/>
      <c r="DL88" s="17"/>
      <c r="DM88" s="17"/>
      <c r="DN88" s="17"/>
      <c r="DO88" s="17"/>
      <c r="DP88" s="17"/>
      <c r="DQ88" s="17"/>
      <c r="DR88" s="17"/>
      <c r="DS88" s="17"/>
      <c r="DT88" s="17"/>
      <c r="DU88" s="17"/>
      <c r="DV88" s="17"/>
      <c r="DW88" s="17"/>
      <c r="DX88" s="17"/>
      <c r="DY88" s="17"/>
      <c r="DZ88" s="17"/>
      <c r="EA88" s="17"/>
      <c r="EB88" s="17"/>
      <c r="EC88" s="17"/>
      <c r="ED88" s="17"/>
      <c r="EE88" s="17"/>
      <c r="EF88" s="17"/>
      <c r="EG88" s="17"/>
      <c r="EH88" s="17"/>
      <c r="EI88" s="17"/>
      <c r="EJ88" s="17"/>
      <c r="EK88" s="17"/>
      <c r="EL88" s="17"/>
      <c r="EM88" s="17"/>
      <c r="EN88" s="17"/>
      <c r="EO88" s="17"/>
      <c r="EP88" s="17"/>
      <c r="EQ88" s="17"/>
      <c r="ER88" s="17"/>
      <c r="ES88" s="17"/>
      <c r="ET88" s="17"/>
      <c r="EU88" s="17"/>
      <c r="EV88" s="17"/>
    </row>
    <row r="89" spans="2:152" x14ac:dyDescent="0.35">
      <c r="B89" s="17"/>
      <c r="C89" s="17"/>
      <c r="D89" s="17"/>
      <c r="E89" s="17"/>
      <c r="F89" s="17"/>
      <c r="G89" s="17"/>
      <c r="H89" s="17"/>
      <c r="I89" s="17"/>
      <c r="J89" s="17"/>
      <c r="K89" s="17"/>
      <c r="L89" s="17"/>
      <c r="M89" s="17"/>
      <c r="N89" s="17"/>
      <c r="O89" s="17"/>
      <c r="P89" s="17"/>
      <c r="Q89" s="17"/>
      <c r="R89" s="17"/>
      <c r="S89" s="17"/>
      <c r="T89" s="17"/>
      <c r="U89" s="17"/>
      <c r="V89" s="17"/>
      <c r="W89" s="17"/>
      <c r="X89" s="17"/>
      <c r="Y89" s="17"/>
      <c r="Z89" s="17"/>
      <c r="AA89" s="17"/>
      <c r="AB89" s="17"/>
      <c r="AC89" s="17"/>
      <c r="AD89" s="17"/>
      <c r="AE89" s="17"/>
      <c r="AF89" s="17"/>
      <c r="AG89" s="17"/>
      <c r="AH89" s="17"/>
      <c r="AI89" s="17"/>
      <c r="AJ89" s="17"/>
      <c r="AK89" s="17"/>
      <c r="AL89" s="17"/>
      <c r="AM89" s="17"/>
      <c r="AN89" s="17"/>
      <c r="AO89" s="17"/>
      <c r="AP89" s="17"/>
      <c r="AQ89" s="17"/>
      <c r="AR89" s="17"/>
      <c r="AS89" s="17"/>
      <c r="AT89" s="17"/>
      <c r="AU89" s="17"/>
      <c r="AV89" s="17"/>
      <c r="AW89" s="17"/>
      <c r="AX89" s="17"/>
      <c r="AY89" s="17"/>
      <c r="AZ89" s="17"/>
      <c r="BA89" s="17"/>
      <c r="BB89" s="17"/>
      <c r="BC89" s="17"/>
      <c r="BD89" s="17"/>
      <c r="BE89" s="17"/>
      <c r="BF89" s="17"/>
      <c r="BG89" s="17"/>
      <c r="BH89" s="17"/>
      <c r="BI89" s="17"/>
      <c r="BJ89" s="17"/>
      <c r="BK89" s="17"/>
      <c r="BL89" s="17"/>
      <c r="BM89" s="17"/>
      <c r="BN89" s="17"/>
      <c r="BO89" s="17"/>
      <c r="BP89" s="17"/>
      <c r="BQ89" s="17"/>
      <c r="BR89" s="17"/>
      <c r="BS89" s="17"/>
      <c r="BT89" s="17"/>
      <c r="BU89" s="17"/>
      <c r="BV89" s="17"/>
      <c r="BW89" s="17"/>
      <c r="BX89" s="17"/>
      <c r="BY89" s="17"/>
      <c r="BZ89" s="17"/>
      <c r="CA89" s="17"/>
      <c r="CB89" s="17"/>
      <c r="CC89" s="17"/>
      <c r="CD89" s="17"/>
      <c r="CE89" s="17"/>
      <c r="CF89" s="17"/>
      <c r="CG89" s="17"/>
      <c r="CH89" s="17"/>
      <c r="CI89" s="17"/>
      <c r="CJ89" s="17"/>
      <c r="CK89" s="17"/>
      <c r="CL89" s="17"/>
      <c r="CM89" s="17"/>
      <c r="CN89" s="17"/>
      <c r="CO89" s="17"/>
      <c r="CP89" s="17"/>
      <c r="CQ89" s="17"/>
      <c r="CR89" s="17"/>
      <c r="CS89" s="17"/>
      <c r="CT89" s="17"/>
      <c r="CU89" s="17"/>
      <c r="CV89" s="17"/>
      <c r="CW89" s="17"/>
      <c r="CX89" s="17"/>
      <c r="CY89" s="17"/>
      <c r="CZ89" s="17"/>
      <c r="DA89" s="17"/>
      <c r="DB89" s="17"/>
      <c r="DC89" s="17"/>
      <c r="DD89" s="17"/>
      <c r="DE89" s="17"/>
      <c r="DF89" s="17"/>
      <c r="DG89" s="17"/>
      <c r="DH89" s="17"/>
      <c r="DI89" s="17"/>
      <c r="DJ89" s="17"/>
      <c r="DK89" s="17"/>
      <c r="DL89" s="17"/>
      <c r="DM89" s="17"/>
      <c r="DN89" s="17"/>
      <c r="DO89" s="17"/>
      <c r="DP89" s="17"/>
      <c r="DQ89" s="17"/>
      <c r="DR89" s="17"/>
      <c r="DS89" s="17"/>
      <c r="DT89" s="17"/>
      <c r="DU89" s="17"/>
      <c r="DV89" s="17"/>
      <c r="DW89" s="17"/>
      <c r="DX89" s="17"/>
      <c r="DY89" s="17"/>
      <c r="DZ89" s="17"/>
      <c r="EA89" s="17"/>
      <c r="EB89" s="17"/>
      <c r="EC89" s="17"/>
      <c r="ED89" s="17"/>
      <c r="EE89" s="17"/>
      <c r="EF89" s="17"/>
      <c r="EG89" s="17"/>
      <c r="EH89" s="17"/>
      <c r="EI89" s="17"/>
      <c r="EJ89" s="17"/>
      <c r="EK89" s="17"/>
      <c r="EL89" s="17"/>
      <c r="EM89" s="17"/>
      <c r="EN89" s="17"/>
      <c r="EO89" s="17"/>
      <c r="EP89" s="17"/>
      <c r="EQ89" s="17"/>
      <c r="ER89" s="17"/>
      <c r="ES89" s="17"/>
      <c r="ET89" s="17"/>
      <c r="EU89" s="17"/>
      <c r="EV89" s="17"/>
    </row>
  </sheetData>
  <mergeCells count="2">
    <mergeCell ref="I4:J6"/>
    <mergeCell ref="B5:C5"/>
  </mergeCells>
  <hyperlinks>
    <hyperlink ref="C3" location="'Data Quality'!A1" display="Data Quality commentary from NHS Boards" xr:uid="{00000000-0004-0000-0500-000000000000}"/>
  </hyperlink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References!$A$2:$A$156</xm:f>
          </x14:formula1>
          <xm:sqref>B5:C5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31"/>
  <dimension ref="A1:H2946"/>
  <sheetViews>
    <sheetView zoomScale="70" zoomScaleNormal="70" workbookViewId="0">
      <pane ySplit="1" topLeftCell="A2902" activePane="bottomLeft" state="frozen"/>
      <selection pane="bottomLeft"/>
    </sheetView>
  </sheetViews>
  <sheetFormatPr defaultRowHeight="14.5" x14ac:dyDescent="0.35"/>
  <cols>
    <col min="1" max="1" width="53.6328125" bestFit="1" customWidth="1"/>
    <col min="2" max="2" width="43.1796875" bestFit="1" customWidth="1"/>
    <col min="3" max="3" width="10.453125" bestFit="1" customWidth="1"/>
    <col min="4" max="4" width="14.54296875" bestFit="1" customWidth="1"/>
    <col min="5" max="5" width="13.7265625" bestFit="1" customWidth="1"/>
    <col min="6" max="6" width="12.81640625" bestFit="1" customWidth="1"/>
    <col min="7" max="7" width="11.81640625" bestFit="1" customWidth="1"/>
    <col min="8" max="8" width="13.81640625" bestFit="1" customWidth="1"/>
  </cols>
  <sheetData>
    <row r="1" spans="1:8" x14ac:dyDescent="0.35">
      <c r="A1" t="s">
        <v>371</v>
      </c>
      <c r="B1" t="s">
        <v>372</v>
      </c>
      <c r="C1" t="s">
        <v>373</v>
      </c>
      <c r="D1" t="s">
        <v>374</v>
      </c>
      <c r="E1" t="s">
        <v>375</v>
      </c>
      <c r="F1" t="s">
        <v>376</v>
      </c>
      <c r="G1" t="s">
        <v>377</v>
      </c>
      <c r="H1" t="s">
        <v>378</v>
      </c>
    </row>
    <row r="2" spans="1:8" x14ac:dyDescent="0.35">
      <c r="A2" t="s">
        <v>379</v>
      </c>
      <c r="B2" t="s">
        <v>24</v>
      </c>
      <c r="C2" s="5">
        <v>40848</v>
      </c>
      <c r="D2">
        <v>100</v>
      </c>
      <c r="E2">
        <v>129</v>
      </c>
      <c r="F2">
        <v>0</v>
      </c>
      <c r="G2">
        <v>27.982646420824299</v>
      </c>
      <c r="H2">
        <v>461</v>
      </c>
    </row>
    <row r="3" spans="1:8" x14ac:dyDescent="0.35">
      <c r="A3" t="s">
        <v>380</v>
      </c>
      <c r="B3" t="s">
        <v>24</v>
      </c>
      <c r="C3" s="5">
        <v>40878</v>
      </c>
      <c r="D3">
        <v>100</v>
      </c>
      <c r="E3">
        <v>87</v>
      </c>
      <c r="F3">
        <v>0</v>
      </c>
      <c r="G3">
        <v>34.387351778656097</v>
      </c>
      <c r="H3">
        <v>253</v>
      </c>
    </row>
    <row r="4" spans="1:8" x14ac:dyDescent="0.35">
      <c r="A4" t="s">
        <v>381</v>
      </c>
      <c r="B4" t="s">
        <v>24</v>
      </c>
      <c r="C4" s="5">
        <v>40909</v>
      </c>
      <c r="D4">
        <v>100</v>
      </c>
      <c r="E4">
        <v>146</v>
      </c>
      <c r="F4">
        <v>0</v>
      </c>
      <c r="G4">
        <v>69.856459330143494</v>
      </c>
      <c r="H4">
        <v>209</v>
      </c>
    </row>
    <row r="5" spans="1:8" x14ac:dyDescent="0.35">
      <c r="A5" t="s">
        <v>382</v>
      </c>
      <c r="B5" t="s">
        <v>24</v>
      </c>
      <c r="C5" s="5">
        <v>40940</v>
      </c>
      <c r="D5">
        <v>100</v>
      </c>
      <c r="E5">
        <v>104</v>
      </c>
      <c r="F5">
        <v>0</v>
      </c>
      <c r="G5">
        <v>77.611940298507506</v>
      </c>
      <c r="H5">
        <v>134</v>
      </c>
    </row>
    <row r="6" spans="1:8" x14ac:dyDescent="0.35">
      <c r="A6" t="s">
        <v>383</v>
      </c>
      <c r="B6" t="s">
        <v>24</v>
      </c>
      <c r="C6" s="5">
        <v>40969</v>
      </c>
      <c r="D6">
        <v>100</v>
      </c>
      <c r="E6">
        <v>125</v>
      </c>
      <c r="F6">
        <v>0</v>
      </c>
      <c r="G6">
        <v>95.419847328244302</v>
      </c>
      <c r="H6">
        <v>131</v>
      </c>
    </row>
    <row r="7" spans="1:8" x14ac:dyDescent="0.35">
      <c r="A7" t="s">
        <v>384</v>
      </c>
      <c r="B7" t="s">
        <v>24</v>
      </c>
      <c r="C7" s="5">
        <v>41000</v>
      </c>
      <c r="D7">
        <v>100</v>
      </c>
      <c r="E7">
        <v>120</v>
      </c>
      <c r="F7">
        <v>0</v>
      </c>
      <c r="G7">
        <v>93.023255813953497</v>
      </c>
      <c r="H7">
        <v>129</v>
      </c>
    </row>
    <row r="8" spans="1:8" x14ac:dyDescent="0.35">
      <c r="A8" t="s">
        <v>385</v>
      </c>
      <c r="B8" t="s">
        <v>24</v>
      </c>
      <c r="C8" s="5">
        <v>41030</v>
      </c>
      <c r="D8">
        <v>100</v>
      </c>
      <c r="E8">
        <v>127</v>
      </c>
      <c r="F8">
        <v>0</v>
      </c>
      <c r="G8">
        <v>92.028985507246404</v>
      </c>
      <c r="H8">
        <v>138</v>
      </c>
    </row>
    <row r="9" spans="1:8" x14ac:dyDescent="0.35">
      <c r="A9" t="s">
        <v>386</v>
      </c>
      <c r="B9" t="s">
        <v>24</v>
      </c>
      <c r="C9" s="5">
        <v>41061</v>
      </c>
      <c r="D9">
        <v>100</v>
      </c>
      <c r="E9">
        <v>92</v>
      </c>
      <c r="F9">
        <v>0</v>
      </c>
      <c r="G9">
        <v>96.842105263157904</v>
      </c>
      <c r="H9">
        <v>95</v>
      </c>
    </row>
    <row r="10" spans="1:8" x14ac:dyDescent="0.35">
      <c r="A10" t="s">
        <v>387</v>
      </c>
      <c r="B10" t="s">
        <v>24</v>
      </c>
      <c r="C10" s="5">
        <v>41091</v>
      </c>
      <c r="D10">
        <v>98.9583333333333</v>
      </c>
      <c r="E10">
        <v>95</v>
      </c>
      <c r="F10">
        <v>1</v>
      </c>
      <c r="G10">
        <v>93.203883495145604</v>
      </c>
      <c r="H10">
        <v>103</v>
      </c>
    </row>
    <row r="11" spans="1:8" x14ac:dyDescent="0.35">
      <c r="A11" t="s">
        <v>388</v>
      </c>
      <c r="B11" t="s">
        <v>24</v>
      </c>
      <c r="C11" s="5">
        <v>41122</v>
      </c>
      <c r="D11">
        <v>100</v>
      </c>
      <c r="E11">
        <v>98</v>
      </c>
      <c r="F11">
        <v>0</v>
      </c>
      <c r="G11">
        <v>92.452830188679201</v>
      </c>
      <c r="H11">
        <v>106</v>
      </c>
    </row>
    <row r="12" spans="1:8" x14ac:dyDescent="0.35">
      <c r="A12" t="s">
        <v>389</v>
      </c>
      <c r="B12" t="s">
        <v>24</v>
      </c>
      <c r="C12" s="5">
        <v>41153</v>
      </c>
      <c r="D12">
        <v>100</v>
      </c>
      <c r="E12">
        <v>107</v>
      </c>
      <c r="F12">
        <v>0</v>
      </c>
      <c r="G12">
        <v>94.690265486725707</v>
      </c>
      <c r="H12">
        <v>113</v>
      </c>
    </row>
    <row r="13" spans="1:8" x14ac:dyDescent="0.35">
      <c r="A13" t="s">
        <v>390</v>
      </c>
      <c r="B13" t="s">
        <v>24</v>
      </c>
      <c r="C13" s="5">
        <v>41183</v>
      </c>
      <c r="D13">
        <v>100</v>
      </c>
      <c r="E13">
        <v>122</v>
      </c>
      <c r="F13">
        <v>0</v>
      </c>
      <c r="G13">
        <v>93.846153846153797</v>
      </c>
      <c r="H13">
        <v>130</v>
      </c>
    </row>
    <row r="14" spans="1:8" x14ac:dyDescent="0.35">
      <c r="A14" t="s">
        <v>391</v>
      </c>
      <c r="B14" t="s">
        <v>24</v>
      </c>
      <c r="C14" s="5">
        <v>41214</v>
      </c>
      <c r="D14">
        <v>99.350649350649405</v>
      </c>
      <c r="E14">
        <v>153</v>
      </c>
      <c r="F14">
        <v>1</v>
      </c>
      <c r="G14">
        <v>91.124260355029605</v>
      </c>
      <c r="H14">
        <v>169</v>
      </c>
    </row>
    <row r="15" spans="1:8" x14ac:dyDescent="0.35">
      <c r="A15" t="s">
        <v>392</v>
      </c>
      <c r="B15" t="s">
        <v>24</v>
      </c>
      <c r="C15" s="5">
        <v>41244</v>
      </c>
      <c r="D15">
        <v>100</v>
      </c>
      <c r="E15">
        <v>99</v>
      </c>
      <c r="F15">
        <v>0</v>
      </c>
      <c r="G15">
        <v>93.396226415094404</v>
      </c>
      <c r="H15">
        <v>106</v>
      </c>
    </row>
    <row r="16" spans="1:8" x14ac:dyDescent="0.35">
      <c r="A16" t="s">
        <v>393</v>
      </c>
      <c r="B16" t="s">
        <v>24</v>
      </c>
      <c r="C16" s="5">
        <v>41275</v>
      </c>
      <c r="D16">
        <v>100</v>
      </c>
      <c r="E16">
        <v>115</v>
      </c>
      <c r="F16">
        <v>0</v>
      </c>
      <c r="G16">
        <v>90.551181102362193</v>
      </c>
      <c r="H16">
        <v>127</v>
      </c>
    </row>
    <row r="17" spans="1:8" x14ac:dyDescent="0.35">
      <c r="A17" t="s">
        <v>394</v>
      </c>
      <c r="B17" t="s">
        <v>24</v>
      </c>
      <c r="C17" s="5">
        <v>41306</v>
      </c>
      <c r="D17">
        <v>100</v>
      </c>
      <c r="E17">
        <v>147</v>
      </c>
      <c r="F17">
        <v>0</v>
      </c>
      <c r="G17">
        <v>91.304347826086996</v>
      </c>
      <c r="H17">
        <v>161</v>
      </c>
    </row>
    <row r="18" spans="1:8" x14ac:dyDescent="0.35">
      <c r="A18" t="s">
        <v>395</v>
      </c>
      <c r="B18" t="s">
        <v>24</v>
      </c>
      <c r="C18" s="5">
        <v>41334</v>
      </c>
      <c r="D18">
        <v>100</v>
      </c>
      <c r="E18">
        <v>133</v>
      </c>
      <c r="F18">
        <v>0</v>
      </c>
      <c r="G18">
        <v>91.095890410958901</v>
      </c>
      <c r="H18">
        <v>146</v>
      </c>
    </row>
    <row r="19" spans="1:8" x14ac:dyDescent="0.35">
      <c r="A19" t="s">
        <v>396</v>
      </c>
      <c r="B19" t="s">
        <v>24</v>
      </c>
      <c r="C19" s="5">
        <v>41365</v>
      </c>
      <c r="D19">
        <v>99.3055555555556</v>
      </c>
      <c r="E19">
        <v>143</v>
      </c>
      <c r="F19">
        <v>1</v>
      </c>
      <c r="G19">
        <v>92.903225806451601</v>
      </c>
      <c r="H19">
        <v>155</v>
      </c>
    </row>
    <row r="20" spans="1:8" x14ac:dyDescent="0.35">
      <c r="A20" t="s">
        <v>397</v>
      </c>
      <c r="B20" t="s">
        <v>24</v>
      </c>
      <c r="C20" s="5">
        <v>41395</v>
      </c>
      <c r="D20">
        <v>100</v>
      </c>
      <c r="E20">
        <v>151</v>
      </c>
      <c r="F20">
        <v>0</v>
      </c>
      <c r="G20">
        <v>92.073170731707293</v>
      </c>
      <c r="H20">
        <v>164</v>
      </c>
    </row>
    <row r="21" spans="1:8" x14ac:dyDescent="0.35">
      <c r="A21" t="s">
        <v>398</v>
      </c>
      <c r="B21" t="s">
        <v>24</v>
      </c>
      <c r="C21" s="5">
        <v>41426</v>
      </c>
      <c r="D21">
        <v>100</v>
      </c>
      <c r="E21">
        <v>132</v>
      </c>
      <c r="F21">
        <v>0</v>
      </c>
      <c r="G21">
        <v>91.6666666666667</v>
      </c>
      <c r="H21">
        <v>144</v>
      </c>
    </row>
    <row r="22" spans="1:8" x14ac:dyDescent="0.35">
      <c r="A22" t="s">
        <v>399</v>
      </c>
      <c r="B22" t="s">
        <v>24</v>
      </c>
      <c r="C22" s="5">
        <v>41456</v>
      </c>
      <c r="D22">
        <v>100</v>
      </c>
      <c r="E22">
        <v>154</v>
      </c>
      <c r="F22">
        <v>0</v>
      </c>
      <c r="G22">
        <v>92.771084337349393</v>
      </c>
      <c r="H22">
        <v>166</v>
      </c>
    </row>
    <row r="23" spans="1:8" x14ac:dyDescent="0.35">
      <c r="A23" t="s">
        <v>400</v>
      </c>
      <c r="B23" t="s">
        <v>24</v>
      </c>
      <c r="C23" s="5">
        <v>41487</v>
      </c>
      <c r="D23">
        <v>98.275862068965495</v>
      </c>
      <c r="E23">
        <v>171</v>
      </c>
      <c r="F23">
        <v>3</v>
      </c>
      <c r="G23">
        <v>94.054054054054106</v>
      </c>
      <c r="H23">
        <v>185</v>
      </c>
    </row>
    <row r="24" spans="1:8" x14ac:dyDescent="0.35">
      <c r="A24" t="s">
        <v>401</v>
      </c>
      <c r="B24" t="s">
        <v>24</v>
      </c>
      <c r="C24" s="5">
        <v>41518</v>
      </c>
      <c r="D24">
        <v>100</v>
      </c>
      <c r="E24">
        <v>149</v>
      </c>
      <c r="F24">
        <v>0</v>
      </c>
      <c r="G24">
        <v>92.546583850931697</v>
      </c>
      <c r="H24">
        <v>161</v>
      </c>
    </row>
    <row r="25" spans="1:8" x14ac:dyDescent="0.35">
      <c r="A25" t="s">
        <v>402</v>
      </c>
      <c r="B25" t="s">
        <v>24</v>
      </c>
      <c r="C25" s="5">
        <v>41548</v>
      </c>
      <c r="D25">
        <v>100</v>
      </c>
      <c r="E25">
        <v>139</v>
      </c>
      <c r="F25">
        <v>0</v>
      </c>
      <c r="G25">
        <v>92.052980132450301</v>
      </c>
      <c r="H25">
        <v>151</v>
      </c>
    </row>
    <row r="26" spans="1:8" x14ac:dyDescent="0.35">
      <c r="A26" t="s">
        <v>403</v>
      </c>
      <c r="B26" t="s">
        <v>24</v>
      </c>
      <c r="C26" s="5">
        <v>41579</v>
      </c>
      <c r="D26">
        <v>100</v>
      </c>
      <c r="E26">
        <v>161</v>
      </c>
      <c r="F26">
        <v>0</v>
      </c>
      <c r="G26">
        <v>94.705882352941202</v>
      </c>
      <c r="H26">
        <v>170</v>
      </c>
    </row>
    <row r="27" spans="1:8" x14ac:dyDescent="0.35">
      <c r="A27" t="s">
        <v>404</v>
      </c>
      <c r="B27" t="s">
        <v>24</v>
      </c>
      <c r="C27" s="5">
        <v>41609</v>
      </c>
      <c r="D27">
        <v>100</v>
      </c>
      <c r="E27">
        <v>114</v>
      </c>
      <c r="F27">
        <v>0</v>
      </c>
      <c r="G27">
        <v>94.214876033057806</v>
      </c>
      <c r="H27">
        <v>121</v>
      </c>
    </row>
    <row r="28" spans="1:8" x14ac:dyDescent="0.35">
      <c r="A28" t="s">
        <v>405</v>
      </c>
      <c r="B28" t="s">
        <v>24</v>
      </c>
      <c r="C28" s="5">
        <v>41640</v>
      </c>
      <c r="D28">
        <v>100</v>
      </c>
      <c r="E28">
        <v>142</v>
      </c>
      <c r="F28">
        <v>0</v>
      </c>
      <c r="G28">
        <v>94.039735099337804</v>
      </c>
      <c r="H28">
        <v>151</v>
      </c>
    </row>
    <row r="29" spans="1:8" x14ac:dyDescent="0.35">
      <c r="A29" t="s">
        <v>406</v>
      </c>
      <c r="B29" t="s">
        <v>24</v>
      </c>
      <c r="C29" s="5">
        <v>41671</v>
      </c>
      <c r="D29">
        <v>100</v>
      </c>
      <c r="E29">
        <v>115</v>
      </c>
      <c r="F29">
        <v>0</v>
      </c>
      <c r="G29">
        <v>93.495934959349597</v>
      </c>
      <c r="H29">
        <v>123</v>
      </c>
    </row>
    <row r="30" spans="1:8" x14ac:dyDescent="0.35">
      <c r="A30" t="s">
        <v>407</v>
      </c>
      <c r="B30" t="s">
        <v>24</v>
      </c>
      <c r="C30" s="5">
        <v>41699</v>
      </c>
      <c r="D30">
        <v>100</v>
      </c>
      <c r="E30">
        <v>146</v>
      </c>
      <c r="F30">
        <v>0</v>
      </c>
      <c r="G30">
        <v>91.823899371069203</v>
      </c>
      <c r="H30">
        <v>159</v>
      </c>
    </row>
    <row r="31" spans="1:8" x14ac:dyDescent="0.35">
      <c r="A31" t="s">
        <v>408</v>
      </c>
      <c r="B31" t="s">
        <v>24</v>
      </c>
      <c r="C31" s="5">
        <v>41730</v>
      </c>
      <c r="D31">
        <v>100</v>
      </c>
      <c r="E31">
        <v>169</v>
      </c>
      <c r="F31">
        <v>0</v>
      </c>
      <c r="G31">
        <v>94.413407821229001</v>
      </c>
      <c r="H31">
        <v>179</v>
      </c>
    </row>
    <row r="32" spans="1:8" x14ac:dyDescent="0.35">
      <c r="A32" t="s">
        <v>409</v>
      </c>
      <c r="B32" t="s">
        <v>24</v>
      </c>
      <c r="C32" s="5">
        <v>41760</v>
      </c>
      <c r="D32">
        <v>100</v>
      </c>
      <c r="E32">
        <v>140</v>
      </c>
      <c r="F32">
        <v>0</v>
      </c>
      <c r="G32">
        <v>92.715231788079507</v>
      </c>
      <c r="H32">
        <v>151</v>
      </c>
    </row>
    <row r="33" spans="1:8" x14ac:dyDescent="0.35">
      <c r="A33" t="s">
        <v>410</v>
      </c>
      <c r="B33" t="s">
        <v>24</v>
      </c>
      <c r="C33" s="5">
        <v>41791</v>
      </c>
      <c r="D33">
        <v>100</v>
      </c>
      <c r="E33">
        <v>148</v>
      </c>
      <c r="F33">
        <v>0</v>
      </c>
      <c r="G33">
        <v>92.5</v>
      </c>
      <c r="H33">
        <v>160</v>
      </c>
    </row>
    <row r="34" spans="1:8" x14ac:dyDescent="0.35">
      <c r="A34" t="s">
        <v>411</v>
      </c>
      <c r="B34" t="s">
        <v>24</v>
      </c>
      <c r="C34" s="5">
        <v>41821</v>
      </c>
      <c r="D34">
        <v>100</v>
      </c>
      <c r="E34">
        <v>155</v>
      </c>
      <c r="F34">
        <v>0</v>
      </c>
      <c r="G34">
        <v>94.512195121951194</v>
      </c>
      <c r="H34">
        <v>164</v>
      </c>
    </row>
    <row r="35" spans="1:8" x14ac:dyDescent="0.35">
      <c r="A35" t="s">
        <v>412</v>
      </c>
      <c r="B35" t="s">
        <v>24</v>
      </c>
      <c r="C35" s="5">
        <v>41852</v>
      </c>
      <c r="D35">
        <v>100</v>
      </c>
      <c r="E35">
        <v>148</v>
      </c>
      <c r="F35">
        <v>0</v>
      </c>
      <c r="G35">
        <v>94.871794871794904</v>
      </c>
      <c r="H35">
        <v>156</v>
      </c>
    </row>
    <row r="36" spans="1:8" x14ac:dyDescent="0.35">
      <c r="A36" t="s">
        <v>413</v>
      </c>
      <c r="B36" t="s">
        <v>24</v>
      </c>
      <c r="C36" s="5">
        <v>41883</v>
      </c>
      <c r="D36">
        <v>100</v>
      </c>
      <c r="E36">
        <v>138</v>
      </c>
      <c r="F36">
        <v>0</v>
      </c>
      <c r="G36">
        <v>93.243243243243199</v>
      </c>
      <c r="H36">
        <v>148</v>
      </c>
    </row>
    <row r="37" spans="1:8" x14ac:dyDescent="0.35">
      <c r="A37" t="s">
        <v>414</v>
      </c>
      <c r="B37" t="s">
        <v>24</v>
      </c>
      <c r="C37" s="5">
        <v>41913</v>
      </c>
      <c r="D37">
        <v>100</v>
      </c>
      <c r="E37">
        <v>144</v>
      </c>
      <c r="F37">
        <v>0</v>
      </c>
      <c r="G37">
        <v>96.644295302013404</v>
      </c>
      <c r="H37">
        <v>149</v>
      </c>
    </row>
    <row r="38" spans="1:8" x14ac:dyDescent="0.35">
      <c r="A38" t="s">
        <v>415</v>
      </c>
      <c r="B38" t="s">
        <v>24</v>
      </c>
      <c r="C38" s="5">
        <v>41944</v>
      </c>
      <c r="D38">
        <v>100</v>
      </c>
      <c r="E38">
        <v>125</v>
      </c>
      <c r="F38">
        <v>0</v>
      </c>
      <c r="G38">
        <v>97.65625</v>
      </c>
      <c r="H38">
        <v>128</v>
      </c>
    </row>
    <row r="39" spans="1:8" x14ac:dyDescent="0.35">
      <c r="A39" t="s">
        <v>416</v>
      </c>
      <c r="B39" t="s">
        <v>24</v>
      </c>
      <c r="C39" s="5">
        <v>41974</v>
      </c>
      <c r="D39">
        <v>100</v>
      </c>
      <c r="E39">
        <v>99</v>
      </c>
      <c r="F39">
        <v>0</v>
      </c>
      <c r="G39">
        <v>97.058823529411796</v>
      </c>
      <c r="H39">
        <v>102</v>
      </c>
    </row>
    <row r="40" spans="1:8" x14ac:dyDescent="0.35">
      <c r="A40" t="s">
        <v>417</v>
      </c>
      <c r="B40" t="s">
        <v>24</v>
      </c>
      <c r="C40" s="5">
        <v>42005</v>
      </c>
      <c r="D40">
        <v>100</v>
      </c>
      <c r="E40">
        <v>130</v>
      </c>
      <c r="F40">
        <v>0</v>
      </c>
      <c r="G40">
        <v>96.296296296296305</v>
      </c>
      <c r="H40">
        <v>135</v>
      </c>
    </row>
    <row r="41" spans="1:8" x14ac:dyDescent="0.35">
      <c r="A41" t="s">
        <v>418</v>
      </c>
      <c r="B41" t="s">
        <v>24</v>
      </c>
      <c r="C41" s="5">
        <v>42036</v>
      </c>
      <c r="D41">
        <v>100</v>
      </c>
      <c r="E41">
        <v>111</v>
      </c>
      <c r="F41">
        <v>0</v>
      </c>
      <c r="G41">
        <v>98.230088495575203</v>
      </c>
      <c r="H41">
        <v>113</v>
      </c>
    </row>
    <row r="42" spans="1:8" x14ac:dyDescent="0.35">
      <c r="A42" t="s">
        <v>419</v>
      </c>
      <c r="B42" t="s">
        <v>24</v>
      </c>
      <c r="C42" s="5">
        <v>42064</v>
      </c>
      <c r="D42">
        <v>100</v>
      </c>
      <c r="E42">
        <v>162</v>
      </c>
      <c r="F42">
        <v>0</v>
      </c>
      <c r="G42">
        <v>95.857988165680496</v>
      </c>
      <c r="H42">
        <v>169</v>
      </c>
    </row>
    <row r="43" spans="1:8" x14ac:dyDescent="0.35">
      <c r="A43" t="s">
        <v>420</v>
      </c>
      <c r="B43" t="s">
        <v>24</v>
      </c>
      <c r="C43" s="5">
        <v>42095</v>
      </c>
      <c r="D43">
        <v>100</v>
      </c>
      <c r="E43">
        <v>135</v>
      </c>
      <c r="F43">
        <v>0</v>
      </c>
      <c r="G43">
        <v>97.122302158273399</v>
      </c>
      <c r="H43">
        <v>139</v>
      </c>
    </row>
    <row r="44" spans="1:8" x14ac:dyDescent="0.35">
      <c r="A44" t="s">
        <v>421</v>
      </c>
      <c r="B44" t="s">
        <v>24</v>
      </c>
      <c r="C44" s="5">
        <v>42125</v>
      </c>
      <c r="D44">
        <v>100</v>
      </c>
      <c r="E44">
        <v>120</v>
      </c>
      <c r="F44">
        <v>0</v>
      </c>
      <c r="G44">
        <v>96</v>
      </c>
      <c r="H44">
        <v>125</v>
      </c>
    </row>
    <row r="45" spans="1:8" x14ac:dyDescent="0.35">
      <c r="A45" t="s">
        <v>422</v>
      </c>
      <c r="B45" t="s">
        <v>24</v>
      </c>
      <c r="C45" s="5">
        <v>42156</v>
      </c>
      <c r="D45">
        <v>100</v>
      </c>
      <c r="E45">
        <v>151</v>
      </c>
      <c r="F45">
        <v>0</v>
      </c>
      <c r="G45">
        <v>99.342105263157904</v>
      </c>
      <c r="H45">
        <v>152</v>
      </c>
    </row>
    <row r="46" spans="1:8" x14ac:dyDescent="0.35">
      <c r="A46" t="s">
        <v>423</v>
      </c>
      <c r="B46" t="s">
        <v>24</v>
      </c>
      <c r="C46" s="5">
        <v>42186</v>
      </c>
      <c r="D46">
        <v>100</v>
      </c>
      <c r="E46">
        <v>139</v>
      </c>
      <c r="F46">
        <v>0</v>
      </c>
      <c r="G46">
        <v>93.918918918918905</v>
      </c>
      <c r="H46">
        <v>148</v>
      </c>
    </row>
    <row r="47" spans="1:8" x14ac:dyDescent="0.35">
      <c r="A47" t="s">
        <v>424</v>
      </c>
      <c r="B47" t="s">
        <v>24</v>
      </c>
      <c r="C47" s="5">
        <v>42217</v>
      </c>
      <c r="D47">
        <v>100</v>
      </c>
      <c r="E47">
        <v>149</v>
      </c>
      <c r="F47">
        <v>0</v>
      </c>
      <c r="G47">
        <v>98.026315789473699</v>
      </c>
      <c r="H47">
        <v>152</v>
      </c>
    </row>
    <row r="48" spans="1:8" x14ac:dyDescent="0.35">
      <c r="A48" t="s">
        <v>425</v>
      </c>
      <c r="B48" t="s">
        <v>24</v>
      </c>
      <c r="C48" s="5">
        <v>42248</v>
      </c>
      <c r="D48">
        <v>100</v>
      </c>
      <c r="E48">
        <v>149</v>
      </c>
      <c r="F48">
        <v>0</v>
      </c>
      <c r="G48">
        <v>100</v>
      </c>
      <c r="H48">
        <v>149</v>
      </c>
    </row>
    <row r="49" spans="1:8" x14ac:dyDescent="0.35">
      <c r="A49" t="s">
        <v>426</v>
      </c>
      <c r="B49" t="s">
        <v>24</v>
      </c>
      <c r="C49" s="5">
        <v>42278</v>
      </c>
      <c r="D49">
        <v>100</v>
      </c>
      <c r="E49">
        <v>143</v>
      </c>
      <c r="F49">
        <v>0</v>
      </c>
      <c r="G49">
        <v>95.973154362416096</v>
      </c>
      <c r="H49">
        <v>149</v>
      </c>
    </row>
    <row r="50" spans="1:8" x14ac:dyDescent="0.35">
      <c r="A50" t="s">
        <v>427</v>
      </c>
      <c r="B50" t="s">
        <v>24</v>
      </c>
      <c r="C50" s="5">
        <v>42309</v>
      </c>
      <c r="D50">
        <v>100</v>
      </c>
      <c r="E50">
        <v>164</v>
      </c>
      <c r="F50">
        <v>0</v>
      </c>
      <c r="G50">
        <v>98.203592814371206</v>
      </c>
      <c r="H50">
        <v>167</v>
      </c>
    </row>
    <row r="51" spans="1:8" x14ac:dyDescent="0.35">
      <c r="A51" t="s">
        <v>428</v>
      </c>
      <c r="B51" t="s">
        <v>24</v>
      </c>
      <c r="C51" s="5">
        <v>42339</v>
      </c>
      <c r="D51">
        <v>100</v>
      </c>
      <c r="E51">
        <v>135</v>
      </c>
      <c r="F51">
        <v>0</v>
      </c>
      <c r="G51">
        <v>100</v>
      </c>
      <c r="H51">
        <v>135</v>
      </c>
    </row>
    <row r="52" spans="1:8" x14ac:dyDescent="0.35">
      <c r="A52" t="s">
        <v>429</v>
      </c>
      <c r="B52" t="s">
        <v>24</v>
      </c>
      <c r="C52" s="5">
        <v>42370</v>
      </c>
      <c r="D52">
        <v>100</v>
      </c>
      <c r="E52">
        <v>131</v>
      </c>
      <c r="F52">
        <v>0</v>
      </c>
      <c r="G52">
        <v>97.761194029850799</v>
      </c>
      <c r="H52">
        <v>134</v>
      </c>
    </row>
    <row r="53" spans="1:8" x14ac:dyDescent="0.35">
      <c r="A53" t="s">
        <v>430</v>
      </c>
      <c r="B53" t="s">
        <v>24</v>
      </c>
      <c r="C53" s="5">
        <v>42401</v>
      </c>
      <c r="D53">
        <v>100</v>
      </c>
      <c r="E53">
        <v>121</v>
      </c>
      <c r="F53">
        <v>0</v>
      </c>
      <c r="G53">
        <v>100</v>
      </c>
      <c r="H53">
        <v>121</v>
      </c>
    </row>
    <row r="54" spans="1:8" x14ac:dyDescent="0.35">
      <c r="A54" t="s">
        <v>431</v>
      </c>
      <c r="B54" t="s">
        <v>24</v>
      </c>
      <c r="C54" s="5">
        <v>42430</v>
      </c>
      <c r="D54">
        <v>100</v>
      </c>
      <c r="E54">
        <v>129</v>
      </c>
      <c r="F54">
        <v>0</v>
      </c>
      <c r="G54">
        <v>100</v>
      </c>
      <c r="H54">
        <v>129</v>
      </c>
    </row>
    <row r="55" spans="1:8" x14ac:dyDescent="0.35">
      <c r="A55" t="s">
        <v>432</v>
      </c>
      <c r="B55" t="s">
        <v>24</v>
      </c>
      <c r="C55" s="5">
        <v>42461</v>
      </c>
      <c r="D55">
        <v>100</v>
      </c>
      <c r="E55">
        <v>106</v>
      </c>
      <c r="F55">
        <v>0</v>
      </c>
      <c r="G55">
        <v>98.148148148148195</v>
      </c>
      <c r="H55">
        <v>108</v>
      </c>
    </row>
    <row r="56" spans="1:8" x14ac:dyDescent="0.35">
      <c r="A56" t="s">
        <v>433</v>
      </c>
      <c r="B56" t="s">
        <v>24</v>
      </c>
      <c r="C56" s="5">
        <v>42491</v>
      </c>
      <c r="D56">
        <v>100</v>
      </c>
      <c r="E56">
        <v>129</v>
      </c>
      <c r="F56">
        <v>0</v>
      </c>
      <c r="G56">
        <v>97.727272727272705</v>
      </c>
      <c r="H56">
        <v>132</v>
      </c>
    </row>
    <row r="57" spans="1:8" x14ac:dyDescent="0.35">
      <c r="A57" t="s">
        <v>434</v>
      </c>
      <c r="B57" t="s">
        <v>24</v>
      </c>
      <c r="C57" s="5">
        <v>42522</v>
      </c>
      <c r="D57">
        <v>100</v>
      </c>
      <c r="E57">
        <v>126</v>
      </c>
      <c r="F57">
        <v>0</v>
      </c>
      <c r="G57">
        <v>99.212598425196902</v>
      </c>
      <c r="H57">
        <v>127</v>
      </c>
    </row>
    <row r="58" spans="1:8" x14ac:dyDescent="0.35">
      <c r="A58" t="s">
        <v>435</v>
      </c>
      <c r="B58" t="s">
        <v>24</v>
      </c>
      <c r="C58" s="5">
        <v>42552</v>
      </c>
      <c r="D58">
        <v>100</v>
      </c>
      <c r="E58">
        <v>121</v>
      </c>
      <c r="F58">
        <v>0</v>
      </c>
      <c r="G58">
        <v>99.180327868852501</v>
      </c>
      <c r="H58">
        <v>122</v>
      </c>
    </row>
    <row r="59" spans="1:8" x14ac:dyDescent="0.35">
      <c r="A59" t="s">
        <v>436</v>
      </c>
      <c r="B59" t="s">
        <v>24</v>
      </c>
      <c r="C59" s="5">
        <v>42583</v>
      </c>
      <c r="D59">
        <v>100</v>
      </c>
      <c r="E59">
        <v>148</v>
      </c>
      <c r="F59">
        <v>0</v>
      </c>
      <c r="G59">
        <v>98.6666666666667</v>
      </c>
      <c r="H59">
        <v>150</v>
      </c>
    </row>
    <row r="60" spans="1:8" x14ac:dyDescent="0.35">
      <c r="A60" t="s">
        <v>437</v>
      </c>
      <c r="B60" t="s">
        <v>24</v>
      </c>
      <c r="C60" s="5">
        <v>42614</v>
      </c>
      <c r="D60">
        <v>100</v>
      </c>
      <c r="E60">
        <v>118</v>
      </c>
      <c r="F60">
        <v>0</v>
      </c>
      <c r="G60">
        <v>100</v>
      </c>
      <c r="H60">
        <v>118</v>
      </c>
    </row>
    <row r="61" spans="1:8" x14ac:dyDescent="0.35">
      <c r="A61" t="s">
        <v>438</v>
      </c>
      <c r="B61" t="s">
        <v>24</v>
      </c>
      <c r="C61" s="5">
        <v>42644</v>
      </c>
      <c r="D61">
        <v>100</v>
      </c>
      <c r="E61">
        <v>135</v>
      </c>
      <c r="F61">
        <v>0</v>
      </c>
      <c r="G61">
        <v>100</v>
      </c>
      <c r="H61">
        <v>135</v>
      </c>
    </row>
    <row r="62" spans="1:8" x14ac:dyDescent="0.35">
      <c r="A62" t="s">
        <v>439</v>
      </c>
      <c r="B62" t="s">
        <v>24</v>
      </c>
      <c r="C62" s="5">
        <v>42675</v>
      </c>
      <c r="D62">
        <v>100</v>
      </c>
      <c r="E62">
        <v>155</v>
      </c>
      <c r="F62">
        <v>0</v>
      </c>
      <c r="G62">
        <v>98.101265822784796</v>
      </c>
      <c r="H62">
        <v>158</v>
      </c>
    </row>
    <row r="63" spans="1:8" x14ac:dyDescent="0.35">
      <c r="A63" t="s">
        <v>440</v>
      </c>
      <c r="B63" t="s">
        <v>24</v>
      </c>
      <c r="C63" s="5">
        <v>42705</v>
      </c>
      <c r="D63">
        <v>100</v>
      </c>
      <c r="E63">
        <v>121</v>
      </c>
      <c r="F63">
        <v>0</v>
      </c>
      <c r="G63">
        <v>100</v>
      </c>
      <c r="H63">
        <v>121</v>
      </c>
    </row>
    <row r="64" spans="1:8" x14ac:dyDescent="0.35">
      <c r="A64" t="s">
        <v>441</v>
      </c>
      <c r="B64" t="s">
        <v>24</v>
      </c>
      <c r="C64" s="5">
        <v>42736</v>
      </c>
      <c r="D64">
        <v>100</v>
      </c>
      <c r="E64">
        <v>140</v>
      </c>
      <c r="F64">
        <v>0</v>
      </c>
      <c r="G64">
        <v>99.290780141843996</v>
      </c>
      <c r="H64">
        <v>141</v>
      </c>
    </row>
    <row r="65" spans="1:8" x14ac:dyDescent="0.35">
      <c r="A65" t="s">
        <v>442</v>
      </c>
      <c r="B65" t="s">
        <v>24</v>
      </c>
      <c r="C65" s="5">
        <v>42767</v>
      </c>
      <c r="D65">
        <v>100</v>
      </c>
      <c r="E65">
        <v>122</v>
      </c>
      <c r="F65">
        <v>0</v>
      </c>
      <c r="G65">
        <v>99.1869918699187</v>
      </c>
      <c r="H65">
        <v>123</v>
      </c>
    </row>
    <row r="66" spans="1:8" x14ac:dyDescent="0.35">
      <c r="A66" t="s">
        <v>443</v>
      </c>
      <c r="B66" t="s">
        <v>24</v>
      </c>
      <c r="C66" s="5">
        <v>42795</v>
      </c>
      <c r="D66">
        <v>100</v>
      </c>
      <c r="E66">
        <v>136</v>
      </c>
      <c r="F66">
        <v>0</v>
      </c>
      <c r="G66">
        <v>100</v>
      </c>
      <c r="H66">
        <v>136</v>
      </c>
    </row>
    <row r="67" spans="1:8" x14ac:dyDescent="0.35">
      <c r="A67" t="s">
        <v>444</v>
      </c>
      <c r="B67" t="s">
        <v>24</v>
      </c>
      <c r="C67" s="5">
        <v>42826</v>
      </c>
      <c r="D67">
        <v>100</v>
      </c>
      <c r="E67">
        <v>108</v>
      </c>
      <c r="F67">
        <v>0</v>
      </c>
      <c r="G67">
        <v>99.082568807339499</v>
      </c>
      <c r="H67">
        <v>109</v>
      </c>
    </row>
    <row r="68" spans="1:8" x14ac:dyDescent="0.35">
      <c r="A68" t="s">
        <v>445</v>
      </c>
      <c r="B68" t="s">
        <v>24</v>
      </c>
      <c r="C68" s="5">
        <v>42856</v>
      </c>
      <c r="D68">
        <v>100</v>
      </c>
      <c r="E68">
        <v>136</v>
      </c>
      <c r="F68">
        <v>0</v>
      </c>
      <c r="G68">
        <v>100</v>
      </c>
      <c r="H68">
        <v>136</v>
      </c>
    </row>
    <row r="69" spans="1:8" x14ac:dyDescent="0.35">
      <c r="A69" t="s">
        <v>446</v>
      </c>
      <c r="B69" t="s">
        <v>24</v>
      </c>
      <c r="C69" s="5">
        <v>42887</v>
      </c>
      <c r="D69">
        <v>100</v>
      </c>
      <c r="E69">
        <v>133</v>
      </c>
      <c r="F69">
        <v>0</v>
      </c>
      <c r="G69">
        <v>100</v>
      </c>
      <c r="H69">
        <v>133</v>
      </c>
    </row>
    <row r="70" spans="1:8" x14ac:dyDescent="0.35">
      <c r="A70" t="s">
        <v>447</v>
      </c>
      <c r="B70" t="s">
        <v>24</v>
      </c>
      <c r="C70" s="5">
        <v>42917</v>
      </c>
      <c r="D70">
        <v>100</v>
      </c>
      <c r="E70">
        <v>125</v>
      </c>
      <c r="F70">
        <v>0</v>
      </c>
      <c r="G70">
        <v>99.206349206349202</v>
      </c>
      <c r="H70">
        <v>126</v>
      </c>
    </row>
    <row r="71" spans="1:8" x14ac:dyDescent="0.35">
      <c r="A71" t="s">
        <v>448</v>
      </c>
      <c r="B71" t="s">
        <v>24</v>
      </c>
      <c r="C71" s="5">
        <v>42948</v>
      </c>
      <c r="D71">
        <v>100</v>
      </c>
      <c r="E71">
        <v>143</v>
      </c>
      <c r="F71">
        <v>0</v>
      </c>
      <c r="G71">
        <v>100</v>
      </c>
      <c r="H71">
        <v>143</v>
      </c>
    </row>
    <row r="72" spans="1:8" x14ac:dyDescent="0.35">
      <c r="A72" t="s">
        <v>449</v>
      </c>
      <c r="B72" t="s">
        <v>24</v>
      </c>
      <c r="C72" s="5">
        <v>42979</v>
      </c>
      <c r="D72">
        <v>100</v>
      </c>
      <c r="E72">
        <v>96</v>
      </c>
      <c r="F72">
        <v>0</v>
      </c>
      <c r="G72">
        <v>96.969696969696997</v>
      </c>
      <c r="H72">
        <v>99</v>
      </c>
    </row>
    <row r="73" spans="1:8" x14ac:dyDescent="0.35">
      <c r="A73" t="s">
        <v>450</v>
      </c>
      <c r="B73" t="s">
        <v>24</v>
      </c>
      <c r="C73" s="5">
        <v>43009</v>
      </c>
      <c r="D73">
        <v>100</v>
      </c>
      <c r="E73">
        <v>151</v>
      </c>
      <c r="F73">
        <v>0</v>
      </c>
      <c r="G73">
        <v>98.051948051948102</v>
      </c>
      <c r="H73">
        <v>154</v>
      </c>
    </row>
    <row r="74" spans="1:8" x14ac:dyDescent="0.35">
      <c r="A74" t="s">
        <v>451</v>
      </c>
      <c r="B74" t="s">
        <v>24</v>
      </c>
      <c r="C74" s="5">
        <v>43040</v>
      </c>
      <c r="D74">
        <v>100</v>
      </c>
      <c r="E74">
        <v>203</v>
      </c>
      <c r="F74">
        <v>0</v>
      </c>
      <c r="G74">
        <v>100</v>
      </c>
      <c r="H74">
        <v>203</v>
      </c>
    </row>
    <row r="75" spans="1:8" x14ac:dyDescent="0.35">
      <c r="A75" t="s">
        <v>452</v>
      </c>
      <c r="B75" t="s">
        <v>24</v>
      </c>
      <c r="C75" s="5">
        <v>43070</v>
      </c>
      <c r="D75">
        <v>98.387096774193594</v>
      </c>
      <c r="E75">
        <v>122</v>
      </c>
      <c r="F75">
        <v>2</v>
      </c>
      <c r="G75">
        <v>100</v>
      </c>
      <c r="H75">
        <v>124</v>
      </c>
    </row>
    <row r="76" spans="1:8" x14ac:dyDescent="0.35">
      <c r="A76" t="s">
        <v>453</v>
      </c>
      <c r="B76" t="s">
        <v>24</v>
      </c>
      <c r="C76" s="5">
        <v>43101</v>
      </c>
      <c r="D76">
        <v>98.709677419354804</v>
      </c>
      <c r="E76">
        <v>153</v>
      </c>
      <c r="F76">
        <v>2</v>
      </c>
      <c r="G76">
        <v>100</v>
      </c>
      <c r="H76">
        <v>155</v>
      </c>
    </row>
    <row r="77" spans="1:8" x14ac:dyDescent="0.35">
      <c r="A77" t="s">
        <v>454</v>
      </c>
      <c r="B77" t="s">
        <v>24</v>
      </c>
      <c r="C77" s="5">
        <v>43132</v>
      </c>
      <c r="D77">
        <v>99.476439790575895</v>
      </c>
      <c r="E77">
        <v>190</v>
      </c>
      <c r="F77">
        <v>1</v>
      </c>
      <c r="G77">
        <v>100</v>
      </c>
      <c r="H77">
        <v>191</v>
      </c>
    </row>
    <row r="78" spans="1:8" x14ac:dyDescent="0.35">
      <c r="A78" t="s">
        <v>455</v>
      </c>
      <c r="B78" t="s">
        <v>24</v>
      </c>
      <c r="C78" s="5">
        <v>43160</v>
      </c>
      <c r="D78">
        <v>98.963730569948197</v>
      </c>
      <c r="E78">
        <v>191</v>
      </c>
      <c r="F78">
        <v>2</v>
      </c>
      <c r="G78">
        <v>100</v>
      </c>
      <c r="H78">
        <v>193</v>
      </c>
    </row>
    <row r="79" spans="1:8" x14ac:dyDescent="0.35">
      <c r="A79" t="s">
        <v>456</v>
      </c>
      <c r="B79" t="s">
        <v>24</v>
      </c>
      <c r="C79" s="5">
        <v>43191</v>
      </c>
      <c r="D79">
        <v>100</v>
      </c>
      <c r="E79">
        <v>158</v>
      </c>
      <c r="F79">
        <v>0</v>
      </c>
      <c r="G79">
        <v>100</v>
      </c>
      <c r="H79">
        <v>158</v>
      </c>
    </row>
    <row r="80" spans="1:8" x14ac:dyDescent="0.35">
      <c r="A80" t="s">
        <v>457</v>
      </c>
      <c r="B80" t="s">
        <v>24</v>
      </c>
      <c r="C80" s="5">
        <v>43221</v>
      </c>
      <c r="D80">
        <v>98.780487804878007</v>
      </c>
      <c r="E80">
        <v>162</v>
      </c>
      <c r="F80">
        <v>2</v>
      </c>
      <c r="G80">
        <v>100</v>
      </c>
      <c r="H80">
        <v>164</v>
      </c>
    </row>
    <row r="81" spans="1:8" x14ac:dyDescent="0.35">
      <c r="A81" t="s">
        <v>458</v>
      </c>
      <c r="B81" t="s">
        <v>24</v>
      </c>
      <c r="C81" s="5">
        <v>43252</v>
      </c>
      <c r="D81">
        <v>96.385542168674704</v>
      </c>
      <c r="E81">
        <v>160</v>
      </c>
      <c r="F81">
        <v>6</v>
      </c>
      <c r="G81">
        <v>100</v>
      </c>
      <c r="H81">
        <v>166</v>
      </c>
    </row>
    <row r="82" spans="1:8" x14ac:dyDescent="0.35">
      <c r="A82" t="s">
        <v>459</v>
      </c>
      <c r="B82" t="s">
        <v>24</v>
      </c>
      <c r="C82" s="5">
        <v>43282</v>
      </c>
      <c r="D82">
        <v>98.543689320388395</v>
      </c>
      <c r="E82">
        <v>203</v>
      </c>
      <c r="F82">
        <v>3</v>
      </c>
      <c r="G82">
        <v>100</v>
      </c>
      <c r="H82">
        <v>206</v>
      </c>
    </row>
    <row r="83" spans="1:8" x14ac:dyDescent="0.35">
      <c r="A83" t="s">
        <v>460</v>
      </c>
      <c r="B83" t="s">
        <v>24</v>
      </c>
      <c r="C83" s="5">
        <v>43313</v>
      </c>
      <c r="D83">
        <v>97.637795275590605</v>
      </c>
      <c r="E83">
        <v>248</v>
      </c>
      <c r="F83">
        <v>6</v>
      </c>
      <c r="G83">
        <v>100</v>
      </c>
      <c r="H83">
        <v>254</v>
      </c>
    </row>
    <row r="84" spans="1:8" x14ac:dyDescent="0.35">
      <c r="A84" t="s">
        <v>461</v>
      </c>
      <c r="B84" t="s">
        <v>24</v>
      </c>
      <c r="C84" s="5">
        <v>43344</v>
      </c>
      <c r="D84">
        <v>95.360824742267994</v>
      </c>
      <c r="E84">
        <v>185</v>
      </c>
      <c r="F84">
        <v>9</v>
      </c>
      <c r="G84">
        <v>100</v>
      </c>
      <c r="H84">
        <v>194</v>
      </c>
    </row>
    <row r="85" spans="1:8" x14ac:dyDescent="0.35">
      <c r="A85" t="s">
        <v>462</v>
      </c>
      <c r="B85" t="s">
        <v>24</v>
      </c>
      <c r="C85" s="5">
        <v>43374</v>
      </c>
      <c r="D85">
        <v>90.909090909090907</v>
      </c>
      <c r="E85">
        <v>160</v>
      </c>
      <c r="F85">
        <v>16</v>
      </c>
      <c r="G85">
        <v>100</v>
      </c>
      <c r="H85">
        <v>176</v>
      </c>
    </row>
    <row r="86" spans="1:8" x14ac:dyDescent="0.35">
      <c r="A86" t="s">
        <v>463</v>
      </c>
      <c r="B86" t="s">
        <v>24</v>
      </c>
      <c r="C86" s="5">
        <v>43405</v>
      </c>
      <c r="D86">
        <v>88.304093567251499</v>
      </c>
      <c r="E86">
        <v>151</v>
      </c>
      <c r="F86">
        <v>20</v>
      </c>
      <c r="G86">
        <v>100</v>
      </c>
      <c r="H86">
        <v>171</v>
      </c>
    </row>
    <row r="87" spans="1:8" x14ac:dyDescent="0.35">
      <c r="A87" t="s">
        <v>464</v>
      </c>
      <c r="B87" t="s">
        <v>24</v>
      </c>
      <c r="C87" s="5">
        <v>43435</v>
      </c>
      <c r="D87">
        <v>82.905982905982896</v>
      </c>
      <c r="E87">
        <v>97</v>
      </c>
      <c r="F87">
        <v>20</v>
      </c>
      <c r="G87">
        <v>100</v>
      </c>
      <c r="H87">
        <v>117</v>
      </c>
    </row>
    <row r="88" spans="1:8" x14ac:dyDescent="0.35">
      <c r="A88" t="s">
        <v>465</v>
      </c>
      <c r="B88" t="s">
        <v>24</v>
      </c>
      <c r="C88" s="5">
        <v>43466</v>
      </c>
      <c r="D88">
        <v>86.585365853658502</v>
      </c>
      <c r="E88">
        <v>142</v>
      </c>
      <c r="F88">
        <v>22</v>
      </c>
      <c r="G88">
        <v>100</v>
      </c>
      <c r="H88">
        <v>164</v>
      </c>
    </row>
    <row r="89" spans="1:8" x14ac:dyDescent="0.35">
      <c r="A89" t="s">
        <v>466</v>
      </c>
      <c r="B89" t="s">
        <v>24</v>
      </c>
      <c r="C89" s="5">
        <v>43497</v>
      </c>
      <c r="D89">
        <v>88.235294117647101</v>
      </c>
      <c r="E89">
        <v>135</v>
      </c>
      <c r="F89">
        <v>18</v>
      </c>
      <c r="G89">
        <v>100</v>
      </c>
      <c r="H89">
        <v>153</v>
      </c>
    </row>
    <row r="90" spans="1:8" x14ac:dyDescent="0.35">
      <c r="A90" t="s">
        <v>467</v>
      </c>
      <c r="B90" t="s">
        <v>24</v>
      </c>
      <c r="C90" s="5">
        <v>43525</v>
      </c>
      <c r="D90">
        <v>79.761904761904802</v>
      </c>
      <c r="E90">
        <v>134</v>
      </c>
      <c r="F90">
        <v>34</v>
      </c>
      <c r="G90">
        <v>100</v>
      </c>
      <c r="H90">
        <v>168</v>
      </c>
    </row>
    <row r="91" spans="1:8" x14ac:dyDescent="0.35">
      <c r="A91" t="s">
        <v>468</v>
      </c>
      <c r="B91" t="s">
        <v>24</v>
      </c>
      <c r="C91" s="5">
        <v>43556</v>
      </c>
      <c r="D91">
        <v>86.740331491712695</v>
      </c>
      <c r="E91">
        <v>157</v>
      </c>
      <c r="F91">
        <v>24</v>
      </c>
      <c r="G91">
        <v>100</v>
      </c>
      <c r="H91">
        <v>181</v>
      </c>
    </row>
    <row r="92" spans="1:8" x14ac:dyDescent="0.35">
      <c r="A92" t="s">
        <v>469</v>
      </c>
      <c r="B92" t="s">
        <v>24</v>
      </c>
      <c r="C92" s="5">
        <v>43586</v>
      </c>
      <c r="D92">
        <v>86.826347305389206</v>
      </c>
      <c r="E92">
        <v>145</v>
      </c>
      <c r="F92">
        <v>22</v>
      </c>
      <c r="G92">
        <v>100</v>
      </c>
      <c r="H92">
        <v>167</v>
      </c>
    </row>
    <row r="93" spans="1:8" x14ac:dyDescent="0.35">
      <c r="A93" t="s">
        <v>470</v>
      </c>
      <c r="B93" t="s">
        <v>24</v>
      </c>
      <c r="C93" s="5">
        <v>43617</v>
      </c>
      <c r="D93">
        <v>92.307692307692307</v>
      </c>
      <c r="E93">
        <v>156</v>
      </c>
      <c r="F93">
        <v>13</v>
      </c>
      <c r="G93">
        <v>100</v>
      </c>
      <c r="H93">
        <v>169</v>
      </c>
    </row>
    <row r="94" spans="1:8" x14ac:dyDescent="0.35">
      <c r="A94" t="s">
        <v>471</v>
      </c>
      <c r="B94" t="s">
        <v>24</v>
      </c>
      <c r="C94" s="5">
        <v>43647</v>
      </c>
      <c r="D94">
        <v>90.384615384615401</v>
      </c>
      <c r="E94">
        <v>141</v>
      </c>
      <c r="F94">
        <v>15</v>
      </c>
      <c r="G94">
        <v>100</v>
      </c>
      <c r="H94">
        <v>156</v>
      </c>
    </row>
    <row r="95" spans="1:8" x14ac:dyDescent="0.35">
      <c r="A95" t="s">
        <v>472</v>
      </c>
      <c r="B95" t="s">
        <v>24</v>
      </c>
      <c r="C95" s="5">
        <v>43678</v>
      </c>
      <c r="D95">
        <v>87.179487179487197</v>
      </c>
      <c r="E95">
        <v>136</v>
      </c>
      <c r="F95">
        <v>20</v>
      </c>
      <c r="G95">
        <v>100</v>
      </c>
      <c r="H95">
        <v>156</v>
      </c>
    </row>
    <row r="96" spans="1:8" x14ac:dyDescent="0.35">
      <c r="A96" t="s">
        <v>473</v>
      </c>
      <c r="B96" t="s">
        <v>24</v>
      </c>
      <c r="C96" s="5">
        <v>43709</v>
      </c>
      <c r="D96">
        <v>92.121212121212096</v>
      </c>
      <c r="E96">
        <v>152</v>
      </c>
      <c r="F96">
        <v>13</v>
      </c>
      <c r="G96">
        <v>100</v>
      </c>
      <c r="H96">
        <v>165</v>
      </c>
    </row>
    <row r="97" spans="1:8" x14ac:dyDescent="0.35">
      <c r="A97" t="s">
        <v>474</v>
      </c>
      <c r="B97" t="s">
        <v>24</v>
      </c>
      <c r="C97" s="5">
        <v>43739</v>
      </c>
      <c r="D97">
        <v>87.978142076502706</v>
      </c>
      <c r="E97">
        <v>161</v>
      </c>
      <c r="F97">
        <v>22</v>
      </c>
      <c r="G97">
        <v>100</v>
      </c>
      <c r="H97">
        <v>183</v>
      </c>
    </row>
    <row r="98" spans="1:8" x14ac:dyDescent="0.35">
      <c r="A98" t="s">
        <v>475</v>
      </c>
      <c r="B98" t="s">
        <v>24</v>
      </c>
      <c r="C98" s="5">
        <v>43770</v>
      </c>
      <c r="D98">
        <v>93.706293706293707</v>
      </c>
      <c r="E98">
        <v>134</v>
      </c>
      <c r="F98">
        <v>9</v>
      </c>
      <c r="G98">
        <v>100</v>
      </c>
      <c r="H98">
        <v>143</v>
      </c>
    </row>
    <row r="99" spans="1:8" x14ac:dyDescent="0.35">
      <c r="A99" t="s">
        <v>476</v>
      </c>
      <c r="B99" t="s">
        <v>24</v>
      </c>
      <c r="C99" s="5">
        <v>43800</v>
      </c>
      <c r="D99">
        <v>95.3125</v>
      </c>
      <c r="E99">
        <v>122</v>
      </c>
      <c r="F99">
        <v>6</v>
      </c>
      <c r="G99">
        <v>100</v>
      </c>
      <c r="H99">
        <v>128</v>
      </c>
    </row>
    <row r="100" spans="1:8" x14ac:dyDescent="0.35">
      <c r="A100" t="s">
        <v>477</v>
      </c>
      <c r="B100" t="s">
        <v>24</v>
      </c>
      <c r="C100" s="5">
        <v>43831</v>
      </c>
      <c r="D100">
        <v>89.0322580645161</v>
      </c>
      <c r="E100">
        <v>138</v>
      </c>
      <c r="F100">
        <v>17</v>
      </c>
      <c r="G100">
        <v>100</v>
      </c>
      <c r="H100">
        <v>155</v>
      </c>
    </row>
    <row r="101" spans="1:8" x14ac:dyDescent="0.35">
      <c r="A101" t="s">
        <v>478</v>
      </c>
      <c r="B101" t="s">
        <v>24</v>
      </c>
      <c r="C101" s="5">
        <v>43862</v>
      </c>
      <c r="D101">
        <v>89.090909090909093</v>
      </c>
      <c r="E101">
        <v>147</v>
      </c>
      <c r="F101">
        <v>18</v>
      </c>
      <c r="G101">
        <v>100</v>
      </c>
      <c r="H101">
        <v>165</v>
      </c>
    </row>
    <row r="102" spans="1:8" x14ac:dyDescent="0.35">
      <c r="A102" t="s">
        <v>479</v>
      </c>
      <c r="B102" t="s">
        <v>24</v>
      </c>
      <c r="C102" s="5">
        <v>43891</v>
      </c>
      <c r="D102">
        <v>88.356164383561605</v>
      </c>
      <c r="E102">
        <v>129</v>
      </c>
      <c r="F102">
        <v>17</v>
      </c>
      <c r="G102">
        <v>100</v>
      </c>
      <c r="H102">
        <v>146</v>
      </c>
    </row>
    <row r="103" spans="1:8" x14ac:dyDescent="0.35">
      <c r="A103" t="s">
        <v>480</v>
      </c>
      <c r="B103" t="s">
        <v>24</v>
      </c>
      <c r="C103" s="5">
        <v>43922</v>
      </c>
      <c r="D103">
        <v>93.069306930693102</v>
      </c>
      <c r="E103">
        <v>94</v>
      </c>
      <c r="F103">
        <v>7</v>
      </c>
      <c r="G103">
        <v>100</v>
      </c>
      <c r="H103">
        <v>101</v>
      </c>
    </row>
    <row r="104" spans="1:8" x14ac:dyDescent="0.35">
      <c r="A104" t="s">
        <v>481</v>
      </c>
      <c r="B104" t="s">
        <v>24</v>
      </c>
      <c r="C104" s="5">
        <v>43952</v>
      </c>
      <c r="D104">
        <v>87.254901960784295</v>
      </c>
      <c r="E104">
        <v>89</v>
      </c>
      <c r="F104">
        <v>13</v>
      </c>
      <c r="G104">
        <v>100</v>
      </c>
      <c r="H104">
        <v>102</v>
      </c>
    </row>
    <row r="105" spans="1:8" x14ac:dyDescent="0.35">
      <c r="A105" t="s">
        <v>482</v>
      </c>
      <c r="B105" t="s">
        <v>24</v>
      </c>
      <c r="C105" s="5">
        <v>43983</v>
      </c>
      <c r="D105">
        <v>87.368421052631604</v>
      </c>
      <c r="E105">
        <v>83</v>
      </c>
      <c r="F105">
        <v>12</v>
      </c>
      <c r="G105">
        <v>100</v>
      </c>
      <c r="H105">
        <v>95</v>
      </c>
    </row>
    <row r="106" spans="1:8" x14ac:dyDescent="0.35">
      <c r="A106" t="s">
        <v>483</v>
      </c>
      <c r="B106" t="s">
        <v>24</v>
      </c>
      <c r="C106" s="5">
        <v>44013</v>
      </c>
      <c r="D106">
        <v>74.242424242424207</v>
      </c>
      <c r="E106">
        <v>98</v>
      </c>
      <c r="F106">
        <v>34</v>
      </c>
      <c r="G106">
        <v>100</v>
      </c>
      <c r="H106">
        <v>132</v>
      </c>
    </row>
    <row r="107" spans="1:8" x14ac:dyDescent="0.35">
      <c r="A107" t="s">
        <v>484</v>
      </c>
      <c r="B107" t="s">
        <v>24</v>
      </c>
      <c r="C107" s="5">
        <v>44044</v>
      </c>
      <c r="D107">
        <v>82.539682539682502</v>
      </c>
      <c r="E107">
        <v>104</v>
      </c>
      <c r="F107">
        <v>22</v>
      </c>
      <c r="G107">
        <v>100</v>
      </c>
      <c r="H107">
        <v>126</v>
      </c>
    </row>
    <row r="108" spans="1:8" x14ac:dyDescent="0.35">
      <c r="A108" t="s">
        <v>485</v>
      </c>
      <c r="B108" t="s">
        <v>24</v>
      </c>
      <c r="C108" s="5">
        <v>44075</v>
      </c>
      <c r="D108">
        <v>80.672268907562994</v>
      </c>
      <c r="E108">
        <v>96</v>
      </c>
      <c r="F108">
        <v>23</v>
      </c>
      <c r="G108">
        <v>100</v>
      </c>
      <c r="H108">
        <v>119</v>
      </c>
    </row>
    <row r="109" spans="1:8" x14ac:dyDescent="0.35">
      <c r="A109" t="s">
        <v>486</v>
      </c>
      <c r="B109" t="s">
        <v>24</v>
      </c>
      <c r="C109" s="5">
        <v>44105</v>
      </c>
      <c r="D109">
        <v>79.389312977099195</v>
      </c>
      <c r="E109">
        <v>104</v>
      </c>
      <c r="F109">
        <v>27</v>
      </c>
      <c r="G109">
        <v>100</v>
      </c>
      <c r="H109">
        <v>131</v>
      </c>
    </row>
    <row r="110" spans="1:8" x14ac:dyDescent="0.35">
      <c r="A110" t="s">
        <v>487</v>
      </c>
      <c r="B110" t="s">
        <v>24</v>
      </c>
      <c r="C110" s="5">
        <v>44136</v>
      </c>
      <c r="D110">
        <v>87.755102040816297</v>
      </c>
      <c r="E110">
        <v>129</v>
      </c>
      <c r="F110">
        <v>18</v>
      </c>
      <c r="G110">
        <v>100</v>
      </c>
      <c r="H110">
        <v>147</v>
      </c>
    </row>
    <row r="111" spans="1:8" x14ac:dyDescent="0.35">
      <c r="A111" t="s">
        <v>488</v>
      </c>
      <c r="B111" t="s">
        <v>24</v>
      </c>
      <c r="C111" s="5">
        <v>44166</v>
      </c>
      <c r="D111">
        <v>88.0597014925373</v>
      </c>
      <c r="E111">
        <v>118</v>
      </c>
      <c r="F111">
        <v>16</v>
      </c>
      <c r="G111">
        <v>100</v>
      </c>
      <c r="H111">
        <v>134</v>
      </c>
    </row>
    <row r="112" spans="1:8" x14ac:dyDescent="0.35">
      <c r="A112" t="s">
        <v>489</v>
      </c>
      <c r="B112" t="s">
        <v>24</v>
      </c>
      <c r="C112" s="5">
        <v>44197</v>
      </c>
      <c r="D112">
        <v>91.735537190082596</v>
      </c>
      <c r="E112">
        <v>111</v>
      </c>
      <c r="F112">
        <v>10</v>
      </c>
      <c r="G112">
        <v>100</v>
      </c>
      <c r="H112">
        <v>121</v>
      </c>
    </row>
    <row r="113" spans="1:8" x14ac:dyDescent="0.35">
      <c r="A113" t="s">
        <v>490</v>
      </c>
      <c r="B113" t="s">
        <v>24</v>
      </c>
      <c r="C113" s="5">
        <v>44228</v>
      </c>
      <c r="D113">
        <v>91.8032786885246</v>
      </c>
      <c r="E113">
        <v>112</v>
      </c>
      <c r="F113">
        <v>10</v>
      </c>
      <c r="G113">
        <v>100</v>
      </c>
      <c r="H113">
        <v>122</v>
      </c>
    </row>
    <row r="114" spans="1:8" x14ac:dyDescent="0.35">
      <c r="A114" t="s">
        <v>491</v>
      </c>
      <c r="B114" t="s">
        <v>24</v>
      </c>
      <c r="C114" s="5">
        <v>44256</v>
      </c>
      <c r="D114">
        <v>88.970588235294102</v>
      </c>
      <c r="E114">
        <v>121</v>
      </c>
      <c r="F114">
        <v>15</v>
      </c>
      <c r="G114">
        <v>100</v>
      </c>
      <c r="H114">
        <v>136</v>
      </c>
    </row>
    <row r="115" spans="1:8" x14ac:dyDescent="0.35">
      <c r="A115" t="s">
        <v>492</v>
      </c>
      <c r="B115" t="s">
        <v>24</v>
      </c>
      <c r="C115" s="5">
        <v>44287</v>
      </c>
      <c r="D115">
        <v>87.068965517241395</v>
      </c>
      <c r="E115">
        <v>101</v>
      </c>
      <c r="F115">
        <v>15</v>
      </c>
      <c r="G115">
        <v>100</v>
      </c>
      <c r="H115">
        <v>116</v>
      </c>
    </row>
    <row r="116" spans="1:8" x14ac:dyDescent="0.35">
      <c r="A116" t="s">
        <v>493</v>
      </c>
      <c r="B116" t="s">
        <v>24</v>
      </c>
      <c r="C116" s="5">
        <v>44317</v>
      </c>
      <c r="D116">
        <v>92.028985507246404</v>
      </c>
      <c r="E116">
        <v>127</v>
      </c>
      <c r="F116">
        <v>11</v>
      </c>
      <c r="G116">
        <v>100</v>
      </c>
      <c r="H116">
        <v>138</v>
      </c>
    </row>
    <row r="117" spans="1:8" x14ac:dyDescent="0.35">
      <c r="A117" t="s">
        <v>494</v>
      </c>
      <c r="B117" t="s">
        <v>24</v>
      </c>
      <c r="C117" s="5">
        <v>44348</v>
      </c>
      <c r="D117">
        <v>93.283582089552198</v>
      </c>
      <c r="E117">
        <v>125</v>
      </c>
      <c r="F117">
        <v>9</v>
      </c>
      <c r="G117">
        <v>100</v>
      </c>
      <c r="H117">
        <v>134</v>
      </c>
    </row>
    <row r="118" spans="1:8" x14ac:dyDescent="0.35">
      <c r="A118" t="s">
        <v>495</v>
      </c>
      <c r="B118" t="s">
        <v>24</v>
      </c>
      <c r="C118" s="5">
        <v>44378</v>
      </c>
      <c r="D118">
        <v>91.071428571428598</v>
      </c>
      <c r="E118">
        <v>102</v>
      </c>
      <c r="F118">
        <v>10</v>
      </c>
      <c r="G118">
        <v>100</v>
      </c>
      <c r="H118">
        <v>112</v>
      </c>
    </row>
    <row r="119" spans="1:8" x14ac:dyDescent="0.35">
      <c r="A119" t="s">
        <v>496</v>
      </c>
      <c r="B119" t="s">
        <v>24</v>
      </c>
      <c r="C119" s="5">
        <v>44409</v>
      </c>
      <c r="D119">
        <v>90.178571428571402</v>
      </c>
      <c r="E119">
        <v>101</v>
      </c>
      <c r="F119">
        <v>11</v>
      </c>
      <c r="G119">
        <v>100</v>
      </c>
      <c r="H119">
        <v>112</v>
      </c>
    </row>
    <row r="120" spans="1:8" x14ac:dyDescent="0.35">
      <c r="A120" t="s">
        <v>497</v>
      </c>
      <c r="B120" t="s">
        <v>24</v>
      </c>
      <c r="C120" s="5">
        <v>44440</v>
      </c>
      <c r="D120">
        <v>93.525179856115102</v>
      </c>
      <c r="E120">
        <v>130</v>
      </c>
      <c r="F120">
        <v>9</v>
      </c>
      <c r="G120">
        <v>100</v>
      </c>
      <c r="H120">
        <v>139</v>
      </c>
    </row>
    <row r="121" spans="1:8" x14ac:dyDescent="0.35">
      <c r="A121" t="s">
        <v>498</v>
      </c>
      <c r="B121" t="s">
        <v>24</v>
      </c>
      <c r="C121" s="5">
        <v>44470</v>
      </c>
      <c r="D121">
        <v>93.495934959349597</v>
      </c>
      <c r="E121">
        <v>115</v>
      </c>
      <c r="F121">
        <v>8</v>
      </c>
      <c r="G121">
        <v>100</v>
      </c>
      <c r="H121">
        <v>123</v>
      </c>
    </row>
    <row r="122" spans="1:8" x14ac:dyDescent="0.35">
      <c r="A122" t="s">
        <v>499</v>
      </c>
      <c r="B122" t="s">
        <v>24</v>
      </c>
      <c r="C122" s="5">
        <v>44501</v>
      </c>
      <c r="D122">
        <v>89.285714285714306</v>
      </c>
      <c r="E122">
        <v>125</v>
      </c>
      <c r="F122">
        <v>15</v>
      </c>
      <c r="G122">
        <v>100</v>
      </c>
      <c r="H122">
        <v>140</v>
      </c>
    </row>
    <row r="123" spans="1:8" x14ac:dyDescent="0.35">
      <c r="A123" t="s">
        <v>500</v>
      </c>
      <c r="B123" t="s">
        <v>24</v>
      </c>
      <c r="C123" s="5">
        <v>44531</v>
      </c>
      <c r="D123">
        <v>89.344262295082004</v>
      </c>
      <c r="E123">
        <v>109</v>
      </c>
      <c r="F123">
        <v>13</v>
      </c>
      <c r="G123">
        <v>100</v>
      </c>
      <c r="H123">
        <v>122</v>
      </c>
    </row>
    <row r="124" spans="1:8" x14ac:dyDescent="0.35">
      <c r="A124" t="s">
        <v>501</v>
      </c>
      <c r="B124" t="s">
        <v>24</v>
      </c>
      <c r="C124" s="5">
        <v>44562</v>
      </c>
      <c r="D124">
        <v>92.857142857142904</v>
      </c>
      <c r="E124">
        <v>117</v>
      </c>
      <c r="F124">
        <v>9</v>
      </c>
      <c r="G124">
        <v>100</v>
      </c>
      <c r="H124">
        <v>126</v>
      </c>
    </row>
    <row r="125" spans="1:8" x14ac:dyDescent="0.35">
      <c r="A125" t="s">
        <v>502</v>
      </c>
      <c r="B125" t="s">
        <v>24</v>
      </c>
      <c r="C125" s="5">
        <v>44593</v>
      </c>
      <c r="D125">
        <v>92.682926829268297</v>
      </c>
      <c r="E125">
        <v>114</v>
      </c>
      <c r="F125">
        <v>9</v>
      </c>
      <c r="G125">
        <v>100</v>
      </c>
      <c r="H125">
        <v>123</v>
      </c>
    </row>
    <row r="126" spans="1:8" x14ac:dyDescent="0.35">
      <c r="A126" t="s">
        <v>503</v>
      </c>
      <c r="B126" t="s">
        <v>24</v>
      </c>
      <c r="C126" s="5">
        <v>44621</v>
      </c>
      <c r="D126">
        <v>90.909090909090907</v>
      </c>
      <c r="E126">
        <v>120</v>
      </c>
      <c r="F126">
        <v>12</v>
      </c>
      <c r="G126">
        <v>100</v>
      </c>
      <c r="H126">
        <v>132</v>
      </c>
    </row>
    <row r="127" spans="1:8" x14ac:dyDescent="0.35">
      <c r="A127" t="s">
        <v>504</v>
      </c>
      <c r="B127" t="s">
        <v>24</v>
      </c>
      <c r="C127" s="5">
        <v>44652</v>
      </c>
      <c r="D127">
        <v>81.196581196581207</v>
      </c>
      <c r="E127">
        <v>95</v>
      </c>
      <c r="F127">
        <v>22</v>
      </c>
      <c r="G127">
        <v>100</v>
      </c>
      <c r="H127">
        <v>117</v>
      </c>
    </row>
    <row r="128" spans="1:8" x14ac:dyDescent="0.35">
      <c r="A128" t="s">
        <v>505</v>
      </c>
      <c r="B128" t="s">
        <v>24</v>
      </c>
      <c r="C128" s="5">
        <v>44682</v>
      </c>
      <c r="D128">
        <v>85.245901639344297</v>
      </c>
      <c r="E128">
        <v>104</v>
      </c>
      <c r="F128">
        <v>18</v>
      </c>
      <c r="G128">
        <v>100</v>
      </c>
      <c r="H128">
        <v>122</v>
      </c>
    </row>
    <row r="129" spans="1:8" x14ac:dyDescent="0.35">
      <c r="A129" t="s">
        <v>506</v>
      </c>
      <c r="B129" t="s">
        <v>24</v>
      </c>
      <c r="C129" s="5">
        <v>44713</v>
      </c>
      <c r="D129">
        <v>88.0597014925373</v>
      </c>
      <c r="E129">
        <v>118</v>
      </c>
      <c r="F129">
        <v>16</v>
      </c>
      <c r="G129">
        <v>100</v>
      </c>
      <c r="H129">
        <v>134</v>
      </c>
    </row>
    <row r="130" spans="1:8" x14ac:dyDescent="0.35">
      <c r="A130" t="s">
        <v>507</v>
      </c>
      <c r="B130" t="s">
        <v>24</v>
      </c>
      <c r="C130" s="5">
        <v>44743</v>
      </c>
      <c r="D130">
        <v>92.372881355932194</v>
      </c>
      <c r="E130">
        <v>109</v>
      </c>
      <c r="F130">
        <v>9</v>
      </c>
      <c r="G130">
        <v>100</v>
      </c>
      <c r="H130">
        <v>118</v>
      </c>
    </row>
    <row r="131" spans="1:8" x14ac:dyDescent="0.35">
      <c r="A131" t="s">
        <v>508</v>
      </c>
      <c r="B131" t="s">
        <v>24</v>
      </c>
      <c r="C131" s="5">
        <v>44774</v>
      </c>
      <c r="D131">
        <v>84.7222222222222</v>
      </c>
      <c r="E131">
        <v>122</v>
      </c>
      <c r="F131">
        <v>22</v>
      </c>
      <c r="G131">
        <v>100</v>
      </c>
      <c r="H131">
        <v>144</v>
      </c>
    </row>
    <row r="132" spans="1:8" x14ac:dyDescent="0.35">
      <c r="A132" t="s">
        <v>509</v>
      </c>
      <c r="B132" t="s">
        <v>24</v>
      </c>
      <c r="C132" s="5">
        <v>44805</v>
      </c>
      <c r="D132">
        <v>84.873949579831901</v>
      </c>
      <c r="E132">
        <v>101</v>
      </c>
      <c r="F132">
        <v>18</v>
      </c>
      <c r="G132">
        <v>100</v>
      </c>
      <c r="H132">
        <v>119</v>
      </c>
    </row>
    <row r="133" spans="1:8" x14ac:dyDescent="0.35">
      <c r="A133" t="s">
        <v>510</v>
      </c>
      <c r="B133" t="s">
        <v>24</v>
      </c>
      <c r="C133" s="5">
        <v>44835</v>
      </c>
      <c r="D133">
        <v>79.8611111111111</v>
      </c>
      <c r="E133">
        <v>115</v>
      </c>
      <c r="F133">
        <v>29</v>
      </c>
      <c r="G133">
        <v>100</v>
      </c>
      <c r="H133">
        <v>144</v>
      </c>
    </row>
    <row r="134" spans="1:8" x14ac:dyDescent="0.35">
      <c r="A134" t="s">
        <v>511</v>
      </c>
      <c r="B134" t="s">
        <v>24</v>
      </c>
      <c r="C134" s="5">
        <v>44866</v>
      </c>
      <c r="D134">
        <v>83.7078651685393</v>
      </c>
      <c r="E134">
        <v>149</v>
      </c>
      <c r="F134">
        <v>29</v>
      </c>
      <c r="G134">
        <v>100</v>
      </c>
      <c r="H134">
        <v>178</v>
      </c>
    </row>
    <row r="135" spans="1:8" x14ac:dyDescent="0.35">
      <c r="A135" t="s">
        <v>512</v>
      </c>
      <c r="B135" t="s">
        <v>24</v>
      </c>
      <c r="C135" s="5">
        <v>44896</v>
      </c>
      <c r="D135">
        <v>88.8</v>
      </c>
      <c r="E135">
        <v>111</v>
      </c>
      <c r="F135">
        <v>14</v>
      </c>
      <c r="G135">
        <v>100</v>
      </c>
      <c r="H135">
        <v>125</v>
      </c>
    </row>
    <row r="136" spans="1:8" x14ac:dyDescent="0.35">
      <c r="A136" t="s">
        <v>513</v>
      </c>
      <c r="B136" t="s">
        <v>24</v>
      </c>
      <c r="C136" s="5">
        <v>44927</v>
      </c>
      <c r="D136">
        <v>86.451612903225794</v>
      </c>
      <c r="E136">
        <v>134</v>
      </c>
      <c r="F136">
        <v>21</v>
      </c>
      <c r="G136">
        <v>100</v>
      </c>
      <c r="H136">
        <v>155</v>
      </c>
    </row>
    <row r="137" spans="1:8" x14ac:dyDescent="0.35">
      <c r="A137" t="s">
        <v>514</v>
      </c>
      <c r="B137" t="s">
        <v>24</v>
      </c>
      <c r="C137" s="5">
        <v>44958</v>
      </c>
      <c r="D137">
        <v>91.869918699186996</v>
      </c>
      <c r="E137">
        <v>113</v>
      </c>
      <c r="F137">
        <v>10</v>
      </c>
      <c r="G137">
        <v>100</v>
      </c>
      <c r="H137">
        <v>123</v>
      </c>
    </row>
    <row r="138" spans="1:8" x14ac:dyDescent="0.35">
      <c r="A138" t="s">
        <v>515</v>
      </c>
      <c r="B138" t="s">
        <v>24</v>
      </c>
      <c r="C138" s="5">
        <v>44986</v>
      </c>
      <c r="D138">
        <v>89.864864864864899</v>
      </c>
      <c r="E138">
        <v>133</v>
      </c>
      <c r="F138">
        <v>15</v>
      </c>
      <c r="G138">
        <v>100</v>
      </c>
      <c r="H138">
        <v>148</v>
      </c>
    </row>
    <row r="139" spans="1:8" x14ac:dyDescent="0.35">
      <c r="A139" t="s">
        <v>516</v>
      </c>
      <c r="B139" t="s">
        <v>24</v>
      </c>
      <c r="C139" s="5">
        <v>45017</v>
      </c>
      <c r="D139">
        <v>85.496183206106906</v>
      </c>
      <c r="E139">
        <v>112</v>
      </c>
      <c r="F139">
        <v>19</v>
      </c>
      <c r="G139">
        <v>100</v>
      </c>
      <c r="H139">
        <v>131</v>
      </c>
    </row>
    <row r="140" spans="1:8" x14ac:dyDescent="0.35">
      <c r="A140" t="s">
        <v>517</v>
      </c>
      <c r="B140" t="s">
        <v>24</v>
      </c>
      <c r="C140" s="5">
        <v>45047</v>
      </c>
      <c r="D140">
        <v>88.205128205128204</v>
      </c>
      <c r="E140">
        <v>172</v>
      </c>
      <c r="F140">
        <v>23</v>
      </c>
      <c r="G140">
        <v>100</v>
      </c>
      <c r="H140">
        <v>195</v>
      </c>
    </row>
    <row r="141" spans="1:8" x14ac:dyDescent="0.35">
      <c r="A141" t="s">
        <v>518</v>
      </c>
      <c r="B141" t="s">
        <v>24</v>
      </c>
      <c r="C141" s="5">
        <v>45078</v>
      </c>
      <c r="D141">
        <v>85.611510791366896</v>
      </c>
      <c r="E141">
        <v>119</v>
      </c>
      <c r="F141">
        <v>20</v>
      </c>
      <c r="G141">
        <v>100</v>
      </c>
      <c r="H141">
        <v>139</v>
      </c>
    </row>
    <row r="142" spans="1:8" x14ac:dyDescent="0.35">
      <c r="A142" t="s">
        <v>519</v>
      </c>
      <c r="B142" t="s">
        <v>24</v>
      </c>
      <c r="C142" s="5">
        <v>45108</v>
      </c>
      <c r="D142">
        <v>83.941605839416098</v>
      </c>
      <c r="E142">
        <v>115</v>
      </c>
      <c r="F142">
        <v>22</v>
      </c>
      <c r="G142">
        <v>100</v>
      </c>
      <c r="H142">
        <v>137</v>
      </c>
    </row>
    <row r="143" spans="1:8" x14ac:dyDescent="0.35">
      <c r="A143" t="s">
        <v>520</v>
      </c>
      <c r="B143" t="s">
        <v>24</v>
      </c>
      <c r="C143" s="5">
        <v>45139</v>
      </c>
      <c r="D143">
        <v>93.103448275862107</v>
      </c>
      <c r="E143">
        <v>135</v>
      </c>
      <c r="F143">
        <v>10</v>
      </c>
      <c r="G143">
        <v>100</v>
      </c>
      <c r="H143">
        <v>145</v>
      </c>
    </row>
    <row r="144" spans="1:8" x14ac:dyDescent="0.35">
      <c r="A144" t="s">
        <v>521</v>
      </c>
      <c r="B144" t="s">
        <v>24</v>
      </c>
      <c r="C144" s="5">
        <v>45170</v>
      </c>
      <c r="D144">
        <v>85.987261146496806</v>
      </c>
      <c r="E144">
        <v>135</v>
      </c>
      <c r="F144">
        <v>22</v>
      </c>
      <c r="G144">
        <v>100</v>
      </c>
      <c r="H144">
        <v>157</v>
      </c>
    </row>
    <row r="145" spans="1:8" x14ac:dyDescent="0.35">
      <c r="A145" t="s">
        <v>522</v>
      </c>
      <c r="B145" t="s">
        <v>24</v>
      </c>
      <c r="C145" s="5">
        <v>45200</v>
      </c>
      <c r="D145">
        <v>87.741935483871003</v>
      </c>
      <c r="E145">
        <v>136</v>
      </c>
      <c r="F145">
        <v>19</v>
      </c>
      <c r="G145">
        <v>100</v>
      </c>
      <c r="H145">
        <v>155</v>
      </c>
    </row>
    <row r="146" spans="1:8" x14ac:dyDescent="0.35">
      <c r="A146" t="s">
        <v>523</v>
      </c>
      <c r="B146" t="s">
        <v>24</v>
      </c>
      <c r="C146" s="5">
        <v>45231</v>
      </c>
      <c r="D146">
        <v>85.964912280701796</v>
      </c>
      <c r="E146">
        <v>147</v>
      </c>
      <c r="F146">
        <v>24</v>
      </c>
      <c r="G146">
        <v>100</v>
      </c>
      <c r="H146">
        <v>171</v>
      </c>
    </row>
    <row r="147" spans="1:8" x14ac:dyDescent="0.35">
      <c r="A147" t="s">
        <v>524</v>
      </c>
      <c r="B147" t="s">
        <v>24</v>
      </c>
      <c r="C147" s="5">
        <v>45261</v>
      </c>
      <c r="D147">
        <v>82.4</v>
      </c>
      <c r="E147">
        <v>103</v>
      </c>
      <c r="F147">
        <v>22</v>
      </c>
      <c r="G147">
        <v>100</v>
      </c>
      <c r="H147">
        <v>125</v>
      </c>
    </row>
    <row r="148" spans="1:8" x14ac:dyDescent="0.35">
      <c r="A148" t="s">
        <v>3279</v>
      </c>
      <c r="B148" t="s">
        <v>24</v>
      </c>
      <c r="C148" s="5">
        <v>45292</v>
      </c>
      <c r="D148">
        <v>81.564245810055894</v>
      </c>
      <c r="E148">
        <v>146</v>
      </c>
      <c r="F148">
        <v>33</v>
      </c>
      <c r="G148">
        <v>100</v>
      </c>
      <c r="H148">
        <v>179</v>
      </c>
    </row>
    <row r="149" spans="1:8" x14ac:dyDescent="0.35">
      <c r="A149" t="s">
        <v>3280</v>
      </c>
      <c r="B149" t="s">
        <v>24</v>
      </c>
      <c r="C149" s="5">
        <v>45323</v>
      </c>
      <c r="D149">
        <v>85.271317829457402</v>
      </c>
      <c r="E149">
        <v>110</v>
      </c>
      <c r="F149">
        <v>19</v>
      </c>
      <c r="G149">
        <v>100</v>
      </c>
      <c r="H149">
        <v>129</v>
      </c>
    </row>
    <row r="150" spans="1:8" x14ac:dyDescent="0.35">
      <c r="A150" t="s">
        <v>3281</v>
      </c>
      <c r="B150" t="s">
        <v>24</v>
      </c>
      <c r="C150" s="5">
        <v>45352</v>
      </c>
      <c r="D150">
        <v>88.0597014925373</v>
      </c>
      <c r="E150">
        <v>118</v>
      </c>
      <c r="F150">
        <v>16</v>
      </c>
      <c r="G150">
        <v>100</v>
      </c>
      <c r="H150">
        <v>134</v>
      </c>
    </row>
    <row r="151" spans="1:8" x14ac:dyDescent="0.35">
      <c r="A151" t="s">
        <v>3343</v>
      </c>
      <c r="B151" t="s">
        <v>24</v>
      </c>
      <c r="C151" s="5">
        <v>45383</v>
      </c>
      <c r="D151">
        <v>90.131578947368396</v>
      </c>
      <c r="E151">
        <v>137</v>
      </c>
      <c r="F151">
        <v>15</v>
      </c>
      <c r="G151">
        <v>100</v>
      </c>
      <c r="H151">
        <v>152</v>
      </c>
    </row>
    <row r="152" spans="1:8" x14ac:dyDescent="0.35">
      <c r="A152" t="s">
        <v>3344</v>
      </c>
      <c r="B152" t="s">
        <v>24</v>
      </c>
      <c r="C152" s="5">
        <v>45413</v>
      </c>
      <c r="D152">
        <v>90.857142857142904</v>
      </c>
      <c r="E152">
        <v>159</v>
      </c>
      <c r="F152">
        <v>16</v>
      </c>
      <c r="G152">
        <v>100</v>
      </c>
      <c r="H152">
        <v>175</v>
      </c>
    </row>
    <row r="153" spans="1:8" x14ac:dyDescent="0.35">
      <c r="A153" t="s">
        <v>3345</v>
      </c>
      <c r="B153" t="s">
        <v>24</v>
      </c>
      <c r="C153" s="5">
        <v>45444</v>
      </c>
      <c r="D153">
        <v>84.049079754601195</v>
      </c>
      <c r="E153">
        <v>137</v>
      </c>
      <c r="F153">
        <v>26</v>
      </c>
      <c r="G153">
        <v>100</v>
      </c>
      <c r="H153">
        <v>163</v>
      </c>
    </row>
    <row r="154" spans="1:8" x14ac:dyDescent="0.35">
      <c r="A154" t="s">
        <v>3417</v>
      </c>
      <c r="B154" t="s">
        <v>24</v>
      </c>
      <c r="C154" s="5">
        <v>45474</v>
      </c>
      <c r="D154">
        <v>88.125</v>
      </c>
      <c r="E154">
        <v>141</v>
      </c>
      <c r="F154">
        <v>19</v>
      </c>
      <c r="G154">
        <v>100</v>
      </c>
      <c r="H154">
        <v>160</v>
      </c>
    </row>
    <row r="155" spans="1:8" x14ac:dyDescent="0.35">
      <c r="A155" t="s">
        <v>3418</v>
      </c>
      <c r="B155" t="s">
        <v>24</v>
      </c>
      <c r="C155" s="5">
        <v>45505</v>
      </c>
      <c r="D155">
        <v>86.6666666666667</v>
      </c>
      <c r="E155">
        <v>143</v>
      </c>
      <c r="F155">
        <v>22</v>
      </c>
      <c r="G155">
        <v>100</v>
      </c>
      <c r="H155">
        <v>165</v>
      </c>
    </row>
    <row r="156" spans="1:8" x14ac:dyDescent="0.35">
      <c r="A156" t="s">
        <v>3419</v>
      </c>
      <c r="B156" t="s">
        <v>24</v>
      </c>
      <c r="C156" s="5">
        <v>45536</v>
      </c>
      <c r="D156">
        <v>88.484848484848499</v>
      </c>
      <c r="E156">
        <v>146</v>
      </c>
      <c r="F156">
        <v>19</v>
      </c>
      <c r="G156">
        <v>100</v>
      </c>
      <c r="H156">
        <v>165</v>
      </c>
    </row>
    <row r="157" spans="1:8" x14ac:dyDescent="0.35">
      <c r="A157" t="s">
        <v>525</v>
      </c>
      <c r="B157" t="s">
        <v>37</v>
      </c>
      <c r="C157" s="5">
        <v>40848</v>
      </c>
      <c r="D157">
        <v>88.121387283236999</v>
      </c>
      <c r="E157">
        <v>6098</v>
      </c>
      <c r="F157">
        <v>822</v>
      </c>
      <c r="G157">
        <v>74.7219522729727</v>
      </c>
      <c r="H157">
        <v>9261</v>
      </c>
    </row>
    <row r="158" spans="1:8" x14ac:dyDescent="0.35">
      <c r="A158" t="s">
        <v>526</v>
      </c>
      <c r="B158" t="s">
        <v>37</v>
      </c>
      <c r="C158" s="5">
        <v>40878</v>
      </c>
      <c r="D158">
        <v>91.187192899033107</v>
      </c>
      <c r="E158">
        <v>5753</v>
      </c>
      <c r="F158">
        <v>556</v>
      </c>
      <c r="G158">
        <v>73.945147679324904</v>
      </c>
      <c r="H158">
        <v>8532</v>
      </c>
    </row>
    <row r="159" spans="1:8" x14ac:dyDescent="0.35">
      <c r="A159" t="s">
        <v>527</v>
      </c>
      <c r="B159" t="s">
        <v>37</v>
      </c>
      <c r="C159" s="5">
        <v>40909</v>
      </c>
      <c r="D159">
        <v>91.830254041570399</v>
      </c>
      <c r="E159">
        <v>6362</v>
      </c>
      <c r="F159">
        <v>566</v>
      </c>
      <c r="G159">
        <v>78.053177106804895</v>
      </c>
      <c r="H159">
        <v>8876</v>
      </c>
    </row>
    <row r="160" spans="1:8" x14ac:dyDescent="0.35">
      <c r="A160" t="s">
        <v>528</v>
      </c>
      <c r="B160" t="s">
        <v>37</v>
      </c>
      <c r="C160" s="5">
        <v>40940</v>
      </c>
      <c r="D160">
        <v>92.693110647181598</v>
      </c>
      <c r="E160">
        <v>6660</v>
      </c>
      <c r="F160">
        <v>525</v>
      </c>
      <c r="G160">
        <v>84.261756772604699</v>
      </c>
      <c r="H160">
        <v>8527</v>
      </c>
    </row>
    <row r="161" spans="1:8" x14ac:dyDescent="0.35">
      <c r="A161" t="s">
        <v>529</v>
      </c>
      <c r="B161" t="s">
        <v>37</v>
      </c>
      <c r="C161" s="5">
        <v>40969</v>
      </c>
      <c r="D161">
        <v>92.205945100270199</v>
      </c>
      <c r="E161">
        <v>6483</v>
      </c>
      <c r="F161">
        <v>548</v>
      </c>
      <c r="G161">
        <v>90.489060489060506</v>
      </c>
      <c r="H161">
        <v>7770</v>
      </c>
    </row>
    <row r="162" spans="1:8" x14ac:dyDescent="0.35">
      <c r="A162" t="s">
        <v>530</v>
      </c>
      <c r="B162" t="s">
        <v>37</v>
      </c>
      <c r="C162" s="5">
        <v>41000</v>
      </c>
      <c r="D162">
        <v>92.385786802030395</v>
      </c>
      <c r="E162">
        <v>5460</v>
      </c>
      <c r="F162">
        <v>450</v>
      </c>
      <c r="G162">
        <v>91.415313225058</v>
      </c>
      <c r="H162">
        <v>6465</v>
      </c>
    </row>
    <row r="163" spans="1:8" x14ac:dyDescent="0.35">
      <c r="A163" t="s">
        <v>531</v>
      </c>
      <c r="B163" t="s">
        <v>37</v>
      </c>
      <c r="C163" s="5">
        <v>41030</v>
      </c>
      <c r="D163">
        <v>93.339728655611907</v>
      </c>
      <c r="E163">
        <v>6811</v>
      </c>
      <c r="F163">
        <v>486</v>
      </c>
      <c r="G163">
        <v>92.006052200227003</v>
      </c>
      <c r="H163">
        <v>7931</v>
      </c>
    </row>
    <row r="164" spans="1:8" x14ac:dyDescent="0.35">
      <c r="A164" t="s">
        <v>532</v>
      </c>
      <c r="B164" t="s">
        <v>37</v>
      </c>
      <c r="C164" s="5">
        <v>41061</v>
      </c>
      <c r="D164">
        <v>92.061091788900598</v>
      </c>
      <c r="E164">
        <v>6088</v>
      </c>
      <c r="F164">
        <v>525</v>
      </c>
      <c r="G164">
        <v>92.554233729881005</v>
      </c>
      <c r="H164">
        <v>7145</v>
      </c>
    </row>
    <row r="165" spans="1:8" x14ac:dyDescent="0.35">
      <c r="A165" t="s">
        <v>533</v>
      </c>
      <c r="B165" t="s">
        <v>37</v>
      </c>
      <c r="C165" s="5">
        <v>41091</v>
      </c>
      <c r="D165">
        <v>91.517509727626503</v>
      </c>
      <c r="E165">
        <v>5880</v>
      </c>
      <c r="F165">
        <v>545</v>
      </c>
      <c r="G165">
        <v>92.752995524758205</v>
      </c>
      <c r="H165">
        <v>6927</v>
      </c>
    </row>
    <row r="166" spans="1:8" x14ac:dyDescent="0.35">
      <c r="A166" t="s">
        <v>534</v>
      </c>
      <c r="B166" t="s">
        <v>37</v>
      </c>
      <c r="C166" s="5">
        <v>41122</v>
      </c>
      <c r="D166">
        <v>90.367164595839697</v>
      </c>
      <c r="E166">
        <v>6473</v>
      </c>
      <c r="F166">
        <v>690</v>
      </c>
      <c r="G166">
        <v>92.437733901148505</v>
      </c>
      <c r="H166">
        <v>7749</v>
      </c>
    </row>
    <row r="167" spans="1:8" x14ac:dyDescent="0.35">
      <c r="A167" t="s">
        <v>535</v>
      </c>
      <c r="B167" t="s">
        <v>37</v>
      </c>
      <c r="C167" s="5">
        <v>41153</v>
      </c>
      <c r="D167">
        <v>89.564256394063804</v>
      </c>
      <c r="E167">
        <v>5673</v>
      </c>
      <c r="F167">
        <v>661</v>
      </c>
      <c r="G167">
        <v>93.078618662747999</v>
      </c>
      <c r="H167">
        <v>6805</v>
      </c>
    </row>
    <row r="168" spans="1:8" x14ac:dyDescent="0.35">
      <c r="A168" t="s">
        <v>536</v>
      </c>
      <c r="B168" t="s">
        <v>37</v>
      </c>
      <c r="C168" s="5">
        <v>41183</v>
      </c>
      <c r="D168">
        <v>90.749557883281199</v>
      </c>
      <c r="E168">
        <v>6671</v>
      </c>
      <c r="F168">
        <v>680</v>
      </c>
      <c r="G168">
        <v>85.836057916861293</v>
      </c>
      <c r="H168">
        <v>8564</v>
      </c>
    </row>
    <row r="169" spans="1:8" x14ac:dyDescent="0.35">
      <c r="A169" t="s">
        <v>537</v>
      </c>
      <c r="B169" t="s">
        <v>37</v>
      </c>
      <c r="C169" s="5">
        <v>41214</v>
      </c>
      <c r="D169">
        <v>90.028842192006607</v>
      </c>
      <c r="E169">
        <v>6555</v>
      </c>
      <c r="F169">
        <v>726</v>
      </c>
      <c r="G169">
        <v>92.645374729609401</v>
      </c>
      <c r="H169">
        <v>7859</v>
      </c>
    </row>
    <row r="170" spans="1:8" x14ac:dyDescent="0.35">
      <c r="A170" t="s">
        <v>538</v>
      </c>
      <c r="B170" t="s">
        <v>37</v>
      </c>
      <c r="C170" s="5">
        <v>41244</v>
      </c>
      <c r="D170">
        <v>91.821929101401494</v>
      </c>
      <c r="E170">
        <v>5569</v>
      </c>
      <c r="F170">
        <v>496</v>
      </c>
      <c r="G170">
        <v>88.488473883863406</v>
      </c>
      <c r="H170">
        <v>6854</v>
      </c>
    </row>
    <row r="171" spans="1:8" x14ac:dyDescent="0.35">
      <c r="A171" t="s">
        <v>539</v>
      </c>
      <c r="B171" t="s">
        <v>37</v>
      </c>
      <c r="C171" s="5">
        <v>41275</v>
      </c>
      <c r="D171">
        <v>91.370070083825794</v>
      </c>
      <c r="E171">
        <v>6649</v>
      </c>
      <c r="F171">
        <v>628</v>
      </c>
      <c r="G171">
        <v>88.852258852258799</v>
      </c>
      <c r="H171">
        <v>8190</v>
      </c>
    </row>
    <row r="172" spans="1:8" x14ac:dyDescent="0.35">
      <c r="A172" t="s">
        <v>540</v>
      </c>
      <c r="B172" t="s">
        <v>37</v>
      </c>
      <c r="C172" s="5">
        <v>41306</v>
      </c>
      <c r="D172">
        <v>90.583404134806003</v>
      </c>
      <c r="E172">
        <v>6397</v>
      </c>
      <c r="F172">
        <v>665</v>
      </c>
      <c r="G172">
        <v>90.007647208768802</v>
      </c>
      <c r="H172">
        <v>7846</v>
      </c>
    </row>
    <row r="173" spans="1:8" x14ac:dyDescent="0.35">
      <c r="A173" t="s">
        <v>541</v>
      </c>
      <c r="B173" t="s">
        <v>37</v>
      </c>
      <c r="C173" s="5">
        <v>41334</v>
      </c>
      <c r="D173">
        <v>92.115677321156795</v>
      </c>
      <c r="E173">
        <v>6052</v>
      </c>
      <c r="F173">
        <v>518</v>
      </c>
      <c r="G173">
        <v>89.680589680589705</v>
      </c>
      <c r="H173">
        <v>7326</v>
      </c>
    </row>
    <row r="174" spans="1:8" x14ac:dyDescent="0.35">
      <c r="A174" t="s">
        <v>542</v>
      </c>
      <c r="B174" t="s">
        <v>37</v>
      </c>
      <c r="C174" s="5">
        <v>41365</v>
      </c>
      <c r="D174">
        <v>91.982216771424206</v>
      </c>
      <c r="E174">
        <v>6000</v>
      </c>
      <c r="F174">
        <v>523</v>
      </c>
      <c r="G174">
        <v>90.988980331984905</v>
      </c>
      <c r="H174">
        <v>7169</v>
      </c>
    </row>
    <row r="175" spans="1:8" x14ac:dyDescent="0.35">
      <c r="A175" t="s">
        <v>543</v>
      </c>
      <c r="B175" t="s">
        <v>37</v>
      </c>
      <c r="C175" s="5">
        <v>41395</v>
      </c>
      <c r="D175">
        <v>92.866637128932197</v>
      </c>
      <c r="E175">
        <v>6288</v>
      </c>
      <c r="F175">
        <v>483</v>
      </c>
      <c r="G175">
        <v>91.450567260940005</v>
      </c>
      <c r="H175">
        <v>7404</v>
      </c>
    </row>
    <row r="176" spans="1:8" x14ac:dyDescent="0.35">
      <c r="A176" t="s">
        <v>544</v>
      </c>
      <c r="B176" t="s">
        <v>37</v>
      </c>
      <c r="C176" s="5">
        <v>41426</v>
      </c>
      <c r="D176">
        <v>92.921593030491593</v>
      </c>
      <c r="E176">
        <v>5973</v>
      </c>
      <c r="F176">
        <v>455</v>
      </c>
      <c r="G176">
        <v>90.855123674911695</v>
      </c>
      <c r="H176">
        <v>7075</v>
      </c>
    </row>
    <row r="177" spans="1:8" x14ac:dyDescent="0.35">
      <c r="A177" t="s">
        <v>545</v>
      </c>
      <c r="B177" t="s">
        <v>37</v>
      </c>
      <c r="C177" s="5">
        <v>41456</v>
      </c>
      <c r="D177">
        <v>92.5824593403253</v>
      </c>
      <c r="E177">
        <v>6091</v>
      </c>
      <c r="F177">
        <v>488</v>
      </c>
      <c r="G177">
        <v>92.117054046485606</v>
      </c>
      <c r="H177">
        <v>7142</v>
      </c>
    </row>
    <row r="178" spans="1:8" x14ac:dyDescent="0.35">
      <c r="A178" t="s">
        <v>546</v>
      </c>
      <c r="B178" t="s">
        <v>37</v>
      </c>
      <c r="C178" s="5">
        <v>41487</v>
      </c>
      <c r="D178">
        <v>92.360416964158205</v>
      </c>
      <c r="E178">
        <v>6468</v>
      </c>
      <c r="F178">
        <v>535</v>
      </c>
      <c r="G178">
        <v>92.375676032185694</v>
      </c>
      <c r="H178">
        <v>7581</v>
      </c>
    </row>
    <row r="179" spans="1:8" x14ac:dyDescent="0.35">
      <c r="A179" t="s">
        <v>547</v>
      </c>
      <c r="B179" t="s">
        <v>37</v>
      </c>
      <c r="C179" s="5">
        <v>41518</v>
      </c>
      <c r="D179">
        <v>92.1614100185529</v>
      </c>
      <c r="E179">
        <v>5961</v>
      </c>
      <c r="F179">
        <v>507</v>
      </c>
      <c r="G179">
        <v>91.239949217096907</v>
      </c>
      <c r="H179">
        <v>7089</v>
      </c>
    </row>
    <row r="180" spans="1:8" x14ac:dyDescent="0.35">
      <c r="A180" t="s">
        <v>548</v>
      </c>
      <c r="B180" t="s">
        <v>37</v>
      </c>
      <c r="C180" s="5">
        <v>41548</v>
      </c>
      <c r="D180">
        <v>92.213005084292206</v>
      </c>
      <c r="E180">
        <v>6892</v>
      </c>
      <c r="F180">
        <v>582</v>
      </c>
      <c r="G180">
        <v>90.418582143721295</v>
      </c>
      <c r="H180">
        <v>8266</v>
      </c>
    </row>
    <row r="181" spans="1:8" x14ac:dyDescent="0.35">
      <c r="A181" t="s">
        <v>549</v>
      </c>
      <c r="B181" t="s">
        <v>37</v>
      </c>
      <c r="C181" s="5">
        <v>41579</v>
      </c>
      <c r="D181">
        <v>91.085214857975203</v>
      </c>
      <c r="E181">
        <v>6253</v>
      </c>
      <c r="F181">
        <v>612</v>
      </c>
      <c r="G181">
        <v>92.321140398063505</v>
      </c>
      <c r="H181">
        <v>7436</v>
      </c>
    </row>
    <row r="182" spans="1:8" x14ac:dyDescent="0.35">
      <c r="A182" t="s">
        <v>550</v>
      </c>
      <c r="B182" t="s">
        <v>37</v>
      </c>
      <c r="C182" s="5">
        <v>41609</v>
      </c>
      <c r="D182">
        <v>92.853646598140003</v>
      </c>
      <c r="E182">
        <v>5691</v>
      </c>
      <c r="F182">
        <v>438</v>
      </c>
      <c r="G182">
        <v>91.354896407810401</v>
      </c>
      <c r="H182">
        <v>6709</v>
      </c>
    </row>
    <row r="183" spans="1:8" x14ac:dyDescent="0.35">
      <c r="A183" t="s">
        <v>551</v>
      </c>
      <c r="B183" t="s">
        <v>37</v>
      </c>
      <c r="C183" s="5">
        <v>41640</v>
      </c>
      <c r="D183">
        <v>90.333237575409399</v>
      </c>
      <c r="E183">
        <v>6289</v>
      </c>
      <c r="F183">
        <v>673</v>
      </c>
      <c r="G183">
        <v>90.3217436429683</v>
      </c>
      <c r="H183">
        <v>7708</v>
      </c>
    </row>
    <row r="184" spans="1:8" x14ac:dyDescent="0.35">
      <c r="A184" t="s">
        <v>552</v>
      </c>
      <c r="B184" t="s">
        <v>37</v>
      </c>
      <c r="C184" s="5">
        <v>41671</v>
      </c>
      <c r="D184">
        <v>90.401234567901199</v>
      </c>
      <c r="E184">
        <v>5858</v>
      </c>
      <c r="F184">
        <v>622</v>
      </c>
      <c r="G184">
        <v>90.845366605916197</v>
      </c>
      <c r="H184">
        <v>7133</v>
      </c>
    </row>
    <row r="185" spans="1:8" x14ac:dyDescent="0.35">
      <c r="A185" t="s">
        <v>553</v>
      </c>
      <c r="B185" t="s">
        <v>37</v>
      </c>
      <c r="C185" s="5">
        <v>41699</v>
      </c>
      <c r="D185">
        <v>90.509123013537405</v>
      </c>
      <c r="E185">
        <v>6151</v>
      </c>
      <c r="F185">
        <v>645</v>
      </c>
      <c r="G185">
        <v>90.625416722229602</v>
      </c>
      <c r="H185">
        <v>7499</v>
      </c>
    </row>
    <row r="186" spans="1:8" x14ac:dyDescent="0.35">
      <c r="A186" t="s">
        <v>554</v>
      </c>
      <c r="B186" t="s">
        <v>37</v>
      </c>
      <c r="C186" s="5">
        <v>41730</v>
      </c>
      <c r="D186">
        <v>91.289522628642302</v>
      </c>
      <c r="E186">
        <v>5890</v>
      </c>
      <c r="F186">
        <v>562</v>
      </c>
      <c r="G186">
        <v>92.053074618347793</v>
      </c>
      <c r="H186">
        <v>7009</v>
      </c>
    </row>
    <row r="187" spans="1:8" x14ac:dyDescent="0.35">
      <c r="A187" t="s">
        <v>555</v>
      </c>
      <c r="B187" t="s">
        <v>37</v>
      </c>
      <c r="C187" s="5">
        <v>41760</v>
      </c>
      <c r="D187">
        <v>91.764533176746895</v>
      </c>
      <c r="E187">
        <v>6251</v>
      </c>
      <c r="F187">
        <v>561</v>
      </c>
      <c r="G187">
        <v>93.136450642603194</v>
      </c>
      <c r="H187">
        <v>7314</v>
      </c>
    </row>
    <row r="188" spans="1:8" x14ac:dyDescent="0.35">
      <c r="A188" t="s">
        <v>556</v>
      </c>
      <c r="B188" t="s">
        <v>37</v>
      </c>
      <c r="C188" s="5">
        <v>41791</v>
      </c>
      <c r="D188">
        <v>91.891191709844605</v>
      </c>
      <c r="E188">
        <v>7094</v>
      </c>
      <c r="F188">
        <v>626</v>
      </c>
      <c r="G188">
        <v>93.428536851022599</v>
      </c>
      <c r="H188">
        <v>8263</v>
      </c>
    </row>
    <row r="189" spans="1:8" x14ac:dyDescent="0.35">
      <c r="A189" t="s">
        <v>557</v>
      </c>
      <c r="B189" t="s">
        <v>37</v>
      </c>
      <c r="C189" s="5">
        <v>41821</v>
      </c>
      <c r="D189">
        <v>89.9985913508945</v>
      </c>
      <c r="E189">
        <v>6389</v>
      </c>
      <c r="F189">
        <v>710</v>
      </c>
      <c r="G189">
        <v>93.101639344262296</v>
      </c>
      <c r="H189">
        <v>7625</v>
      </c>
    </row>
    <row r="190" spans="1:8" x14ac:dyDescent="0.35">
      <c r="A190" t="s">
        <v>558</v>
      </c>
      <c r="B190" t="s">
        <v>37</v>
      </c>
      <c r="C190" s="5">
        <v>41852</v>
      </c>
      <c r="D190">
        <v>86.214022140221402</v>
      </c>
      <c r="E190">
        <v>5841</v>
      </c>
      <c r="F190">
        <v>934</v>
      </c>
      <c r="G190">
        <v>90.866416309012905</v>
      </c>
      <c r="H190">
        <v>7456</v>
      </c>
    </row>
    <row r="191" spans="1:8" x14ac:dyDescent="0.35">
      <c r="A191" t="s">
        <v>559</v>
      </c>
      <c r="B191" t="s">
        <v>37</v>
      </c>
      <c r="C191" s="5">
        <v>41883</v>
      </c>
      <c r="D191">
        <v>86.000807645712797</v>
      </c>
      <c r="E191">
        <v>6389</v>
      </c>
      <c r="F191">
        <v>1040</v>
      </c>
      <c r="G191">
        <v>91.727373749845697</v>
      </c>
      <c r="H191">
        <v>8099</v>
      </c>
    </row>
    <row r="192" spans="1:8" x14ac:dyDescent="0.35">
      <c r="A192" t="s">
        <v>560</v>
      </c>
      <c r="B192" t="s">
        <v>37</v>
      </c>
      <c r="C192" s="5">
        <v>41913</v>
      </c>
      <c r="D192">
        <v>85.347703361560207</v>
      </c>
      <c r="E192">
        <v>6652</v>
      </c>
      <c r="F192">
        <v>1142</v>
      </c>
      <c r="G192">
        <v>93.498080614203502</v>
      </c>
      <c r="H192">
        <v>8336</v>
      </c>
    </row>
    <row r="193" spans="1:8" x14ac:dyDescent="0.35">
      <c r="A193" t="s">
        <v>561</v>
      </c>
      <c r="B193" t="s">
        <v>37</v>
      </c>
      <c r="C193" s="5">
        <v>41944</v>
      </c>
      <c r="D193">
        <v>81.255265374894705</v>
      </c>
      <c r="E193">
        <v>5787</v>
      </c>
      <c r="F193">
        <v>1335</v>
      </c>
      <c r="G193">
        <v>94.256220222339905</v>
      </c>
      <c r="H193">
        <v>7556</v>
      </c>
    </row>
    <row r="194" spans="1:8" x14ac:dyDescent="0.35">
      <c r="A194" t="s">
        <v>562</v>
      </c>
      <c r="B194" t="s">
        <v>37</v>
      </c>
      <c r="C194" s="5">
        <v>41974</v>
      </c>
      <c r="D194">
        <v>82.7858880778589</v>
      </c>
      <c r="E194">
        <v>5444</v>
      </c>
      <c r="F194">
        <v>1132</v>
      </c>
      <c r="G194">
        <v>92.802709568162598</v>
      </c>
      <c r="H194">
        <v>7086</v>
      </c>
    </row>
    <row r="195" spans="1:8" x14ac:dyDescent="0.35">
      <c r="A195" t="s">
        <v>563</v>
      </c>
      <c r="B195" t="s">
        <v>37</v>
      </c>
      <c r="C195" s="5">
        <v>42005</v>
      </c>
      <c r="D195">
        <v>77.984921178889607</v>
      </c>
      <c r="E195">
        <v>5689</v>
      </c>
      <c r="F195">
        <v>1606</v>
      </c>
      <c r="G195">
        <v>90.564866542520207</v>
      </c>
      <c r="H195">
        <v>8055</v>
      </c>
    </row>
    <row r="196" spans="1:8" x14ac:dyDescent="0.35">
      <c r="A196" t="s">
        <v>564</v>
      </c>
      <c r="B196" t="s">
        <v>37</v>
      </c>
      <c r="C196" s="5">
        <v>42036</v>
      </c>
      <c r="D196">
        <v>77.7697320782042</v>
      </c>
      <c r="E196">
        <v>5370</v>
      </c>
      <c r="F196">
        <v>1535</v>
      </c>
      <c r="G196">
        <v>93.071842566383594</v>
      </c>
      <c r="H196">
        <v>7419</v>
      </c>
    </row>
    <row r="197" spans="1:8" x14ac:dyDescent="0.35">
      <c r="A197" t="s">
        <v>565</v>
      </c>
      <c r="B197" t="s">
        <v>37</v>
      </c>
      <c r="C197" s="5">
        <v>42064</v>
      </c>
      <c r="D197">
        <v>78.393213572854293</v>
      </c>
      <c r="E197">
        <v>6284</v>
      </c>
      <c r="F197">
        <v>1732</v>
      </c>
      <c r="G197">
        <v>93.699590882524802</v>
      </c>
      <c r="H197">
        <v>8555</v>
      </c>
    </row>
    <row r="198" spans="1:8" x14ac:dyDescent="0.35">
      <c r="A198" t="s">
        <v>566</v>
      </c>
      <c r="B198" t="s">
        <v>37</v>
      </c>
      <c r="C198" s="5">
        <v>42095</v>
      </c>
      <c r="D198">
        <v>79.145427286356806</v>
      </c>
      <c r="E198">
        <v>5279</v>
      </c>
      <c r="F198">
        <v>1391</v>
      </c>
      <c r="G198">
        <v>93.338930870417002</v>
      </c>
      <c r="H198">
        <v>7146</v>
      </c>
    </row>
    <row r="199" spans="1:8" x14ac:dyDescent="0.35">
      <c r="A199" t="s">
        <v>567</v>
      </c>
      <c r="B199" t="s">
        <v>37</v>
      </c>
      <c r="C199" s="5">
        <v>42125</v>
      </c>
      <c r="D199">
        <v>82.356297247182994</v>
      </c>
      <c r="E199">
        <v>5774</v>
      </c>
      <c r="F199">
        <v>1237</v>
      </c>
      <c r="G199">
        <v>94.513345915341105</v>
      </c>
      <c r="H199">
        <v>7418</v>
      </c>
    </row>
    <row r="200" spans="1:8" x14ac:dyDescent="0.35">
      <c r="A200" t="s">
        <v>568</v>
      </c>
      <c r="B200" t="s">
        <v>37</v>
      </c>
      <c r="C200" s="5">
        <v>42156</v>
      </c>
      <c r="D200">
        <v>80.248104755341103</v>
      </c>
      <c r="E200">
        <v>5822</v>
      </c>
      <c r="F200">
        <v>1433</v>
      </c>
      <c r="G200">
        <v>94.404684450227705</v>
      </c>
      <c r="H200">
        <v>7685</v>
      </c>
    </row>
    <row r="201" spans="1:8" x14ac:dyDescent="0.35">
      <c r="A201" t="s">
        <v>569</v>
      </c>
      <c r="B201" t="s">
        <v>37</v>
      </c>
      <c r="C201" s="5">
        <v>42186</v>
      </c>
      <c r="D201">
        <v>78.957090082409806</v>
      </c>
      <c r="E201">
        <v>5557</v>
      </c>
      <c r="F201">
        <v>1481</v>
      </c>
      <c r="G201">
        <v>95.6379942927028</v>
      </c>
      <c r="H201">
        <v>7359</v>
      </c>
    </row>
    <row r="202" spans="1:8" x14ac:dyDescent="0.35">
      <c r="A202" t="s">
        <v>570</v>
      </c>
      <c r="B202" t="s">
        <v>37</v>
      </c>
      <c r="C202" s="5">
        <v>42217</v>
      </c>
      <c r="D202">
        <v>78.144239226033406</v>
      </c>
      <c r="E202">
        <v>5331</v>
      </c>
      <c r="F202">
        <v>1491</v>
      </c>
      <c r="G202">
        <v>95.292638636681104</v>
      </c>
      <c r="H202">
        <v>7159</v>
      </c>
    </row>
    <row r="203" spans="1:8" x14ac:dyDescent="0.35">
      <c r="A203" t="s">
        <v>571</v>
      </c>
      <c r="B203" t="s">
        <v>37</v>
      </c>
      <c r="C203" s="5">
        <v>42248</v>
      </c>
      <c r="D203">
        <v>75.608479455639895</v>
      </c>
      <c r="E203">
        <v>5778</v>
      </c>
      <c r="F203">
        <v>1864</v>
      </c>
      <c r="G203">
        <v>96.283230439712696</v>
      </c>
      <c r="H203">
        <v>7937</v>
      </c>
    </row>
    <row r="204" spans="1:8" x14ac:dyDescent="0.35">
      <c r="A204" t="s">
        <v>572</v>
      </c>
      <c r="B204" t="s">
        <v>37</v>
      </c>
      <c r="C204" s="5">
        <v>42278</v>
      </c>
      <c r="D204">
        <v>71.015843429636504</v>
      </c>
      <c r="E204">
        <v>4572</v>
      </c>
      <c r="F204">
        <v>1866</v>
      </c>
      <c r="G204">
        <v>95.817830034231307</v>
      </c>
      <c r="H204">
        <v>6719</v>
      </c>
    </row>
    <row r="205" spans="1:8" x14ac:dyDescent="0.35">
      <c r="A205" t="s">
        <v>573</v>
      </c>
      <c r="B205" t="s">
        <v>37</v>
      </c>
      <c r="C205" s="5">
        <v>42309</v>
      </c>
      <c r="D205">
        <v>75.499873449759605</v>
      </c>
      <c r="E205">
        <v>5966</v>
      </c>
      <c r="F205">
        <v>1936</v>
      </c>
      <c r="G205">
        <v>96.365853658536594</v>
      </c>
      <c r="H205">
        <v>8200</v>
      </c>
    </row>
    <row r="206" spans="1:8" x14ac:dyDescent="0.35">
      <c r="A206" t="s">
        <v>574</v>
      </c>
      <c r="B206" t="s">
        <v>37</v>
      </c>
      <c r="C206" s="5">
        <v>42339</v>
      </c>
      <c r="D206">
        <v>77.301799791759606</v>
      </c>
      <c r="E206">
        <v>5197</v>
      </c>
      <c r="F206">
        <v>1526</v>
      </c>
      <c r="G206">
        <v>96.373279816513801</v>
      </c>
      <c r="H206">
        <v>6976</v>
      </c>
    </row>
    <row r="207" spans="1:8" x14ac:dyDescent="0.35">
      <c r="A207" t="s">
        <v>575</v>
      </c>
      <c r="B207" t="s">
        <v>37</v>
      </c>
      <c r="C207" s="5">
        <v>42370</v>
      </c>
      <c r="D207">
        <v>76.264156962832999</v>
      </c>
      <c r="E207">
        <v>4781</v>
      </c>
      <c r="F207">
        <v>1488</v>
      </c>
      <c r="G207">
        <v>95.071276918410703</v>
      </c>
      <c r="H207">
        <v>6594</v>
      </c>
    </row>
    <row r="208" spans="1:8" x14ac:dyDescent="0.35">
      <c r="A208" t="s">
        <v>576</v>
      </c>
      <c r="B208" t="s">
        <v>37</v>
      </c>
      <c r="C208" s="5">
        <v>42401</v>
      </c>
      <c r="D208">
        <v>74.214734437464301</v>
      </c>
      <c r="E208">
        <v>5198</v>
      </c>
      <c r="F208">
        <v>1806</v>
      </c>
      <c r="G208">
        <v>93.200266134397907</v>
      </c>
      <c r="H208">
        <v>7515</v>
      </c>
    </row>
    <row r="209" spans="1:8" x14ac:dyDescent="0.35">
      <c r="A209" t="s">
        <v>577</v>
      </c>
      <c r="B209" t="s">
        <v>37</v>
      </c>
      <c r="C209" s="5">
        <v>42430</v>
      </c>
      <c r="D209">
        <v>74.989800081599299</v>
      </c>
      <c r="E209">
        <v>5514</v>
      </c>
      <c r="F209">
        <v>1839</v>
      </c>
      <c r="G209">
        <v>93.848117421825094</v>
      </c>
      <c r="H209">
        <v>7835</v>
      </c>
    </row>
    <row r="210" spans="1:8" x14ac:dyDescent="0.35">
      <c r="A210" t="s">
        <v>578</v>
      </c>
      <c r="B210" t="s">
        <v>37</v>
      </c>
      <c r="C210" s="5">
        <v>42461</v>
      </c>
      <c r="D210">
        <v>74.135524887579507</v>
      </c>
      <c r="E210">
        <v>4781</v>
      </c>
      <c r="F210">
        <v>1668</v>
      </c>
      <c r="G210">
        <v>92.992069214131206</v>
      </c>
      <c r="H210">
        <v>6935</v>
      </c>
    </row>
    <row r="211" spans="1:8" x14ac:dyDescent="0.35">
      <c r="A211" t="s">
        <v>579</v>
      </c>
      <c r="B211" t="s">
        <v>37</v>
      </c>
      <c r="C211" s="5">
        <v>42491</v>
      </c>
      <c r="D211">
        <v>75.761932144910901</v>
      </c>
      <c r="E211">
        <v>5270</v>
      </c>
      <c r="F211">
        <v>1686</v>
      </c>
      <c r="G211">
        <v>94.510869565217405</v>
      </c>
      <c r="H211">
        <v>7360</v>
      </c>
    </row>
    <row r="212" spans="1:8" x14ac:dyDescent="0.35">
      <c r="A212" t="s">
        <v>580</v>
      </c>
      <c r="B212" t="s">
        <v>37</v>
      </c>
      <c r="C212" s="5">
        <v>42522</v>
      </c>
      <c r="D212">
        <v>74.739342747789394</v>
      </c>
      <c r="E212">
        <v>5663</v>
      </c>
      <c r="F212">
        <v>1914</v>
      </c>
      <c r="G212">
        <v>94.311675379636497</v>
      </c>
      <c r="H212">
        <v>8034</v>
      </c>
    </row>
    <row r="213" spans="1:8" x14ac:dyDescent="0.35">
      <c r="A213" t="s">
        <v>581</v>
      </c>
      <c r="B213" t="s">
        <v>37</v>
      </c>
      <c r="C213" s="5">
        <v>42552</v>
      </c>
      <c r="D213">
        <v>72.174329501915693</v>
      </c>
      <c r="E213">
        <v>4521</v>
      </c>
      <c r="F213">
        <v>1743</v>
      </c>
      <c r="G213">
        <v>93.228158952225002</v>
      </c>
      <c r="H213">
        <v>6719</v>
      </c>
    </row>
    <row r="214" spans="1:8" x14ac:dyDescent="0.35">
      <c r="A214" t="s">
        <v>582</v>
      </c>
      <c r="B214" t="s">
        <v>37</v>
      </c>
      <c r="C214" s="5">
        <v>42583</v>
      </c>
      <c r="D214">
        <v>73.840223315166796</v>
      </c>
      <c r="E214">
        <v>5555</v>
      </c>
      <c r="F214">
        <v>1968</v>
      </c>
      <c r="G214">
        <v>94.225951903807598</v>
      </c>
      <c r="H214">
        <v>7984</v>
      </c>
    </row>
    <row r="215" spans="1:8" x14ac:dyDescent="0.35">
      <c r="A215" t="s">
        <v>583</v>
      </c>
      <c r="B215" t="s">
        <v>37</v>
      </c>
      <c r="C215" s="5">
        <v>42614</v>
      </c>
      <c r="D215">
        <v>72.391392610637396</v>
      </c>
      <c r="E215">
        <v>5349</v>
      </c>
      <c r="F215">
        <v>2040</v>
      </c>
      <c r="G215">
        <v>95.133256083429899</v>
      </c>
      <c r="H215">
        <v>7767</v>
      </c>
    </row>
    <row r="216" spans="1:8" x14ac:dyDescent="0.35">
      <c r="A216" t="s">
        <v>584</v>
      </c>
      <c r="B216" t="s">
        <v>37</v>
      </c>
      <c r="C216" s="5">
        <v>42644</v>
      </c>
      <c r="D216">
        <v>72.290909090909096</v>
      </c>
      <c r="E216">
        <v>4970</v>
      </c>
      <c r="F216">
        <v>1905</v>
      </c>
      <c r="G216">
        <v>94.165182851664198</v>
      </c>
      <c r="H216">
        <v>7301</v>
      </c>
    </row>
    <row r="217" spans="1:8" x14ac:dyDescent="0.35">
      <c r="A217" t="s">
        <v>585</v>
      </c>
      <c r="B217" t="s">
        <v>37</v>
      </c>
      <c r="C217" s="5">
        <v>42675</v>
      </c>
      <c r="D217">
        <v>71.626984126984098</v>
      </c>
      <c r="E217">
        <v>5776</v>
      </c>
      <c r="F217">
        <v>2288</v>
      </c>
      <c r="G217">
        <v>93.387376954255899</v>
      </c>
      <c r="H217">
        <v>8635</v>
      </c>
    </row>
    <row r="218" spans="1:8" x14ac:dyDescent="0.35">
      <c r="A218" t="s">
        <v>586</v>
      </c>
      <c r="B218" t="s">
        <v>37</v>
      </c>
      <c r="C218" s="5">
        <v>42705</v>
      </c>
      <c r="D218">
        <v>72.101120193763293</v>
      </c>
      <c r="E218">
        <v>4763</v>
      </c>
      <c r="F218">
        <v>1843</v>
      </c>
      <c r="G218">
        <v>92.133891213389106</v>
      </c>
      <c r="H218">
        <v>7170</v>
      </c>
    </row>
    <row r="219" spans="1:8" x14ac:dyDescent="0.35">
      <c r="A219" t="s">
        <v>587</v>
      </c>
      <c r="B219" t="s">
        <v>37</v>
      </c>
      <c r="C219" s="5">
        <v>42736</v>
      </c>
      <c r="D219">
        <v>71.831567359295406</v>
      </c>
      <c r="E219">
        <v>5220</v>
      </c>
      <c r="F219">
        <v>2047</v>
      </c>
      <c r="G219">
        <v>92.608640244679506</v>
      </c>
      <c r="H219">
        <v>7847</v>
      </c>
    </row>
    <row r="220" spans="1:8" x14ac:dyDescent="0.35">
      <c r="A220" t="s">
        <v>588</v>
      </c>
      <c r="B220" t="s">
        <v>37</v>
      </c>
      <c r="C220" s="5">
        <v>42767</v>
      </c>
      <c r="D220">
        <v>71.235394512275207</v>
      </c>
      <c r="E220">
        <v>5426</v>
      </c>
      <c r="F220">
        <v>2191</v>
      </c>
      <c r="G220">
        <v>93.128744345274498</v>
      </c>
      <c r="H220">
        <v>8179</v>
      </c>
    </row>
    <row r="221" spans="1:8" x14ac:dyDescent="0.35">
      <c r="A221" t="s">
        <v>589</v>
      </c>
      <c r="B221" t="s">
        <v>37</v>
      </c>
      <c r="C221" s="5">
        <v>42795</v>
      </c>
      <c r="D221">
        <v>73.557752471530506</v>
      </c>
      <c r="E221">
        <v>5878</v>
      </c>
      <c r="F221">
        <v>2113</v>
      </c>
      <c r="G221">
        <v>93.265639589168998</v>
      </c>
      <c r="H221">
        <v>8568</v>
      </c>
    </row>
    <row r="222" spans="1:8" x14ac:dyDescent="0.35">
      <c r="A222" t="s">
        <v>590</v>
      </c>
      <c r="B222" t="s">
        <v>37</v>
      </c>
      <c r="C222" s="5">
        <v>42826</v>
      </c>
      <c r="D222">
        <v>75.125758889852605</v>
      </c>
      <c r="E222">
        <v>4331</v>
      </c>
      <c r="F222">
        <v>1434</v>
      </c>
      <c r="G222">
        <v>92.254760761721897</v>
      </c>
      <c r="H222">
        <v>6249</v>
      </c>
    </row>
    <row r="223" spans="1:8" x14ac:dyDescent="0.35">
      <c r="A223" t="s">
        <v>591</v>
      </c>
      <c r="B223" t="s">
        <v>37</v>
      </c>
      <c r="C223" s="5">
        <v>42856</v>
      </c>
      <c r="D223">
        <v>78.110064181346402</v>
      </c>
      <c r="E223">
        <v>5720</v>
      </c>
      <c r="F223">
        <v>1603</v>
      </c>
      <c r="G223">
        <v>92.450448175735403</v>
      </c>
      <c r="H223">
        <v>7921</v>
      </c>
    </row>
    <row r="224" spans="1:8" x14ac:dyDescent="0.35">
      <c r="A224" t="s">
        <v>592</v>
      </c>
      <c r="B224" t="s">
        <v>37</v>
      </c>
      <c r="C224" s="5">
        <v>42887</v>
      </c>
      <c r="D224">
        <v>76.430752888062699</v>
      </c>
      <c r="E224">
        <v>5756</v>
      </c>
      <c r="F224">
        <v>1775</v>
      </c>
      <c r="G224">
        <v>93.401959568398894</v>
      </c>
      <c r="H224">
        <v>8063</v>
      </c>
    </row>
    <row r="225" spans="1:8" x14ac:dyDescent="0.35">
      <c r="A225" t="s">
        <v>593</v>
      </c>
      <c r="B225" t="s">
        <v>37</v>
      </c>
      <c r="C225" s="5">
        <v>42917</v>
      </c>
      <c r="D225">
        <v>74.373040752351102</v>
      </c>
      <c r="E225">
        <v>4745</v>
      </c>
      <c r="F225">
        <v>1635</v>
      </c>
      <c r="G225">
        <v>90.702303099232296</v>
      </c>
      <c r="H225">
        <v>7034</v>
      </c>
    </row>
    <row r="226" spans="1:8" x14ac:dyDescent="0.35">
      <c r="A226" t="s">
        <v>594</v>
      </c>
      <c r="B226" t="s">
        <v>37</v>
      </c>
      <c r="C226" s="5">
        <v>42948</v>
      </c>
      <c r="D226">
        <v>73.607612650433794</v>
      </c>
      <c r="E226">
        <v>5260</v>
      </c>
      <c r="F226">
        <v>1886</v>
      </c>
      <c r="G226">
        <v>91.427840327533303</v>
      </c>
      <c r="H226">
        <v>7816</v>
      </c>
    </row>
    <row r="227" spans="1:8" x14ac:dyDescent="0.35">
      <c r="A227" t="s">
        <v>595</v>
      </c>
      <c r="B227" t="s">
        <v>37</v>
      </c>
      <c r="C227" s="5">
        <v>42979</v>
      </c>
      <c r="D227">
        <v>74.326986211424796</v>
      </c>
      <c r="E227">
        <v>4528</v>
      </c>
      <c r="F227">
        <v>1564</v>
      </c>
      <c r="G227">
        <v>93.968841585685595</v>
      </c>
      <c r="H227">
        <v>6483</v>
      </c>
    </row>
    <row r="228" spans="1:8" x14ac:dyDescent="0.35">
      <c r="A228" t="s">
        <v>596</v>
      </c>
      <c r="B228" t="s">
        <v>37</v>
      </c>
      <c r="C228" s="5">
        <v>43009</v>
      </c>
      <c r="D228">
        <v>74.288204532248699</v>
      </c>
      <c r="E228">
        <v>5114</v>
      </c>
      <c r="F228">
        <v>1770</v>
      </c>
      <c r="G228">
        <v>94.417775339459595</v>
      </c>
      <c r="H228">
        <v>7291</v>
      </c>
    </row>
    <row r="229" spans="1:8" x14ac:dyDescent="0.35">
      <c r="A229" t="s">
        <v>597</v>
      </c>
      <c r="B229" t="s">
        <v>37</v>
      </c>
      <c r="C229" s="5">
        <v>43040</v>
      </c>
      <c r="D229">
        <v>75.975625567224199</v>
      </c>
      <c r="E229">
        <v>5860</v>
      </c>
      <c r="F229">
        <v>1853</v>
      </c>
      <c r="G229">
        <v>93.197196713388095</v>
      </c>
      <c r="H229">
        <v>8276</v>
      </c>
    </row>
    <row r="230" spans="1:8" x14ac:dyDescent="0.35">
      <c r="A230" t="s">
        <v>598</v>
      </c>
      <c r="B230" t="s">
        <v>37</v>
      </c>
      <c r="C230" s="5">
        <v>43070</v>
      </c>
      <c r="D230">
        <v>76.839099764864002</v>
      </c>
      <c r="E230">
        <v>4575</v>
      </c>
      <c r="F230">
        <v>1379</v>
      </c>
      <c r="G230">
        <v>91.123354759718396</v>
      </c>
      <c r="H230">
        <v>6534</v>
      </c>
    </row>
    <row r="231" spans="1:8" x14ac:dyDescent="0.35">
      <c r="A231" t="s">
        <v>599</v>
      </c>
      <c r="B231" t="s">
        <v>37</v>
      </c>
      <c r="C231" s="5">
        <v>43101</v>
      </c>
      <c r="D231">
        <v>77.406568516421302</v>
      </c>
      <c r="E231">
        <v>5468</v>
      </c>
      <c r="F231">
        <v>1596</v>
      </c>
      <c r="G231">
        <v>90.448143405889894</v>
      </c>
      <c r="H231">
        <v>7810</v>
      </c>
    </row>
    <row r="232" spans="1:8" x14ac:dyDescent="0.35">
      <c r="A232" t="s">
        <v>600</v>
      </c>
      <c r="B232" t="s">
        <v>37</v>
      </c>
      <c r="C232" s="5">
        <v>43132</v>
      </c>
      <c r="D232">
        <v>78.012189404594494</v>
      </c>
      <c r="E232">
        <v>4992</v>
      </c>
      <c r="F232">
        <v>1407</v>
      </c>
      <c r="G232">
        <v>94.8140465254112</v>
      </c>
      <c r="H232">
        <v>6749</v>
      </c>
    </row>
    <row r="233" spans="1:8" x14ac:dyDescent="0.35">
      <c r="A233" t="s">
        <v>601</v>
      </c>
      <c r="B233" t="s">
        <v>37</v>
      </c>
      <c r="C233" s="5">
        <v>43160</v>
      </c>
      <c r="D233">
        <v>78.638144019282905</v>
      </c>
      <c r="E233">
        <v>5220</v>
      </c>
      <c r="F233">
        <v>1418</v>
      </c>
      <c r="G233">
        <v>94.706805535739804</v>
      </c>
      <c r="H233">
        <v>7009</v>
      </c>
    </row>
    <row r="234" spans="1:8" x14ac:dyDescent="0.35">
      <c r="A234" t="s">
        <v>602</v>
      </c>
      <c r="B234" t="s">
        <v>37</v>
      </c>
      <c r="C234" s="5">
        <v>43191</v>
      </c>
      <c r="D234">
        <v>78.527217901920295</v>
      </c>
      <c r="E234">
        <v>4948</v>
      </c>
      <c r="F234">
        <v>1353</v>
      </c>
      <c r="G234">
        <v>94.2840041897351</v>
      </c>
      <c r="H234">
        <v>6683</v>
      </c>
    </row>
    <row r="235" spans="1:8" x14ac:dyDescent="0.35">
      <c r="A235" t="s">
        <v>603</v>
      </c>
      <c r="B235" t="s">
        <v>37</v>
      </c>
      <c r="C235" s="5">
        <v>43221</v>
      </c>
      <c r="D235">
        <v>81.602414597338495</v>
      </c>
      <c r="E235">
        <v>5948</v>
      </c>
      <c r="F235">
        <v>1341</v>
      </c>
      <c r="G235">
        <v>94.958311620635797</v>
      </c>
      <c r="H235">
        <v>7676</v>
      </c>
    </row>
    <row r="236" spans="1:8" x14ac:dyDescent="0.35">
      <c r="A236" t="s">
        <v>604</v>
      </c>
      <c r="B236" t="s">
        <v>37</v>
      </c>
      <c r="C236" s="5">
        <v>43252</v>
      </c>
      <c r="D236">
        <v>81.750349759054899</v>
      </c>
      <c r="E236">
        <v>5259</v>
      </c>
      <c r="F236">
        <v>1174</v>
      </c>
      <c r="G236">
        <v>95.261365319117402</v>
      </c>
      <c r="H236">
        <v>6753</v>
      </c>
    </row>
    <row r="237" spans="1:8" x14ac:dyDescent="0.35">
      <c r="A237" t="s">
        <v>605</v>
      </c>
      <c r="B237" t="s">
        <v>37</v>
      </c>
      <c r="C237" s="5">
        <v>43282</v>
      </c>
      <c r="D237">
        <v>81.106343855347802</v>
      </c>
      <c r="E237">
        <v>5293</v>
      </c>
      <c r="F237">
        <v>1233</v>
      </c>
      <c r="G237">
        <v>95.172816100335396</v>
      </c>
      <c r="H237">
        <v>6857</v>
      </c>
    </row>
    <row r="238" spans="1:8" x14ac:dyDescent="0.35">
      <c r="A238" t="s">
        <v>606</v>
      </c>
      <c r="B238" t="s">
        <v>37</v>
      </c>
      <c r="C238" s="5">
        <v>43313</v>
      </c>
      <c r="D238">
        <v>81.427797344892994</v>
      </c>
      <c r="E238">
        <v>6011</v>
      </c>
      <c r="F238">
        <v>1371</v>
      </c>
      <c r="G238">
        <v>91.622191882834798</v>
      </c>
      <c r="H238">
        <v>8057</v>
      </c>
    </row>
    <row r="239" spans="1:8" x14ac:dyDescent="0.35">
      <c r="A239" t="s">
        <v>607</v>
      </c>
      <c r="B239" t="s">
        <v>37</v>
      </c>
      <c r="C239" s="5">
        <v>43344</v>
      </c>
      <c r="D239">
        <v>80.180969060128405</v>
      </c>
      <c r="E239">
        <v>5494</v>
      </c>
      <c r="F239">
        <v>1358</v>
      </c>
      <c r="G239">
        <v>95.738437892971902</v>
      </c>
      <c r="H239">
        <v>7157</v>
      </c>
    </row>
    <row r="240" spans="1:8" x14ac:dyDescent="0.35">
      <c r="A240" t="s">
        <v>608</v>
      </c>
      <c r="B240" t="s">
        <v>37</v>
      </c>
      <c r="C240" s="5">
        <v>43374</v>
      </c>
      <c r="D240">
        <v>77.644360496492197</v>
      </c>
      <c r="E240">
        <v>5755</v>
      </c>
      <c r="F240">
        <v>1657</v>
      </c>
      <c r="G240">
        <v>95.466254507985596</v>
      </c>
      <c r="H240">
        <v>7764</v>
      </c>
    </row>
    <row r="241" spans="1:8" x14ac:dyDescent="0.35">
      <c r="A241" t="s">
        <v>609</v>
      </c>
      <c r="B241" t="s">
        <v>37</v>
      </c>
      <c r="C241" s="5">
        <v>43405</v>
      </c>
      <c r="D241">
        <v>78.534923339011897</v>
      </c>
      <c r="E241">
        <v>5993</v>
      </c>
      <c r="F241">
        <v>1638</v>
      </c>
      <c r="G241">
        <v>95.734537699159404</v>
      </c>
      <c r="H241">
        <v>7971</v>
      </c>
    </row>
    <row r="242" spans="1:8" x14ac:dyDescent="0.35">
      <c r="A242" t="s">
        <v>610</v>
      </c>
      <c r="B242" t="s">
        <v>37</v>
      </c>
      <c r="C242" s="5">
        <v>43435</v>
      </c>
      <c r="D242">
        <v>77.693218332487703</v>
      </c>
      <c r="E242">
        <v>4594</v>
      </c>
      <c r="F242">
        <v>1319</v>
      </c>
      <c r="G242">
        <v>94.987951807228896</v>
      </c>
      <c r="H242">
        <v>6225</v>
      </c>
    </row>
    <row r="243" spans="1:8" x14ac:dyDescent="0.35">
      <c r="A243" t="s">
        <v>611</v>
      </c>
      <c r="B243" t="s">
        <v>37</v>
      </c>
      <c r="C243" s="5">
        <v>43466</v>
      </c>
      <c r="D243">
        <v>77.048730267673307</v>
      </c>
      <c r="E243">
        <v>5613</v>
      </c>
      <c r="F243">
        <v>1672</v>
      </c>
      <c r="G243">
        <v>95.628773956418996</v>
      </c>
      <c r="H243">
        <v>7618</v>
      </c>
    </row>
    <row r="244" spans="1:8" x14ac:dyDescent="0.35">
      <c r="A244" t="s">
        <v>612</v>
      </c>
      <c r="B244" t="s">
        <v>37</v>
      </c>
      <c r="C244" s="5">
        <v>43497</v>
      </c>
      <c r="D244">
        <v>77.145874189168794</v>
      </c>
      <c r="E244">
        <v>5114</v>
      </c>
      <c r="F244">
        <v>1515</v>
      </c>
      <c r="G244">
        <v>95.587599134823407</v>
      </c>
      <c r="H244">
        <v>6935</v>
      </c>
    </row>
    <row r="245" spans="1:8" x14ac:dyDescent="0.35">
      <c r="A245" t="s">
        <v>613</v>
      </c>
      <c r="B245" t="s">
        <v>37</v>
      </c>
      <c r="C245" s="5">
        <v>43525</v>
      </c>
      <c r="D245">
        <v>75.663536137198903</v>
      </c>
      <c r="E245">
        <v>5559</v>
      </c>
      <c r="F245">
        <v>1788</v>
      </c>
      <c r="G245">
        <v>96.1523360816647</v>
      </c>
      <c r="H245">
        <v>7641</v>
      </c>
    </row>
    <row r="246" spans="1:8" x14ac:dyDescent="0.35">
      <c r="A246" t="s">
        <v>614</v>
      </c>
      <c r="B246" t="s">
        <v>37</v>
      </c>
      <c r="C246" s="5">
        <v>43556</v>
      </c>
      <c r="D246">
        <v>76.149867188592196</v>
      </c>
      <c r="E246">
        <v>5447</v>
      </c>
      <c r="F246">
        <v>1706</v>
      </c>
      <c r="G246">
        <v>96.116635313087897</v>
      </c>
      <c r="H246">
        <v>7442</v>
      </c>
    </row>
    <row r="247" spans="1:8" x14ac:dyDescent="0.35">
      <c r="A247" t="s">
        <v>615</v>
      </c>
      <c r="B247" t="s">
        <v>37</v>
      </c>
      <c r="C247" s="5">
        <v>43586</v>
      </c>
      <c r="D247">
        <v>80.0946097348438</v>
      </c>
      <c r="E247">
        <v>6434</v>
      </c>
      <c r="F247">
        <v>1599</v>
      </c>
      <c r="G247">
        <v>95.927871984714599</v>
      </c>
      <c r="H247">
        <v>8374</v>
      </c>
    </row>
    <row r="248" spans="1:8" x14ac:dyDescent="0.35">
      <c r="A248" t="s">
        <v>616</v>
      </c>
      <c r="B248" t="s">
        <v>37</v>
      </c>
      <c r="C248" s="5">
        <v>43617</v>
      </c>
      <c r="D248">
        <v>78.685512367491199</v>
      </c>
      <c r="E248">
        <v>5567</v>
      </c>
      <c r="F248">
        <v>1508</v>
      </c>
      <c r="G248">
        <v>95.621029868901203</v>
      </c>
      <c r="H248">
        <v>7399</v>
      </c>
    </row>
    <row r="249" spans="1:8" x14ac:dyDescent="0.35">
      <c r="A249" t="s">
        <v>617</v>
      </c>
      <c r="B249" t="s">
        <v>37</v>
      </c>
      <c r="C249" s="5">
        <v>43647</v>
      </c>
      <c r="D249">
        <v>79.296822177146694</v>
      </c>
      <c r="E249">
        <v>5864</v>
      </c>
      <c r="F249">
        <v>1531</v>
      </c>
      <c r="G249">
        <v>95.765345765345799</v>
      </c>
      <c r="H249">
        <v>7722</v>
      </c>
    </row>
    <row r="250" spans="1:8" x14ac:dyDescent="0.35">
      <c r="A250" t="s">
        <v>618</v>
      </c>
      <c r="B250" t="s">
        <v>37</v>
      </c>
      <c r="C250" s="5">
        <v>43678</v>
      </c>
      <c r="D250">
        <v>78.289221327196003</v>
      </c>
      <c r="E250">
        <v>6123</v>
      </c>
      <c r="F250">
        <v>1698</v>
      </c>
      <c r="G250">
        <v>96.022099447513796</v>
      </c>
      <c r="H250">
        <v>8145</v>
      </c>
    </row>
    <row r="251" spans="1:8" x14ac:dyDescent="0.35">
      <c r="A251" t="s">
        <v>619</v>
      </c>
      <c r="B251" t="s">
        <v>37</v>
      </c>
      <c r="C251" s="5">
        <v>43709</v>
      </c>
      <c r="D251">
        <v>80.1382170006911</v>
      </c>
      <c r="E251">
        <v>5798</v>
      </c>
      <c r="F251">
        <v>1437</v>
      </c>
      <c r="G251">
        <v>95.789752416258395</v>
      </c>
      <c r="H251">
        <v>7553</v>
      </c>
    </row>
    <row r="252" spans="1:8" x14ac:dyDescent="0.35">
      <c r="A252" t="s">
        <v>620</v>
      </c>
      <c r="B252" t="s">
        <v>37</v>
      </c>
      <c r="C252" s="5">
        <v>43739</v>
      </c>
      <c r="D252">
        <v>80.800298247794203</v>
      </c>
      <c r="E252">
        <v>6502</v>
      </c>
      <c r="F252">
        <v>1545</v>
      </c>
      <c r="G252">
        <v>95.946107070466198</v>
      </c>
      <c r="H252">
        <v>8387</v>
      </c>
    </row>
    <row r="253" spans="1:8" x14ac:dyDescent="0.35">
      <c r="A253" t="s">
        <v>621</v>
      </c>
      <c r="B253" t="s">
        <v>37</v>
      </c>
      <c r="C253" s="5">
        <v>43770</v>
      </c>
      <c r="D253">
        <v>80.608793686583994</v>
      </c>
      <c r="E253">
        <v>6435</v>
      </c>
      <c r="F253">
        <v>1548</v>
      </c>
      <c r="G253">
        <v>95.501854288790497</v>
      </c>
      <c r="H253">
        <v>8359</v>
      </c>
    </row>
    <row r="254" spans="1:8" x14ac:dyDescent="0.35">
      <c r="A254" t="s">
        <v>622</v>
      </c>
      <c r="B254" t="s">
        <v>37</v>
      </c>
      <c r="C254" s="5">
        <v>43800</v>
      </c>
      <c r="D254">
        <v>82.035175879397002</v>
      </c>
      <c r="E254">
        <v>5224</v>
      </c>
      <c r="F254">
        <v>1144</v>
      </c>
      <c r="G254">
        <v>95.745000751766597</v>
      </c>
      <c r="H254">
        <v>6651</v>
      </c>
    </row>
    <row r="255" spans="1:8" x14ac:dyDescent="0.35">
      <c r="A255" t="s">
        <v>623</v>
      </c>
      <c r="B255" t="s">
        <v>37</v>
      </c>
      <c r="C255" s="5">
        <v>43831</v>
      </c>
      <c r="D255">
        <v>79.037508846425993</v>
      </c>
      <c r="E255">
        <v>5584</v>
      </c>
      <c r="F255">
        <v>1481</v>
      </c>
      <c r="G255">
        <v>95.705770793822794</v>
      </c>
      <c r="H255">
        <v>7382</v>
      </c>
    </row>
    <row r="256" spans="1:8" x14ac:dyDescent="0.35">
      <c r="A256" t="s">
        <v>624</v>
      </c>
      <c r="B256" t="s">
        <v>37</v>
      </c>
      <c r="C256" s="5">
        <v>43862</v>
      </c>
      <c r="D256">
        <v>79.658044717229302</v>
      </c>
      <c r="E256">
        <v>5451</v>
      </c>
      <c r="F256">
        <v>1392</v>
      </c>
      <c r="G256">
        <v>95.599329421626194</v>
      </c>
      <c r="H256">
        <v>7158</v>
      </c>
    </row>
    <row r="257" spans="1:8" x14ac:dyDescent="0.35">
      <c r="A257" t="s">
        <v>625</v>
      </c>
      <c r="B257" t="s">
        <v>37</v>
      </c>
      <c r="C257" s="5">
        <v>43891</v>
      </c>
      <c r="D257">
        <v>82.156273478587494</v>
      </c>
      <c r="E257">
        <v>4374</v>
      </c>
      <c r="F257">
        <v>950</v>
      </c>
      <c r="G257">
        <v>95.876103007383406</v>
      </c>
      <c r="H257">
        <v>5553</v>
      </c>
    </row>
    <row r="258" spans="1:8" x14ac:dyDescent="0.35">
      <c r="A258" t="s">
        <v>626</v>
      </c>
      <c r="B258" t="s">
        <v>37</v>
      </c>
      <c r="C258" s="5">
        <v>43922</v>
      </c>
      <c r="D258">
        <v>93.438914027149295</v>
      </c>
      <c r="E258">
        <v>1239</v>
      </c>
      <c r="F258">
        <v>87</v>
      </c>
      <c r="G258">
        <v>97.071742313323597</v>
      </c>
      <c r="H258">
        <v>1366</v>
      </c>
    </row>
    <row r="259" spans="1:8" x14ac:dyDescent="0.35">
      <c r="A259" t="s">
        <v>627</v>
      </c>
      <c r="B259" t="s">
        <v>37</v>
      </c>
      <c r="C259" s="5">
        <v>43952</v>
      </c>
      <c r="D259">
        <v>91.517241379310406</v>
      </c>
      <c r="E259">
        <v>1327</v>
      </c>
      <c r="F259">
        <v>123</v>
      </c>
      <c r="G259">
        <v>98.238482384823797</v>
      </c>
      <c r="H259">
        <v>1476</v>
      </c>
    </row>
    <row r="260" spans="1:8" x14ac:dyDescent="0.35">
      <c r="A260" t="s">
        <v>628</v>
      </c>
      <c r="B260" t="s">
        <v>37</v>
      </c>
      <c r="C260" s="5">
        <v>43983</v>
      </c>
      <c r="D260">
        <v>78.254910918227495</v>
      </c>
      <c r="E260">
        <v>1713</v>
      </c>
      <c r="F260">
        <v>476</v>
      </c>
      <c r="G260">
        <v>97.245668591737001</v>
      </c>
      <c r="H260">
        <v>2251</v>
      </c>
    </row>
    <row r="261" spans="1:8" x14ac:dyDescent="0.35">
      <c r="A261" t="s">
        <v>629</v>
      </c>
      <c r="B261" t="s">
        <v>37</v>
      </c>
      <c r="C261" s="5">
        <v>44013</v>
      </c>
      <c r="D261">
        <v>72.2222222222222</v>
      </c>
      <c r="E261">
        <v>1885</v>
      </c>
      <c r="F261">
        <v>725</v>
      </c>
      <c r="G261">
        <v>97.460791635548901</v>
      </c>
      <c r="H261">
        <v>2678</v>
      </c>
    </row>
    <row r="262" spans="1:8" x14ac:dyDescent="0.35">
      <c r="A262" t="s">
        <v>630</v>
      </c>
      <c r="B262" t="s">
        <v>37</v>
      </c>
      <c r="C262" s="5">
        <v>44044</v>
      </c>
      <c r="D262">
        <v>65.022421524663699</v>
      </c>
      <c r="E262">
        <v>1885</v>
      </c>
      <c r="F262">
        <v>1014</v>
      </c>
      <c r="G262">
        <v>97.412634408602102</v>
      </c>
      <c r="H262">
        <v>2976</v>
      </c>
    </row>
    <row r="263" spans="1:8" x14ac:dyDescent="0.35">
      <c r="A263" t="s">
        <v>631</v>
      </c>
      <c r="B263" t="s">
        <v>37</v>
      </c>
      <c r="C263" s="5">
        <v>44075</v>
      </c>
      <c r="D263">
        <v>67.515151515151501</v>
      </c>
      <c r="E263">
        <v>2228</v>
      </c>
      <c r="F263">
        <v>1072</v>
      </c>
      <c r="G263">
        <v>97.0017636684303</v>
      </c>
      <c r="H263">
        <v>3402</v>
      </c>
    </row>
    <row r="264" spans="1:8" x14ac:dyDescent="0.35">
      <c r="A264" t="s">
        <v>632</v>
      </c>
      <c r="B264" t="s">
        <v>37</v>
      </c>
      <c r="C264" s="5">
        <v>44105</v>
      </c>
      <c r="D264">
        <v>70.481927710843394</v>
      </c>
      <c r="E264">
        <v>2574</v>
      </c>
      <c r="F264">
        <v>1078</v>
      </c>
      <c r="G264">
        <v>96.767355590885003</v>
      </c>
      <c r="H264">
        <v>3774</v>
      </c>
    </row>
    <row r="265" spans="1:8" x14ac:dyDescent="0.35">
      <c r="A265" t="s">
        <v>633</v>
      </c>
      <c r="B265" t="s">
        <v>37</v>
      </c>
      <c r="C265" s="5">
        <v>44136</v>
      </c>
      <c r="D265">
        <v>69.360706860706898</v>
      </c>
      <c r="E265">
        <v>2669</v>
      </c>
      <c r="F265">
        <v>1179</v>
      </c>
      <c r="G265">
        <v>96.489468405215604</v>
      </c>
      <c r="H265">
        <v>3988</v>
      </c>
    </row>
    <row r="266" spans="1:8" x14ac:dyDescent="0.35">
      <c r="A266" t="s">
        <v>634</v>
      </c>
      <c r="B266" t="s">
        <v>37</v>
      </c>
      <c r="C266" s="5">
        <v>44166</v>
      </c>
      <c r="D266">
        <v>71.051877328747494</v>
      </c>
      <c r="E266">
        <v>2479</v>
      </c>
      <c r="F266">
        <v>1010</v>
      </c>
      <c r="G266">
        <v>96.354598177299096</v>
      </c>
      <c r="H266">
        <v>3621</v>
      </c>
    </row>
    <row r="267" spans="1:8" x14ac:dyDescent="0.35">
      <c r="A267" t="s">
        <v>635</v>
      </c>
      <c r="B267" t="s">
        <v>37</v>
      </c>
      <c r="C267" s="5">
        <v>44197</v>
      </c>
      <c r="D267">
        <v>74.5</v>
      </c>
      <c r="E267">
        <v>2533</v>
      </c>
      <c r="F267">
        <v>867</v>
      </c>
      <c r="G267">
        <v>96.700796359499407</v>
      </c>
      <c r="H267">
        <v>3516</v>
      </c>
    </row>
    <row r="268" spans="1:8" x14ac:dyDescent="0.35">
      <c r="A268" t="s">
        <v>636</v>
      </c>
      <c r="B268" t="s">
        <v>37</v>
      </c>
      <c r="C268" s="5">
        <v>44228</v>
      </c>
      <c r="D268">
        <v>71.817298347910594</v>
      </c>
      <c r="E268">
        <v>2217</v>
      </c>
      <c r="F268">
        <v>870</v>
      </c>
      <c r="G268">
        <v>96.348314606741596</v>
      </c>
      <c r="H268">
        <v>3204</v>
      </c>
    </row>
    <row r="269" spans="1:8" x14ac:dyDescent="0.35">
      <c r="A269" t="s">
        <v>637</v>
      </c>
      <c r="B269" t="s">
        <v>37</v>
      </c>
      <c r="C269" s="5">
        <v>44256</v>
      </c>
      <c r="D269">
        <v>68.105192178017504</v>
      </c>
      <c r="E269">
        <v>3030</v>
      </c>
      <c r="F269">
        <v>1419</v>
      </c>
      <c r="G269">
        <v>97.054973821989506</v>
      </c>
      <c r="H269">
        <v>4584</v>
      </c>
    </row>
    <row r="270" spans="1:8" x14ac:dyDescent="0.35">
      <c r="A270" t="s">
        <v>638</v>
      </c>
      <c r="B270" t="s">
        <v>37</v>
      </c>
      <c r="C270" s="5">
        <v>44287</v>
      </c>
      <c r="D270">
        <v>70.046728971962594</v>
      </c>
      <c r="E270">
        <v>2998</v>
      </c>
      <c r="F270">
        <v>1282</v>
      </c>
      <c r="G270">
        <v>97.228532485233998</v>
      </c>
      <c r="H270">
        <v>4402</v>
      </c>
    </row>
    <row r="271" spans="1:8" x14ac:dyDescent="0.35">
      <c r="A271" t="s">
        <v>639</v>
      </c>
      <c r="B271" t="s">
        <v>37</v>
      </c>
      <c r="C271" s="5">
        <v>44317</v>
      </c>
      <c r="D271">
        <v>61.293698974251598</v>
      </c>
      <c r="E271">
        <v>2928</v>
      </c>
      <c r="F271">
        <v>1849</v>
      </c>
      <c r="G271">
        <v>97.054043071921996</v>
      </c>
      <c r="H271">
        <v>4922</v>
      </c>
    </row>
    <row r="272" spans="1:8" x14ac:dyDescent="0.35">
      <c r="A272" t="s">
        <v>640</v>
      </c>
      <c r="B272" t="s">
        <v>37</v>
      </c>
      <c r="C272" s="5">
        <v>44348</v>
      </c>
      <c r="D272">
        <v>65.521675238794998</v>
      </c>
      <c r="E272">
        <v>3567</v>
      </c>
      <c r="F272">
        <v>1877</v>
      </c>
      <c r="G272">
        <v>97.023703439672104</v>
      </c>
      <c r="H272">
        <v>5611</v>
      </c>
    </row>
    <row r="273" spans="1:8" x14ac:dyDescent="0.35">
      <c r="A273" t="s">
        <v>641</v>
      </c>
      <c r="B273" t="s">
        <v>37</v>
      </c>
      <c r="C273" s="5">
        <v>44378</v>
      </c>
      <c r="D273">
        <v>65.365211669225701</v>
      </c>
      <c r="E273">
        <v>2980</v>
      </c>
      <c r="F273">
        <v>1579</v>
      </c>
      <c r="G273">
        <v>97.041294167730996</v>
      </c>
      <c r="H273">
        <v>4698</v>
      </c>
    </row>
    <row r="274" spans="1:8" x14ac:dyDescent="0.35">
      <c r="A274" t="s">
        <v>642</v>
      </c>
      <c r="B274" t="s">
        <v>37</v>
      </c>
      <c r="C274" s="5">
        <v>44409</v>
      </c>
      <c r="D274">
        <v>63.199840605698299</v>
      </c>
      <c r="E274">
        <v>3172</v>
      </c>
      <c r="F274">
        <v>1847</v>
      </c>
      <c r="G274">
        <v>97.079303675048394</v>
      </c>
      <c r="H274">
        <v>5170</v>
      </c>
    </row>
    <row r="275" spans="1:8" x14ac:dyDescent="0.35">
      <c r="A275" t="s">
        <v>643</v>
      </c>
      <c r="B275" t="s">
        <v>37</v>
      </c>
      <c r="C275" s="5">
        <v>44440</v>
      </c>
      <c r="D275">
        <v>64.132917964693704</v>
      </c>
      <c r="E275">
        <v>3088</v>
      </c>
      <c r="F275">
        <v>1727</v>
      </c>
      <c r="G275">
        <v>96.745027124773998</v>
      </c>
      <c r="H275">
        <v>4977</v>
      </c>
    </row>
    <row r="276" spans="1:8" x14ac:dyDescent="0.35">
      <c r="A276" t="s">
        <v>644</v>
      </c>
      <c r="B276" t="s">
        <v>37</v>
      </c>
      <c r="C276" s="5">
        <v>44470</v>
      </c>
      <c r="D276">
        <v>63.901721965560697</v>
      </c>
      <c r="E276">
        <v>3043</v>
      </c>
      <c r="F276">
        <v>1719</v>
      </c>
      <c r="G276">
        <v>96.749288906948394</v>
      </c>
      <c r="H276">
        <v>4922</v>
      </c>
    </row>
    <row r="277" spans="1:8" x14ac:dyDescent="0.35">
      <c r="A277" t="s">
        <v>645</v>
      </c>
      <c r="B277" t="s">
        <v>37</v>
      </c>
      <c r="C277" s="5">
        <v>44501</v>
      </c>
      <c r="D277">
        <v>63.467701130038797</v>
      </c>
      <c r="E277">
        <v>3763</v>
      </c>
      <c r="F277">
        <v>2166</v>
      </c>
      <c r="G277">
        <v>96.831618487669402</v>
      </c>
      <c r="H277">
        <v>6123</v>
      </c>
    </row>
    <row r="278" spans="1:8" x14ac:dyDescent="0.35">
      <c r="A278" t="s">
        <v>646</v>
      </c>
      <c r="B278" t="s">
        <v>37</v>
      </c>
      <c r="C278" s="5">
        <v>44531</v>
      </c>
      <c r="D278">
        <v>67.631523346714602</v>
      </c>
      <c r="E278">
        <v>3201</v>
      </c>
      <c r="F278">
        <v>1532</v>
      </c>
      <c r="G278">
        <v>96.572128137114902</v>
      </c>
      <c r="H278">
        <v>4901</v>
      </c>
    </row>
    <row r="279" spans="1:8" x14ac:dyDescent="0.35">
      <c r="A279" t="s">
        <v>647</v>
      </c>
      <c r="B279" t="s">
        <v>37</v>
      </c>
      <c r="C279" s="5">
        <v>44562</v>
      </c>
      <c r="D279">
        <v>74.594763092269304</v>
      </c>
      <c r="E279">
        <v>2393</v>
      </c>
      <c r="F279">
        <v>815</v>
      </c>
      <c r="G279">
        <v>96.105452366686606</v>
      </c>
      <c r="H279">
        <v>3338</v>
      </c>
    </row>
    <row r="280" spans="1:8" x14ac:dyDescent="0.35">
      <c r="A280" t="s">
        <v>648</v>
      </c>
      <c r="B280" t="s">
        <v>37</v>
      </c>
      <c r="C280" s="5">
        <v>44593</v>
      </c>
      <c r="D280">
        <v>65.177290428366504</v>
      </c>
      <c r="E280">
        <v>3180</v>
      </c>
      <c r="F280">
        <v>1699</v>
      </c>
      <c r="G280">
        <v>96.786351914302699</v>
      </c>
      <c r="H280">
        <v>5041</v>
      </c>
    </row>
    <row r="281" spans="1:8" x14ac:dyDescent="0.35">
      <c r="A281" t="s">
        <v>649</v>
      </c>
      <c r="B281" t="s">
        <v>37</v>
      </c>
      <c r="C281" s="5">
        <v>44621</v>
      </c>
      <c r="D281">
        <v>64.3662216056875</v>
      </c>
      <c r="E281">
        <v>3712</v>
      </c>
      <c r="F281">
        <v>2055</v>
      </c>
      <c r="G281">
        <v>96.761744966443004</v>
      </c>
      <c r="H281">
        <v>5960</v>
      </c>
    </row>
    <row r="282" spans="1:8" x14ac:dyDescent="0.35">
      <c r="A282" t="s">
        <v>650</v>
      </c>
      <c r="B282" t="s">
        <v>37</v>
      </c>
      <c r="C282" s="5">
        <v>44652</v>
      </c>
      <c r="D282">
        <v>62.338213452153603</v>
      </c>
      <c r="E282">
        <v>2938</v>
      </c>
      <c r="F282">
        <v>1775</v>
      </c>
      <c r="G282">
        <v>96.558082360172094</v>
      </c>
      <c r="H282">
        <v>4881</v>
      </c>
    </row>
    <row r="283" spans="1:8" x14ac:dyDescent="0.35">
      <c r="A283" t="s">
        <v>651</v>
      </c>
      <c r="B283" t="s">
        <v>37</v>
      </c>
      <c r="C283" s="5">
        <v>44682</v>
      </c>
      <c r="D283">
        <v>67.789941840574798</v>
      </c>
      <c r="E283">
        <v>3963</v>
      </c>
      <c r="F283">
        <v>1883</v>
      </c>
      <c r="G283">
        <v>96.628099173553693</v>
      </c>
      <c r="H283">
        <v>6050</v>
      </c>
    </row>
    <row r="284" spans="1:8" x14ac:dyDescent="0.35">
      <c r="A284" t="s">
        <v>652</v>
      </c>
      <c r="B284" t="s">
        <v>37</v>
      </c>
      <c r="C284" s="5">
        <v>44713</v>
      </c>
      <c r="D284">
        <v>69.9027310138421</v>
      </c>
      <c r="E284">
        <v>3737</v>
      </c>
      <c r="F284">
        <v>1609</v>
      </c>
      <c r="G284">
        <v>96.4111812443643</v>
      </c>
      <c r="H284">
        <v>5545</v>
      </c>
    </row>
    <row r="285" spans="1:8" x14ac:dyDescent="0.35">
      <c r="A285" t="s">
        <v>653</v>
      </c>
      <c r="B285" t="s">
        <v>37</v>
      </c>
      <c r="C285" s="5">
        <v>44743</v>
      </c>
      <c r="D285">
        <v>66.463000678886601</v>
      </c>
      <c r="E285">
        <v>2937</v>
      </c>
      <c r="F285">
        <v>1482</v>
      </c>
      <c r="G285">
        <v>96.822962313759902</v>
      </c>
      <c r="H285">
        <v>4564</v>
      </c>
    </row>
    <row r="286" spans="1:8" x14ac:dyDescent="0.35">
      <c r="A286" t="s">
        <v>654</v>
      </c>
      <c r="B286" t="s">
        <v>37</v>
      </c>
      <c r="C286" s="5">
        <v>44774</v>
      </c>
      <c r="D286">
        <v>64.575337894209895</v>
      </c>
      <c r="E286">
        <v>3870</v>
      </c>
      <c r="F286">
        <v>2123</v>
      </c>
      <c r="G286">
        <v>96.226718047527299</v>
      </c>
      <c r="H286">
        <v>6228</v>
      </c>
    </row>
    <row r="287" spans="1:8" x14ac:dyDescent="0.35">
      <c r="A287" t="s">
        <v>655</v>
      </c>
      <c r="B287" t="s">
        <v>37</v>
      </c>
      <c r="C287" s="5">
        <v>44805</v>
      </c>
      <c r="D287">
        <v>64.377682403433496</v>
      </c>
      <c r="E287">
        <v>3600</v>
      </c>
      <c r="F287">
        <v>1992</v>
      </c>
      <c r="G287">
        <v>96.730669434353899</v>
      </c>
      <c r="H287">
        <v>5781</v>
      </c>
    </row>
    <row r="288" spans="1:8" x14ac:dyDescent="0.35">
      <c r="A288" t="s">
        <v>656</v>
      </c>
      <c r="B288" t="s">
        <v>37</v>
      </c>
      <c r="C288" s="5">
        <v>44835</v>
      </c>
      <c r="D288">
        <v>61.299077257101501</v>
      </c>
      <c r="E288">
        <v>3388</v>
      </c>
      <c r="F288">
        <v>2139</v>
      </c>
      <c r="G288">
        <v>96.457242582896995</v>
      </c>
      <c r="H288">
        <v>5730</v>
      </c>
    </row>
    <row r="289" spans="1:8" x14ac:dyDescent="0.35">
      <c r="A289" t="s">
        <v>657</v>
      </c>
      <c r="B289" t="s">
        <v>37</v>
      </c>
      <c r="C289" s="5">
        <v>44866</v>
      </c>
      <c r="D289">
        <v>61.505478799428303</v>
      </c>
      <c r="E289">
        <v>3873</v>
      </c>
      <c r="F289">
        <v>2424</v>
      </c>
      <c r="G289">
        <v>95.582877959927103</v>
      </c>
      <c r="H289">
        <v>6588</v>
      </c>
    </row>
    <row r="290" spans="1:8" x14ac:dyDescent="0.35">
      <c r="A290" t="s">
        <v>658</v>
      </c>
      <c r="B290" t="s">
        <v>37</v>
      </c>
      <c r="C290" s="5">
        <v>44896</v>
      </c>
      <c r="D290">
        <v>65.929895065862894</v>
      </c>
      <c r="E290">
        <v>2953</v>
      </c>
      <c r="F290">
        <v>1526</v>
      </c>
      <c r="G290">
        <v>96.550980814830794</v>
      </c>
      <c r="H290">
        <v>4639</v>
      </c>
    </row>
    <row r="291" spans="1:8" x14ac:dyDescent="0.35">
      <c r="A291" t="s">
        <v>659</v>
      </c>
      <c r="B291" t="s">
        <v>37</v>
      </c>
      <c r="C291" s="5">
        <v>44927</v>
      </c>
      <c r="D291">
        <v>61.859044294130499</v>
      </c>
      <c r="E291">
        <v>2835</v>
      </c>
      <c r="F291">
        <v>1748</v>
      </c>
      <c r="G291">
        <v>95.419529460753694</v>
      </c>
      <c r="H291">
        <v>4803</v>
      </c>
    </row>
    <row r="292" spans="1:8" x14ac:dyDescent="0.35">
      <c r="A292" t="s">
        <v>660</v>
      </c>
      <c r="B292" t="s">
        <v>37</v>
      </c>
      <c r="C292" s="5">
        <v>44958</v>
      </c>
      <c r="D292">
        <v>58.548387096774199</v>
      </c>
      <c r="E292">
        <v>3267</v>
      </c>
      <c r="F292">
        <v>2313</v>
      </c>
      <c r="G292">
        <v>96.339779005524903</v>
      </c>
      <c r="H292">
        <v>5792</v>
      </c>
    </row>
    <row r="293" spans="1:8" x14ac:dyDescent="0.35">
      <c r="A293" t="s">
        <v>661</v>
      </c>
      <c r="B293" t="s">
        <v>37</v>
      </c>
      <c r="C293" s="5">
        <v>44986</v>
      </c>
      <c r="D293">
        <v>60.600649350649299</v>
      </c>
      <c r="E293">
        <v>3733</v>
      </c>
      <c r="F293">
        <v>2427</v>
      </c>
      <c r="G293">
        <v>96.657774988231594</v>
      </c>
      <c r="H293">
        <v>6373</v>
      </c>
    </row>
    <row r="294" spans="1:8" x14ac:dyDescent="0.35">
      <c r="A294" t="s">
        <v>662</v>
      </c>
      <c r="B294" t="s">
        <v>37</v>
      </c>
      <c r="C294" s="5">
        <v>45017</v>
      </c>
      <c r="D294">
        <v>65.422778257118196</v>
      </c>
      <c r="E294">
        <v>3033</v>
      </c>
      <c r="F294">
        <v>1603</v>
      </c>
      <c r="G294">
        <v>93.317230273752003</v>
      </c>
      <c r="H294">
        <v>4968</v>
      </c>
    </row>
    <row r="295" spans="1:8" x14ac:dyDescent="0.35">
      <c r="A295" t="s">
        <v>663</v>
      </c>
      <c r="B295" t="s">
        <v>37</v>
      </c>
      <c r="C295" s="5">
        <v>45047</v>
      </c>
      <c r="D295">
        <v>65.534465534465497</v>
      </c>
      <c r="E295">
        <v>3936</v>
      </c>
      <c r="F295">
        <v>2070</v>
      </c>
      <c r="G295">
        <v>96.419971102905805</v>
      </c>
      <c r="H295">
        <v>6229</v>
      </c>
    </row>
    <row r="296" spans="1:8" x14ac:dyDescent="0.35">
      <c r="A296" t="s">
        <v>664</v>
      </c>
      <c r="B296" t="s">
        <v>37</v>
      </c>
      <c r="C296" s="5">
        <v>45078</v>
      </c>
      <c r="D296">
        <v>66.312952669698504</v>
      </c>
      <c r="E296">
        <v>3937</v>
      </c>
      <c r="F296">
        <v>2000</v>
      </c>
      <c r="G296">
        <v>96.286084982160205</v>
      </c>
      <c r="H296">
        <v>6166</v>
      </c>
    </row>
    <row r="297" spans="1:8" x14ac:dyDescent="0.35">
      <c r="A297" t="s">
        <v>665</v>
      </c>
      <c r="B297" t="s">
        <v>37</v>
      </c>
      <c r="C297" s="5">
        <v>45108</v>
      </c>
      <c r="D297">
        <v>67.219668199080502</v>
      </c>
      <c r="E297">
        <v>3363</v>
      </c>
      <c r="F297">
        <v>1640</v>
      </c>
      <c r="G297">
        <v>96.378347139279498</v>
      </c>
      <c r="H297">
        <v>5191</v>
      </c>
    </row>
    <row r="298" spans="1:8" x14ac:dyDescent="0.35">
      <c r="A298" t="s">
        <v>666</v>
      </c>
      <c r="B298" t="s">
        <v>37</v>
      </c>
      <c r="C298" s="5">
        <v>45139</v>
      </c>
      <c r="D298">
        <v>66.266428687327604</v>
      </c>
      <c r="E298">
        <v>4084</v>
      </c>
      <c r="F298">
        <v>2079</v>
      </c>
      <c r="G298">
        <v>96.583607585018001</v>
      </c>
      <c r="H298">
        <v>6381</v>
      </c>
    </row>
    <row r="299" spans="1:8" x14ac:dyDescent="0.35">
      <c r="A299" t="s">
        <v>667</v>
      </c>
      <c r="B299" t="s">
        <v>37</v>
      </c>
      <c r="C299" s="5">
        <v>45170</v>
      </c>
      <c r="D299">
        <v>65.933232169954493</v>
      </c>
      <c r="E299">
        <v>3476</v>
      </c>
      <c r="F299">
        <v>1796</v>
      </c>
      <c r="G299">
        <v>96.486090775988302</v>
      </c>
      <c r="H299">
        <v>5464</v>
      </c>
    </row>
    <row r="300" spans="1:8" x14ac:dyDescent="0.35">
      <c r="A300" t="s">
        <v>668</v>
      </c>
      <c r="B300" t="s">
        <v>37</v>
      </c>
      <c r="C300" s="5">
        <v>45200</v>
      </c>
      <c r="D300">
        <v>64.727515880976298</v>
      </c>
      <c r="E300">
        <v>3872</v>
      </c>
      <c r="F300">
        <v>2110</v>
      </c>
      <c r="G300">
        <v>96.437207802676099</v>
      </c>
      <c r="H300">
        <v>6203</v>
      </c>
    </row>
    <row r="301" spans="1:8" x14ac:dyDescent="0.35">
      <c r="A301" t="s">
        <v>669</v>
      </c>
      <c r="B301" t="s">
        <v>37</v>
      </c>
      <c r="C301" s="5">
        <v>45231</v>
      </c>
      <c r="D301">
        <v>64.951821002776398</v>
      </c>
      <c r="E301">
        <v>3977</v>
      </c>
      <c r="F301">
        <v>2146</v>
      </c>
      <c r="G301">
        <v>96.349331235247803</v>
      </c>
      <c r="H301">
        <v>6355</v>
      </c>
    </row>
    <row r="302" spans="1:8" x14ac:dyDescent="0.35">
      <c r="A302" t="s">
        <v>670</v>
      </c>
      <c r="B302" t="s">
        <v>37</v>
      </c>
      <c r="C302" s="5">
        <v>45261</v>
      </c>
      <c r="D302">
        <v>66.013752865180194</v>
      </c>
      <c r="E302">
        <v>3168</v>
      </c>
      <c r="F302">
        <v>1631</v>
      </c>
      <c r="G302">
        <v>96.578788488629499</v>
      </c>
      <c r="H302">
        <v>4969</v>
      </c>
    </row>
    <row r="303" spans="1:8" x14ac:dyDescent="0.35">
      <c r="A303" t="s">
        <v>3282</v>
      </c>
      <c r="B303" t="s">
        <v>37</v>
      </c>
      <c r="C303" s="5">
        <v>45292</v>
      </c>
      <c r="D303">
        <v>65.363605326049793</v>
      </c>
      <c r="E303">
        <v>3829</v>
      </c>
      <c r="F303">
        <v>2029</v>
      </c>
      <c r="G303">
        <v>96.427983539094598</v>
      </c>
      <c r="H303">
        <v>6075</v>
      </c>
    </row>
    <row r="304" spans="1:8" x14ac:dyDescent="0.35">
      <c r="A304" t="s">
        <v>3283</v>
      </c>
      <c r="B304" t="s">
        <v>37</v>
      </c>
      <c r="C304" s="5">
        <v>45323</v>
      </c>
      <c r="D304">
        <v>62.547622991552103</v>
      </c>
      <c r="E304">
        <v>3776</v>
      </c>
      <c r="F304">
        <v>2261</v>
      </c>
      <c r="G304">
        <v>96.561100447856703</v>
      </c>
      <c r="H304">
        <v>6252</v>
      </c>
    </row>
    <row r="305" spans="1:8" x14ac:dyDescent="0.35">
      <c r="A305" t="s">
        <v>3284</v>
      </c>
      <c r="B305" t="s">
        <v>37</v>
      </c>
      <c r="C305" s="5">
        <v>45352</v>
      </c>
      <c r="D305">
        <v>65.558808334768401</v>
      </c>
      <c r="E305">
        <v>3807</v>
      </c>
      <c r="F305">
        <v>2000</v>
      </c>
      <c r="G305">
        <v>96.799466577762999</v>
      </c>
      <c r="H305">
        <v>5999</v>
      </c>
    </row>
    <row r="306" spans="1:8" x14ac:dyDescent="0.35">
      <c r="A306" t="s">
        <v>3346</v>
      </c>
      <c r="B306" t="s">
        <v>37</v>
      </c>
      <c r="C306" s="5">
        <v>45383</v>
      </c>
      <c r="D306">
        <v>69.920059490611607</v>
      </c>
      <c r="E306">
        <v>3761</v>
      </c>
      <c r="F306">
        <v>1618</v>
      </c>
      <c r="G306">
        <v>96.380576957534501</v>
      </c>
      <c r="H306">
        <v>5581</v>
      </c>
    </row>
    <row r="307" spans="1:8" x14ac:dyDescent="0.35">
      <c r="A307" t="s">
        <v>3347</v>
      </c>
      <c r="B307" t="s">
        <v>37</v>
      </c>
      <c r="C307" s="5">
        <v>45413</v>
      </c>
      <c r="D307">
        <v>66.957836385015995</v>
      </c>
      <c r="E307">
        <v>3986</v>
      </c>
      <c r="F307">
        <v>1967</v>
      </c>
      <c r="G307">
        <v>96.655301185257301</v>
      </c>
      <c r="H307">
        <v>6159</v>
      </c>
    </row>
    <row r="308" spans="1:8" x14ac:dyDescent="0.35">
      <c r="A308" t="s">
        <v>3348</v>
      </c>
      <c r="B308" t="s">
        <v>37</v>
      </c>
      <c r="C308" s="5">
        <v>45444</v>
      </c>
      <c r="D308">
        <v>66.531065088757401</v>
      </c>
      <c r="E308">
        <v>3598</v>
      </c>
      <c r="F308">
        <v>1810</v>
      </c>
      <c r="G308">
        <v>96.416473524692506</v>
      </c>
      <c r="H308">
        <v>5609</v>
      </c>
    </row>
    <row r="309" spans="1:8" x14ac:dyDescent="0.35">
      <c r="A309" t="s">
        <v>3420</v>
      </c>
      <c r="B309" t="s">
        <v>37</v>
      </c>
      <c r="C309" s="5">
        <v>45474</v>
      </c>
      <c r="D309">
        <v>66.4929262844378</v>
      </c>
      <c r="E309">
        <v>3572</v>
      </c>
      <c r="F309">
        <v>1800</v>
      </c>
      <c r="G309">
        <v>96.272401433691797</v>
      </c>
      <c r="H309">
        <v>5580</v>
      </c>
    </row>
    <row r="310" spans="1:8" x14ac:dyDescent="0.35">
      <c r="A310" t="s">
        <v>3421</v>
      </c>
      <c r="B310" t="s">
        <v>37</v>
      </c>
      <c r="C310" s="5">
        <v>45505</v>
      </c>
      <c r="D310">
        <v>64.927333216599493</v>
      </c>
      <c r="E310">
        <v>3708</v>
      </c>
      <c r="F310">
        <v>2003</v>
      </c>
      <c r="G310">
        <v>96.241995281429098</v>
      </c>
      <c r="H310">
        <v>5934</v>
      </c>
    </row>
    <row r="311" spans="1:8" x14ac:dyDescent="0.35">
      <c r="A311" t="s">
        <v>3422</v>
      </c>
      <c r="B311" t="s">
        <v>37</v>
      </c>
      <c r="C311" s="5">
        <v>45536</v>
      </c>
      <c r="D311">
        <v>67.328188166115396</v>
      </c>
      <c r="E311">
        <v>3664</v>
      </c>
      <c r="F311">
        <v>1778</v>
      </c>
      <c r="G311">
        <v>96.114447191804999</v>
      </c>
      <c r="H311">
        <v>5662</v>
      </c>
    </row>
    <row r="312" spans="1:8" x14ac:dyDescent="0.35">
      <c r="A312" t="s">
        <v>671</v>
      </c>
      <c r="B312" t="s">
        <v>12</v>
      </c>
      <c r="C312" s="5">
        <v>40848</v>
      </c>
      <c r="D312">
        <v>90.374064837905195</v>
      </c>
      <c r="E312">
        <v>1812</v>
      </c>
      <c r="F312">
        <v>193</v>
      </c>
      <c r="G312">
        <v>87.098175499565599</v>
      </c>
      <c r="H312">
        <v>2302</v>
      </c>
    </row>
    <row r="313" spans="1:8" x14ac:dyDescent="0.35">
      <c r="A313" t="s">
        <v>672</v>
      </c>
      <c r="B313" t="s">
        <v>12</v>
      </c>
      <c r="C313" s="5">
        <v>40878</v>
      </c>
      <c r="D313">
        <v>91.358024691357997</v>
      </c>
      <c r="E313">
        <v>1628</v>
      </c>
      <c r="F313">
        <v>154</v>
      </c>
      <c r="G313">
        <v>92.045454545454604</v>
      </c>
      <c r="H313">
        <v>1936</v>
      </c>
    </row>
    <row r="314" spans="1:8" x14ac:dyDescent="0.35">
      <c r="A314" t="s">
        <v>673</v>
      </c>
      <c r="B314" t="s">
        <v>12</v>
      </c>
      <c r="C314" s="5">
        <v>40909</v>
      </c>
      <c r="D314">
        <v>90.205985231247595</v>
      </c>
      <c r="E314">
        <v>2321</v>
      </c>
      <c r="F314">
        <v>252</v>
      </c>
      <c r="G314">
        <v>95.579494799405595</v>
      </c>
      <c r="H314">
        <v>2692</v>
      </c>
    </row>
    <row r="315" spans="1:8" x14ac:dyDescent="0.35">
      <c r="A315" t="s">
        <v>674</v>
      </c>
      <c r="B315" t="s">
        <v>12</v>
      </c>
      <c r="C315" s="5">
        <v>40940</v>
      </c>
      <c r="D315">
        <v>91.479962133165003</v>
      </c>
      <c r="E315">
        <v>2899</v>
      </c>
      <c r="F315">
        <v>270</v>
      </c>
      <c r="G315">
        <v>94.063520332442906</v>
      </c>
      <c r="H315">
        <v>3369</v>
      </c>
    </row>
    <row r="316" spans="1:8" x14ac:dyDescent="0.35">
      <c r="A316" t="s">
        <v>675</v>
      </c>
      <c r="B316" t="s">
        <v>12</v>
      </c>
      <c r="C316" s="5">
        <v>40969</v>
      </c>
      <c r="D316">
        <v>92.112578179291205</v>
      </c>
      <c r="E316">
        <v>2651</v>
      </c>
      <c r="F316">
        <v>227</v>
      </c>
      <c r="G316">
        <v>94.021561581182596</v>
      </c>
      <c r="H316">
        <v>3061</v>
      </c>
    </row>
    <row r="317" spans="1:8" x14ac:dyDescent="0.35">
      <c r="A317" t="s">
        <v>676</v>
      </c>
      <c r="B317" t="s">
        <v>12</v>
      </c>
      <c r="C317" s="5">
        <v>41000</v>
      </c>
      <c r="D317">
        <v>92.873923257635099</v>
      </c>
      <c r="E317">
        <v>2372</v>
      </c>
      <c r="F317">
        <v>182</v>
      </c>
      <c r="G317">
        <v>93.450420783022295</v>
      </c>
      <c r="H317">
        <v>2733</v>
      </c>
    </row>
    <row r="318" spans="1:8" x14ac:dyDescent="0.35">
      <c r="A318" t="s">
        <v>677</v>
      </c>
      <c r="B318" t="s">
        <v>12</v>
      </c>
      <c r="C318" s="5">
        <v>41030</v>
      </c>
      <c r="D318">
        <v>95.348837209302303</v>
      </c>
      <c r="E318">
        <v>3198</v>
      </c>
      <c r="F318">
        <v>156</v>
      </c>
      <c r="G318">
        <v>93.923270792495103</v>
      </c>
      <c r="H318">
        <v>3571</v>
      </c>
    </row>
    <row r="319" spans="1:8" x14ac:dyDescent="0.35">
      <c r="A319" t="s">
        <v>678</v>
      </c>
      <c r="B319" t="s">
        <v>12</v>
      </c>
      <c r="C319" s="5">
        <v>41061</v>
      </c>
      <c r="D319">
        <v>96.259259259259196</v>
      </c>
      <c r="E319">
        <v>2599</v>
      </c>
      <c r="F319">
        <v>101</v>
      </c>
      <c r="G319">
        <v>93.717459215550207</v>
      </c>
      <c r="H319">
        <v>2881</v>
      </c>
    </row>
    <row r="320" spans="1:8" x14ac:dyDescent="0.35">
      <c r="A320" t="s">
        <v>679</v>
      </c>
      <c r="B320" t="s">
        <v>12</v>
      </c>
      <c r="C320" s="5">
        <v>41091</v>
      </c>
      <c r="D320">
        <v>96.115157821713495</v>
      </c>
      <c r="E320">
        <v>2771</v>
      </c>
      <c r="F320">
        <v>112</v>
      </c>
      <c r="G320">
        <v>93.391642371234198</v>
      </c>
      <c r="H320">
        <v>3087</v>
      </c>
    </row>
    <row r="321" spans="1:8" x14ac:dyDescent="0.35">
      <c r="A321" t="s">
        <v>680</v>
      </c>
      <c r="B321" t="s">
        <v>12</v>
      </c>
      <c r="C321" s="5">
        <v>41122</v>
      </c>
      <c r="D321">
        <v>94.483686511940803</v>
      </c>
      <c r="E321">
        <v>2809</v>
      </c>
      <c r="F321">
        <v>164</v>
      </c>
      <c r="G321">
        <v>93.139097744360896</v>
      </c>
      <c r="H321">
        <v>3192</v>
      </c>
    </row>
    <row r="322" spans="1:8" x14ac:dyDescent="0.35">
      <c r="A322" t="s">
        <v>681</v>
      </c>
      <c r="B322" t="s">
        <v>12</v>
      </c>
      <c r="C322" s="5">
        <v>41153</v>
      </c>
      <c r="D322">
        <v>94.274952919020706</v>
      </c>
      <c r="E322">
        <v>2503</v>
      </c>
      <c r="F322">
        <v>152</v>
      </c>
      <c r="G322">
        <v>94.719942918301797</v>
      </c>
      <c r="H322">
        <v>2803</v>
      </c>
    </row>
    <row r="323" spans="1:8" x14ac:dyDescent="0.35">
      <c r="A323" t="s">
        <v>682</v>
      </c>
      <c r="B323" t="s">
        <v>12</v>
      </c>
      <c r="C323" s="5">
        <v>41183</v>
      </c>
      <c r="D323">
        <v>95.628600474415407</v>
      </c>
      <c r="E323">
        <v>2822</v>
      </c>
      <c r="F323">
        <v>129</v>
      </c>
      <c r="G323">
        <v>94.190871369294598</v>
      </c>
      <c r="H323">
        <v>3133</v>
      </c>
    </row>
    <row r="324" spans="1:8" x14ac:dyDescent="0.35">
      <c r="A324" t="s">
        <v>683</v>
      </c>
      <c r="B324" t="s">
        <v>12</v>
      </c>
      <c r="C324" s="5">
        <v>41214</v>
      </c>
      <c r="D324">
        <v>93.542366554684605</v>
      </c>
      <c r="E324">
        <v>2506</v>
      </c>
      <c r="F324">
        <v>173</v>
      </c>
      <c r="G324">
        <v>93.0208333333333</v>
      </c>
      <c r="H324">
        <v>2880</v>
      </c>
    </row>
    <row r="325" spans="1:8" x14ac:dyDescent="0.35">
      <c r="A325" t="s">
        <v>684</v>
      </c>
      <c r="B325" t="s">
        <v>12</v>
      </c>
      <c r="C325" s="5">
        <v>41244</v>
      </c>
      <c r="D325">
        <v>93.1311329170384</v>
      </c>
      <c r="E325">
        <v>2088</v>
      </c>
      <c r="F325">
        <v>154</v>
      </c>
      <c r="G325">
        <v>93.925429409300406</v>
      </c>
      <c r="H325">
        <v>2387</v>
      </c>
    </row>
    <row r="326" spans="1:8" x14ac:dyDescent="0.35">
      <c r="A326" t="s">
        <v>685</v>
      </c>
      <c r="B326" t="s">
        <v>12</v>
      </c>
      <c r="C326" s="5">
        <v>41275</v>
      </c>
      <c r="D326">
        <v>91.366366366366407</v>
      </c>
      <c r="E326">
        <v>2434</v>
      </c>
      <c r="F326">
        <v>230</v>
      </c>
      <c r="G326">
        <v>94.602272727272705</v>
      </c>
      <c r="H326">
        <v>2816</v>
      </c>
    </row>
    <row r="327" spans="1:8" x14ac:dyDescent="0.35">
      <c r="A327" t="s">
        <v>686</v>
      </c>
      <c r="B327" t="s">
        <v>12</v>
      </c>
      <c r="C327" s="5">
        <v>41306</v>
      </c>
      <c r="D327">
        <v>90.383048084759594</v>
      </c>
      <c r="E327">
        <v>2218</v>
      </c>
      <c r="F327">
        <v>236</v>
      </c>
      <c r="G327">
        <v>94.059026446914501</v>
      </c>
      <c r="H327">
        <v>2609</v>
      </c>
    </row>
    <row r="328" spans="1:8" x14ac:dyDescent="0.35">
      <c r="A328" t="s">
        <v>687</v>
      </c>
      <c r="B328" t="s">
        <v>12</v>
      </c>
      <c r="C328" s="5">
        <v>41334</v>
      </c>
      <c r="D328">
        <v>90.784463061690801</v>
      </c>
      <c r="E328">
        <v>2384</v>
      </c>
      <c r="F328">
        <v>242</v>
      </c>
      <c r="G328">
        <v>94.3586058210564</v>
      </c>
      <c r="H328">
        <v>2783</v>
      </c>
    </row>
    <row r="329" spans="1:8" x14ac:dyDescent="0.35">
      <c r="A329" t="s">
        <v>688</v>
      </c>
      <c r="B329" t="s">
        <v>12</v>
      </c>
      <c r="C329" s="5">
        <v>41365</v>
      </c>
      <c r="D329">
        <v>91.234918381831093</v>
      </c>
      <c r="E329">
        <v>2571</v>
      </c>
      <c r="F329">
        <v>247</v>
      </c>
      <c r="G329">
        <v>94.627266621893895</v>
      </c>
      <c r="H329">
        <v>2978</v>
      </c>
    </row>
    <row r="330" spans="1:8" x14ac:dyDescent="0.35">
      <c r="A330" t="s">
        <v>689</v>
      </c>
      <c r="B330" t="s">
        <v>12</v>
      </c>
      <c r="C330" s="5">
        <v>41395</v>
      </c>
      <c r="D330">
        <v>91.654247391952296</v>
      </c>
      <c r="E330">
        <v>3075</v>
      </c>
      <c r="F330">
        <v>280</v>
      </c>
      <c r="G330">
        <v>94.774011299435003</v>
      </c>
      <c r="H330">
        <v>3540</v>
      </c>
    </row>
    <row r="331" spans="1:8" x14ac:dyDescent="0.35">
      <c r="A331" t="s">
        <v>690</v>
      </c>
      <c r="B331" t="s">
        <v>12</v>
      </c>
      <c r="C331" s="5">
        <v>41426</v>
      </c>
      <c r="D331">
        <v>92.852037169406699</v>
      </c>
      <c r="E331">
        <v>2598</v>
      </c>
      <c r="F331">
        <v>200</v>
      </c>
      <c r="G331">
        <v>94.719025050778598</v>
      </c>
      <c r="H331">
        <v>2954</v>
      </c>
    </row>
    <row r="332" spans="1:8" x14ac:dyDescent="0.35">
      <c r="A332" t="s">
        <v>691</v>
      </c>
      <c r="B332" t="s">
        <v>12</v>
      </c>
      <c r="C332" s="5">
        <v>41456</v>
      </c>
      <c r="D332">
        <v>93.458549222797899</v>
      </c>
      <c r="E332">
        <v>2886</v>
      </c>
      <c r="F332">
        <v>202</v>
      </c>
      <c r="G332">
        <v>95.132470733210099</v>
      </c>
      <c r="H332">
        <v>3246</v>
      </c>
    </row>
    <row r="333" spans="1:8" x14ac:dyDescent="0.35">
      <c r="A333" t="s">
        <v>692</v>
      </c>
      <c r="B333" t="s">
        <v>12</v>
      </c>
      <c r="C333" s="5">
        <v>41487</v>
      </c>
      <c r="D333">
        <v>92.749615975422401</v>
      </c>
      <c r="E333">
        <v>3019</v>
      </c>
      <c r="F333">
        <v>236</v>
      </c>
      <c r="G333">
        <v>95.398593200468895</v>
      </c>
      <c r="H333">
        <v>3412</v>
      </c>
    </row>
    <row r="334" spans="1:8" x14ac:dyDescent="0.35">
      <c r="A334" t="s">
        <v>693</v>
      </c>
      <c r="B334" t="s">
        <v>12</v>
      </c>
      <c r="C334" s="5">
        <v>41518</v>
      </c>
      <c r="D334">
        <v>91.915584415584405</v>
      </c>
      <c r="E334">
        <v>2831</v>
      </c>
      <c r="F334">
        <v>249</v>
      </c>
      <c r="G334">
        <v>94.507517643448907</v>
      </c>
      <c r="H334">
        <v>3259</v>
      </c>
    </row>
    <row r="335" spans="1:8" x14ac:dyDescent="0.35">
      <c r="A335" t="s">
        <v>694</v>
      </c>
      <c r="B335" t="s">
        <v>12</v>
      </c>
      <c r="C335" s="5">
        <v>41548</v>
      </c>
      <c r="D335">
        <v>90.670461733080302</v>
      </c>
      <c r="E335">
        <v>2867</v>
      </c>
      <c r="F335">
        <v>295</v>
      </c>
      <c r="G335">
        <v>95.069152134696296</v>
      </c>
      <c r="H335">
        <v>3326</v>
      </c>
    </row>
    <row r="336" spans="1:8" x14ac:dyDescent="0.35">
      <c r="A336" t="s">
        <v>695</v>
      </c>
      <c r="B336" t="s">
        <v>12</v>
      </c>
      <c r="C336" s="5">
        <v>41579</v>
      </c>
      <c r="D336">
        <v>90.047393364928894</v>
      </c>
      <c r="E336">
        <v>2660</v>
      </c>
      <c r="F336">
        <v>294</v>
      </c>
      <c r="G336">
        <v>95.351839896707602</v>
      </c>
      <c r="H336">
        <v>3098</v>
      </c>
    </row>
    <row r="337" spans="1:8" x14ac:dyDescent="0.35">
      <c r="A337" t="s">
        <v>696</v>
      </c>
      <c r="B337" t="s">
        <v>12</v>
      </c>
      <c r="C337" s="5">
        <v>41609</v>
      </c>
      <c r="D337">
        <v>91.978221415608004</v>
      </c>
      <c r="E337">
        <v>2534</v>
      </c>
      <c r="F337">
        <v>221</v>
      </c>
      <c r="G337">
        <v>95.792767732962403</v>
      </c>
      <c r="H337">
        <v>2876</v>
      </c>
    </row>
    <row r="338" spans="1:8" x14ac:dyDescent="0.35">
      <c r="A338" t="s">
        <v>697</v>
      </c>
      <c r="B338" t="s">
        <v>12</v>
      </c>
      <c r="C338" s="5">
        <v>41640</v>
      </c>
      <c r="D338">
        <v>90.047393364928894</v>
      </c>
      <c r="E338">
        <v>2660</v>
      </c>
      <c r="F338">
        <v>294</v>
      </c>
      <c r="G338">
        <v>95.351839896707602</v>
      </c>
      <c r="H338">
        <v>3098</v>
      </c>
    </row>
    <row r="339" spans="1:8" x14ac:dyDescent="0.35">
      <c r="A339" t="s">
        <v>698</v>
      </c>
      <c r="B339" t="s">
        <v>12</v>
      </c>
      <c r="C339" s="5">
        <v>41671</v>
      </c>
      <c r="D339">
        <v>89.9931459904044</v>
      </c>
      <c r="E339">
        <v>2626</v>
      </c>
      <c r="F339">
        <v>292</v>
      </c>
      <c r="G339">
        <v>95.7977675640184</v>
      </c>
      <c r="H339">
        <v>3046</v>
      </c>
    </row>
    <row r="340" spans="1:8" x14ac:dyDescent="0.35">
      <c r="A340" t="s">
        <v>699</v>
      </c>
      <c r="B340" t="s">
        <v>12</v>
      </c>
      <c r="C340" s="5">
        <v>41699</v>
      </c>
      <c r="D340">
        <v>90.078686281217898</v>
      </c>
      <c r="E340">
        <v>2633</v>
      </c>
      <c r="F340">
        <v>290</v>
      </c>
      <c r="G340">
        <v>96.468646864686505</v>
      </c>
      <c r="H340">
        <v>3030</v>
      </c>
    </row>
    <row r="341" spans="1:8" x14ac:dyDescent="0.35">
      <c r="A341" t="s">
        <v>700</v>
      </c>
      <c r="B341" t="s">
        <v>12</v>
      </c>
      <c r="C341" s="5">
        <v>41730</v>
      </c>
      <c r="D341">
        <v>90.397895429135204</v>
      </c>
      <c r="E341">
        <v>2749</v>
      </c>
      <c r="F341">
        <v>292</v>
      </c>
      <c r="G341">
        <v>95.7493702770781</v>
      </c>
      <c r="H341">
        <v>3176</v>
      </c>
    </row>
    <row r="342" spans="1:8" x14ac:dyDescent="0.35">
      <c r="A342" t="s">
        <v>701</v>
      </c>
      <c r="B342" t="s">
        <v>12</v>
      </c>
      <c r="C342" s="5">
        <v>41760</v>
      </c>
      <c r="D342">
        <v>90.560967416862596</v>
      </c>
      <c r="E342">
        <v>2696</v>
      </c>
      <c r="F342">
        <v>281</v>
      </c>
      <c r="G342">
        <v>95.203070035177504</v>
      </c>
      <c r="H342">
        <v>3127</v>
      </c>
    </row>
    <row r="343" spans="1:8" x14ac:dyDescent="0.35">
      <c r="A343" t="s">
        <v>702</v>
      </c>
      <c r="B343" t="s">
        <v>12</v>
      </c>
      <c r="C343" s="5">
        <v>41791</v>
      </c>
      <c r="D343">
        <v>90.191304347826105</v>
      </c>
      <c r="E343">
        <v>2593</v>
      </c>
      <c r="F343">
        <v>282</v>
      </c>
      <c r="G343">
        <v>94.728171334431593</v>
      </c>
      <c r="H343">
        <v>3035</v>
      </c>
    </row>
    <row r="344" spans="1:8" x14ac:dyDescent="0.35">
      <c r="A344" t="s">
        <v>703</v>
      </c>
      <c r="B344" t="s">
        <v>12</v>
      </c>
      <c r="C344" s="5">
        <v>41821</v>
      </c>
      <c r="D344">
        <v>91.5857605177994</v>
      </c>
      <c r="E344">
        <v>2830</v>
      </c>
      <c r="F344">
        <v>260</v>
      </c>
      <c r="G344">
        <v>95.2821461609621</v>
      </c>
      <c r="H344">
        <v>3243</v>
      </c>
    </row>
    <row r="345" spans="1:8" x14ac:dyDescent="0.35">
      <c r="A345" t="s">
        <v>704</v>
      </c>
      <c r="B345" t="s">
        <v>12</v>
      </c>
      <c r="C345" s="5">
        <v>41852</v>
      </c>
      <c r="D345">
        <v>90.370370370370395</v>
      </c>
      <c r="E345">
        <v>2562</v>
      </c>
      <c r="F345">
        <v>273</v>
      </c>
      <c r="G345">
        <v>96.395783747024794</v>
      </c>
      <c r="H345">
        <v>2941</v>
      </c>
    </row>
    <row r="346" spans="1:8" x14ac:dyDescent="0.35">
      <c r="A346" t="s">
        <v>705</v>
      </c>
      <c r="B346" t="s">
        <v>12</v>
      </c>
      <c r="C346" s="5">
        <v>41883</v>
      </c>
      <c r="D346">
        <v>90.617105738000703</v>
      </c>
      <c r="E346">
        <v>2511</v>
      </c>
      <c r="F346">
        <v>260</v>
      </c>
      <c r="G346">
        <v>94.8647723382403</v>
      </c>
      <c r="H346">
        <v>2921</v>
      </c>
    </row>
    <row r="347" spans="1:8" x14ac:dyDescent="0.35">
      <c r="A347" t="s">
        <v>706</v>
      </c>
      <c r="B347" t="s">
        <v>12</v>
      </c>
      <c r="C347" s="5">
        <v>41913</v>
      </c>
      <c r="D347">
        <v>90.052875082617305</v>
      </c>
      <c r="E347">
        <v>2725</v>
      </c>
      <c r="F347">
        <v>301</v>
      </c>
      <c r="G347">
        <v>96.155068319034001</v>
      </c>
      <c r="H347">
        <v>3147</v>
      </c>
    </row>
    <row r="348" spans="1:8" x14ac:dyDescent="0.35">
      <c r="A348" t="s">
        <v>707</v>
      </c>
      <c r="B348" t="s">
        <v>12</v>
      </c>
      <c r="C348" s="5">
        <v>41944</v>
      </c>
      <c r="D348">
        <v>90.034013605442198</v>
      </c>
      <c r="E348">
        <v>2647</v>
      </c>
      <c r="F348">
        <v>293</v>
      </c>
      <c r="G348">
        <v>96.361848574237996</v>
      </c>
      <c r="H348">
        <v>3051</v>
      </c>
    </row>
    <row r="349" spans="1:8" x14ac:dyDescent="0.35">
      <c r="A349" t="s">
        <v>708</v>
      </c>
      <c r="B349" t="s">
        <v>12</v>
      </c>
      <c r="C349" s="5">
        <v>41974</v>
      </c>
      <c r="D349">
        <v>90.801293568092007</v>
      </c>
      <c r="E349">
        <v>2527</v>
      </c>
      <c r="F349">
        <v>256</v>
      </c>
      <c r="G349">
        <v>95.6357388316151</v>
      </c>
      <c r="H349">
        <v>2910</v>
      </c>
    </row>
    <row r="350" spans="1:8" x14ac:dyDescent="0.35">
      <c r="A350" t="s">
        <v>709</v>
      </c>
      <c r="B350" t="s">
        <v>12</v>
      </c>
      <c r="C350" s="5">
        <v>42005</v>
      </c>
      <c r="D350">
        <v>90.050420168067205</v>
      </c>
      <c r="E350">
        <v>2679</v>
      </c>
      <c r="F350">
        <v>296</v>
      </c>
      <c r="G350">
        <v>96.247169200905901</v>
      </c>
      <c r="H350">
        <v>3091</v>
      </c>
    </row>
    <row r="351" spans="1:8" x14ac:dyDescent="0.35">
      <c r="A351" t="s">
        <v>710</v>
      </c>
      <c r="B351" t="s">
        <v>12</v>
      </c>
      <c r="C351" s="5">
        <v>42036</v>
      </c>
      <c r="D351">
        <v>89.968542467668598</v>
      </c>
      <c r="E351">
        <v>2574</v>
      </c>
      <c r="F351">
        <v>287</v>
      </c>
      <c r="G351">
        <v>95.557782231128897</v>
      </c>
      <c r="H351">
        <v>2994</v>
      </c>
    </row>
    <row r="352" spans="1:8" x14ac:dyDescent="0.35">
      <c r="A352" t="s">
        <v>711</v>
      </c>
      <c r="B352" t="s">
        <v>12</v>
      </c>
      <c r="C352" s="5">
        <v>42064</v>
      </c>
      <c r="D352">
        <v>90.111695137976298</v>
      </c>
      <c r="E352">
        <v>2743</v>
      </c>
      <c r="F352">
        <v>301</v>
      </c>
      <c r="G352">
        <v>95.603015075376902</v>
      </c>
      <c r="H352">
        <v>3184</v>
      </c>
    </row>
    <row r="353" spans="1:8" x14ac:dyDescent="0.35">
      <c r="A353" t="s">
        <v>712</v>
      </c>
      <c r="B353" t="s">
        <v>12</v>
      </c>
      <c r="C353" s="5">
        <v>42095</v>
      </c>
      <c r="D353">
        <v>90.601757944557093</v>
      </c>
      <c r="E353">
        <v>2680</v>
      </c>
      <c r="F353">
        <v>278</v>
      </c>
      <c r="G353">
        <v>95.235028976175101</v>
      </c>
      <c r="H353">
        <v>3106</v>
      </c>
    </row>
    <row r="354" spans="1:8" x14ac:dyDescent="0.35">
      <c r="A354" t="s">
        <v>713</v>
      </c>
      <c r="B354" t="s">
        <v>12</v>
      </c>
      <c r="C354" s="5">
        <v>42125</v>
      </c>
      <c r="D354">
        <v>90.269461077844298</v>
      </c>
      <c r="E354">
        <v>2412</v>
      </c>
      <c r="F354">
        <v>260</v>
      </c>
      <c r="G354">
        <v>94.852680156194495</v>
      </c>
      <c r="H354">
        <v>2817</v>
      </c>
    </row>
    <row r="355" spans="1:8" x14ac:dyDescent="0.35">
      <c r="A355" t="s">
        <v>714</v>
      </c>
      <c r="B355" t="s">
        <v>12</v>
      </c>
      <c r="C355" s="5">
        <v>42156</v>
      </c>
      <c r="D355">
        <v>90.469416785206306</v>
      </c>
      <c r="E355">
        <v>2544</v>
      </c>
      <c r="F355">
        <v>268</v>
      </c>
      <c r="G355">
        <v>95.7765667574932</v>
      </c>
      <c r="H355">
        <v>2936</v>
      </c>
    </row>
    <row r="356" spans="1:8" x14ac:dyDescent="0.35">
      <c r="A356" t="s">
        <v>715</v>
      </c>
      <c r="B356" t="s">
        <v>12</v>
      </c>
      <c r="C356" s="5">
        <v>42186</v>
      </c>
      <c r="D356">
        <v>90.639853747714795</v>
      </c>
      <c r="E356">
        <v>2479</v>
      </c>
      <c r="F356">
        <v>256</v>
      </c>
      <c r="G356">
        <v>96.574858757062202</v>
      </c>
      <c r="H356">
        <v>2832</v>
      </c>
    </row>
    <row r="357" spans="1:8" x14ac:dyDescent="0.35">
      <c r="A357" t="s">
        <v>716</v>
      </c>
      <c r="B357" t="s">
        <v>12</v>
      </c>
      <c r="C357" s="5">
        <v>42217</v>
      </c>
      <c r="D357">
        <v>90.108695652173907</v>
      </c>
      <c r="E357">
        <v>2487</v>
      </c>
      <c r="F357">
        <v>273</v>
      </c>
      <c r="G357">
        <v>96.267875828391993</v>
      </c>
      <c r="H357">
        <v>2867</v>
      </c>
    </row>
    <row r="358" spans="1:8" x14ac:dyDescent="0.35">
      <c r="A358" t="s">
        <v>717</v>
      </c>
      <c r="B358" t="s">
        <v>12</v>
      </c>
      <c r="C358" s="5">
        <v>42248</v>
      </c>
      <c r="D358">
        <v>90.1666666666667</v>
      </c>
      <c r="E358">
        <v>2705</v>
      </c>
      <c r="F358">
        <v>295</v>
      </c>
      <c r="G358">
        <v>95.938599296450306</v>
      </c>
      <c r="H358">
        <v>3127</v>
      </c>
    </row>
    <row r="359" spans="1:8" x14ac:dyDescent="0.35">
      <c r="A359" t="s">
        <v>718</v>
      </c>
      <c r="B359" t="s">
        <v>12</v>
      </c>
      <c r="C359" s="5">
        <v>42278</v>
      </c>
      <c r="D359">
        <v>90.319148936170194</v>
      </c>
      <c r="E359">
        <v>2547</v>
      </c>
      <c r="F359">
        <v>273</v>
      </c>
      <c r="G359">
        <v>95.918367346938794</v>
      </c>
      <c r="H359">
        <v>2940</v>
      </c>
    </row>
    <row r="360" spans="1:8" x14ac:dyDescent="0.35">
      <c r="A360" t="s">
        <v>719</v>
      </c>
      <c r="B360" t="s">
        <v>12</v>
      </c>
      <c r="C360" s="5">
        <v>42309</v>
      </c>
      <c r="D360">
        <v>89.957416607523101</v>
      </c>
      <c r="E360">
        <v>2535</v>
      </c>
      <c r="F360">
        <v>283</v>
      </c>
      <c r="G360">
        <v>95.980926430517698</v>
      </c>
      <c r="H360">
        <v>2936</v>
      </c>
    </row>
    <row r="361" spans="1:8" x14ac:dyDescent="0.35">
      <c r="A361" t="s">
        <v>720</v>
      </c>
      <c r="B361" t="s">
        <v>12</v>
      </c>
      <c r="C361" s="5">
        <v>42339</v>
      </c>
      <c r="D361">
        <v>90.081723625557203</v>
      </c>
      <c r="E361">
        <v>2425</v>
      </c>
      <c r="F361">
        <v>267</v>
      </c>
      <c r="G361">
        <v>95.8689458689459</v>
      </c>
      <c r="H361">
        <v>2808</v>
      </c>
    </row>
    <row r="362" spans="1:8" x14ac:dyDescent="0.35">
      <c r="A362" t="s">
        <v>721</v>
      </c>
      <c r="B362" t="s">
        <v>12</v>
      </c>
      <c r="C362" s="5">
        <v>42370</v>
      </c>
      <c r="D362">
        <v>90.697674418604606</v>
      </c>
      <c r="E362">
        <v>2262</v>
      </c>
      <c r="F362">
        <v>232</v>
      </c>
      <c r="G362">
        <v>94.864967668315003</v>
      </c>
      <c r="H362">
        <v>2629</v>
      </c>
    </row>
    <row r="363" spans="1:8" x14ac:dyDescent="0.35">
      <c r="A363" t="s">
        <v>722</v>
      </c>
      <c r="B363" t="s">
        <v>12</v>
      </c>
      <c r="C363" s="5">
        <v>42401</v>
      </c>
      <c r="D363">
        <v>89.993122420907795</v>
      </c>
      <c r="E363">
        <v>2617</v>
      </c>
      <c r="F363">
        <v>291</v>
      </c>
      <c r="G363">
        <v>96.933333333333294</v>
      </c>
      <c r="H363">
        <v>3000</v>
      </c>
    </row>
    <row r="364" spans="1:8" x14ac:dyDescent="0.35">
      <c r="A364" t="s">
        <v>723</v>
      </c>
      <c r="B364" t="s">
        <v>12</v>
      </c>
      <c r="C364" s="5">
        <v>42430</v>
      </c>
      <c r="D364">
        <v>91.952394446018701</v>
      </c>
      <c r="E364">
        <v>3245</v>
      </c>
      <c r="F364">
        <v>284</v>
      </c>
      <c r="G364">
        <v>95.146939875977395</v>
      </c>
      <c r="H364">
        <v>3709</v>
      </c>
    </row>
    <row r="365" spans="1:8" x14ac:dyDescent="0.35">
      <c r="A365" t="s">
        <v>724</v>
      </c>
      <c r="B365" t="s">
        <v>12</v>
      </c>
      <c r="C365" s="5">
        <v>42461</v>
      </c>
      <c r="D365">
        <v>89.980855137204898</v>
      </c>
      <c r="E365">
        <v>2820</v>
      </c>
      <c r="F365">
        <v>314</v>
      </c>
      <c r="G365">
        <v>95.056111616621195</v>
      </c>
      <c r="H365">
        <v>3297</v>
      </c>
    </row>
    <row r="366" spans="1:8" x14ac:dyDescent="0.35">
      <c r="A366" t="s">
        <v>725</v>
      </c>
      <c r="B366" t="s">
        <v>12</v>
      </c>
      <c r="C366" s="5">
        <v>42491</v>
      </c>
      <c r="D366">
        <v>92.0105355575066</v>
      </c>
      <c r="E366">
        <v>3144</v>
      </c>
      <c r="F366">
        <v>273</v>
      </c>
      <c r="G366">
        <v>94.236072807501401</v>
      </c>
      <c r="H366">
        <v>3626</v>
      </c>
    </row>
    <row r="367" spans="1:8" x14ac:dyDescent="0.35">
      <c r="A367" t="s">
        <v>726</v>
      </c>
      <c r="B367" t="s">
        <v>12</v>
      </c>
      <c r="C367" s="5">
        <v>42522</v>
      </c>
      <c r="D367">
        <v>92.131979695431497</v>
      </c>
      <c r="E367">
        <v>2904</v>
      </c>
      <c r="F367">
        <v>248</v>
      </c>
      <c r="G367">
        <v>93.725840023788294</v>
      </c>
      <c r="H367">
        <v>3363</v>
      </c>
    </row>
    <row r="368" spans="1:8" x14ac:dyDescent="0.35">
      <c r="A368" t="s">
        <v>727</v>
      </c>
      <c r="B368" t="s">
        <v>12</v>
      </c>
      <c r="C368" s="5">
        <v>42552</v>
      </c>
      <c r="D368">
        <v>91.273672484218395</v>
      </c>
      <c r="E368">
        <v>2458</v>
      </c>
      <c r="F368">
        <v>235</v>
      </c>
      <c r="G368">
        <v>93.800069662138597</v>
      </c>
      <c r="H368">
        <v>2871</v>
      </c>
    </row>
    <row r="369" spans="1:8" x14ac:dyDescent="0.35">
      <c r="A369" t="s">
        <v>728</v>
      </c>
      <c r="B369" t="s">
        <v>12</v>
      </c>
      <c r="C369" s="5">
        <v>42583</v>
      </c>
      <c r="D369">
        <v>91.356542617046799</v>
      </c>
      <c r="E369">
        <v>3044</v>
      </c>
      <c r="F369">
        <v>288</v>
      </c>
      <c r="G369">
        <v>94.551645856980699</v>
      </c>
      <c r="H369">
        <v>3524</v>
      </c>
    </row>
    <row r="370" spans="1:8" x14ac:dyDescent="0.35">
      <c r="A370" t="s">
        <v>729</v>
      </c>
      <c r="B370" t="s">
        <v>12</v>
      </c>
      <c r="C370" s="5">
        <v>42614</v>
      </c>
      <c r="D370">
        <v>92.312223858615596</v>
      </c>
      <c r="E370">
        <v>3134</v>
      </c>
      <c r="F370">
        <v>261</v>
      </c>
      <c r="G370">
        <v>94.227033028032196</v>
      </c>
      <c r="H370">
        <v>3603</v>
      </c>
    </row>
    <row r="371" spans="1:8" x14ac:dyDescent="0.35">
      <c r="A371" t="s">
        <v>730</v>
      </c>
      <c r="B371" t="s">
        <v>12</v>
      </c>
      <c r="C371" s="5">
        <v>42644</v>
      </c>
      <c r="D371">
        <v>90.985619081024197</v>
      </c>
      <c r="E371">
        <v>2594</v>
      </c>
      <c r="F371">
        <v>257</v>
      </c>
      <c r="G371">
        <v>94.435243458098697</v>
      </c>
      <c r="H371">
        <v>3019</v>
      </c>
    </row>
    <row r="372" spans="1:8" x14ac:dyDescent="0.35">
      <c r="A372" t="s">
        <v>731</v>
      </c>
      <c r="B372" t="s">
        <v>12</v>
      </c>
      <c r="C372" s="5">
        <v>42675</v>
      </c>
      <c r="D372">
        <v>90.150786012191205</v>
      </c>
      <c r="E372">
        <v>2810</v>
      </c>
      <c r="F372">
        <v>307</v>
      </c>
      <c r="G372">
        <v>93.998793727382406</v>
      </c>
      <c r="H372">
        <v>3316</v>
      </c>
    </row>
    <row r="373" spans="1:8" x14ac:dyDescent="0.35">
      <c r="A373" t="s">
        <v>732</v>
      </c>
      <c r="B373" t="s">
        <v>12</v>
      </c>
      <c r="C373" s="5">
        <v>42705</v>
      </c>
      <c r="D373">
        <v>90.730972117558395</v>
      </c>
      <c r="E373">
        <v>2408</v>
      </c>
      <c r="F373">
        <v>246</v>
      </c>
      <c r="G373">
        <v>93.681609601129594</v>
      </c>
      <c r="H373">
        <v>2833</v>
      </c>
    </row>
    <row r="374" spans="1:8" x14ac:dyDescent="0.35">
      <c r="A374" t="s">
        <v>733</v>
      </c>
      <c r="B374" t="s">
        <v>12</v>
      </c>
      <c r="C374" s="5">
        <v>42736</v>
      </c>
      <c r="D374">
        <v>89.970306829429205</v>
      </c>
      <c r="E374">
        <v>2727</v>
      </c>
      <c r="F374">
        <v>304</v>
      </c>
      <c r="G374">
        <v>95.224630851398004</v>
      </c>
      <c r="H374">
        <v>3183</v>
      </c>
    </row>
    <row r="375" spans="1:8" x14ac:dyDescent="0.35">
      <c r="A375" t="s">
        <v>734</v>
      </c>
      <c r="B375" t="s">
        <v>12</v>
      </c>
      <c r="C375" s="5">
        <v>42767</v>
      </c>
      <c r="D375">
        <v>89.971346704871095</v>
      </c>
      <c r="E375">
        <v>2512</v>
      </c>
      <c r="F375">
        <v>280</v>
      </c>
      <c r="G375">
        <v>93.190921228304404</v>
      </c>
      <c r="H375">
        <v>2996</v>
      </c>
    </row>
    <row r="376" spans="1:8" x14ac:dyDescent="0.35">
      <c r="A376" t="s">
        <v>735</v>
      </c>
      <c r="B376" t="s">
        <v>12</v>
      </c>
      <c r="C376" s="5">
        <v>42795</v>
      </c>
      <c r="D376">
        <v>89.996996094923404</v>
      </c>
      <c r="E376">
        <v>2996</v>
      </c>
      <c r="F376">
        <v>333</v>
      </c>
      <c r="G376">
        <v>92.885044642857096</v>
      </c>
      <c r="H376">
        <v>3584</v>
      </c>
    </row>
    <row r="377" spans="1:8" x14ac:dyDescent="0.35">
      <c r="A377" t="s">
        <v>736</v>
      </c>
      <c r="B377" t="s">
        <v>12</v>
      </c>
      <c r="C377" s="5">
        <v>42826</v>
      </c>
      <c r="D377">
        <v>90.045766590388993</v>
      </c>
      <c r="E377">
        <v>2361</v>
      </c>
      <c r="F377">
        <v>261</v>
      </c>
      <c r="G377">
        <v>93.243243243243199</v>
      </c>
      <c r="H377">
        <v>2812</v>
      </c>
    </row>
    <row r="378" spans="1:8" x14ac:dyDescent="0.35">
      <c r="A378" t="s">
        <v>737</v>
      </c>
      <c r="B378" t="s">
        <v>12</v>
      </c>
      <c r="C378" s="5">
        <v>42856</v>
      </c>
      <c r="D378">
        <v>90.739589807333701</v>
      </c>
      <c r="E378">
        <v>2920</v>
      </c>
      <c r="F378">
        <v>298</v>
      </c>
      <c r="G378">
        <v>94.563620334998504</v>
      </c>
      <c r="H378">
        <v>3403</v>
      </c>
    </row>
    <row r="379" spans="1:8" x14ac:dyDescent="0.35">
      <c r="A379" t="s">
        <v>738</v>
      </c>
      <c r="B379" t="s">
        <v>12</v>
      </c>
      <c r="C379" s="5">
        <v>42887</v>
      </c>
      <c r="D379">
        <v>91.167192429022094</v>
      </c>
      <c r="E379">
        <v>2890</v>
      </c>
      <c r="F379">
        <v>280</v>
      </c>
      <c r="G379">
        <v>93.759242827565799</v>
      </c>
      <c r="H379">
        <v>3381</v>
      </c>
    </row>
    <row r="380" spans="1:8" x14ac:dyDescent="0.35">
      <c r="A380" t="s">
        <v>739</v>
      </c>
      <c r="B380" t="s">
        <v>12</v>
      </c>
      <c r="C380" s="5">
        <v>42917</v>
      </c>
      <c r="D380">
        <v>90.568181818181799</v>
      </c>
      <c r="E380">
        <v>2391</v>
      </c>
      <c r="F380">
        <v>249</v>
      </c>
      <c r="G380">
        <v>92.859655293703796</v>
      </c>
      <c r="H380">
        <v>2843</v>
      </c>
    </row>
    <row r="381" spans="1:8" x14ac:dyDescent="0.35">
      <c r="A381" t="s">
        <v>740</v>
      </c>
      <c r="B381" t="s">
        <v>12</v>
      </c>
      <c r="C381" s="5">
        <v>42948</v>
      </c>
      <c r="D381">
        <v>86.649299902311995</v>
      </c>
      <c r="E381">
        <v>2661</v>
      </c>
      <c r="F381">
        <v>410</v>
      </c>
      <c r="G381">
        <v>94.492307692307705</v>
      </c>
      <c r="H381">
        <v>3250</v>
      </c>
    </row>
    <row r="382" spans="1:8" x14ac:dyDescent="0.35">
      <c r="A382" t="s">
        <v>741</v>
      </c>
      <c r="B382" t="s">
        <v>12</v>
      </c>
      <c r="C382" s="5">
        <v>42979</v>
      </c>
      <c r="D382">
        <v>83.977535513709896</v>
      </c>
      <c r="E382">
        <v>2542</v>
      </c>
      <c r="F382">
        <v>485</v>
      </c>
      <c r="G382">
        <v>94.920037629350901</v>
      </c>
      <c r="H382">
        <v>3189</v>
      </c>
    </row>
    <row r="383" spans="1:8" x14ac:dyDescent="0.35">
      <c r="A383" t="s">
        <v>742</v>
      </c>
      <c r="B383" t="s">
        <v>12</v>
      </c>
      <c r="C383" s="5">
        <v>43009</v>
      </c>
      <c r="D383">
        <v>86.060606060606105</v>
      </c>
      <c r="E383">
        <v>2556</v>
      </c>
      <c r="F383">
        <v>414</v>
      </c>
      <c r="G383">
        <v>94.4356120826709</v>
      </c>
      <c r="H383">
        <v>3145</v>
      </c>
    </row>
    <row r="384" spans="1:8" x14ac:dyDescent="0.35">
      <c r="A384" t="s">
        <v>743</v>
      </c>
      <c r="B384" t="s">
        <v>12</v>
      </c>
      <c r="C384" s="5">
        <v>43040</v>
      </c>
      <c r="D384">
        <v>86.171899777989196</v>
      </c>
      <c r="E384">
        <v>2717</v>
      </c>
      <c r="F384">
        <v>436</v>
      </c>
      <c r="G384">
        <v>94.969879518072304</v>
      </c>
      <c r="H384">
        <v>3320</v>
      </c>
    </row>
    <row r="385" spans="1:8" x14ac:dyDescent="0.35">
      <c r="A385" t="s">
        <v>744</v>
      </c>
      <c r="B385" t="s">
        <v>12</v>
      </c>
      <c r="C385" s="5">
        <v>43070</v>
      </c>
      <c r="D385">
        <v>86.211954528786194</v>
      </c>
      <c r="E385">
        <v>2351</v>
      </c>
      <c r="F385">
        <v>376</v>
      </c>
      <c r="G385">
        <v>94.457914790439901</v>
      </c>
      <c r="H385">
        <v>2887</v>
      </c>
    </row>
    <row r="386" spans="1:8" x14ac:dyDescent="0.35">
      <c r="A386" t="s">
        <v>745</v>
      </c>
      <c r="B386" t="s">
        <v>12</v>
      </c>
      <c r="C386" s="5">
        <v>43101</v>
      </c>
      <c r="D386">
        <v>82.735208535402506</v>
      </c>
      <c r="E386">
        <v>2559</v>
      </c>
      <c r="F386">
        <v>534</v>
      </c>
      <c r="G386">
        <v>95.462962962963005</v>
      </c>
      <c r="H386">
        <v>3240</v>
      </c>
    </row>
    <row r="387" spans="1:8" x14ac:dyDescent="0.35">
      <c r="A387" t="s">
        <v>746</v>
      </c>
      <c r="B387" t="s">
        <v>12</v>
      </c>
      <c r="C387" s="5">
        <v>43132</v>
      </c>
      <c r="D387">
        <v>85.690789473684205</v>
      </c>
      <c r="E387">
        <v>2605</v>
      </c>
      <c r="F387">
        <v>435</v>
      </c>
      <c r="G387">
        <v>95.657646318439305</v>
      </c>
      <c r="H387">
        <v>3178</v>
      </c>
    </row>
    <row r="388" spans="1:8" x14ac:dyDescent="0.35">
      <c r="A388" t="s">
        <v>747</v>
      </c>
      <c r="B388" t="s">
        <v>12</v>
      </c>
      <c r="C388" s="5">
        <v>43160</v>
      </c>
      <c r="D388">
        <v>86.703096539162104</v>
      </c>
      <c r="E388">
        <v>2380</v>
      </c>
      <c r="F388">
        <v>365</v>
      </c>
      <c r="G388">
        <v>95.711297071129707</v>
      </c>
      <c r="H388">
        <v>2868</v>
      </c>
    </row>
    <row r="389" spans="1:8" x14ac:dyDescent="0.35">
      <c r="A389" t="s">
        <v>748</v>
      </c>
      <c r="B389" t="s">
        <v>12</v>
      </c>
      <c r="C389" s="5">
        <v>43191</v>
      </c>
      <c r="D389">
        <v>90.011937922801394</v>
      </c>
      <c r="E389">
        <v>2262</v>
      </c>
      <c r="F389">
        <v>251</v>
      </c>
      <c r="G389">
        <v>95.081346954218702</v>
      </c>
      <c r="H389">
        <v>2643</v>
      </c>
    </row>
    <row r="390" spans="1:8" x14ac:dyDescent="0.35">
      <c r="A390" t="s">
        <v>749</v>
      </c>
      <c r="B390" t="s">
        <v>12</v>
      </c>
      <c r="C390" s="5">
        <v>43221</v>
      </c>
      <c r="D390">
        <v>91.080444294850196</v>
      </c>
      <c r="E390">
        <v>2706</v>
      </c>
      <c r="F390">
        <v>265</v>
      </c>
      <c r="G390">
        <v>93.870458135861</v>
      </c>
      <c r="H390">
        <v>3165</v>
      </c>
    </row>
    <row r="391" spans="1:8" x14ac:dyDescent="0.35">
      <c r="A391" t="s">
        <v>750</v>
      </c>
      <c r="B391" t="s">
        <v>12</v>
      </c>
      <c r="C391" s="5">
        <v>43252</v>
      </c>
      <c r="D391">
        <v>90.576496674057594</v>
      </c>
      <c r="E391">
        <v>2451</v>
      </c>
      <c r="F391">
        <v>255</v>
      </c>
      <c r="G391">
        <v>95.214637579169604</v>
      </c>
      <c r="H391">
        <v>2842</v>
      </c>
    </row>
    <row r="392" spans="1:8" x14ac:dyDescent="0.35">
      <c r="A392" t="s">
        <v>751</v>
      </c>
      <c r="B392" t="s">
        <v>12</v>
      </c>
      <c r="C392" s="5">
        <v>43282</v>
      </c>
      <c r="D392">
        <v>90.012180267965903</v>
      </c>
      <c r="E392">
        <v>2217</v>
      </c>
      <c r="F392">
        <v>246</v>
      </c>
      <c r="G392">
        <v>95.613354037267101</v>
      </c>
      <c r="H392">
        <v>2576</v>
      </c>
    </row>
    <row r="393" spans="1:8" x14ac:dyDescent="0.35">
      <c r="A393" t="s">
        <v>752</v>
      </c>
      <c r="B393" t="s">
        <v>12</v>
      </c>
      <c r="C393" s="5">
        <v>43313</v>
      </c>
      <c r="D393">
        <v>89.972581276929105</v>
      </c>
      <c r="E393">
        <v>2297</v>
      </c>
      <c r="F393">
        <v>256</v>
      </c>
      <c r="G393">
        <v>94.836552748885595</v>
      </c>
      <c r="H393">
        <v>2692</v>
      </c>
    </row>
    <row r="394" spans="1:8" x14ac:dyDescent="0.35">
      <c r="A394" t="s">
        <v>753</v>
      </c>
      <c r="B394" t="s">
        <v>12</v>
      </c>
      <c r="C394" s="5">
        <v>43344</v>
      </c>
      <c r="D394">
        <v>89.971228935470606</v>
      </c>
      <c r="E394">
        <v>2189</v>
      </c>
      <c r="F394">
        <v>244</v>
      </c>
      <c r="G394">
        <v>94.742990654205599</v>
      </c>
      <c r="H394">
        <v>2568</v>
      </c>
    </row>
    <row r="395" spans="1:8" x14ac:dyDescent="0.35">
      <c r="A395" t="s">
        <v>754</v>
      </c>
      <c r="B395" t="s">
        <v>12</v>
      </c>
      <c r="C395" s="5">
        <v>43374</v>
      </c>
      <c r="D395">
        <v>90.149812734082403</v>
      </c>
      <c r="E395">
        <v>2407</v>
      </c>
      <c r="F395">
        <v>263</v>
      </c>
      <c r="G395">
        <v>95.187165775401098</v>
      </c>
      <c r="H395">
        <v>2805</v>
      </c>
    </row>
    <row r="396" spans="1:8" x14ac:dyDescent="0.35">
      <c r="A396" t="s">
        <v>755</v>
      </c>
      <c r="B396" t="s">
        <v>12</v>
      </c>
      <c r="C396" s="5">
        <v>43405</v>
      </c>
      <c r="D396">
        <v>92.479523454951604</v>
      </c>
      <c r="E396">
        <v>2484</v>
      </c>
      <c r="F396">
        <v>202</v>
      </c>
      <c r="G396">
        <v>95.046001415428194</v>
      </c>
      <c r="H396">
        <v>2826</v>
      </c>
    </row>
    <row r="397" spans="1:8" x14ac:dyDescent="0.35">
      <c r="A397" t="s">
        <v>756</v>
      </c>
      <c r="B397" t="s">
        <v>12</v>
      </c>
      <c r="C397" s="5">
        <v>43435</v>
      </c>
      <c r="D397">
        <v>90.4203323558162</v>
      </c>
      <c r="E397">
        <v>1850</v>
      </c>
      <c r="F397">
        <v>196</v>
      </c>
      <c r="G397">
        <v>94.3726937269373</v>
      </c>
      <c r="H397">
        <v>2168</v>
      </c>
    </row>
    <row r="398" spans="1:8" x14ac:dyDescent="0.35">
      <c r="A398" t="s">
        <v>757</v>
      </c>
      <c r="B398" t="s">
        <v>12</v>
      </c>
      <c r="C398" s="5">
        <v>43466</v>
      </c>
      <c r="D398">
        <v>90.146266358737506</v>
      </c>
      <c r="E398">
        <v>2342</v>
      </c>
      <c r="F398">
        <v>256</v>
      </c>
      <c r="G398">
        <v>95.060373216245907</v>
      </c>
      <c r="H398">
        <v>2733</v>
      </c>
    </row>
    <row r="399" spans="1:8" x14ac:dyDescent="0.35">
      <c r="A399" t="s">
        <v>758</v>
      </c>
      <c r="B399" t="s">
        <v>12</v>
      </c>
      <c r="C399" s="5">
        <v>43497</v>
      </c>
      <c r="D399">
        <v>89.957181782794905</v>
      </c>
      <c r="E399">
        <v>2311</v>
      </c>
      <c r="F399">
        <v>258</v>
      </c>
      <c r="G399">
        <v>94.867060561299795</v>
      </c>
      <c r="H399">
        <v>2708</v>
      </c>
    </row>
    <row r="400" spans="1:8" x14ac:dyDescent="0.35">
      <c r="A400" t="s">
        <v>759</v>
      </c>
      <c r="B400" t="s">
        <v>12</v>
      </c>
      <c r="C400" s="5">
        <v>43525</v>
      </c>
      <c r="D400">
        <v>90.114348948727397</v>
      </c>
      <c r="E400">
        <v>2443</v>
      </c>
      <c r="F400">
        <v>268</v>
      </c>
      <c r="G400">
        <v>95.223041798384301</v>
      </c>
      <c r="H400">
        <v>2847</v>
      </c>
    </row>
    <row r="401" spans="1:8" x14ac:dyDescent="0.35">
      <c r="A401" t="s">
        <v>760</v>
      </c>
      <c r="B401" t="s">
        <v>12</v>
      </c>
      <c r="C401" s="5">
        <v>43556</v>
      </c>
      <c r="D401">
        <v>90.801186943620195</v>
      </c>
      <c r="E401">
        <v>2142</v>
      </c>
      <c r="F401">
        <v>217</v>
      </c>
      <c r="G401">
        <v>94.284572342126296</v>
      </c>
      <c r="H401">
        <v>2502</v>
      </c>
    </row>
    <row r="402" spans="1:8" x14ac:dyDescent="0.35">
      <c r="A402" t="s">
        <v>761</v>
      </c>
      <c r="B402" t="s">
        <v>12</v>
      </c>
      <c r="C402" s="5">
        <v>43586</v>
      </c>
      <c r="D402">
        <v>90.548554484803603</v>
      </c>
      <c r="E402">
        <v>2443</v>
      </c>
      <c r="F402">
        <v>255</v>
      </c>
      <c r="G402">
        <v>95.066948555320593</v>
      </c>
      <c r="H402">
        <v>2838</v>
      </c>
    </row>
    <row r="403" spans="1:8" x14ac:dyDescent="0.35">
      <c r="A403" t="s">
        <v>762</v>
      </c>
      <c r="B403" t="s">
        <v>12</v>
      </c>
      <c r="C403" s="5">
        <v>43617</v>
      </c>
      <c r="D403">
        <v>90.059825126553207</v>
      </c>
      <c r="E403">
        <v>1957</v>
      </c>
      <c r="F403">
        <v>216</v>
      </c>
      <c r="G403">
        <v>93.221793221793206</v>
      </c>
      <c r="H403">
        <v>2331</v>
      </c>
    </row>
    <row r="404" spans="1:8" x14ac:dyDescent="0.35">
      <c r="A404" t="s">
        <v>763</v>
      </c>
      <c r="B404" t="s">
        <v>12</v>
      </c>
      <c r="C404" s="5">
        <v>43647</v>
      </c>
      <c r="D404">
        <v>90.637024369388598</v>
      </c>
      <c r="E404">
        <v>2120</v>
      </c>
      <c r="F404">
        <v>219</v>
      </c>
      <c r="G404">
        <v>93.672406888265897</v>
      </c>
      <c r="H404">
        <v>2497</v>
      </c>
    </row>
    <row r="405" spans="1:8" x14ac:dyDescent="0.35">
      <c r="A405" t="s">
        <v>764</v>
      </c>
      <c r="B405" t="s">
        <v>12</v>
      </c>
      <c r="C405" s="5">
        <v>43678</v>
      </c>
      <c r="D405">
        <v>89.979381443299005</v>
      </c>
      <c r="E405">
        <v>2182</v>
      </c>
      <c r="F405">
        <v>243</v>
      </c>
      <c r="G405">
        <v>94.874804381846602</v>
      </c>
      <c r="H405">
        <v>2556</v>
      </c>
    </row>
    <row r="406" spans="1:8" x14ac:dyDescent="0.35">
      <c r="A406" t="s">
        <v>765</v>
      </c>
      <c r="B406" t="s">
        <v>12</v>
      </c>
      <c r="C406" s="5">
        <v>43709</v>
      </c>
      <c r="D406">
        <v>90.365575019040406</v>
      </c>
      <c r="E406">
        <v>2373</v>
      </c>
      <c r="F406">
        <v>253</v>
      </c>
      <c r="G406">
        <v>94.801444043321297</v>
      </c>
      <c r="H406">
        <v>2770</v>
      </c>
    </row>
    <row r="407" spans="1:8" x14ac:dyDescent="0.35">
      <c r="A407" t="s">
        <v>766</v>
      </c>
      <c r="B407" t="s">
        <v>12</v>
      </c>
      <c r="C407" s="5">
        <v>43739</v>
      </c>
      <c r="D407">
        <v>89.983713355048806</v>
      </c>
      <c r="E407">
        <v>2210</v>
      </c>
      <c r="F407">
        <v>246</v>
      </c>
      <c r="G407">
        <v>94.826254826254797</v>
      </c>
      <c r="H407">
        <v>2590</v>
      </c>
    </row>
    <row r="408" spans="1:8" x14ac:dyDescent="0.35">
      <c r="A408" t="s">
        <v>767</v>
      </c>
      <c r="B408" t="s">
        <v>12</v>
      </c>
      <c r="C408" s="5">
        <v>43770</v>
      </c>
      <c r="D408">
        <v>86.488609583660605</v>
      </c>
      <c r="E408">
        <v>2202</v>
      </c>
      <c r="F408">
        <v>344</v>
      </c>
      <c r="G408">
        <v>93.740795287186998</v>
      </c>
      <c r="H408">
        <v>2716</v>
      </c>
    </row>
    <row r="409" spans="1:8" x14ac:dyDescent="0.35">
      <c r="A409" t="s">
        <v>768</v>
      </c>
      <c r="B409" t="s">
        <v>12</v>
      </c>
      <c r="C409" s="5">
        <v>43800</v>
      </c>
      <c r="D409">
        <v>90.539937527889293</v>
      </c>
      <c r="E409">
        <v>2029</v>
      </c>
      <c r="F409">
        <v>212</v>
      </c>
      <c r="G409">
        <v>92.336217552533995</v>
      </c>
      <c r="H409">
        <v>2427</v>
      </c>
    </row>
    <row r="410" spans="1:8" x14ac:dyDescent="0.35">
      <c r="A410" t="s">
        <v>769</v>
      </c>
      <c r="B410" t="s">
        <v>12</v>
      </c>
      <c r="C410" s="5">
        <v>43831</v>
      </c>
      <c r="D410">
        <v>90.123934934159607</v>
      </c>
      <c r="E410">
        <v>2327</v>
      </c>
      <c r="F410">
        <v>255</v>
      </c>
      <c r="G410">
        <v>92.478510028653304</v>
      </c>
      <c r="H410">
        <v>2792</v>
      </c>
    </row>
    <row r="411" spans="1:8" x14ac:dyDescent="0.35">
      <c r="A411" t="s">
        <v>770</v>
      </c>
      <c r="B411" t="s">
        <v>12</v>
      </c>
      <c r="C411" s="5">
        <v>43862</v>
      </c>
      <c r="D411">
        <v>90.036563071298005</v>
      </c>
      <c r="E411">
        <v>1970</v>
      </c>
      <c r="F411">
        <v>218</v>
      </c>
      <c r="G411">
        <v>93.225394120153396</v>
      </c>
      <c r="H411">
        <v>2347</v>
      </c>
    </row>
    <row r="412" spans="1:8" x14ac:dyDescent="0.35">
      <c r="A412" t="s">
        <v>771</v>
      </c>
      <c r="B412" t="s">
        <v>12</v>
      </c>
      <c r="C412" s="5">
        <v>43891</v>
      </c>
      <c r="D412">
        <v>90.389235944257607</v>
      </c>
      <c r="E412">
        <v>1881</v>
      </c>
      <c r="F412">
        <v>200</v>
      </c>
      <c r="G412">
        <v>92.901785714285694</v>
      </c>
      <c r="H412">
        <v>2240</v>
      </c>
    </row>
    <row r="413" spans="1:8" x14ac:dyDescent="0.35">
      <c r="A413" t="s">
        <v>772</v>
      </c>
      <c r="B413" t="s">
        <v>12</v>
      </c>
      <c r="C413" s="5">
        <v>43922</v>
      </c>
      <c r="D413">
        <v>95.922746781115904</v>
      </c>
      <c r="E413">
        <v>447</v>
      </c>
      <c r="F413">
        <v>19</v>
      </c>
      <c r="G413">
        <v>82.332155477031804</v>
      </c>
      <c r="H413">
        <v>566</v>
      </c>
    </row>
    <row r="414" spans="1:8" x14ac:dyDescent="0.35">
      <c r="A414" t="s">
        <v>773</v>
      </c>
      <c r="B414" t="s">
        <v>12</v>
      </c>
      <c r="C414" s="5">
        <v>43952</v>
      </c>
      <c r="D414">
        <v>90.322580645161295</v>
      </c>
      <c r="E414">
        <v>728</v>
      </c>
      <c r="F414">
        <v>78</v>
      </c>
      <c r="G414">
        <v>87.991266375545806</v>
      </c>
      <c r="H414">
        <v>916</v>
      </c>
    </row>
    <row r="415" spans="1:8" x14ac:dyDescent="0.35">
      <c r="A415" t="s">
        <v>774</v>
      </c>
      <c r="B415" t="s">
        <v>12</v>
      </c>
      <c r="C415" s="5">
        <v>43983</v>
      </c>
      <c r="D415">
        <v>90.117416829745594</v>
      </c>
      <c r="E415">
        <v>921</v>
      </c>
      <c r="F415">
        <v>101</v>
      </c>
      <c r="G415">
        <v>88.103448275862107</v>
      </c>
      <c r="H415">
        <v>1160</v>
      </c>
    </row>
    <row r="416" spans="1:8" x14ac:dyDescent="0.35">
      <c r="A416" t="s">
        <v>775</v>
      </c>
      <c r="B416" t="s">
        <v>12</v>
      </c>
      <c r="C416" s="5">
        <v>44013</v>
      </c>
      <c r="D416">
        <v>76.092333058532603</v>
      </c>
      <c r="E416">
        <v>923</v>
      </c>
      <c r="F416">
        <v>290</v>
      </c>
      <c r="G416">
        <v>90.387481371087901</v>
      </c>
      <c r="H416">
        <v>1342</v>
      </c>
    </row>
    <row r="417" spans="1:8" x14ac:dyDescent="0.35">
      <c r="A417" t="s">
        <v>776</v>
      </c>
      <c r="B417" t="s">
        <v>12</v>
      </c>
      <c r="C417" s="5">
        <v>44044</v>
      </c>
      <c r="D417">
        <v>73.586429725363502</v>
      </c>
      <c r="E417">
        <v>911</v>
      </c>
      <c r="F417">
        <v>327</v>
      </c>
      <c r="G417">
        <v>91.976225854383401</v>
      </c>
      <c r="H417">
        <v>1346</v>
      </c>
    </row>
    <row r="418" spans="1:8" x14ac:dyDescent="0.35">
      <c r="A418" t="s">
        <v>777</v>
      </c>
      <c r="B418" t="s">
        <v>12</v>
      </c>
      <c r="C418" s="5">
        <v>44075</v>
      </c>
      <c r="D418">
        <v>65.690607734806605</v>
      </c>
      <c r="E418">
        <v>1189</v>
      </c>
      <c r="F418">
        <v>621</v>
      </c>
      <c r="G418">
        <v>88.508557457212703</v>
      </c>
      <c r="H418">
        <v>2045</v>
      </c>
    </row>
    <row r="419" spans="1:8" x14ac:dyDescent="0.35">
      <c r="A419" t="s">
        <v>778</v>
      </c>
      <c r="B419" t="s">
        <v>12</v>
      </c>
      <c r="C419" s="5">
        <v>44105</v>
      </c>
      <c r="D419">
        <v>77.006369426751604</v>
      </c>
      <c r="E419">
        <v>1209</v>
      </c>
      <c r="F419">
        <v>361</v>
      </c>
      <c r="G419">
        <v>91.920374707259995</v>
      </c>
      <c r="H419">
        <v>1708</v>
      </c>
    </row>
    <row r="420" spans="1:8" x14ac:dyDescent="0.35">
      <c r="A420" t="s">
        <v>779</v>
      </c>
      <c r="B420" t="s">
        <v>12</v>
      </c>
      <c r="C420" s="5">
        <v>44136</v>
      </c>
      <c r="D420">
        <v>76.404494382022506</v>
      </c>
      <c r="E420">
        <v>1292</v>
      </c>
      <c r="F420">
        <v>399</v>
      </c>
      <c r="G420">
        <v>94.101279910962703</v>
      </c>
      <c r="H420">
        <v>1797</v>
      </c>
    </row>
    <row r="421" spans="1:8" x14ac:dyDescent="0.35">
      <c r="A421" t="s">
        <v>780</v>
      </c>
      <c r="B421" t="s">
        <v>12</v>
      </c>
      <c r="C421" s="5">
        <v>44166</v>
      </c>
      <c r="D421">
        <v>77.208976157082802</v>
      </c>
      <c r="E421">
        <v>1101</v>
      </c>
      <c r="F421">
        <v>325</v>
      </c>
      <c r="G421">
        <v>91.940683430045098</v>
      </c>
      <c r="H421">
        <v>1551</v>
      </c>
    </row>
    <row r="422" spans="1:8" x14ac:dyDescent="0.35">
      <c r="A422" t="s">
        <v>781</v>
      </c>
      <c r="B422" t="s">
        <v>12</v>
      </c>
      <c r="C422" s="5">
        <v>44197</v>
      </c>
      <c r="D422">
        <v>72.098922003804702</v>
      </c>
      <c r="E422">
        <v>1137</v>
      </c>
      <c r="F422">
        <v>440</v>
      </c>
      <c r="G422">
        <v>93.869047619047606</v>
      </c>
      <c r="H422">
        <v>1680</v>
      </c>
    </row>
    <row r="423" spans="1:8" x14ac:dyDescent="0.35">
      <c r="A423" t="s">
        <v>782</v>
      </c>
      <c r="B423" t="s">
        <v>12</v>
      </c>
      <c r="C423" s="5">
        <v>44228</v>
      </c>
      <c r="D423">
        <v>75.8161225849434</v>
      </c>
      <c r="E423">
        <v>1138</v>
      </c>
      <c r="F423">
        <v>363</v>
      </c>
      <c r="G423">
        <v>93.578553615960104</v>
      </c>
      <c r="H423">
        <v>1604</v>
      </c>
    </row>
    <row r="424" spans="1:8" x14ac:dyDescent="0.35">
      <c r="A424" t="s">
        <v>783</v>
      </c>
      <c r="B424" t="s">
        <v>12</v>
      </c>
      <c r="C424" s="5">
        <v>44256</v>
      </c>
      <c r="D424">
        <v>74.449339207048496</v>
      </c>
      <c r="E424">
        <v>1352</v>
      </c>
      <c r="F424">
        <v>464</v>
      </c>
      <c r="G424">
        <v>93.995859213250498</v>
      </c>
      <c r="H424">
        <v>1932</v>
      </c>
    </row>
    <row r="425" spans="1:8" x14ac:dyDescent="0.35">
      <c r="A425" t="s">
        <v>784</v>
      </c>
      <c r="B425" t="s">
        <v>12</v>
      </c>
      <c r="C425" s="5">
        <v>44287</v>
      </c>
      <c r="D425">
        <v>76.754385964912302</v>
      </c>
      <c r="E425">
        <v>1225</v>
      </c>
      <c r="F425">
        <v>371</v>
      </c>
      <c r="G425">
        <v>93.7720329024677</v>
      </c>
      <c r="H425">
        <v>1702</v>
      </c>
    </row>
    <row r="426" spans="1:8" x14ac:dyDescent="0.35">
      <c r="A426" t="s">
        <v>785</v>
      </c>
      <c r="B426" t="s">
        <v>12</v>
      </c>
      <c r="C426" s="5">
        <v>44317</v>
      </c>
      <c r="D426">
        <v>81.303602058319001</v>
      </c>
      <c r="E426">
        <v>1422</v>
      </c>
      <c r="F426">
        <v>327</v>
      </c>
      <c r="G426">
        <v>92.490745637228997</v>
      </c>
      <c r="H426">
        <v>1891</v>
      </c>
    </row>
    <row r="427" spans="1:8" x14ac:dyDescent="0.35">
      <c r="A427" t="s">
        <v>786</v>
      </c>
      <c r="B427" t="s">
        <v>12</v>
      </c>
      <c r="C427" s="5">
        <v>44348</v>
      </c>
      <c r="D427">
        <v>79.471982758620697</v>
      </c>
      <c r="E427">
        <v>1475</v>
      </c>
      <c r="F427">
        <v>381</v>
      </c>
      <c r="G427">
        <v>93.832153690596598</v>
      </c>
      <c r="H427">
        <v>1978</v>
      </c>
    </row>
    <row r="428" spans="1:8" x14ac:dyDescent="0.35">
      <c r="A428" t="s">
        <v>787</v>
      </c>
      <c r="B428" t="s">
        <v>12</v>
      </c>
      <c r="C428" s="5">
        <v>44378</v>
      </c>
      <c r="D428">
        <v>78.325123152709395</v>
      </c>
      <c r="E428">
        <v>1272</v>
      </c>
      <c r="F428">
        <v>352</v>
      </c>
      <c r="G428">
        <v>94.363742010459006</v>
      </c>
      <c r="H428">
        <v>1721</v>
      </c>
    </row>
    <row r="429" spans="1:8" x14ac:dyDescent="0.35">
      <c r="A429" t="s">
        <v>788</v>
      </c>
      <c r="B429" t="s">
        <v>12</v>
      </c>
      <c r="C429" s="5">
        <v>44409</v>
      </c>
      <c r="D429">
        <v>77.994269340974199</v>
      </c>
      <c r="E429">
        <v>1361</v>
      </c>
      <c r="F429">
        <v>384</v>
      </c>
      <c r="G429">
        <v>93.017057569296398</v>
      </c>
      <c r="H429">
        <v>1876</v>
      </c>
    </row>
    <row r="430" spans="1:8" x14ac:dyDescent="0.35">
      <c r="A430" t="s">
        <v>789</v>
      </c>
      <c r="B430" t="s">
        <v>12</v>
      </c>
      <c r="C430" s="5">
        <v>44440</v>
      </c>
      <c r="D430">
        <v>81.842385516506894</v>
      </c>
      <c r="E430">
        <v>1537</v>
      </c>
      <c r="F430">
        <v>341</v>
      </c>
      <c r="G430">
        <v>92.694965449160904</v>
      </c>
      <c r="H430">
        <v>2026</v>
      </c>
    </row>
    <row r="431" spans="1:8" x14ac:dyDescent="0.35">
      <c r="A431" t="s">
        <v>790</v>
      </c>
      <c r="B431" t="s">
        <v>12</v>
      </c>
      <c r="C431" s="5">
        <v>44470</v>
      </c>
      <c r="D431">
        <v>76.716808371484603</v>
      </c>
      <c r="E431">
        <v>1173</v>
      </c>
      <c r="F431">
        <v>356</v>
      </c>
      <c r="G431">
        <v>93.688725490196106</v>
      </c>
      <c r="H431">
        <v>1632</v>
      </c>
    </row>
    <row r="432" spans="1:8" x14ac:dyDescent="0.35">
      <c r="A432" t="s">
        <v>791</v>
      </c>
      <c r="B432" t="s">
        <v>12</v>
      </c>
      <c r="C432" s="5">
        <v>44501</v>
      </c>
      <c r="D432">
        <v>71.631878557874799</v>
      </c>
      <c r="E432">
        <v>1510</v>
      </c>
      <c r="F432">
        <v>598</v>
      </c>
      <c r="G432">
        <v>95.557570262919299</v>
      </c>
      <c r="H432">
        <v>2206</v>
      </c>
    </row>
    <row r="433" spans="1:8" x14ac:dyDescent="0.35">
      <c r="A433" t="s">
        <v>792</v>
      </c>
      <c r="B433" t="s">
        <v>12</v>
      </c>
      <c r="C433" s="5">
        <v>44531</v>
      </c>
      <c r="D433">
        <v>75.254813137032798</v>
      </c>
      <c r="E433">
        <v>1329</v>
      </c>
      <c r="F433">
        <v>437</v>
      </c>
      <c r="G433">
        <v>93.340380549682905</v>
      </c>
      <c r="H433">
        <v>1892</v>
      </c>
    </row>
    <row r="434" spans="1:8" x14ac:dyDescent="0.35">
      <c r="A434" t="s">
        <v>793</v>
      </c>
      <c r="B434" t="s">
        <v>12</v>
      </c>
      <c r="C434" s="5">
        <v>44562</v>
      </c>
      <c r="D434">
        <v>72.1351025331725</v>
      </c>
      <c r="E434">
        <v>1196</v>
      </c>
      <c r="F434">
        <v>462</v>
      </c>
      <c r="G434">
        <v>95.451928612550404</v>
      </c>
      <c r="H434">
        <v>1737</v>
      </c>
    </row>
    <row r="435" spans="1:8" x14ac:dyDescent="0.35">
      <c r="A435" t="s">
        <v>794</v>
      </c>
      <c r="B435" t="s">
        <v>12</v>
      </c>
      <c r="C435" s="5">
        <v>44593</v>
      </c>
      <c r="D435">
        <v>65.190582959641205</v>
      </c>
      <c r="E435">
        <v>1163</v>
      </c>
      <c r="F435">
        <v>621</v>
      </c>
      <c r="G435">
        <v>95.045285029302093</v>
      </c>
      <c r="H435">
        <v>1877</v>
      </c>
    </row>
    <row r="436" spans="1:8" x14ac:dyDescent="0.35">
      <c r="A436" t="s">
        <v>795</v>
      </c>
      <c r="B436" t="s">
        <v>12</v>
      </c>
      <c r="C436" s="5">
        <v>44621</v>
      </c>
      <c r="D436">
        <v>65.5704425497361</v>
      </c>
      <c r="E436">
        <v>1615</v>
      </c>
      <c r="F436">
        <v>848</v>
      </c>
      <c r="G436">
        <v>95.985970381917397</v>
      </c>
      <c r="H436">
        <v>2566</v>
      </c>
    </row>
    <row r="437" spans="1:8" x14ac:dyDescent="0.35">
      <c r="A437" t="s">
        <v>796</v>
      </c>
      <c r="B437" t="s">
        <v>12</v>
      </c>
      <c r="C437" s="5">
        <v>44652</v>
      </c>
      <c r="D437">
        <v>71.997929606625206</v>
      </c>
      <c r="E437">
        <v>1391</v>
      </c>
      <c r="F437">
        <v>541</v>
      </c>
      <c r="G437">
        <v>94.938574938574902</v>
      </c>
      <c r="H437">
        <v>2035</v>
      </c>
    </row>
    <row r="438" spans="1:8" x14ac:dyDescent="0.35">
      <c r="A438" t="s">
        <v>797</v>
      </c>
      <c r="B438" t="s">
        <v>12</v>
      </c>
      <c r="C438" s="5">
        <v>44682</v>
      </c>
      <c r="D438">
        <v>77.736472532011604</v>
      </c>
      <c r="E438">
        <v>1882</v>
      </c>
      <c r="F438">
        <v>539</v>
      </c>
      <c r="G438">
        <v>95.729537366548001</v>
      </c>
      <c r="H438">
        <v>2529</v>
      </c>
    </row>
    <row r="439" spans="1:8" x14ac:dyDescent="0.35">
      <c r="A439" t="s">
        <v>798</v>
      </c>
      <c r="B439" t="s">
        <v>12</v>
      </c>
      <c r="C439" s="5">
        <v>44713</v>
      </c>
      <c r="D439">
        <v>76.1100386100386</v>
      </c>
      <c r="E439">
        <v>1577</v>
      </c>
      <c r="F439">
        <v>495</v>
      </c>
      <c r="G439">
        <v>96.148491879350402</v>
      </c>
      <c r="H439">
        <v>2155</v>
      </c>
    </row>
    <row r="440" spans="1:8" x14ac:dyDescent="0.35">
      <c r="A440" t="s">
        <v>799</v>
      </c>
      <c r="B440" t="s">
        <v>12</v>
      </c>
      <c r="C440" s="5">
        <v>44743</v>
      </c>
      <c r="D440">
        <v>76.452599388379198</v>
      </c>
      <c r="E440">
        <v>1500</v>
      </c>
      <c r="F440">
        <v>462</v>
      </c>
      <c r="G440">
        <v>96.129348358647704</v>
      </c>
      <c r="H440">
        <v>2041</v>
      </c>
    </row>
    <row r="441" spans="1:8" x14ac:dyDescent="0.35">
      <c r="A441" t="s">
        <v>800</v>
      </c>
      <c r="B441" t="s">
        <v>12</v>
      </c>
      <c r="C441" s="5">
        <v>44774</v>
      </c>
      <c r="D441">
        <v>71.355280034202707</v>
      </c>
      <c r="E441">
        <v>1669</v>
      </c>
      <c r="F441">
        <v>670</v>
      </c>
      <c r="G441">
        <v>95.860655737704903</v>
      </c>
      <c r="H441">
        <v>2440</v>
      </c>
    </row>
    <row r="442" spans="1:8" x14ac:dyDescent="0.35">
      <c r="A442" t="s">
        <v>801</v>
      </c>
      <c r="B442" t="s">
        <v>12</v>
      </c>
      <c r="C442" s="5">
        <v>44805</v>
      </c>
      <c r="D442">
        <v>70.139581256231295</v>
      </c>
      <c r="E442">
        <v>1407</v>
      </c>
      <c r="F442">
        <v>599</v>
      </c>
      <c r="G442">
        <v>96.118830857690497</v>
      </c>
      <c r="H442">
        <v>2087</v>
      </c>
    </row>
    <row r="443" spans="1:8" x14ac:dyDescent="0.35">
      <c r="A443" t="s">
        <v>802</v>
      </c>
      <c r="B443" t="s">
        <v>12</v>
      </c>
      <c r="C443" s="5">
        <v>44835</v>
      </c>
      <c r="D443">
        <v>71.400000000000006</v>
      </c>
      <c r="E443">
        <v>1428</v>
      </c>
      <c r="F443">
        <v>572</v>
      </c>
      <c r="G443">
        <v>95.739588319770206</v>
      </c>
      <c r="H443">
        <v>2089</v>
      </c>
    </row>
    <row r="444" spans="1:8" x14ac:dyDescent="0.35">
      <c r="A444" t="s">
        <v>803</v>
      </c>
      <c r="B444" t="s">
        <v>12</v>
      </c>
      <c r="C444" s="5">
        <v>44866</v>
      </c>
      <c r="D444">
        <v>66.844700082169297</v>
      </c>
      <c r="E444">
        <v>1627</v>
      </c>
      <c r="F444">
        <v>807</v>
      </c>
      <c r="G444">
        <v>94.966835739367895</v>
      </c>
      <c r="H444">
        <v>2563</v>
      </c>
    </row>
    <row r="445" spans="1:8" x14ac:dyDescent="0.35">
      <c r="A445" t="s">
        <v>804</v>
      </c>
      <c r="B445" t="s">
        <v>12</v>
      </c>
      <c r="C445" s="5">
        <v>44896</v>
      </c>
      <c r="D445">
        <v>67.866458007303095</v>
      </c>
      <c r="E445">
        <v>1301</v>
      </c>
      <c r="F445">
        <v>616</v>
      </c>
      <c r="G445">
        <v>95.897948974487207</v>
      </c>
      <c r="H445">
        <v>1999</v>
      </c>
    </row>
    <row r="446" spans="1:8" x14ac:dyDescent="0.35">
      <c r="A446" t="s">
        <v>805</v>
      </c>
      <c r="B446" t="s">
        <v>12</v>
      </c>
      <c r="C446" s="5">
        <v>44927</v>
      </c>
      <c r="D446">
        <v>88.430268918073807</v>
      </c>
      <c r="E446">
        <v>1414</v>
      </c>
      <c r="F446">
        <v>185</v>
      </c>
      <c r="G446">
        <v>94.615384615384599</v>
      </c>
      <c r="H446">
        <v>1690</v>
      </c>
    </row>
    <row r="447" spans="1:8" x14ac:dyDescent="0.35">
      <c r="A447" t="s">
        <v>806</v>
      </c>
      <c r="B447" t="s">
        <v>12</v>
      </c>
      <c r="C447" s="5">
        <v>44958</v>
      </c>
      <c r="D447">
        <v>67.920253738105998</v>
      </c>
      <c r="E447">
        <v>1499</v>
      </c>
      <c r="F447">
        <v>708</v>
      </c>
      <c r="G447">
        <v>96.207497820401002</v>
      </c>
      <c r="H447">
        <v>2294</v>
      </c>
    </row>
    <row r="448" spans="1:8" x14ac:dyDescent="0.35">
      <c r="A448" t="s">
        <v>807</v>
      </c>
      <c r="B448" t="s">
        <v>12</v>
      </c>
      <c r="C448" s="5">
        <v>44986</v>
      </c>
      <c r="D448">
        <v>64.767038891028093</v>
      </c>
      <c r="E448">
        <v>1682</v>
      </c>
      <c r="F448">
        <v>915</v>
      </c>
      <c r="G448">
        <v>96.327893175074195</v>
      </c>
      <c r="H448">
        <v>2696</v>
      </c>
    </row>
    <row r="449" spans="1:8" x14ac:dyDescent="0.35">
      <c r="A449" t="s">
        <v>808</v>
      </c>
      <c r="B449" t="s">
        <v>12</v>
      </c>
      <c r="C449" s="5">
        <v>45017</v>
      </c>
      <c r="D449">
        <v>68.921568627450995</v>
      </c>
      <c r="E449">
        <v>1406</v>
      </c>
      <c r="F449">
        <v>634</v>
      </c>
      <c r="G449">
        <v>95.416276894293702</v>
      </c>
      <c r="H449">
        <v>2138</v>
      </c>
    </row>
    <row r="450" spans="1:8" x14ac:dyDescent="0.35">
      <c r="A450" t="s">
        <v>809</v>
      </c>
      <c r="B450" t="s">
        <v>12</v>
      </c>
      <c r="C450" s="5">
        <v>45047</v>
      </c>
      <c r="D450">
        <v>68.189167340339495</v>
      </c>
      <c r="E450">
        <v>1687</v>
      </c>
      <c r="F450">
        <v>787</v>
      </c>
      <c r="G450">
        <v>95.263765883711997</v>
      </c>
      <c r="H450">
        <v>2597</v>
      </c>
    </row>
    <row r="451" spans="1:8" x14ac:dyDescent="0.35">
      <c r="A451" t="s">
        <v>810</v>
      </c>
      <c r="B451" t="s">
        <v>12</v>
      </c>
      <c r="C451" s="5">
        <v>45078</v>
      </c>
      <c r="D451">
        <v>67.778836987607207</v>
      </c>
      <c r="E451">
        <v>1422</v>
      </c>
      <c r="F451">
        <v>676</v>
      </c>
      <c r="G451">
        <v>95.018115942028999</v>
      </c>
      <c r="H451">
        <v>2208</v>
      </c>
    </row>
    <row r="452" spans="1:8" x14ac:dyDescent="0.35">
      <c r="A452" t="s">
        <v>811</v>
      </c>
      <c r="B452" t="s">
        <v>12</v>
      </c>
      <c r="C452" s="5">
        <v>45108</v>
      </c>
      <c r="D452">
        <v>61.134163208852002</v>
      </c>
      <c r="E452">
        <v>1326</v>
      </c>
      <c r="F452">
        <v>843</v>
      </c>
      <c r="G452">
        <v>96.186252771618598</v>
      </c>
      <c r="H452">
        <v>2255</v>
      </c>
    </row>
    <row r="453" spans="1:8" x14ac:dyDescent="0.35">
      <c r="A453" t="s">
        <v>812</v>
      </c>
      <c r="B453" t="s">
        <v>12</v>
      </c>
      <c r="C453" s="5">
        <v>45139</v>
      </c>
      <c r="D453">
        <v>68.922707248698401</v>
      </c>
      <c r="E453">
        <v>1721</v>
      </c>
      <c r="F453">
        <v>776</v>
      </c>
      <c r="G453">
        <v>96.933229813664596</v>
      </c>
      <c r="H453">
        <v>2576</v>
      </c>
    </row>
    <row r="454" spans="1:8" x14ac:dyDescent="0.35">
      <c r="A454" t="s">
        <v>813</v>
      </c>
      <c r="B454" t="s">
        <v>12</v>
      </c>
      <c r="C454" s="5">
        <v>45170</v>
      </c>
      <c r="D454">
        <v>62.756357670221497</v>
      </c>
      <c r="E454">
        <v>1530</v>
      </c>
      <c r="F454">
        <v>908</v>
      </c>
      <c r="G454">
        <v>96.8998410174881</v>
      </c>
      <c r="H454">
        <v>2516</v>
      </c>
    </row>
    <row r="455" spans="1:8" x14ac:dyDescent="0.35">
      <c r="A455" t="s">
        <v>814</v>
      </c>
      <c r="B455" t="s">
        <v>12</v>
      </c>
      <c r="C455" s="5">
        <v>45200</v>
      </c>
      <c r="D455">
        <v>67.153284671532802</v>
      </c>
      <c r="E455">
        <v>1656</v>
      </c>
      <c r="F455">
        <v>810</v>
      </c>
      <c r="G455">
        <v>96.667973343786798</v>
      </c>
      <c r="H455">
        <v>2551</v>
      </c>
    </row>
    <row r="456" spans="1:8" x14ac:dyDescent="0.35">
      <c r="A456" t="s">
        <v>815</v>
      </c>
      <c r="B456" t="s">
        <v>12</v>
      </c>
      <c r="C456" s="5">
        <v>45231</v>
      </c>
      <c r="D456">
        <v>65.208503679476706</v>
      </c>
      <c r="E456">
        <v>1595</v>
      </c>
      <c r="F456">
        <v>851</v>
      </c>
      <c r="G456">
        <v>95.846394984325997</v>
      </c>
      <c r="H456">
        <v>2552</v>
      </c>
    </row>
    <row r="457" spans="1:8" x14ac:dyDescent="0.35">
      <c r="A457" t="s">
        <v>816</v>
      </c>
      <c r="B457" t="s">
        <v>12</v>
      </c>
      <c r="C457" s="5">
        <v>45261</v>
      </c>
      <c r="D457">
        <v>65.786948176583493</v>
      </c>
      <c r="E457">
        <v>1371</v>
      </c>
      <c r="F457">
        <v>713</v>
      </c>
      <c r="G457">
        <v>96.303142329020304</v>
      </c>
      <c r="H457">
        <v>2164</v>
      </c>
    </row>
    <row r="458" spans="1:8" x14ac:dyDescent="0.35">
      <c r="A458" t="s">
        <v>3285</v>
      </c>
      <c r="B458" t="s">
        <v>12</v>
      </c>
      <c r="C458" s="5">
        <v>45292</v>
      </c>
      <c r="D458">
        <v>64.263920671243298</v>
      </c>
      <c r="E458">
        <v>1685</v>
      </c>
      <c r="F458">
        <v>937</v>
      </c>
      <c r="G458">
        <v>96.645779579801001</v>
      </c>
      <c r="H458">
        <v>2713</v>
      </c>
    </row>
    <row r="459" spans="1:8" x14ac:dyDescent="0.35">
      <c r="A459" t="s">
        <v>3286</v>
      </c>
      <c r="B459" t="s">
        <v>12</v>
      </c>
      <c r="C459" s="5">
        <v>45323</v>
      </c>
      <c r="D459">
        <v>64.123957091775907</v>
      </c>
      <c r="E459">
        <v>1614</v>
      </c>
      <c r="F459">
        <v>903</v>
      </c>
      <c r="G459">
        <v>96.032048836322005</v>
      </c>
      <c r="H459">
        <v>2621</v>
      </c>
    </row>
    <row r="460" spans="1:8" x14ac:dyDescent="0.35">
      <c r="A460" t="s">
        <v>3287</v>
      </c>
      <c r="B460" t="s">
        <v>12</v>
      </c>
      <c r="C460" s="5">
        <v>45352</v>
      </c>
      <c r="D460">
        <v>61.5904572564612</v>
      </c>
      <c r="E460">
        <v>1549</v>
      </c>
      <c r="F460">
        <v>966</v>
      </c>
      <c r="G460">
        <v>96.323247797778606</v>
      </c>
      <c r="H460">
        <v>2611</v>
      </c>
    </row>
    <row r="461" spans="1:8" x14ac:dyDescent="0.35">
      <c r="A461" t="s">
        <v>3349</v>
      </c>
      <c r="B461" t="s">
        <v>12</v>
      </c>
      <c r="C461" s="5">
        <v>45383</v>
      </c>
      <c r="D461">
        <v>63.578947368421098</v>
      </c>
      <c r="E461">
        <v>1510</v>
      </c>
      <c r="F461">
        <v>865</v>
      </c>
      <c r="G461">
        <v>96.623270951993504</v>
      </c>
      <c r="H461">
        <v>2458</v>
      </c>
    </row>
    <row r="462" spans="1:8" x14ac:dyDescent="0.35">
      <c r="A462" t="s">
        <v>3350</v>
      </c>
      <c r="B462" t="s">
        <v>12</v>
      </c>
      <c r="C462" s="5">
        <v>45413</v>
      </c>
      <c r="D462">
        <v>67.395982783357198</v>
      </c>
      <c r="E462">
        <v>1879</v>
      </c>
      <c r="F462">
        <v>909</v>
      </c>
      <c r="G462">
        <v>96.637781629116105</v>
      </c>
      <c r="H462">
        <v>2885</v>
      </c>
    </row>
    <row r="463" spans="1:8" x14ac:dyDescent="0.35">
      <c r="A463" t="s">
        <v>3351</v>
      </c>
      <c r="B463" t="s">
        <v>12</v>
      </c>
      <c r="C463" s="5">
        <v>45444</v>
      </c>
      <c r="D463">
        <v>65.874294923448801</v>
      </c>
      <c r="E463">
        <v>1635</v>
      </c>
      <c r="F463">
        <v>847</v>
      </c>
      <c r="G463">
        <v>97.066875244427095</v>
      </c>
      <c r="H463">
        <v>2557</v>
      </c>
    </row>
    <row r="464" spans="1:8" x14ac:dyDescent="0.35">
      <c r="A464" t="s">
        <v>3423</v>
      </c>
      <c r="B464" t="s">
        <v>12</v>
      </c>
      <c r="C464" s="5">
        <v>45474</v>
      </c>
      <c r="D464">
        <v>66.937984496124002</v>
      </c>
      <c r="E464">
        <v>1727</v>
      </c>
      <c r="F464">
        <v>853</v>
      </c>
      <c r="G464">
        <v>97.101994730899506</v>
      </c>
      <c r="H464">
        <v>2657</v>
      </c>
    </row>
    <row r="465" spans="1:8" x14ac:dyDescent="0.35">
      <c r="A465" t="s">
        <v>3424</v>
      </c>
      <c r="B465" t="s">
        <v>12</v>
      </c>
      <c r="C465" s="5">
        <v>45505</v>
      </c>
      <c r="D465">
        <v>63.48</v>
      </c>
      <c r="E465">
        <v>1587</v>
      </c>
      <c r="F465">
        <v>913</v>
      </c>
      <c r="G465">
        <v>96.450617283950606</v>
      </c>
      <c r="H465">
        <v>2592</v>
      </c>
    </row>
    <row r="466" spans="1:8" x14ac:dyDescent="0.35">
      <c r="A466" t="s">
        <v>3425</v>
      </c>
      <c r="B466" t="s">
        <v>12</v>
      </c>
      <c r="C466" s="5">
        <v>45536</v>
      </c>
      <c r="D466">
        <v>60.1743084501705</v>
      </c>
      <c r="E466">
        <v>1588</v>
      </c>
      <c r="F466">
        <v>1051</v>
      </c>
      <c r="G466">
        <v>96.560556165386004</v>
      </c>
      <c r="H466">
        <v>2733</v>
      </c>
    </row>
    <row r="467" spans="1:8" x14ac:dyDescent="0.35">
      <c r="A467" t="s">
        <v>817</v>
      </c>
      <c r="B467" t="s">
        <v>38</v>
      </c>
      <c r="C467" s="5">
        <v>40848</v>
      </c>
      <c r="D467">
        <v>90.028490028489998</v>
      </c>
      <c r="E467">
        <v>2528</v>
      </c>
      <c r="F467">
        <v>280</v>
      </c>
      <c r="G467">
        <v>86.108555657773707</v>
      </c>
      <c r="H467">
        <v>3261</v>
      </c>
    </row>
    <row r="468" spans="1:8" x14ac:dyDescent="0.35">
      <c r="A468" t="s">
        <v>818</v>
      </c>
      <c r="B468" t="s">
        <v>38</v>
      </c>
      <c r="C468" s="5">
        <v>40878</v>
      </c>
      <c r="D468">
        <v>93.257403189065997</v>
      </c>
      <c r="E468">
        <v>2047</v>
      </c>
      <c r="F468">
        <v>148</v>
      </c>
      <c r="G468">
        <v>91.078838174273898</v>
      </c>
      <c r="H468">
        <v>2410</v>
      </c>
    </row>
    <row r="469" spans="1:8" x14ac:dyDescent="0.35">
      <c r="A469" t="s">
        <v>819</v>
      </c>
      <c r="B469" t="s">
        <v>38</v>
      </c>
      <c r="C469" s="5">
        <v>40909</v>
      </c>
      <c r="D469">
        <v>93.493449781659393</v>
      </c>
      <c r="E469">
        <v>2141</v>
      </c>
      <c r="F469">
        <v>149</v>
      </c>
      <c r="G469">
        <v>90.015723270440205</v>
      </c>
      <c r="H469">
        <v>2544</v>
      </c>
    </row>
    <row r="470" spans="1:8" x14ac:dyDescent="0.35">
      <c r="A470" t="s">
        <v>820</v>
      </c>
      <c r="B470" t="s">
        <v>38</v>
      </c>
      <c r="C470" s="5">
        <v>40940</v>
      </c>
      <c r="D470">
        <v>92.134292565947206</v>
      </c>
      <c r="E470">
        <v>1921</v>
      </c>
      <c r="F470">
        <v>164</v>
      </c>
      <c r="G470">
        <v>91.809775429326294</v>
      </c>
      <c r="H470">
        <v>2271</v>
      </c>
    </row>
    <row r="471" spans="1:8" x14ac:dyDescent="0.35">
      <c r="A471" t="s">
        <v>821</v>
      </c>
      <c r="B471" t="s">
        <v>38</v>
      </c>
      <c r="C471" s="5">
        <v>40969</v>
      </c>
      <c r="D471">
        <v>97.050147492625399</v>
      </c>
      <c r="E471">
        <v>2303</v>
      </c>
      <c r="F471">
        <v>70</v>
      </c>
      <c r="G471">
        <v>90.919540229885101</v>
      </c>
      <c r="H471">
        <v>2610</v>
      </c>
    </row>
    <row r="472" spans="1:8" x14ac:dyDescent="0.35">
      <c r="A472" t="s">
        <v>822</v>
      </c>
      <c r="B472" t="s">
        <v>38</v>
      </c>
      <c r="C472" s="5">
        <v>41000</v>
      </c>
      <c r="D472">
        <v>96.480938416422305</v>
      </c>
      <c r="E472">
        <v>2303</v>
      </c>
      <c r="F472">
        <v>84</v>
      </c>
      <c r="G472">
        <v>92.987923646279697</v>
      </c>
      <c r="H472">
        <v>2567</v>
      </c>
    </row>
    <row r="473" spans="1:8" x14ac:dyDescent="0.35">
      <c r="A473" t="s">
        <v>823</v>
      </c>
      <c r="B473" t="s">
        <v>38</v>
      </c>
      <c r="C473" s="5">
        <v>41030</v>
      </c>
      <c r="D473">
        <v>94.904270986745203</v>
      </c>
      <c r="E473">
        <v>3222</v>
      </c>
      <c r="F473">
        <v>173</v>
      </c>
      <c r="G473">
        <v>92.481612639607704</v>
      </c>
      <c r="H473">
        <v>3671</v>
      </c>
    </row>
    <row r="474" spans="1:8" x14ac:dyDescent="0.35">
      <c r="A474" t="s">
        <v>824</v>
      </c>
      <c r="B474" t="s">
        <v>38</v>
      </c>
      <c r="C474" s="5">
        <v>41061</v>
      </c>
      <c r="D474">
        <v>95.477753464624399</v>
      </c>
      <c r="E474">
        <v>2618</v>
      </c>
      <c r="F474">
        <v>124</v>
      </c>
      <c r="G474">
        <v>92.9491525423729</v>
      </c>
      <c r="H474">
        <v>2950</v>
      </c>
    </row>
    <row r="475" spans="1:8" x14ac:dyDescent="0.35">
      <c r="A475" t="s">
        <v>825</v>
      </c>
      <c r="B475" t="s">
        <v>38</v>
      </c>
      <c r="C475" s="5">
        <v>41091</v>
      </c>
      <c r="D475">
        <v>93.252305113160105</v>
      </c>
      <c r="E475">
        <v>2225</v>
      </c>
      <c r="F475">
        <v>161</v>
      </c>
      <c r="G475">
        <v>93.752455795677804</v>
      </c>
      <c r="H475">
        <v>2545</v>
      </c>
    </row>
    <row r="476" spans="1:8" x14ac:dyDescent="0.35">
      <c r="A476" t="s">
        <v>826</v>
      </c>
      <c r="B476" t="s">
        <v>38</v>
      </c>
      <c r="C476" s="5">
        <v>41122</v>
      </c>
      <c r="D476">
        <v>92.664845883729996</v>
      </c>
      <c r="E476">
        <v>2375</v>
      </c>
      <c r="F476">
        <v>188</v>
      </c>
      <c r="G476">
        <v>94.401473296500896</v>
      </c>
      <c r="H476">
        <v>2715</v>
      </c>
    </row>
    <row r="477" spans="1:8" x14ac:dyDescent="0.35">
      <c r="A477" t="s">
        <v>827</v>
      </c>
      <c r="B477" t="s">
        <v>38</v>
      </c>
      <c r="C477" s="5">
        <v>41153</v>
      </c>
      <c r="D477">
        <v>92.030436523828598</v>
      </c>
      <c r="E477">
        <v>2298</v>
      </c>
      <c r="F477">
        <v>199</v>
      </c>
      <c r="G477">
        <v>94.870820668693</v>
      </c>
      <c r="H477">
        <v>2632</v>
      </c>
    </row>
    <row r="478" spans="1:8" x14ac:dyDescent="0.35">
      <c r="A478" t="s">
        <v>828</v>
      </c>
      <c r="B478" t="s">
        <v>38</v>
      </c>
      <c r="C478" s="5">
        <v>41183</v>
      </c>
      <c r="D478">
        <v>93.007275666936096</v>
      </c>
      <c r="E478">
        <v>2301</v>
      </c>
      <c r="F478">
        <v>173</v>
      </c>
      <c r="G478">
        <v>92.763404574428193</v>
      </c>
      <c r="H478">
        <v>2667</v>
      </c>
    </row>
    <row r="479" spans="1:8" x14ac:dyDescent="0.35">
      <c r="A479" t="s">
        <v>829</v>
      </c>
      <c r="B479" t="s">
        <v>38</v>
      </c>
      <c r="C479" s="5">
        <v>41214</v>
      </c>
      <c r="D479">
        <v>93.361801242235998</v>
      </c>
      <c r="E479">
        <v>2405</v>
      </c>
      <c r="F479">
        <v>171</v>
      </c>
      <c r="G479">
        <v>93.9117754283631</v>
      </c>
      <c r="H479">
        <v>2743</v>
      </c>
    </row>
    <row r="480" spans="1:8" x14ac:dyDescent="0.35">
      <c r="A480" t="s">
        <v>830</v>
      </c>
      <c r="B480" t="s">
        <v>38</v>
      </c>
      <c r="C480" s="5">
        <v>41244</v>
      </c>
      <c r="D480">
        <v>94.186614557889598</v>
      </c>
      <c r="E480">
        <v>1928</v>
      </c>
      <c r="F480">
        <v>119</v>
      </c>
      <c r="G480">
        <v>93.942175309775095</v>
      </c>
      <c r="H480">
        <v>2179</v>
      </c>
    </row>
    <row r="481" spans="1:8" x14ac:dyDescent="0.35">
      <c r="A481" t="s">
        <v>831</v>
      </c>
      <c r="B481" t="s">
        <v>38</v>
      </c>
      <c r="C481" s="5">
        <v>41275</v>
      </c>
      <c r="D481">
        <v>93.283270755110607</v>
      </c>
      <c r="E481">
        <v>2236</v>
      </c>
      <c r="F481">
        <v>161</v>
      </c>
      <c r="G481">
        <v>94.518927444794997</v>
      </c>
      <c r="H481">
        <v>2536</v>
      </c>
    </row>
    <row r="482" spans="1:8" x14ac:dyDescent="0.35">
      <c r="A482" t="s">
        <v>832</v>
      </c>
      <c r="B482" t="s">
        <v>38</v>
      </c>
      <c r="C482" s="5">
        <v>41306</v>
      </c>
      <c r="D482">
        <v>92.711864406779696</v>
      </c>
      <c r="E482">
        <v>2188</v>
      </c>
      <c r="F482">
        <v>172</v>
      </c>
      <c r="G482">
        <v>94.855305466237894</v>
      </c>
      <c r="H482">
        <v>2488</v>
      </c>
    </row>
    <row r="483" spans="1:8" x14ac:dyDescent="0.35">
      <c r="A483" t="s">
        <v>833</v>
      </c>
      <c r="B483" t="s">
        <v>38</v>
      </c>
      <c r="C483" s="5">
        <v>41334</v>
      </c>
      <c r="D483">
        <v>94.214876033057806</v>
      </c>
      <c r="E483">
        <v>2052</v>
      </c>
      <c r="F483">
        <v>126</v>
      </c>
      <c r="G483">
        <v>94.000863185153193</v>
      </c>
      <c r="H483">
        <v>2317</v>
      </c>
    </row>
    <row r="484" spans="1:8" x14ac:dyDescent="0.35">
      <c r="A484" t="s">
        <v>834</v>
      </c>
      <c r="B484" t="s">
        <v>38</v>
      </c>
      <c r="C484" s="5">
        <v>41365</v>
      </c>
      <c r="D484">
        <v>93.542832544123996</v>
      </c>
      <c r="E484">
        <v>2173</v>
      </c>
      <c r="F484">
        <v>150</v>
      </c>
      <c r="G484">
        <v>93.106212424849701</v>
      </c>
      <c r="H484">
        <v>2495</v>
      </c>
    </row>
    <row r="485" spans="1:8" x14ac:dyDescent="0.35">
      <c r="A485" t="s">
        <v>835</v>
      </c>
      <c r="B485" t="s">
        <v>38</v>
      </c>
      <c r="C485" s="5">
        <v>41395</v>
      </c>
      <c r="D485">
        <v>94.8333333333333</v>
      </c>
      <c r="E485">
        <v>2276</v>
      </c>
      <c r="F485">
        <v>124</v>
      </c>
      <c r="G485">
        <v>93.203883495145604</v>
      </c>
      <c r="H485">
        <v>2575</v>
      </c>
    </row>
    <row r="486" spans="1:8" x14ac:dyDescent="0.35">
      <c r="A486" t="s">
        <v>836</v>
      </c>
      <c r="B486" t="s">
        <v>38</v>
      </c>
      <c r="C486" s="5">
        <v>41426</v>
      </c>
      <c r="D486">
        <v>96.2078651685393</v>
      </c>
      <c r="E486">
        <v>2055</v>
      </c>
      <c r="F486">
        <v>81</v>
      </c>
      <c r="G486">
        <v>94.263018534863207</v>
      </c>
      <c r="H486">
        <v>2266</v>
      </c>
    </row>
    <row r="487" spans="1:8" x14ac:dyDescent="0.35">
      <c r="A487" t="s">
        <v>837</v>
      </c>
      <c r="B487" t="s">
        <v>38</v>
      </c>
      <c r="C487" s="5">
        <v>41456</v>
      </c>
      <c r="D487">
        <v>95.800865800865793</v>
      </c>
      <c r="E487">
        <v>2213</v>
      </c>
      <c r="F487">
        <v>97</v>
      </c>
      <c r="G487">
        <v>94.478527607361997</v>
      </c>
      <c r="H487">
        <v>2445</v>
      </c>
    </row>
    <row r="488" spans="1:8" x14ac:dyDescent="0.35">
      <c r="A488" t="s">
        <v>838</v>
      </c>
      <c r="B488" t="s">
        <v>38</v>
      </c>
      <c r="C488" s="5">
        <v>41487</v>
      </c>
      <c r="D488">
        <v>92.038495188101507</v>
      </c>
      <c r="E488">
        <v>2104</v>
      </c>
      <c r="F488">
        <v>182</v>
      </c>
      <c r="G488">
        <v>95.012468827930206</v>
      </c>
      <c r="H488">
        <v>2406</v>
      </c>
    </row>
    <row r="489" spans="1:8" x14ac:dyDescent="0.35">
      <c r="A489" t="s">
        <v>839</v>
      </c>
      <c r="B489" t="s">
        <v>38</v>
      </c>
      <c r="C489" s="5">
        <v>41518</v>
      </c>
      <c r="D489">
        <v>92.169448010269605</v>
      </c>
      <c r="E489">
        <v>2154</v>
      </c>
      <c r="F489">
        <v>183</v>
      </c>
      <c r="G489">
        <v>93.629807692307693</v>
      </c>
      <c r="H489">
        <v>2496</v>
      </c>
    </row>
    <row r="490" spans="1:8" x14ac:dyDescent="0.35">
      <c r="A490" t="s">
        <v>840</v>
      </c>
      <c r="B490" t="s">
        <v>38</v>
      </c>
      <c r="C490" s="5">
        <v>41548</v>
      </c>
      <c r="D490">
        <v>93.189509306260604</v>
      </c>
      <c r="E490">
        <v>2203</v>
      </c>
      <c r="F490">
        <v>161</v>
      </c>
      <c r="G490">
        <v>93.254437869822496</v>
      </c>
      <c r="H490">
        <v>2535</v>
      </c>
    </row>
    <row r="491" spans="1:8" x14ac:dyDescent="0.35">
      <c r="A491" t="s">
        <v>841</v>
      </c>
      <c r="B491" t="s">
        <v>38</v>
      </c>
      <c r="C491" s="5">
        <v>41579</v>
      </c>
      <c r="D491">
        <v>92.015371477369797</v>
      </c>
      <c r="E491">
        <v>2155</v>
      </c>
      <c r="F491">
        <v>187</v>
      </c>
      <c r="G491">
        <v>93.306772908366497</v>
      </c>
      <c r="H491">
        <v>2510</v>
      </c>
    </row>
    <row r="492" spans="1:8" x14ac:dyDescent="0.35">
      <c r="A492" t="s">
        <v>842</v>
      </c>
      <c r="B492" t="s">
        <v>38</v>
      </c>
      <c r="C492" s="5">
        <v>41609</v>
      </c>
      <c r="D492">
        <v>93.005671077504701</v>
      </c>
      <c r="E492">
        <v>1968</v>
      </c>
      <c r="F492">
        <v>148</v>
      </c>
      <c r="G492">
        <v>92.040017398869097</v>
      </c>
      <c r="H492">
        <v>2299</v>
      </c>
    </row>
    <row r="493" spans="1:8" x14ac:dyDescent="0.35">
      <c r="A493" t="s">
        <v>843</v>
      </c>
      <c r="B493" t="s">
        <v>38</v>
      </c>
      <c r="C493" s="5">
        <v>41640</v>
      </c>
      <c r="D493">
        <v>93.221018852787793</v>
      </c>
      <c r="E493">
        <v>2324</v>
      </c>
      <c r="F493">
        <v>169</v>
      </c>
      <c r="G493">
        <v>91.5870683321087</v>
      </c>
      <c r="H493">
        <v>2722</v>
      </c>
    </row>
    <row r="494" spans="1:8" x14ac:dyDescent="0.35">
      <c r="A494" t="s">
        <v>844</v>
      </c>
      <c r="B494" t="s">
        <v>38</v>
      </c>
      <c r="C494" s="5">
        <v>41671</v>
      </c>
      <c r="D494">
        <v>92.220421393841207</v>
      </c>
      <c r="E494">
        <v>2276</v>
      </c>
      <c r="F494">
        <v>192</v>
      </c>
      <c r="G494">
        <v>91.986582184122298</v>
      </c>
      <c r="H494">
        <v>2683</v>
      </c>
    </row>
    <row r="495" spans="1:8" x14ac:dyDescent="0.35">
      <c r="A495" t="s">
        <v>845</v>
      </c>
      <c r="B495" t="s">
        <v>38</v>
      </c>
      <c r="C495" s="5">
        <v>41699</v>
      </c>
      <c r="D495">
        <v>91.392405063291093</v>
      </c>
      <c r="E495">
        <v>2166</v>
      </c>
      <c r="F495">
        <v>204</v>
      </c>
      <c r="G495">
        <v>92.182030338389694</v>
      </c>
      <c r="H495">
        <v>2571</v>
      </c>
    </row>
    <row r="496" spans="1:8" x14ac:dyDescent="0.35">
      <c r="A496" t="s">
        <v>846</v>
      </c>
      <c r="B496" t="s">
        <v>38</v>
      </c>
      <c r="C496" s="5">
        <v>41730</v>
      </c>
      <c r="D496">
        <v>92.217898832684796</v>
      </c>
      <c r="E496">
        <v>2133</v>
      </c>
      <c r="F496">
        <v>180</v>
      </c>
      <c r="G496">
        <v>90.884086444007906</v>
      </c>
      <c r="H496">
        <v>2545</v>
      </c>
    </row>
    <row r="497" spans="1:8" x14ac:dyDescent="0.35">
      <c r="A497" t="s">
        <v>847</v>
      </c>
      <c r="B497" t="s">
        <v>38</v>
      </c>
      <c r="C497" s="5">
        <v>41760</v>
      </c>
      <c r="D497">
        <v>91.889763779527598</v>
      </c>
      <c r="E497">
        <v>2334</v>
      </c>
      <c r="F497">
        <v>206</v>
      </c>
      <c r="G497">
        <v>91.829356471438899</v>
      </c>
      <c r="H497">
        <v>2766</v>
      </c>
    </row>
    <row r="498" spans="1:8" x14ac:dyDescent="0.35">
      <c r="A498" t="s">
        <v>848</v>
      </c>
      <c r="B498" t="s">
        <v>38</v>
      </c>
      <c r="C498" s="5">
        <v>41791</v>
      </c>
      <c r="D498">
        <v>93.730031948881802</v>
      </c>
      <c r="E498">
        <v>2347</v>
      </c>
      <c r="F498">
        <v>157</v>
      </c>
      <c r="G498">
        <v>92.228360957642707</v>
      </c>
      <c r="H498">
        <v>2715</v>
      </c>
    </row>
    <row r="499" spans="1:8" x14ac:dyDescent="0.35">
      <c r="A499" t="s">
        <v>849</v>
      </c>
      <c r="B499" t="s">
        <v>38</v>
      </c>
      <c r="C499" s="5">
        <v>41821</v>
      </c>
      <c r="D499">
        <v>93.286494925839193</v>
      </c>
      <c r="E499">
        <v>2390</v>
      </c>
      <c r="F499">
        <v>172</v>
      </c>
      <c r="G499">
        <v>92.092020129403295</v>
      </c>
      <c r="H499">
        <v>2782</v>
      </c>
    </row>
    <row r="500" spans="1:8" x14ac:dyDescent="0.35">
      <c r="A500" t="s">
        <v>850</v>
      </c>
      <c r="B500" t="s">
        <v>38</v>
      </c>
      <c r="C500" s="5">
        <v>41852</v>
      </c>
      <c r="D500">
        <v>91.857506361323203</v>
      </c>
      <c r="E500">
        <v>2166</v>
      </c>
      <c r="F500">
        <v>192</v>
      </c>
      <c r="G500">
        <v>92.543171114599701</v>
      </c>
      <c r="H500">
        <v>2548</v>
      </c>
    </row>
    <row r="501" spans="1:8" x14ac:dyDescent="0.35">
      <c r="A501" t="s">
        <v>851</v>
      </c>
      <c r="B501" t="s">
        <v>38</v>
      </c>
      <c r="C501" s="5">
        <v>41883</v>
      </c>
      <c r="D501">
        <v>90.601217656012196</v>
      </c>
      <c r="E501">
        <v>2381</v>
      </c>
      <c r="F501">
        <v>247</v>
      </c>
      <c r="G501">
        <v>91.155046826222701</v>
      </c>
      <c r="H501">
        <v>2883</v>
      </c>
    </row>
    <row r="502" spans="1:8" x14ac:dyDescent="0.35">
      <c r="A502" t="s">
        <v>852</v>
      </c>
      <c r="B502" t="s">
        <v>38</v>
      </c>
      <c r="C502" s="5">
        <v>41913</v>
      </c>
      <c r="D502">
        <v>91.169724770642205</v>
      </c>
      <c r="E502">
        <v>2385</v>
      </c>
      <c r="F502">
        <v>231</v>
      </c>
      <c r="G502">
        <v>92.700212615166606</v>
      </c>
      <c r="H502">
        <v>2822</v>
      </c>
    </row>
    <row r="503" spans="1:8" x14ac:dyDescent="0.35">
      <c r="A503" t="s">
        <v>853</v>
      </c>
      <c r="B503" t="s">
        <v>38</v>
      </c>
      <c r="C503" s="5">
        <v>41944</v>
      </c>
      <c r="D503">
        <v>91.1192214111922</v>
      </c>
      <c r="E503">
        <v>2247</v>
      </c>
      <c r="F503">
        <v>219</v>
      </c>
      <c r="G503">
        <v>92.186915887850503</v>
      </c>
      <c r="H503">
        <v>2675</v>
      </c>
    </row>
    <row r="504" spans="1:8" x14ac:dyDescent="0.35">
      <c r="A504" t="s">
        <v>854</v>
      </c>
      <c r="B504" t="s">
        <v>38</v>
      </c>
      <c r="C504" s="5">
        <v>41974</v>
      </c>
      <c r="D504">
        <v>90.876078075351799</v>
      </c>
      <c r="E504">
        <v>2002</v>
      </c>
      <c r="F504">
        <v>201</v>
      </c>
      <c r="G504">
        <v>92.485306465155304</v>
      </c>
      <c r="H504">
        <v>2382</v>
      </c>
    </row>
    <row r="505" spans="1:8" x14ac:dyDescent="0.35">
      <c r="A505" t="s">
        <v>855</v>
      </c>
      <c r="B505" t="s">
        <v>38</v>
      </c>
      <c r="C505" s="5">
        <v>42005</v>
      </c>
      <c r="D505">
        <v>90.571672354948802</v>
      </c>
      <c r="E505">
        <v>2123</v>
      </c>
      <c r="F505">
        <v>221</v>
      </c>
      <c r="G505">
        <v>95.168493706861497</v>
      </c>
      <c r="H505">
        <v>2463</v>
      </c>
    </row>
    <row r="506" spans="1:8" x14ac:dyDescent="0.35">
      <c r="A506" t="s">
        <v>856</v>
      </c>
      <c r="B506" t="s">
        <v>38</v>
      </c>
      <c r="C506" s="5">
        <v>42036</v>
      </c>
      <c r="D506">
        <v>89.939024390243901</v>
      </c>
      <c r="E506">
        <v>2065</v>
      </c>
      <c r="F506">
        <v>231</v>
      </c>
      <c r="G506">
        <v>96.066945606694603</v>
      </c>
      <c r="H506">
        <v>2390</v>
      </c>
    </row>
    <row r="507" spans="1:8" x14ac:dyDescent="0.35">
      <c r="A507" t="s">
        <v>857</v>
      </c>
      <c r="B507" t="s">
        <v>38</v>
      </c>
      <c r="C507" s="5">
        <v>42064</v>
      </c>
      <c r="D507">
        <v>90.387426900584799</v>
      </c>
      <c r="E507">
        <v>2473</v>
      </c>
      <c r="F507">
        <v>263</v>
      </c>
      <c r="G507">
        <v>95.364238410596002</v>
      </c>
      <c r="H507">
        <v>2869</v>
      </c>
    </row>
    <row r="508" spans="1:8" x14ac:dyDescent="0.35">
      <c r="A508" t="s">
        <v>858</v>
      </c>
      <c r="B508" t="s">
        <v>38</v>
      </c>
      <c r="C508" s="5">
        <v>42095</v>
      </c>
      <c r="D508">
        <v>91.753871912934301</v>
      </c>
      <c r="E508">
        <v>2192</v>
      </c>
      <c r="F508">
        <v>197</v>
      </c>
      <c r="G508">
        <v>94.990059642147102</v>
      </c>
      <c r="H508">
        <v>2515</v>
      </c>
    </row>
    <row r="509" spans="1:8" x14ac:dyDescent="0.35">
      <c r="A509" t="s">
        <v>859</v>
      </c>
      <c r="B509" t="s">
        <v>38</v>
      </c>
      <c r="C509" s="5">
        <v>42125</v>
      </c>
      <c r="D509">
        <v>91.760769552488497</v>
      </c>
      <c r="E509">
        <v>2194</v>
      </c>
      <c r="F509">
        <v>197</v>
      </c>
      <c r="G509">
        <v>95.107398568019093</v>
      </c>
      <c r="H509">
        <v>2514</v>
      </c>
    </row>
    <row r="510" spans="1:8" x14ac:dyDescent="0.35">
      <c r="A510" t="s">
        <v>860</v>
      </c>
      <c r="B510" t="s">
        <v>38</v>
      </c>
      <c r="C510" s="5">
        <v>42156</v>
      </c>
      <c r="D510">
        <v>89.700078926598295</v>
      </c>
      <c r="E510">
        <v>2273</v>
      </c>
      <c r="F510">
        <v>261</v>
      </c>
      <c r="G510">
        <v>94.799850355405894</v>
      </c>
      <c r="H510">
        <v>2673</v>
      </c>
    </row>
    <row r="511" spans="1:8" x14ac:dyDescent="0.35">
      <c r="A511" t="s">
        <v>861</v>
      </c>
      <c r="B511" t="s">
        <v>38</v>
      </c>
      <c r="C511" s="5">
        <v>42186</v>
      </c>
      <c r="D511">
        <v>89.219600725952802</v>
      </c>
      <c r="E511">
        <v>2458</v>
      </c>
      <c r="F511">
        <v>297</v>
      </c>
      <c r="G511">
        <v>96.632760434935093</v>
      </c>
      <c r="H511">
        <v>2851</v>
      </c>
    </row>
    <row r="512" spans="1:8" x14ac:dyDescent="0.35">
      <c r="A512" t="s">
        <v>862</v>
      </c>
      <c r="B512" t="s">
        <v>38</v>
      </c>
      <c r="C512" s="5">
        <v>42217</v>
      </c>
      <c r="D512">
        <v>89.766407119021096</v>
      </c>
      <c r="E512">
        <v>2421</v>
      </c>
      <c r="F512">
        <v>276</v>
      </c>
      <c r="G512">
        <v>96.528274874731594</v>
      </c>
      <c r="H512">
        <v>2794</v>
      </c>
    </row>
    <row r="513" spans="1:8" x14ac:dyDescent="0.35">
      <c r="A513" t="s">
        <v>863</v>
      </c>
      <c r="B513" t="s">
        <v>38</v>
      </c>
      <c r="C513" s="5">
        <v>42248</v>
      </c>
      <c r="D513">
        <v>90.3286034353996</v>
      </c>
      <c r="E513">
        <v>2419</v>
      </c>
      <c r="F513">
        <v>259</v>
      </c>
      <c r="G513">
        <v>96.020078881319506</v>
      </c>
      <c r="H513">
        <v>2789</v>
      </c>
    </row>
    <row r="514" spans="1:8" x14ac:dyDescent="0.35">
      <c r="A514" t="s">
        <v>864</v>
      </c>
      <c r="B514" t="s">
        <v>38</v>
      </c>
      <c r="C514" s="5">
        <v>42278</v>
      </c>
      <c r="D514">
        <v>89.258208350222901</v>
      </c>
      <c r="E514">
        <v>2202</v>
      </c>
      <c r="F514">
        <v>265</v>
      </c>
      <c r="G514">
        <v>95.917573872472801</v>
      </c>
      <c r="H514">
        <v>2572</v>
      </c>
    </row>
    <row r="515" spans="1:8" x14ac:dyDescent="0.35">
      <c r="A515" t="s">
        <v>865</v>
      </c>
      <c r="B515" t="s">
        <v>38</v>
      </c>
      <c r="C515" s="5">
        <v>42309</v>
      </c>
      <c r="D515">
        <v>90.130151843817799</v>
      </c>
      <c r="E515">
        <v>2493</v>
      </c>
      <c r="F515">
        <v>273</v>
      </c>
      <c r="G515">
        <v>95.841995841995796</v>
      </c>
      <c r="H515">
        <v>2886</v>
      </c>
    </row>
    <row r="516" spans="1:8" x14ac:dyDescent="0.35">
      <c r="A516" t="s">
        <v>866</v>
      </c>
      <c r="B516" t="s">
        <v>38</v>
      </c>
      <c r="C516" s="5">
        <v>42339</v>
      </c>
      <c r="D516">
        <v>90.732120186204</v>
      </c>
      <c r="E516">
        <v>2144</v>
      </c>
      <c r="F516">
        <v>219</v>
      </c>
      <c r="G516">
        <v>95.590614886731402</v>
      </c>
      <c r="H516">
        <v>2472</v>
      </c>
    </row>
    <row r="517" spans="1:8" x14ac:dyDescent="0.35">
      <c r="A517" t="s">
        <v>867</v>
      </c>
      <c r="B517" t="s">
        <v>38</v>
      </c>
      <c r="C517" s="5">
        <v>42370</v>
      </c>
      <c r="D517">
        <v>90.401968826907293</v>
      </c>
      <c r="E517">
        <v>2204</v>
      </c>
      <c r="F517">
        <v>234</v>
      </c>
      <c r="G517">
        <v>97.015519299641895</v>
      </c>
      <c r="H517">
        <v>2513</v>
      </c>
    </row>
    <row r="518" spans="1:8" x14ac:dyDescent="0.35">
      <c r="A518" t="s">
        <v>868</v>
      </c>
      <c r="B518" t="s">
        <v>38</v>
      </c>
      <c r="C518" s="5">
        <v>42401</v>
      </c>
      <c r="D518">
        <v>89.9839098954143</v>
      </c>
      <c r="E518">
        <v>2237</v>
      </c>
      <c r="F518">
        <v>249</v>
      </c>
      <c r="G518">
        <v>95.030581039755404</v>
      </c>
      <c r="H518">
        <v>2616</v>
      </c>
    </row>
    <row r="519" spans="1:8" x14ac:dyDescent="0.35">
      <c r="A519" t="s">
        <v>869</v>
      </c>
      <c r="B519" t="s">
        <v>38</v>
      </c>
      <c r="C519" s="5">
        <v>42430</v>
      </c>
      <c r="D519">
        <v>90.095846645367402</v>
      </c>
      <c r="E519">
        <v>2256</v>
      </c>
      <c r="F519">
        <v>248</v>
      </c>
      <c r="G519">
        <v>96.012269938650306</v>
      </c>
      <c r="H519">
        <v>2608</v>
      </c>
    </row>
    <row r="520" spans="1:8" x14ac:dyDescent="0.35">
      <c r="A520" t="s">
        <v>870</v>
      </c>
      <c r="B520" t="s">
        <v>38</v>
      </c>
      <c r="C520" s="5">
        <v>42461</v>
      </c>
      <c r="D520">
        <v>89.471593166467997</v>
      </c>
      <c r="E520">
        <v>2252</v>
      </c>
      <c r="F520">
        <v>265</v>
      </c>
      <c r="G520">
        <v>96.621880998080599</v>
      </c>
      <c r="H520">
        <v>2605</v>
      </c>
    </row>
    <row r="521" spans="1:8" x14ac:dyDescent="0.35">
      <c r="A521" t="s">
        <v>871</v>
      </c>
      <c r="B521" t="s">
        <v>38</v>
      </c>
      <c r="C521" s="5">
        <v>42491</v>
      </c>
      <c r="D521">
        <v>89.766081871344994</v>
      </c>
      <c r="E521">
        <v>2456</v>
      </c>
      <c r="F521">
        <v>280</v>
      </c>
      <c r="G521">
        <v>96.952515946137495</v>
      </c>
      <c r="H521">
        <v>2822</v>
      </c>
    </row>
    <row r="522" spans="1:8" x14ac:dyDescent="0.35">
      <c r="A522" t="s">
        <v>872</v>
      </c>
      <c r="B522" t="s">
        <v>38</v>
      </c>
      <c r="C522" s="5">
        <v>42522</v>
      </c>
      <c r="D522">
        <v>90.229675537732405</v>
      </c>
      <c r="E522">
        <v>2475</v>
      </c>
      <c r="F522">
        <v>268</v>
      </c>
      <c r="G522">
        <v>96.652572233967604</v>
      </c>
      <c r="H522">
        <v>2838</v>
      </c>
    </row>
    <row r="523" spans="1:8" x14ac:dyDescent="0.35">
      <c r="A523" t="s">
        <v>873</v>
      </c>
      <c r="B523" t="s">
        <v>38</v>
      </c>
      <c r="C523" s="5">
        <v>42552</v>
      </c>
      <c r="D523">
        <v>88.859764089121896</v>
      </c>
      <c r="E523">
        <v>2034</v>
      </c>
      <c r="F523">
        <v>255</v>
      </c>
      <c r="G523">
        <v>97.487223168654197</v>
      </c>
      <c r="H523">
        <v>2348</v>
      </c>
    </row>
    <row r="524" spans="1:8" x14ac:dyDescent="0.35">
      <c r="A524" t="s">
        <v>874</v>
      </c>
      <c r="B524" t="s">
        <v>38</v>
      </c>
      <c r="C524" s="5">
        <v>42583</v>
      </c>
      <c r="D524">
        <v>89.498432601880907</v>
      </c>
      <c r="E524">
        <v>2284</v>
      </c>
      <c r="F524">
        <v>268</v>
      </c>
      <c r="G524">
        <v>97.330282227307407</v>
      </c>
      <c r="H524">
        <v>2622</v>
      </c>
    </row>
    <row r="525" spans="1:8" x14ac:dyDescent="0.35">
      <c r="A525" t="s">
        <v>875</v>
      </c>
      <c r="B525" t="s">
        <v>38</v>
      </c>
      <c r="C525" s="5">
        <v>42614</v>
      </c>
      <c r="D525">
        <v>89.334314086061099</v>
      </c>
      <c r="E525">
        <v>2429</v>
      </c>
      <c r="F525">
        <v>290</v>
      </c>
      <c r="G525">
        <v>97.525107604017194</v>
      </c>
      <c r="H525">
        <v>2788</v>
      </c>
    </row>
    <row r="526" spans="1:8" x14ac:dyDescent="0.35">
      <c r="A526" t="s">
        <v>876</v>
      </c>
      <c r="B526" t="s">
        <v>38</v>
      </c>
      <c r="C526" s="5">
        <v>42644</v>
      </c>
      <c r="D526">
        <v>90.980554406288803</v>
      </c>
      <c r="E526">
        <v>2199</v>
      </c>
      <c r="F526">
        <v>218</v>
      </c>
      <c r="G526">
        <v>96.641343462614998</v>
      </c>
      <c r="H526">
        <v>2501</v>
      </c>
    </row>
    <row r="527" spans="1:8" x14ac:dyDescent="0.35">
      <c r="A527" t="s">
        <v>877</v>
      </c>
      <c r="B527" t="s">
        <v>38</v>
      </c>
      <c r="C527" s="5">
        <v>42675</v>
      </c>
      <c r="D527">
        <v>90.031645569620295</v>
      </c>
      <c r="E527">
        <v>2276</v>
      </c>
      <c r="F527">
        <v>252</v>
      </c>
      <c r="G527">
        <v>96.895362207742394</v>
      </c>
      <c r="H527">
        <v>2609</v>
      </c>
    </row>
    <row r="528" spans="1:8" x14ac:dyDescent="0.35">
      <c r="A528" t="s">
        <v>878</v>
      </c>
      <c r="B528" t="s">
        <v>38</v>
      </c>
      <c r="C528" s="5">
        <v>42705</v>
      </c>
      <c r="D528">
        <v>89.459084604715699</v>
      </c>
      <c r="E528">
        <v>1935</v>
      </c>
      <c r="F528">
        <v>228</v>
      </c>
      <c r="G528">
        <v>96.691998211890905</v>
      </c>
      <c r="H528">
        <v>2237</v>
      </c>
    </row>
    <row r="529" spans="1:8" x14ac:dyDescent="0.35">
      <c r="A529" t="s">
        <v>879</v>
      </c>
      <c r="B529" t="s">
        <v>38</v>
      </c>
      <c r="C529" s="5">
        <v>42736</v>
      </c>
      <c r="D529">
        <v>89.309764309764304</v>
      </c>
      <c r="E529">
        <v>2122</v>
      </c>
      <c r="F529">
        <v>254</v>
      </c>
      <c r="G529">
        <v>96.585365853658502</v>
      </c>
      <c r="H529">
        <v>2460</v>
      </c>
    </row>
    <row r="530" spans="1:8" x14ac:dyDescent="0.35">
      <c r="A530" t="s">
        <v>880</v>
      </c>
      <c r="B530" t="s">
        <v>38</v>
      </c>
      <c r="C530" s="5">
        <v>42767</v>
      </c>
      <c r="D530">
        <v>90.402075226977999</v>
      </c>
      <c r="E530">
        <v>2091</v>
      </c>
      <c r="F530">
        <v>222</v>
      </c>
      <c r="G530">
        <v>96.940486169321005</v>
      </c>
      <c r="H530">
        <v>2386</v>
      </c>
    </row>
    <row r="531" spans="1:8" x14ac:dyDescent="0.35">
      <c r="A531" t="s">
        <v>881</v>
      </c>
      <c r="B531" t="s">
        <v>38</v>
      </c>
      <c r="C531" s="5">
        <v>42795</v>
      </c>
      <c r="D531">
        <v>89.483747609942597</v>
      </c>
      <c r="E531">
        <v>2340</v>
      </c>
      <c r="F531">
        <v>275</v>
      </c>
      <c r="G531">
        <v>96.923647146034099</v>
      </c>
      <c r="H531">
        <v>2698</v>
      </c>
    </row>
    <row r="532" spans="1:8" x14ac:dyDescent="0.35">
      <c r="A532" t="s">
        <v>882</v>
      </c>
      <c r="B532" t="s">
        <v>38</v>
      </c>
      <c r="C532" s="5">
        <v>42826</v>
      </c>
      <c r="D532">
        <v>88.196411709159605</v>
      </c>
      <c r="E532">
        <v>1868</v>
      </c>
      <c r="F532">
        <v>250</v>
      </c>
      <c r="G532">
        <v>96.360327570518606</v>
      </c>
      <c r="H532">
        <v>2198</v>
      </c>
    </row>
    <row r="533" spans="1:8" x14ac:dyDescent="0.35">
      <c r="A533" t="s">
        <v>883</v>
      </c>
      <c r="B533" t="s">
        <v>38</v>
      </c>
      <c r="C533" s="5">
        <v>42856</v>
      </c>
      <c r="D533">
        <v>90.101419878296099</v>
      </c>
      <c r="E533">
        <v>2221</v>
      </c>
      <c r="F533">
        <v>244</v>
      </c>
      <c r="G533">
        <v>96.742543171114605</v>
      </c>
      <c r="H533">
        <v>2548</v>
      </c>
    </row>
    <row r="534" spans="1:8" x14ac:dyDescent="0.35">
      <c r="A534" t="s">
        <v>884</v>
      </c>
      <c r="B534" t="s">
        <v>38</v>
      </c>
      <c r="C534" s="5">
        <v>42887</v>
      </c>
      <c r="D534">
        <v>90.290037831021394</v>
      </c>
      <c r="E534">
        <v>2148</v>
      </c>
      <c r="F534">
        <v>231</v>
      </c>
      <c r="G534">
        <v>96.904276985743394</v>
      </c>
      <c r="H534">
        <v>2455</v>
      </c>
    </row>
    <row r="535" spans="1:8" x14ac:dyDescent="0.35">
      <c r="A535" t="s">
        <v>885</v>
      </c>
      <c r="B535" t="s">
        <v>38</v>
      </c>
      <c r="C535" s="5">
        <v>42917</v>
      </c>
      <c r="D535">
        <v>89.912482726853995</v>
      </c>
      <c r="E535">
        <v>1952</v>
      </c>
      <c r="F535">
        <v>219</v>
      </c>
      <c r="G535">
        <v>96.746880570409999</v>
      </c>
      <c r="H535">
        <v>2244</v>
      </c>
    </row>
    <row r="536" spans="1:8" x14ac:dyDescent="0.35">
      <c r="A536" t="s">
        <v>886</v>
      </c>
      <c r="B536" t="s">
        <v>38</v>
      </c>
      <c r="C536" s="5">
        <v>42948</v>
      </c>
      <c r="D536">
        <v>91.357504215851606</v>
      </c>
      <c r="E536">
        <v>2167</v>
      </c>
      <c r="F536">
        <v>205</v>
      </c>
      <c r="G536">
        <v>97.372742200328403</v>
      </c>
      <c r="H536">
        <v>2436</v>
      </c>
    </row>
    <row r="537" spans="1:8" x14ac:dyDescent="0.35">
      <c r="A537" t="s">
        <v>887</v>
      </c>
      <c r="B537" t="s">
        <v>38</v>
      </c>
      <c r="C537" s="5">
        <v>42979</v>
      </c>
      <c r="D537">
        <v>89.0453145622525</v>
      </c>
      <c r="E537">
        <v>2024</v>
      </c>
      <c r="F537">
        <v>249</v>
      </c>
      <c r="G537">
        <v>97.974137931034505</v>
      </c>
      <c r="H537">
        <v>2320</v>
      </c>
    </row>
    <row r="538" spans="1:8" x14ac:dyDescent="0.35">
      <c r="A538" t="s">
        <v>888</v>
      </c>
      <c r="B538" t="s">
        <v>38</v>
      </c>
      <c r="C538" s="5">
        <v>43009</v>
      </c>
      <c r="D538">
        <v>89.466158245948506</v>
      </c>
      <c r="E538">
        <v>1877</v>
      </c>
      <c r="F538">
        <v>221</v>
      </c>
      <c r="G538">
        <v>97.219647822057496</v>
      </c>
      <c r="H538">
        <v>2158</v>
      </c>
    </row>
    <row r="539" spans="1:8" x14ac:dyDescent="0.35">
      <c r="A539" t="s">
        <v>889</v>
      </c>
      <c r="B539" t="s">
        <v>38</v>
      </c>
      <c r="C539" s="5">
        <v>43040</v>
      </c>
      <c r="D539">
        <v>87.931034482758605</v>
      </c>
      <c r="E539">
        <v>2142</v>
      </c>
      <c r="F539">
        <v>294</v>
      </c>
      <c r="G539">
        <v>97.870630775411797</v>
      </c>
      <c r="H539">
        <v>2489</v>
      </c>
    </row>
    <row r="540" spans="1:8" x14ac:dyDescent="0.35">
      <c r="A540" t="s">
        <v>890</v>
      </c>
      <c r="B540" t="s">
        <v>38</v>
      </c>
      <c r="C540" s="5">
        <v>43070</v>
      </c>
      <c r="D540">
        <v>86.455488803932298</v>
      </c>
      <c r="E540">
        <v>1583</v>
      </c>
      <c r="F540">
        <v>248</v>
      </c>
      <c r="G540">
        <v>97.809829059829099</v>
      </c>
      <c r="H540">
        <v>1872</v>
      </c>
    </row>
    <row r="541" spans="1:8" x14ac:dyDescent="0.35">
      <c r="A541" t="s">
        <v>891</v>
      </c>
      <c r="B541" t="s">
        <v>38</v>
      </c>
      <c r="C541" s="5">
        <v>43101</v>
      </c>
      <c r="D541">
        <v>87.172413793103502</v>
      </c>
      <c r="E541">
        <v>1896</v>
      </c>
      <c r="F541">
        <v>279</v>
      </c>
      <c r="G541">
        <v>96.968345965225097</v>
      </c>
      <c r="H541">
        <v>2243</v>
      </c>
    </row>
    <row r="542" spans="1:8" x14ac:dyDescent="0.35">
      <c r="A542" t="s">
        <v>892</v>
      </c>
      <c r="B542" t="s">
        <v>38</v>
      </c>
      <c r="C542" s="5">
        <v>43132</v>
      </c>
      <c r="D542">
        <v>86.210045662100498</v>
      </c>
      <c r="E542">
        <v>1888</v>
      </c>
      <c r="F542">
        <v>302</v>
      </c>
      <c r="G542">
        <v>97.593582887700506</v>
      </c>
      <c r="H542">
        <v>2244</v>
      </c>
    </row>
    <row r="543" spans="1:8" x14ac:dyDescent="0.35">
      <c r="A543" t="s">
        <v>893</v>
      </c>
      <c r="B543" t="s">
        <v>38</v>
      </c>
      <c r="C543" s="5">
        <v>43160</v>
      </c>
      <c r="D543">
        <v>84.116693679092407</v>
      </c>
      <c r="E543">
        <v>2076</v>
      </c>
      <c r="F543">
        <v>392</v>
      </c>
      <c r="G543">
        <v>96.936370777690499</v>
      </c>
      <c r="H543">
        <v>2546</v>
      </c>
    </row>
    <row r="544" spans="1:8" x14ac:dyDescent="0.35">
      <c r="A544" t="s">
        <v>894</v>
      </c>
      <c r="B544" t="s">
        <v>38</v>
      </c>
      <c r="C544" s="5">
        <v>43191</v>
      </c>
      <c r="D544">
        <v>84.726962457337905</v>
      </c>
      <c r="E544">
        <v>1986</v>
      </c>
      <c r="F544">
        <v>358</v>
      </c>
      <c r="G544">
        <v>97.382633984212703</v>
      </c>
      <c r="H544">
        <v>2407</v>
      </c>
    </row>
    <row r="545" spans="1:8" x14ac:dyDescent="0.35">
      <c r="A545" t="s">
        <v>895</v>
      </c>
      <c r="B545" t="s">
        <v>38</v>
      </c>
      <c r="C545" s="5">
        <v>43221</v>
      </c>
      <c r="D545">
        <v>89.251968503936993</v>
      </c>
      <c r="E545">
        <v>2267</v>
      </c>
      <c r="F545">
        <v>273</v>
      </c>
      <c r="G545">
        <v>97.467382962394495</v>
      </c>
      <c r="H545">
        <v>2606</v>
      </c>
    </row>
    <row r="546" spans="1:8" x14ac:dyDescent="0.35">
      <c r="A546" t="s">
        <v>896</v>
      </c>
      <c r="B546" t="s">
        <v>38</v>
      </c>
      <c r="C546" s="5">
        <v>43252</v>
      </c>
      <c r="D546">
        <v>91.079812206572797</v>
      </c>
      <c r="E546">
        <v>2134</v>
      </c>
      <c r="F546">
        <v>209</v>
      </c>
      <c r="G546">
        <v>96.778190830235403</v>
      </c>
      <c r="H546">
        <v>2421</v>
      </c>
    </row>
    <row r="547" spans="1:8" x14ac:dyDescent="0.35">
      <c r="A547" t="s">
        <v>897</v>
      </c>
      <c r="B547" t="s">
        <v>38</v>
      </c>
      <c r="C547" s="5">
        <v>43282</v>
      </c>
      <c r="D547">
        <v>89.016544117647101</v>
      </c>
      <c r="E547">
        <v>1937</v>
      </c>
      <c r="F547">
        <v>239</v>
      </c>
      <c r="G547">
        <v>97.360178970917204</v>
      </c>
      <c r="H547">
        <v>2235</v>
      </c>
    </row>
    <row r="548" spans="1:8" x14ac:dyDescent="0.35">
      <c r="A548" t="s">
        <v>898</v>
      </c>
      <c r="B548" t="s">
        <v>38</v>
      </c>
      <c r="C548" s="5">
        <v>43313</v>
      </c>
      <c r="D548">
        <v>91.043549712407597</v>
      </c>
      <c r="E548">
        <v>2216</v>
      </c>
      <c r="F548">
        <v>218</v>
      </c>
      <c r="G548">
        <v>97.204472843450503</v>
      </c>
      <c r="H548">
        <v>2504</v>
      </c>
    </row>
    <row r="549" spans="1:8" x14ac:dyDescent="0.35">
      <c r="A549" t="s">
        <v>899</v>
      </c>
      <c r="B549" t="s">
        <v>38</v>
      </c>
      <c r="C549" s="5">
        <v>43344</v>
      </c>
      <c r="D549">
        <v>90.550458715596307</v>
      </c>
      <c r="E549">
        <v>1974</v>
      </c>
      <c r="F549">
        <v>206</v>
      </c>
      <c r="G549">
        <v>97.757847533632301</v>
      </c>
      <c r="H549">
        <v>2230</v>
      </c>
    </row>
    <row r="550" spans="1:8" x14ac:dyDescent="0.35">
      <c r="A550" t="s">
        <v>900</v>
      </c>
      <c r="B550" t="s">
        <v>38</v>
      </c>
      <c r="C550" s="5">
        <v>43374</v>
      </c>
      <c r="D550">
        <v>90.225563909774394</v>
      </c>
      <c r="E550">
        <v>2280</v>
      </c>
      <c r="F550">
        <v>247</v>
      </c>
      <c r="G550">
        <v>97.379576107899794</v>
      </c>
      <c r="H550">
        <v>2595</v>
      </c>
    </row>
    <row r="551" spans="1:8" x14ac:dyDescent="0.35">
      <c r="A551" t="s">
        <v>901</v>
      </c>
      <c r="B551" t="s">
        <v>38</v>
      </c>
      <c r="C551" s="5">
        <v>43405</v>
      </c>
      <c r="D551">
        <v>89.503599848427399</v>
      </c>
      <c r="E551">
        <v>2362</v>
      </c>
      <c r="F551">
        <v>277</v>
      </c>
      <c r="G551">
        <v>96.773010634396798</v>
      </c>
      <c r="H551">
        <v>2727</v>
      </c>
    </row>
    <row r="552" spans="1:8" x14ac:dyDescent="0.35">
      <c r="A552" t="s">
        <v>902</v>
      </c>
      <c r="B552" t="s">
        <v>38</v>
      </c>
      <c r="C552" s="5">
        <v>43435</v>
      </c>
      <c r="D552">
        <v>89.926160337552702</v>
      </c>
      <c r="E552">
        <v>1705</v>
      </c>
      <c r="F552">
        <v>191</v>
      </c>
      <c r="G552">
        <v>97.480719794344495</v>
      </c>
      <c r="H552">
        <v>1945</v>
      </c>
    </row>
    <row r="553" spans="1:8" x14ac:dyDescent="0.35">
      <c r="A553" t="s">
        <v>903</v>
      </c>
      <c r="B553" t="s">
        <v>38</v>
      </c>
      <c r="C553" s="5">
        <v>43466</v>
      </c>
      <c r="D553">
        <v>89.906303236797299</v>
      </c>
      <c r="E553">
        <v>2111</v>
      </c>
      <c r="F553">
        <v>237</v>
      </c>
      <c r="G553">
        <v>97.306257770410298</v>
      </c>
      <c r="H553">
        <v>2413</v>
      </c>
    </row>
    <row r="554" spans="1:8" x14ac:dyDescent="0.35">
      <c r="A554" t="s">
        <v>904</v>
      </c>
      <c r="B554" t="s">
        <v>38</v>
      </c>
      <c r="C554" s="5">
        <v>43497</v>
      </c>
      <c r="D554">
        <v>85.361390667886596</v>
      </c>
      <c r="E554">
        <v>1866</v>
      </c>
      <c r="F554">
        <v>320</v>
      </c>
      <c r="G554">
        <v>97.371937639198194</v>
      </c>
      <c r="H554">
        <v>2245</v>
      </c>
    </row>
    <row r="555" spans="1:8" x14ac:dyDescent="0.35">
      <c r="A555" t="s">
        <v>905</v>
      </c>
      <c r="B555" t="s">
        <v>38</v>
      </c>
      <c r="C555" s="5">
        <v>43525</v>
      </c>
      <c r="D555">
        <v>87.565674255691803</v>
      </c>
      <c r="E555">
        <v>2000</v>
      </c>
      <c r="F555">
        <v>284</v>
      </c>
      <c r="G555">
        <v>96.902842596520998</v>
      </c>
      <c r="H555">
        <v>2357</v>
      </c>
    </row>
    <row r="556" spans="1:8" x14ac:dyDescent="0.35">
      <c r="A556" t="s">
        <v>906</v>
      </c>
      <c r="B556" t="s">
        <v>38</v>
      </c>
      <c r="C556" s="5">
        <v>43556</v>
      </c>
      <c r="D556">
        <v>88.999098286744797</v>
      </c>
      <c r="E556">
        <v>1974</v>
      </c>
      <c r="F556">
        <v>244</v>
      </c>
      <c r="G556">
        <v>96.017316017316006</v>
      </c>
      <c r="H556">
        <v>2310</v>
      </c>
    </row>
    <row r="557" spans="1:8" x14ac:dyDescent="0.35">
      <c r="A557" t="s">
        <v>907</v>
      </c>
      <c r="B557" t="s">
        <v>38</v>
      </c>
      <c r="C557" s="5">
        <v>43586</v>
      </c>
      <c r="D557">
        <v>88.026424442609397</v>
      </c>
      <c r="E557">
        <v>2132</v>
      </c>
      <c r="F557">
        <v>290</v>
      </c>
      <c r="G557">
        <v>96.88</v>
      </c>
      <c r="H557">
        <v>2500</v>
      </c>
    </row>
    <row r="558" spans="1:8" x14ac:dyDescent="0.35">
      <c r="A558" t="s">
        <v>908</v>
      </c>
      <c r="B558" t="s">
        <v>38</v>
      </c>
      <c r="C558" s="5">
        <v>43617</v>
      </c>
      <c r="D558">
        <v>88.751714677640607</v>
      </c>
      <c r="E558">
        <v>1941</v>
      </c>
      <c r="F558">
        <v>246</v>
      </c>
      <c r="G558">
        <v>97.329773030707599</v>
      </c>
      <c r="H558">
        <v>2247</v>
      </c>
    </row>
    <row r="559" spans="1:8" x14ac:dyDescent="0.35">
      <c r="A559" t="s">
        <v>909</v>
      </c>
      <c r="B559" t="s">
        <v>38</v>
      </c>
      <c r="C559" s="5">
        <v>43647</v>
      </c>
      <c r="D559">
        <v>88.459831335996498</v>
      </c>
      <c r="E559">
        <v>1993</v>
      </c>
      <c r="F559">
        <v>260</v>
      </c>
      <c r="G559">
        <v>97.616984402079694</v>
      </c>
      <c r="H559">
        <v>2308</v>
      </c>
    </row>
    <row r="560" spans="1:8" x14ac:dyDescent="0.35">
      <c r="A560" t="s">
        <v>910</v>
      </c>
      <c r="B560" t="s">
        <v>38</v>
      </c>
      <c r="C560" s="5">
        <v>43678</v>
      </c>
      <c r="D560">
        <v>84.841417910447802</v>
      </c>
      <c r="E560">
        <v>1819</v>
      </c>
      <c r="F560">
        <v>325</v>
      </c>
      <c r="G560">
        <v>97.145446307204395</v>
      </c>
      <c r="H560">
        <v>2207</v>
      </c>
    </row>
    <row r="561" spans="1:8" x14ac:dyDescent="0.35">
      <c r="A561" t="s">
        <v>911</v>
      </c>
      <c r="B561" t="s">
        <v>38</v>
      </c>
      <c r="C561" s="5">
        <v>43709</v>
      </c>
      <c r="D561">
        <v>85.242385242385197</v>
      </c>
      <c r="E561">
        <v>1987</v>
      </c>
      <c r="F561">
        <v>344</v>
      </c>
      <c r="G561">
        <v>96.721991701244804</v>
      </c>
      <c r="H561">
        <v>2410</v>
      </c>
    </row>
    <row r="562" spans="1:8" x14ac:dyDescent="0.35">
      <c r="A562" t="s">
        <v>912</v>
      </c>
      <c r="B562" t="s">
        <v>38</v>
      </c>
      <c r="C562" s="5">
        <v>43739</v>
      </c>
      <c r="D562">
        <v>85.570739549839203</v>
      </c>
      <c r="E562">
        <v>2129</v>
      </c>
      <c r="F562">
        <v>359</v>
      </c>
      <c r="G562">
        <v>97.492163009404393</v>
      </c>
      <c r="H562">
        <v>2552</v>
      </c>
    </row>
    <row r="563" spans="1:8" x14ac:dyDescent="0.35">
      <c r="A563" t="s">
        <v>913</v>
      </c>
      <c r="B563" t="s">
        <v>38</v>
      </c>
      <c r="C563" s="5">
        <v>43770</v>
      </c>
      <c r="D563">
        <v>83.028498511271806</v>
      </c>
      <c r="E563">
        <v>1952</v>
      </c>
      <c r="F563">
        <v>399</v>
      </c>
      <c r="G563">
        <v>97.269342159702106</v>
      </c>
      <c r="H563">
        <v>2417</v>
      </c>
    </row>
    <row r="564" spans="1:8" x14ac:dyDescent="0.35">
      <c r="A564" t="s">
        <v>914</v>
      </c>
      <c r="B564" t="s">
        <v>38</v>
      </c>
      <c r="C564" s="5">
        <v>43800</v>
      </c>
      <c r="D564">
        <v>84.160873882820297</v>
      </c>
      <c r="E564">
        <v>1695</v>
      </c>
      <c r="F564">
        <v>319</v>
      </c>
      <c r="G564">
        <v>97.577519379845</v>
      </c>
      <c r="H564">
        <v>2064</v>
      </c>
    </row>
    <row r="565" spans="1:8" x14ac:dyDescent="0.35">
      <c r="A565" t="s">
        <v>915</v>
      </c>
      <c r="B565" t="s">
        <v>38</v>
      </c>
      <c r="C565" s="5">
        <v>43831</v>
      </c>
      <c r="D565">
        <v>82.360048328634704</v>
      </c>
      <c r="E565">
        <v>2045</v>
      </c>
      <c r="F565">
        <v>438</v>
      </c>
      <c r="G565">
        <v>97.563850687622804</v>
      </c>
      <c r="H565">
        <v>2545</v>
      </c>
    </row>
    <row r="566" spans="1:8" x14ac:dyDescent="0.35">
      <c r="A566" t="s">
        <v>916</v>
      </c>
      <c r="B566" t="s">
        <v>38</v>
      </c>
      <c r="C566" s="5">
        <v>43862</v>
      </c>
      <c r="D566">
        <v>82.936686124831596</v>
      </c>
      <c r="E566">
        <v>1847</v>
      </c>
      <c r="F566">
        <v>380</v>
      </c>
      <c r="G566">
        <v>97.419072615923</v>
      </c>
      <c r="H566">
        <v>2286</v>
      </c>
    </row>
    <row r="567" spans="1:8" x14ac:dyDescent="0.35">
      <c r="A567" t="s">
        <v>917</v>
      </c>
      <c r="B567" t="s">
        <v>38</v>
      </c>
      <c r="C567" s="5">
        <v>43891</v>
      </c>
      <c r="D567">
        <v>85.958702064896798</v>
      </c>
      <c r="E567">
        <v>1457</v>
      </c>
      <c r="F567">
        <v>238</v>
      </c>
      <c r="G567">
        <v>96.857142857142804</v>
      </c>
      <c r="H567">
        <v>1750</v>
      </c>
    </row>
    <row r="568" spans="1:8" x14ac:dyDescent="0.35">
      <c r="A568" t="s">
        <v>918</v>
      </c>
      <c r="B568" t="s">
        <v>38</v>
      </c>
      <c r="C568" s="5">
        <v>43922</v>
      </c>
      <c r="D568">
        <v>89.948453608247405</v>
      </c>
      <c r="E568">
        <v>349</v>
      </c>
      <c r="F568">
        <v>39</v>
      </c>
      <c r="G568">
        <v>93.269230769230802</v>
      </c>
      <c r="H568">
        <v>416</v>
      </c>
    </row>
    <row r="569" spans="1:8" x14ac:dyDescent="0.35">
      <c r="A569" t="s">
        <v>919</v>
      </c>
      <c r="B569" t="s">
        <v>38</v>
      </c>
      <c r="C569" s="5">
        <v>43952</v>
      </c>
      <c r="D569">
        <v>90.365448504983405</v>
      </c>
      <c r="E569">
        <v>544</v>
      </c>
      <c r="F569">
        <v>58</v>
      </c>
      <c r="G569">
        <v>96.012759170653894</v>
      </c>
      <c r="H569">
        <v>627</v>
      </c>
    </row>
    <row r="570" spans="1:8" x14ac:dyDescent="0.35">
      <c r="A570" t="s">
        <v>920</v>
      </c>
      <c r="B570" t="s">
        <v>38</v>
      </c>
      <c r="C570" s="5">
        <v>43983</v>
      </c>
      <c r="D570">
        <v>87.727825030376707</v>
      </c>
      <c r="E570">
        <v>722</v>
      </c>
      <c r="F570">
        <v>101</v>
      </c>
      <c r="G570">
        <v>96.596244131455407</v>
      </c>
      <c r="H570">
        <v>852</v>
      </c>
    </row>
    <row r="571" spans="1:8" x14ac:dyDescent="0.35">
      <c r="A571" t="s">
        <v>921</v>
      </c>
      <c r="B571" t="s">
        <v>38</v>
      </c>
      <c r="C571" s="5">
        <v>44013</v>
      </c>
      <c r="D571">
        <v>66.852886405958998</v>
      </c>
      <c r="E571">
        <v>718</v>
      </c>
      <c r="F571">
        <v>356</v>
      </c>
      <c r="G571">
        <v>94.625550660792996</v>
      </c>
      <c r="H571">
        <v>1135</v>
      </c>
    </row>
    <row r="572" spans="1:8" x14ac:dyDescent="0.35">
      <c r="A572" t="s">
        <v>922</v>
      </c>
      <c r="B572" t="s">
        <v>38</v>
      </c>
      <c r="C572" s="5">
        <v>44044</v>
      </c>
      <c r="D572">
        <v>63.770364623739297</v>
      </c>
      <c r="E572">
        <v>822</v>
      </c>
      <c r="F572">
        <v>467</v>
      </c>
      <c r="G572">
        <v>95.623145400593501</v>
      </c>
      <c r="H572">
        <v>1348</v>
      </c>
    </row>
    <row r="573" spans="1:8" x14ac:dyDescent="0.35">
      <c r="A573" t="s">
        <v>923</v>
      </c>
      <c r="B573" t="s">
        <v>38</v>
      </c>
      <c r="C573" s="5">
        <v>44075</v>
      </c>
      <c r="D573">
        <v>60.118343195266299</v>
      </c>
      <c r="E573">
        <v>1016</v>
      </c>
      <c r="F573">
        <v>674</v>
      </c>
      <c r="G573">
        <v>95.913734392735506</v>
      </c>
      <c r="H573">
        <v>1762</v>
      </c>
    </row>
    <row r="574" spans="1:8" x14ac:dyDescent="0.35">
      <c r="A574" t="s">
        <v>924</v>
      </c>
      <c r="B574" t="s">
        <v>38</v>
      </c>
      <c r="C574" s="5">
        <v>44105</v>
      </c>
      <c r="D574">
        <v>69.374634716540001</v>
      </c>
      <c r="E574">
        <v>1187</v>
      </c>
      <c r="F574">
        <v>524</v>
      </c>
      <c r="G574">
        <v>95.533221663874897</v>
      </c>
      <c r="H574">
        <v>1791</v>
      </c>
    </row>
    <row r="575" spans="1:8" x14ac:dyDescent="0.35">
      <c r="A575" t="s">
        <v>925</v>
      </c>
      <c r="B575" t="s">
        <v>38</v>
      </c>
      <c r="C575" s="5">
        <v>44136</v>
      </c>
      <c r="D575">
        <v>72.701313535122793</v>
      </c>
      <c r="E575">
        <v>1273</v>
      </c>
      <c r="F575">
        <v>478</v>
      </c>
      <c r="G575">
        <v>94.956616052060696</v>
      </c>
      <c r="H575">
        <v>1844</v>
      </c>
    </row>
    <row r="576" spans="1:8" x14ac:dyDescent="0.35">
      <c r="A576" t="s">
        <v>926</v>
      </c>
      <c r="B576" t="s">
        <v>38</v>
      </c>
      <c r="C576" s="5">
        <v>44166</v>
      </c>
      <c r="D576">
        <v>76.028622540250396</v>
      </c>
      <c r="E576">
        <v>1275</v>
      </c>
      <c r="F576">
        <v>402</v>
      </c>
      <c r="G576">
        <v>95.773843517989704</v>
      </c>
      <c r="H576">
        <v>1751</v>
      </c>
    </row>
    <row r="577" spans="1:8" x14ac:dyDescent="0.35">
      <c r="A577" t="s">
        <v>927</v>
      </c>
      <c r="B577" t="s">
        <v>38</v>
      </c>
      <c r="C577" s="5">
        <v>44197</v>
      </c>
      <c r="D577">
        <v>88.412017167382004</v>
      </c>
      <c r="E577">
        <v>824</v>
      </c>
      <c r="F577">
        <v>108</v>
      </c>
      <c r="G577">
        <v>96.580310880829003</v>
      </c>
      <c r="H577">
        <v>965</v>
      </c>
    </row>
    <row r="578" spans="1:8" x14ac:dyDescent="0.35">
      <c r="A578" t="s">
        <v>928</v>
      </c>
      <c r="B578" t="s">
        <v>38</v>
      </c>
      <c r="C578" s="5">
        <v>44228</v>
      </c>
      <c r="D578">
        <v>83.6279069767442</v>
      </c>
      <c r="E578">
        <v>899</v>
      </c>
      <c r="F578">
        <v>176</v>
      </c>
      <c r="G578">
        <v>95.811051693404593</v>
      </c>
      <c r="H578">
        <v>1122</v>
      </c>
    </row>
    <row r="579" spans="1:8" x14ac:dyDescent="0.35">
      <c r="A579" t="s">
        <v>929</v>
      </c>
      <c r="B579" t="s">
        <v>38</v>
      </c>
      <c r="C579" s="5">
        <v>44256</v>
      </c>
      <c r="D579">
        <v>73.2036736898974</v>
      </c>
      <c r="E579">
        <v>1355</v>
      </c>
      <c r="F579">
        <v>496</v>
      </c>
      <c r="G579">
        <v>97.626582278480996</v>
      </c>
      <c r="H579">
        <v>1896</v>
      </c>
    </row>
    <row r="580" spans="1:8" x14ac:dyDescent="0.35">
      <c r="A580" t="s">
        <v>930</v>
      </c>
      <c r="B580" t="s">
        <v>38</v>
      </c>
      <c r="C580" s="5">
        <v>44287</v>
      </c>
      <c r="D580">
        <v>71.709786276715406</v>
      </c>
      <c r="E580">
        <v>1275</v>
      </c>
      <c r="F580">
        <v>503</v>
      </c>
      <c r="G580">
        <v>97.052401746724897</v>
      </c>
      <c r="H580">
        <v>1832</v>
      </c>
    </row>
    <row r="581" spans="1:8" x14ac:dyDescent="0.35">
      <c r="A581" t="s">
        <v>931</v>
      </c>
      <c r="B581" t="s">
        <v>38</v>
      </c>
      <c r="C581" s="5">
        <v>44317</v>
      </c>
      <c r="D581">
        <v>70.675105485232095</v>
      </c>
      <c r="E581">
        <v>1340</v>
      </c>
      <c r="F581">
        <v>556</v>
      </c>
      <c r="G581">
        <v>96</v>
      </c>
      <c r="H581">
        <v>1975</v>
      </c>
    </row>
    <row r="582" spans="1:8" x14ac:dyDescent="0.35">
      <c r="A582" t="s">
        <v>932</v>
      </c>
      <c r="B582" t="s">
        <v>38</v>
      </c>
      <c r="C582" s="5">
        <v>44348</v>
      </c>
      <c r="D582">
        <v>72.425742574257399</v>
      </c>
      <c r="E582">
        <v>1463</v>
      </c>
      <c r="F582">
        <v>557</v>
      </c>
      <c r="G582">
        <v>96.282173498570103</v>
      </c>
      <c r="H582">
        <v>2098</v>
      </c>
    </row>
    <row r="583" spans="1:8" x14ac:dyDescent="0.35">
      <c r="A583" t="s">
        <v>933</v>
      </c>
      <c r="B583" t="s">
        <v>38</v>
      </c>
      <c r="C583" s="5">
        <v>44378</v>
      </c>
      <c r="D583">
        <v>77.050082553659905</v>
      </c>
      <c r="E583">
        <v>1400</v>
      </c>
      <c r="F583">
        <v>417</v>
      </c>
      <c r="G583">
        <v>96.700372538584404</v>
      </c>
      <c r="H583">
        <v>1879</v>
      </c>
    </row>
    <row r="584" spans="1:8" x14ac:dyDescent="0.35">
      <c r="A584" t="s">
        <v>934</v>
      </c>
      <c r="B584" t="s">
        <v>38</v>
      </c>
      <c r="C584" s="5">
        <v>44409</v>
      </c>
      <c r="D584">
        <v>73.992269464384293</v>
      </c>
      <c r="E584">
        <v>1340</v>
      </c>
      <c r="F584">
        <v>471</v>
      </c>
      <c r="G584">
        <v>96.793158738642404</v>
      </c>
      <c r="H584">
        <v>1871</v>
      </c>
    </row>
    <row r="585" spans="1:8" x14ac:dyDescent="0.35">
      <c r="A585" t="s">
        <v>935</v>
      </c>
      <c r="B585" t="s">
        <v>38</v>
      </c>
      <c r="C585" s="5">
        <v>44440</v>
      </c>
      <c r="D585">
        <v>76.669847328244302</v>
      </c>
      <c r="E585">
        <v>1607</v>
      </c>
      <c r="F585">
        <v>489</v>
      </c>
      <c r="G585">
        <v>96.992133271633506</v>
      </c>
      <c r="H585">
        <v>2161</v>
      </c>
    </row>
    <row r="586" spans="1:8" x14ac:dyDescent="0.35">
      <c r="A586" t="s">
        <v>936</v>
      </c>
      <c r="B586" t="s">
        <v>38</v>
      </c>
      <c r="C586" s="5">
        <v>44470</v>
      </c>
      <c r="D586">
        <v>75.800711743772197</v>
      </c>
      <c r="E586">
        <v>1278</v>
      </c>
      <c r="F586">
        <v>408</v>
      </c>
      <c r="G586">
        <v>96.618911174785097</v>
      </c>
      <c r="H586">
        <v>1745</v>
      </c>
    </row>
    <row r="587" spans="1:8" x14ac:dyDescent="0.35">
      <c r="A587" t="s">
        <v>937</v>
      </c>
      <c r="B587" t="s">
        <v>38</v>
      </c>
      <c r="C587" s="5">
        <v>44501</v>
      </c>
      <c r="D587">
        <v>78.9821882951654</v>
      </c>
      <c r="E587">
        <v>1552</v>
      </c>
      <c r="F587">
        <v>413</v>
      </c>
      <c r="G587">
        <v>96.370769985286898</v>
      </c>
      <c r="H587">
        <v>2039</v>
      </c>
    </row>
    <row r="588" spans="1:8" x14ac:dyDescent="0.35">
      <c r="A588" t="s">
        <v>938</v>
      </c>
      <c r="B588" t="s">
        <v>38</v>
      </c>
      <c r="C588" s="5">
        <v>44531</v>
      </c>
      <c r="D588">
        <v>76.410605030591398</v>
      </c>
      <c r="E588">
        <v>1124</v>
      </c>
      <c r="F588">
        <v>347</v>
      </c>
      <c r="G588">
        <v>97.352746525479802</v>
      </c>
      <c r="H588">
        <v>1511</v>
      </c>
    </row>
    <row r="589" spans="1:8" x14ac:dyDescent="0.35">
      <c r="A589" t="s">
        <v>939</v>
      </c>
      <c r="B589" t="s">
        <v>38</v>
      </c>
      <c r="C589" s="5">
        <v>44562</v>
      </c>
      <c r="D589">
        <v>77.419354838709694</v>
      </c>
      <c r="E589">
        <v>1296</v>
      </c>
      <c r="F589">
        <v>378</v>
      </c>
      <c r="G589">
        <v>96.262219666475005</v>
      </c>
      <c r="H589">
        <v>1739</v>
      </c>
    </row>
    <row r="590" spans="1:8" x14ac:dyDescent="0.35">
      <c r="A590" t="s">
        <v>940</v>
      </c>
      <c r="B590" t="s">
        <v>38</v>
      </c>
      <c r="C590" s="5">
        <v>44593</v>
      </c>
      <c r="D590">
        <v>74.152046783625707</v>
      </c>
      <c r="E590">
        <v>1268</v>
      </c>
      <c r="F590">
        <v>442</v>
      </c>
      <c r="G590">
        <v>96.067415730337103</v>
      </c>
      <c r="H590">
        <v>1780</v>
      </c>
    </row>
    <row r="591" spans="1:8" x14ac:dyDescent="0.35">
      <c r="A591" t="s">
        <v>941</v>
      </c>
      <c r="B591" t="s">
        <v>38</v>
      </c>
      <c r="C591" s="5">
        <v>44621</v>
      </c>
      <c r="D591">
        <v>72.563559322033896</v>
      </c>
      <c r="E591">
        <v>1370</v>
      </c>
      <c r="F591">
        <v>518</v>
      </c>
      <c r="G591">
        <v>96.032553407934898</v>
      </c>
      <c r="H591">
        <v>1966</v>
      </c>
    </row>
    <row r="592" spans="1:8" x14ac:dyDescent="0.35">
      <c r="A592" t="s">
        <v>942</v>
      </c>
      <c r="B592" t="s">
        <v>38</v>
      </c>
      <c r="C592" s="5">
        <v>44652</v>
      </c>
      <c r="D592">
        <v>74.385749385749406</v>
      </c>
      <c r="E592">
        <v>1211</v>
      </c>
      <c r="F592">
        <v>417</v>
      </c>
      <c r="G592">
        <v>96.617210682492598</v>
      </c>
      <c r="H592">
        <v>1685</v>
      </c>
    </row>
    <row r="593" spans="1:8" x14ac:dyDescent="0.35">
      <c r="A593" t="s">
        <v>943</v>
      </c>
      <c r="B593" t="s">
        <v>38</v>
      </c>
      <c r="C593" s="5">
        <v>44682</v>
      </c>
      <c r="D593">
        <v>72.575599582898903</v>
      </c>
      <c r="E593">
        <v>1392</v>
      </c>
      <c r="F593">
        <v>526</v>
      </c>
      <c r="G593">
        <v>96.624685138538993</v>
      </c>
      <c r="H593">
        <v>1985</v>
      </c>
    </row>
    <row r="594" spans="1:8" x14ac:dyDescent="0.35">
      <c r="A594" t="s">
        <v>944</v>
      </c>
      <c r="B594" t="s">
        <v>38</v>
      </c>
      <c r="C594" s="5">
        <v>44713</v>
      </c>
      <c r="D594">
        <v>73.140043763676104</v>
      </c>
      <c r="E594">
        <v>1337</v>
      </c>
      <c r="F594">
        <v>491</v>
      </c>
      <c r="G594">
        <v>95.307612095933194</v>
      </c>
      <c r="H594">
        <v>1918</v>
      </c>
    </row>
    <row r="595" spans="1:8" x14ac:dyDescent="0.35">
      <c r="A595" t="s">
        <v>945</v>
      </c>
      <c r="B595" t="s">
        <v>38</v>
      </c>
      <c r="C595" s="5">
        <v>44743</v>
      </c>
      <c r="D595">
        <v>71.185372005044101</v>
      </c>
      <c r="E595">
        <v>1129</v>
      </c>
      <c r="F595">
        <v>457</v>
      </c>
      <c r="G595">
        <v>95.255255255255193</v>
      </c>
      <c r="H595">
        <v>1665</v>
      </c>
    </row>
    <row r="596" spans="1:8" x14ac:dyDescent="0.35">
      <c r="A596" t="s">
        <v>946</v>
      </c>
      <c r="B596" t="s">
        <v>38</v>
      </c>
      <c r="C596" s="5">
        <v>44774</v>
      </c>
      <c r="D596">
        <v>74.295985620131802</v>
      </c>
      <c r="E596">
        <v>1240</v>
      </c>
      <c r="F596">
        <v>429</v>
      </c>
      <c r="G596">
        <v>95.316961736150802</v>
      </c>
      <c r="H596">
        <v>1751</v>
      </c>
    </row>
    <row r="597" spans="1:8" x14ac:dyDescent="0.35">
      <c r="A597" t="s">
        <v>947</v>
      </c>
      <c r="B597" t="s">
        <v>38</v>
      </c>
      <c r="C597" s="5">
        <v>44805</v>
      </c>
      <c r="D597">
        <v>72.016706443914103</v>
      </c>
      <c r="E597">
        <v>1207</v>
      </c>
      <c r="F597">
        <v>469</v>
      </c>
      <c r="G597">
        <v>95.444191343963595</v>
      </c>
      <c r="H597">
        <v>1756</v>
      </c>
    </row>
    <row r="598" spans="1:8" x14ac:dyDescent="0.35">
      <c r="A598" t="s">
        <v>948</v>
      </c>
      <c r="B598" t="s">
        <v>38</v>
      </c>
      <c r="C598" s="5">
        <v>44835</v>
      </c>
      <c r="D598">
        <v>73.548016101207594</v>
      </c>
      <c r="E598">
        <v>1279</v>
      </c>
      <c r="F598">
        <v>460</v>
      </c>
      <c r="G598">
        <v>96.664813785436394</v>
      </c>
      <c r="H598">
        <v>1799</v>
      </c>
    </row>
    <row r="599" spans="1:8" x14ac:dyDescent="0.35">
      <c r="A599" t="s">
        <v>949</v>
      </c>
      <c r="B599" t="s">
        <v>38</v>
      </c>
      <c r="C599" s="5">
        <v>44866</v>
      </c>
      <c r="D599">
        <v>71.730382293762602</v>
      </c>
      <c r="E599">
        <v>1426</v>
      </c>
      <c r="F599">
        <v>562</v>
      </c>
      <c r="G599">
        <v>97.165200391006806</v>
      </c>
      <c r="H599">
        <v>2046</v>
      </c>
    </row>
    <row r="600" spans="1:8" x14ac:dyDescent="0.35">
      <c r="A600" t="s">
        <v>950</v>
      </c>
      <c r="B600" t="s">
        <v>38</v>
      </c>
      <c r="C600" s="5">
        <v>44896</v>
      </c>
      <c r="D600">
        <v>71.833534378769599</v>
      </c>
      <c r="E600">
        <v>1191</v>
      </c>
      <c r="F600">
        <v>467</v>
      </c>
      <c r="G600">
        <v>96.959064327485393</v>
      </c>
      <c r="H600">
        <v>1710</v>
      </c>
    </row>
    <row r="601" spans="1:8" x14ac:dyDescent="0.35">
      <c r="A601" t="s">
        <v>951</v>
      </c>
      <c r="B601" t="s">
        <v>38</v>
      </c>
      <c r="C601" s="5">
        <v>44927</v>
      </c>
      <c r="D601">
        <v>70.465489566613201</v>
      </c>
      <c r="E601">
        <v>1317</v>
      </c>
      <c r="F601">
        <v>552</v>
      </c>
      <c r="G601">
        <v>96.689084324883595</v>
      </c>
      <c r="H601">
        <v>1933</v>
      </c>
    </row>
    <row r="602" spans="1:8" x14ac:dyDescent="0.35">
      <c r="A602" t="s">
        <v>952</v>
      </c>
      <c r="B602" t="s">
        <v>38</v>
      </c>
      <c r="C602" s="5">
        <v>44958</v>
      </c>
      <c r="D602">
        <v>69.031531531531499</v>
      </c>
      <c r="E602">
        <v>1226</v>
      </c>
      <c r="F602">
        <v>550</v>
      </c>
      <c r="G602">
        <v>96.732026143790804</v>
      </c>
      <c r="H602">
        <v>1836</v>
      </c>
    </row>
    <row r="603" spans="1:8" x14ac:dyDescent="0.35">
      <c r="A603" t="s">
        <v>953</v>
      </c>
      <c r="B603" t="s">
        <v>38</v>
      </c>
      <c r="C603" s="5">
        <v>44986</v>
      </c>
      <c r="D603">
        <v>69.741900054914893</v>
      </c>
      <c r="E603">
        <v>1270</v>
      </c>
      <c r="F603">
        <v>551</v>
      </c>
      <c r="G603">
        <v>95.540398740818503</v>
      </c>
      <c r="H603">
        <v>1906</v>
      </c>
    </row>
    <row r="604" spans="1:8" x14ac:dyDescent="0.35">
      <c r="A604" t="s">
        <v>954</v>
      </c>
      <c r="B604" t="s">
        <v>38</v>
      </c>
      <c r="C604" s="5">
        <v>45017</v>
      </c>
      <c r="D604">
        <v>72.878897751994202</v>
      </c>
      <c r="E604">
        <v>1005</v>
      </c>
      <c r="F604">
        <v>374</v>
      </c>
      <c r="G604">
        <v>96.839887640449405</v>
      </c>
      <c r="H604">
        <v>1424</v>
      </c>
    </row>
    <row r="605" spans="1:8" x14ac:dyDescent="0.35">
      <c r="A605" t="s">
        <v>955</v>
      </c>
      <c r="B605" t="s">
        <v>38</v>
      </c>
      <c r="C605" s="5">
        <v>45047</v>
      </c>
      <c r="D605">
        <v>72.314761631246398</v>
      </c>
      <c r="E605">
        <v>1259</v>
      </c>
      <c r="F605">
        <v>482</v>
      </c>
      <c r="G605">
        <v>95.606809445359701</v>
      </c>
      <c r="H605">
        <v>1821</v>
      </c>
    </row>
    <row r="606" spans="1:8" x14ac:dyDescent="0.35">
      <c r="A606" t="s">
        <v>956</v>
      </c>
      <c r="B606" t="s">
        <v>38</v>
      </c>
      <c r="C606" s="5">
        <v>45078</v>
      </c>
      <c r="D606">
        <v>66.461020751542307</v>
      </c>
      <c r="E606">
        <v>1185</v>
      </c>
      <c r="F606">
        <v>598</v>
      </c>
      <c r="G606">
        <v>96.744438415626703</v>
      </c>
      <c r="H606">
        <v>1843</v>
      </c>
    </row>
    <row r="607" spans="1:8" x14ac:dyDescent="0.35">
      <c r="A607" t="s">
        <v>957</v>
      </c>
      <c r="B607" t="s">
        <v>38</v>
      </c>
      <c r="C607" s="5">
        <v>45108</v>
      </c>
      <c r="D607">
        <v>66.218487394958004</v>
      </c>
      <c r="E607">
        <v>1182</v>
      </c>
      <c r="F607">
        <v>603</v>
      </c>
      <c r="G607">
        <v>96.538669551108697</v>
      </c>
      <c r="H607">
        <v>1849</v>
      </c>
    </row>
    <row r="608" spans="1:8" x14ac:dyDescent="0.35">
      <c r="A608" t="s">
        <v>958</v>
      </c>
      <c r="B608" t="s">
        <v>38</v>
      </c>
      <c r="C608" s="5">
        <v>45139</v>
      </c>
      <c r="D608">
        <v>65.998917162967004</v>
      </c>
      <c r="E608">
        <v>1219</v>
      </c>
      <c r="F608">
        <v>628</v>
      </c>
      <c r="G608">
        <v>95.157135497166394</v>
      </c>
      <c r="H608">
        <v>1941</v>
      </c>
    </row>
    <row r="609" spans="1:8" x14ac:dyDescent="0.35">
      <c r="A609" t="s">
        <v>959</v>
      </c>
      <c r="B609" t="s">
        <v>38</v>
      </c>
      <c r="C609" s="5">
        <v>45170</v>
      </c>
      <c r="D609">
        <v>61.006963042313899</v>
      </c>
      <c r="E609">
        <v>1139</v>
      </c>
      <c r="F609">
        <v>728</v>
      </c>
      <c r="G609">
        <v>95.401124169647403</v>
      </c>
      <c r="H609">
        <v>1957</v>
      </c>
    </row>
    <row r="610" spans="1:8" x14ac:dyDescent="0.35">
      <c r="A610" t="s">
        <v>960</v>
      </c>
      <c r="B610" t="s">
        <v>38</v>
      </c>
      <c r="C610" s="5">
        <v>45200</v>
      </c>
      <c r="D610">
        <v>61.676983680360202</v>
      </c>
      <c r="E610">
        <v>1096</v>
      </c>
      <c r="F610">
        <v>681</v>
      </c>
      <c r="G610">
        <v>96.210070384407203</v>
      </c>
      <c r="H610">
        <v>1847</v>
      </c>
    </row>
    <row r="611" spans="1:8" x14ac:dyDescent="0.35">
      <c r="A611" t="s">
        <v>961</v>
      </c>
      <c r="B611" t="s">
        <v>38</v>
      </c>
      <c r="C611" s="5">
        <v>45231</v>
      </c>
      <c r="D611">
        <v>61.464968152866199</v>
      </c>
      <c r="E611">
        <v>1158</v>
      </c>
      <c r="F611">
        <v>726</v>
      </c>
      <c r="G611">
        <v>96.913580246913597</v>
      </c>
      <c r="H611">
        <v>1944</v>
      </c>
    </row>
    <row r="612" spans="1:8" x14ac:dyDescent="0.35">
      <c r="A612" t="s">
        <v>962</v>
      </c>
      <c r="B612" t="s">
        <v>38</v>
      </c>
      <c r="C612" s="5">
        <v>45261</v>
      </c>
      <c r="D612">
        <v>62.126245847176101</v>
      </c>
      <c r="E612">
        <v>935</v>
      </c>
      <c r="F612">
        <v>570</v>
      </c>
      <c r="G612">
        <v>96.289187460012798</v>
      </c>
      <c r="H612">
        <v>1563</v>
      </c>
    </row>
    <row r="613" spans="1:8" x14ac:dyDescent="0.35">
      <c r="A613" t="s">
        <v>3288</v>
      </c>
      <c r="B613" t="s">
        <v>38</v>
      </c>
      <c r="C613" s="5">
        <v>45292</v>
      </c>
      <c r="D613">
        <v>60.891938250428801</v>
      </c>
      <c r="E613">
        <v>1065</v>
      </c>
      <c r="F613">
        <v>684</v>
      </c>
      <c r="G613">
        <v>96.843853820598</v>
      </c>
      <c r="H613">
        <v>1806</v>
      </c>
    </row>
    <row r="614" spans="1:8" x14ac:dyDescent="0.35">
      <c r="A614" t="s">
        <v>3289</v>
      </c>
      <c r="B614" t="s">
        <v>38</v>
      </c>
      <c r="C614" s="5">
        <v>45323</v>
      </c>
      <c r="D614">
        <v>56.870443073471698</v>
      </c>
      <c r="E614">
        <v>1014</v>
      </c>
      <c r="F614">
        <v>769</v>
      </c>
      <c r="G614">
        <v>95.347593582887697</v>
      </c>
      <c r="H614">
        <v>1870</v>
      </c>
    </row>
    <row r="615" spans="1:8" x14ac:dyDescent="0.35">
      <c r="A615" t="s">
        <v>3290</v>
      </c>
      <c r="B615" t="s">
        <v>38</v>
      </c>
      <c r="C615" s="5">
        <v>45352</v>
      </c>
      <c r="D615">
        <v>61.7545871559633</v>
      </c>
      <c r="E615">
        <v>1077</v>
      </c>
      <c r="F615">
        <v>667</v>
      </c>
      <c r="G615">
        <v>95.9823885525592</v>
      </c>
      <c r="H615">
        <v>1817</v>
      </c>
    </row>
    <row r="616" spans="1:8" x14ac:dyDescent="0.35">
      <c r="A616" t="s">
        <v>3352</v>
      </c>
      <c r="B616" t="s">
        <v>38</v>
      </c>
      <c r="C616" s="5">
        <v>45383</v>
      </c>
      <c r="D616">
        <v>58.481421647819097</v>
      </c>
      <c r="E616">
        <v>1086</v>
      </c>
      <c r="F616">
        <v>771</v>
      </c>
      <c r="G616">
        <v>96.567862714508607</v>
      </c>
      <c r="H616">
        <v>1923</v>
      </c>
    </row>
    <row r="617" spans="1:8" x14ac:dyDescent="0.35">
      <c r="A617" t="s">
        <v>3353</v>
      </c>
      <c r="B617" t="s">
        <v>38</v>
      </c>
      <c r="C617" s="5">
        <v>45413</v>
      </c>
      <c r="D617">
        <v>60.689655172413801</v>
      </c>
      <c r="E617">
        <v>1232</v>
      </c>
      <c r="F617">
        <v>798</v>
      </c>
      <c r="G617">
        <v>96.026490066225193</v>
      </c>
      <c r="H617">
        <v>2114</v>
      </c>
    </row>
    <row r="618" spans="1:8" x14ac:dyDescent="0.35">
      <c r="A618" t="s">
        <v>3354</v>
      </c>
      <c r="B618" t="s">
        <v>38</v>
      </c>
      <c r="C618" s="5">
        <v>45444</v>
      </c>
      <c r="D618">
        <v>63.063063063063098</v>
      </c>
      <c r="E618">
        <v>1050</v>
      </c>
      <c r="F618">
        <v>615</v>
      </c>
      <c r="G618">
        <v>96.187175043327599</v>
      </c>
      <c r="H618">
        <v>1731</v>
      </c>
    </row>
    <row r="619" spans="1:8" x14ac:dyDescent="0.35">
      <c r="A619" t="s">
        <v>3426</v>
      </c>
      <c r="B619" t="s">
        <v>38</v>
      </c>
      <c r="C619" s="5">
        <v>45474</v>
      </c>
      <c r="D619">
        <v>63.377308707124001</v>
      </c>
      <c r="E619">
        <v>1201</v>
      </c>
      <c r="F619">
        <v>694</v>
      </c>
      <c r="G619">
        <v>96.831885539090393</v>
      </c>
      <c r="H619">
        <v>1957</v>
      </c>
    </row>
    <row r="620" spans="1:8" x14ac:dyDescent="0.35">
      <c r="A620" t="s">
        <v>3427</v>
      </c>
      <c r="B620" t="s">
        <v>38</v>
      </c>
      <c r="C620" s="5">
        <v>45505</v>
      </c>
      <c r="D620">
        <v>60.999425617461199</v>
      </c>
      <c r="E620">
        <v>1062</v>
      </c>
      <c r="F620">
        <v>679</v>
      </c>
      <c r="G620">
        <v>95.817281232801307</v>
      </c>
      <c r="H620">
        <v>1817</v>
      </c>
    </row>
    <row r="621" spans="1:8" x14ac:dyDescent="0.35">
      <c r="A621" t="s">
        <v>3428</v>
      </c>
      <c r="B621" t="s">
        <v>38</v>
      </c>
      <c r="C621" s="5">
        <v>45536</v>
      </c>
      <c r="D621">
        <v>63.044647660032297</v>
      </c>
      <c r="E621">
        <v>1172</v>
      </c>
      <c r="F621">
        <v>687</v>
      </c>
      <c r="G621">
        <v>95.627572016460903</v>
      </c>
      <c r="H621">
        <v>1944</v>
      </c>
    </row>
    <row r="622" spans="1:8" x14ac:dyDescent="0.35">
      <c r="A622" t="s">
        <v>963</v>
      </c>
      <c r="B622" t="s">
        <v>14</v>
      </c>
      <c r="C622" s="5">
        <v>40848</v>
      </c>
      <c r="D622">
        <v>95.931296635224598</v>
      </c>
      <c r="E622">
        <v>6814</v>
      </c>
      <c r="F622">
        <v>289</v>
      </c>
      <c r="G622">
        <v>98.338640454105004</v>
      </c>
      <c r="H622">
        <v>7223</v>
      </c>
    </row>
    <row r="623" spans="1:8" x14ac:dyDescent="0.35">
      <c r="A623" t="s">
        <v>964</v>
      </c>
      <c r="B623" t="s">
        <v>14</v>
      </c>
      <c r="C623" s="5">
        <v>40878</v>
      </c>
      <c r="D623">
        <v>94.927137750893607</v>
      </c>
      <c r="E623">
        <v>6905</v>
      </c>
      <c r="F623">
        <v>369</v>
      </c>
      <c r="G623">
        <v>98.456957227937195</v>
      </c>
      <c r="H623">
        <v>7388</v>
      </c>
    </row>
    <row r="624" spans="1:8" x14ac:dyDescent="0.35">
      <c r="A624" t="s">
        <v>965</v>
      </c>
      <c r="B624" t="s">
        <v>14</v>
      </c>
      <c r="C624" s="5">
        <v>40909</v>
      </c>
      <c r="D624">
        <v>95.740223463687101</v>
      </c>
      <c r="E624">
        <v>6855</v>
      </c>
      <c r="F624">
        <v>305</v>
      </c>
      <c r="G624">
        <v>98.813138283190696</v>
      </c>
      <c r="H624">
        <v>7246</v>
      </c>
    </row>
    <row r="625" spans="1:8" x14ac:dyDescent="0.35">
      <c r="A625" t="s">
        <v>966</v>
      </c>
      <c r="B625" t="s">
        <v>14</v>
      </c>
      <c r="C625" s="5">
        <v>40940</v>
      </c>
      <c r="D625">
        <v>94.257274119448695</v>
      </c>
      <c r="E625">
        <v>7386</v>
      </c>
      <c r="F625">
        <v>450</v>
      </c>
      <c r="G625">
        <v>98.368064273160897</v>
      </c>
      <c r="H625">
        <v>7966</v>
      </c>
    </row>
    <row r="626" spans="1:8" x14ac:dyDescent="0.35">
      <c r="A626" t="s">
        <v>967</v>
      </c>
      <c r="B626" t="s">
        <v>14</v>
      </c>
      <c r="C626" s="5">
        <v>40969</v>
      </c>
      <c r="D626">
        <v>94.243301955104997</v>
      </c>
      <c r="E626">
        <v>7809</v>
      </c>
      <c r="F626">
        <v>477</v>
      </c>
      <c r="G626">
        <v>98.666349130745402</v>
      </c>
      <c r="H626">
        <v>8398</v>
      </c>
    </row>
    <row r="627" spans="1:8" x14ac:dyDescent="0.35">
      <c r="A627" t="s">
        <v>968</v>
      </c>
      <c r="B627" t="s">
        <v>14</v>
      </c>
      <c r="C627" s="5">
        <v>41000</v>
      </c>
      <c r="D627">
        <v>95.260461144321098</v>
      </c>
      <c r="E627">
        <v>6693</v>
      </c>
      <c r="F627">
        <v>333</v>
      </c>
      <c r="G627">
        <v>98.458520179372201</v>
      </c>
      <c r="H627">
        <v>7136</v>
      </c>
    </row>
    <row r="628" spans="1:8" x14ac:dyDescent="0.35">
      <c r="A628" t="s">
        <v>969</v>
      </c>
      <c r="B628" t="s">
        <v>14</v>
      </c>
      <c r="C628" s="5">
        <v>41030</v>
      </c>
      <c r="D628">
        <v>94.617052023121403</v>
      </c>
      <c r="E628">
        <v>7857</v>
      </c>
      <c r="F628">
        <v>447</v>
      </c>
      <c r="G628">
        <v>99.282639885222395</v>
      </c>
      <c r="H628">
        <v>8364</v>
      </c>
    </row>
    <row r="629" spans="1:8" x14ac:dyDescent="0.35">
      <c r="A629" t="s">
        <v>970</v>
      </c>
      <c r="B629" t="s">
        <v>14</v>
      </c>
      <c r="C629" s="5">
        <v>41061</v>
      </c>
      <c r="D629">
        <v>94.229516738309201</v>
      </c>
      <c r="E629">
        <v>7234</v>
      </c>
      <c r="F629">
        <v>443</v>
      </c>
      <c r="G629">
        <v>99.430125631394901</v>
      </c>
      <c r="H629">
        <v>7721</v>
      </c>
    </row>
    <row r="630" spans="1:8" x14ac:dyDescent="0.35">
      <c r="A630" t="s">
        <v>971</v>
      </c>
      <c r="B630" t="s">
        <v>14</v>
      </c>
      <c r="C630" s="5">
        <v>41091</v>
      </c>
      <c r="D630">
        <v>94.4372574385511</v>
      </c>
      <c r="E630">
        <v>7300</v>
      </c>
      <c r="F630">
        <v>430</v>
      </c>
      <c r="G630">
        <v>99.498004891234402</v>
      </c>
      <c r="H630">
        <v>7769</v>
      </c>
    </row>
    <row r="631" spans="1:8" x14ac:dyDescent="0.35">
      <c r="A631" t="s">
        <v>972</v>
      </c>
      <c r="B631" t="s">
        <v>14</v>
      </c>
      <c r="C631" s="5">
        <v>41122</v>
      </c>
      <c r="D631">
        <v>94.080234833659503</v>
      </c>
      <c r="E631">
        <v>7692</v>
      </c>
      <c r="F631">
        <v>484</v>
      </c>
      <c r="G631">
        <v>97.6355385717698</v>
      </c>
      <c r="H631">
        <v>8374</v>
      </c>
    </row>
    <row r="632" spans="1:8" x14ac:dyDescent="0.35">
      <c r="A632" t="s">
        <v>973</v>
      </c>
      <c r="B632" t="s">
        <v>14</v>
      </c>
      <c r="C632" s="5">
        <v>41153</v>
      </c>
      <c r="D632">
        <v>93.874085684430497</v>
      </c>
      <c r="E632">
        <v>7187</v>
      </c>
      <c r="F632">
        <v>469</v>
      </c>
      <c r="G632">
        <v>97.590822179732299</v>
      </c>
      <c r="H632">
        <v>7845</v>
      </c>
    </row>
    <row r="633" spans="1:8" x14ac:dyDescent="0.35">
      <c r="A633" t="s">
        <v>974</v>
      </c>
      <c r="B633" t="s">
        <v>14</v>
      </c>
      <c r="C633" s="5">
        <v>41183</v>
      </c>
      <c r="D633">
        <v>92.5652960951642</v>
      </c>
      <c r="E633">
        <v>7159</v>
      </c>
      <c r="F633">
        <v>575</v>
      </c>
      <c r="G633">
        <v>99.485464368407506</v>
      </c>
      <c r="H633">
        <v>7774</v>
      </c>
    </row>
    <row r="634" spans="1:8" x14ac:dyDescent="0.35">
      <c r="A634" t="s">
        <v>975</v>
      </c>
      <c r="B634" t="s">
        <v>14</v>
      </c>
      <c r="C634" s="5">
        <v>41214</v>
      </c>
      <c r="D634">
        <v>91.868367711935093</v>
      </c>
      <c r="E634">
        <v>7705</v>
      </c>
      <c r="F634">
        <v>682</v>
      </c>
      <c r="G634">
        <v>99.254437869822496</v>
      </c>
      <c r="H634">
        <v>8450</v>
      </c>
    </row>
    <row r="635" spans="1:8" x14ac:dyDescent="0.35">
      <c r="A635" t="s">
        <v>976</v>
      </c>
      <c r="B635" t="s">
        <v>14</v>
      </c>
      <c r="C635" s="5">
        <v>41244</v>
      </c>
      <c r="D635">
        <v>91.872301048735395</v>
      </c>
      <c r="E635">
        <v>5957</v>
      </c>
      <c r="F635">
        <v>527</v>
      </c>
      <c r="G635">
        <v>98.962148962149001</v>
      </c>
      <c r="H635">
        <v>6552</v>
      </c>
    </row>
    <row r="636" spans="1:8" x14ac:dyDescent="0.35">
      <c r="A636" t="s">
        <v>977</v>
      </c>
      <c r="B636" t="s">
        <v>14</v>
      </c>
      <c r="C636" s="5">
        <v>41275</v>
      </c>
      <c r="D636">
        <v>91.728733829870606</v>
      </c>
      <c r="E636">
        <v>7020</v>
      </c>
      <c r="F636">
        <v>633</v>
      </c>
      <c r="G636">
        <v>99.157812904897597</v>
      </c>
      <c r="H636">
        <v>7718</v>
      </c>
    </row>
    <row r="637" spans="1:8" x14ac:dyDescent="0.35">
      <c r="A637" t="s">
        <v>978</v>
      </c>
      <c r="B637" t="s">
        <v>14</v>
      </c>
      <c r="C637" s="5">
        <v>41306</v>
      </c>
      <c r="D637">
        <v>91.318115846417697</v>
      </c>
      <c r="E637">
        <v>6921</v>
      </c>
      <c r="F637">
        <v>658</v>
      </c>
      <c r="G637">
        <v>99.2665356908972</v>
      </c>
      <c r="H637">
        <v>7635</v>
      </c>
    </row>
    <row r="638" spans="1:8" x14ac:dyDescent="0.35">
      <c r="A638" t="s">
        <v>979</v>
      </c>
      <c r="B638" t="s">
        <v>14</v>
      </c>
      <c r="C638" s="5">
        <v>41334</v>
      </c>
      <c r="D638">
        <v>91.102704217458296</v>
      </c>
      <c r="E638">
        <v>6502</v>
      </c>
      <c r="F638">
        <v>635</v>
      </c>
      <c r="G638">
        <v>99.056210964607899</v>
      </c>
      <c r="H638">
        <v>7205</v>
      </c>
    </row>
    <row r="639" spans="1:8" x14ac:dyDescent="0.35">
      <c r="A639" t="s">
        <v>980</v>
      </c>
      <c r="B639" t="s">
        <v>14</v>
      </c>
      <c r="C639" s="5">
        <v>41365</v>
      </c>
      <c r="D639">
        <v>90.879300928454398</v>
      </c>
      <c r="E639">
        <v>6656</v>
      </c>
      <c r="F639">
        <v>668</v>
      </c>
      <c r="G639">
        <v>99.160574059030594</v>
      </c>
      <c r="H639">
        <v>7386</v>
      </c>
    </row>
    <row r="640" spans="1:8" x14ac:dyDescent="0.35">
      <c r="A640" t="s">
        <v>981</v>
      </c>
      <c r="B640" t="s">
        <v>14</v>
      </c>
      <c r="C640" s="5">
        <v>41395</v>
      </c>
      <c r="D640">
        <v>92.437823507132904</v>
      </c>
      <c r="E640">
        <v>7322</v>
      </c>
      <c r="F640">
        <v>599</v>
      </c>
      <c r="G640">
        <v>99.136420525657101</v>
      </c>
      <c r="H640">
        <v>7990</v>
      </c>
    </row>
    <row r="641" spans="1:8" x14ac:dyDescent="0.35">
      <c r="A641" t="s">
        <v>982</v>
      </c>
      <c r="B641" t="s">
        <v>14</v>
      </c>
      <c r="C641" s="5">
        <v>41426</v>
      </c>
      <c r="D641">
        <v>92.355543267901595</v>
      </c>
      <c r="E641">
        <v>6681</v>
      </c>
      <c r="F641">
        <v>553</v>
      </c>
      <c r="G641">
        <v>99.272677370660105</v>
      </c>
      <c r="H641">
        <v>7287</v>
      </c>
    </row>
    <row r="642" spans="1:8" x14ac:dyDescent="0.35">
      <c r="A642" t="s">
        <v>983</v>
      </c>
      <c r="B642" t="s">
        <v>14</v>
      </c>
      <c r="C642" s="5">
        <v>41456</v>
      </c>
      <c r="D642">
        <v>92.875559777446099</v>
      </c>
      <c r="E642">
        <v>6844</v>
      </c>
      <c r="F642">
        <v>525</v>
      </c>
      <c r="G642">
        <v>99.460116075043899</v>
      </c>
      <c r="H642">
        <v>7409</v>
      </c>
    </row>
    <row r="643" spans="1:8" x14ac:dyDescent="0.35">
      <c r="A643" t="s">
        <v>984</v>
      </c>
      <c r="B643" t="s">
        <v>14</v>
      </c>
      <c r="C643" s="5">
        <v>41487</v>
      </c>
      <c r="D643">
        <v>92.343689067983902</v>
      </c>
      <c r="E643">
        <v>7104</v>
      </c>
      <c r="F643">
        <v>589</v>
      </c>
      <c r="G643">
        <v>99.521345407503205</v>
      </c>
      <c r="H643">
        <v>7730</v>
      </c>
    </row>
    <row r="644" spans="1:8" x14ac:dyDescent="0.35">
      <c r="A644" t="s">
        <v>985</v>
      </c>
      <c r="B644" t="s">
        <v>14</v>
      </c>
      <c r="C644" s="5">
        <v>41518</v>
      </c>
      <c r="D644">
        <v>91.716686674669901</v>
      </c>
      <c r="E644">
        <v>6876</v>
      </c>
      <c r="F644">
        <v>621</v>
      </c>
      <c r="G644">
        <v>99.429708222811698</v>
      </c>
      <c r="H644">
        <v>7540</v>
      </c>
    </row>
    <row r="645" spans="1:8" x14ac:dyDescent="0.35">
      <c r="A645" t="s">
        <v>986</v>
      </c>
      <c r="B645" t="s">
        <v>14</v>
      </c>
      <c r="C645" s="5">
        <v>41548</v>
      </c>
      <c r="D645">
        <v>91.537041919325105</v>
      </c>
      <c r="E645">
        <v>6944</v>
      </c>
      <c r="F645">
        <v>642</v>
      </c>
      <c r="G645">
        <v>99.384252587449197</v>
      </c>
      <c r="H645">
        <v>7633</v>
      </c>
    </row>
    <row r="646" spans="1:8" x14ac:dyDescent="0.35">
      <c r="A646" t="s">
        <v>987</v>
      </c>
      <c r="B646" t="s">
        <v>14</v>
      </c>
      <c r="C646" s="5">
        <v>41579</v>
      </c>
      <c r="D646">
        <v>91.761859965058505</v>
      </c>
      <c r="E646">
        <v>6828</v>
      </c>
      <c r="F646">
        <v>613</v>
      </c>
      <c r="G646">
        <v>99.306018951021002</v>
      </c>
      <c r="H646">
        <v>7493</v>
      </c>
    </row>
    <row r="647" spans="1:8" x14ac:dyDescent="0.35">
      <c r="A647" t="s">
        <v>988</v>
      </c>
      <c r="B647" t="s">
        <v>14</v>
      </c>
      <c r="C647" s="5">
        <v>41609</v>
      </c>
      <c r="D647">
        <v>92.164919240578101</v>
      </c>
      <c r="E647">
        <v>6505</v>
      </c>
      <c r="F647">
        <v>553</v>
      </c>
      <c r="G647">
        <v>99.310538905304597</v>
      </c>
      <c r="H647">
        <v>7107</v>
      </c>
    </row>
    <row r="648" spans="1:8" x14ac:dyDescent="0.35">
      <c r="A648" t="s">
        <v>989</v>
      </c>
      <c r="B648" t="s">
        <v>14</v>
      </c>
      <c r="C648" s="5">
        <v>41640</v>
      </c>
      <c r="D648">
        <v>91.085984748882495</v>
      </c>
      <c r="E648">
        <v>6928</v>
      </c>
      <c r="F648">
        <v>678</v>
      </c>
      <c r="G648">
        <v>99.398849973862994</v>
      </c>
      <c r="H648">
        <v>7652</v>
      </c>
    </row>
    <row r="649" spans="1:8" x14ac:dyDescent="0.35">
      <c r="A649" t="s">
        <v>990</v>
      </c>
      <c r="B649" t="s">
        <v>14</v>
      </c>
      <c r="C649" s="5">
        <v>41671</v>
      </c>
      <c r="D649">
        <v>91.373371274524501</v>
      </c>
      <c r="E649">
        <v>6101</v>
      </c>
      <c r="F649">
        <v>576</v>
      </c>
      <c r="G649">
        <v>99.419297200714695</v>
      </c>
      <c r="H649">
        <v>6716</v>
      </c>
    </row>
    <row r="650" spans="1:8" x14ac:dyDescent="0.35">
      <c r="A650" t="s">
        <v>991</v>
      </c>
      <c r="B650" t="s">
        <v>14</v>
      </c>
      <c r="C650" s="5">
        <v>41699</v>
      </c>
      <c r="D650">
        <v>92.288665793685396</v>
      </c>
      <c r="E650">
        <v>6343</v>
      </c>
      <c r="F650">
        <v>530</v>
      </c>
      <c r="G650">
        <v>99.277769752997301</v>
      </c>
      <c r="H650">
        <v>6923</v>
      </c>
    </row>
    <row r="651" spans="1:8" x14ac:dyDescent="0.35">
      <c r="A651" t="s">
        <v>992</v>
      </c>
      <c r="B651" t="s">
        <v>14</v>
      </c>
      <c r="C651" s="5">
        <v>41730</v>
      </c>
      <c r="D651">
        <v>91.202655802021994</v>
      </c>
      <c r="E651">
        <v>6044</v>
      </c>
      <c r="F651">
        <v>583</v>
      </c>
      <c r="G651">
        <v>99.400029998500102</v>
      </c>
      <c r="H651">
        <v>6667</v>
      </c>
    </row>
    <row r="652" spans="1:8" x14ac:dyDescent="0.35">
      <c r="A652" t="s">
        <v>993</v>
      </c>
      <c r="B652" t="s">
        <v>14</v>
      </c>
      <c r="C652" s="5">
        <v>41760</v>
      </c>
      <c r="D652">
        <v>91.861484511981303</v>
      </c>
      <c r="E652">
        <v>6287</v>
      </c>
      <c r="F652">
        <v>557</v>
      </c>
      <c r="G652">
        <v>99.303540336622206</v>
      </c>
      <c r="H652">
        <v>6892</v>
      </c>
    </row>
    <row r="653" spans="1:8" x14ac:dyDescent="0.35">
      <c r="A653" t="s">
        <v>994</v>
      </c>
      <c r="B653" t="s">
        <v>14</v>
      </c>
      <c r="C653" s="5">
        <v>41791</v>
      </c>
      <c r="D653">
        <v>91.597835374537198</v>
      </c>
      <c r="E653">
        <v>6432</v>
      </c>
      <c r="F653">
        <v>590</v>
      </c>
      <c r="G653">
        <v>99.292986425339393</v>
      </c>
      <c r="H653">
        <v>7072</v>
      </c>
    </row>
    <row r="654" spans="1:8" x14ac:dyDescent="0.35">
      <c r="A654" t="s">
        <v>995</v>
      </c>
      <c r="B654" t="s">
        <v>14</v>
      </c>
      <c r="C654" s="5">
        <v>41821</v>
      </c>
      <c r="D654">
        <v>90.688665710186498</v>
      </c>
      <c r="E654">
        <v>6321</v>
      </c>
      <c r="F654">
        <v>649</v>
      </c>
      <c r="G654">
        <v>99.358517462580195</v>
      </c>
      <c r="H654">
        <v>7015</v>
      </c>
    </row>
    <row r="655" spans="1:8" x14ac:dyDescent="0.35">
      <c r="A655" t="s">
        <v>996</v>
      </c>
      <c r="B655" t="s">
        <v>14</v>
      </c>
      <c r="C655" s="5">
        <v>41852</v>
      </c>
      <c r="D655">
        <v>90.072601010100996</v>
      </c>
      <c r="E655">
        <v>5707</v>
      </c>
      <c r="F655">
        <v>629</v>
      </c>
      <c r="G655">
        <v>99.248120300751907</v>
      </c>
      <c r="H655">
        <v>6384</v>
      </c>
    </row>
    <row r="656" spans="1:8" x14ac:dyDescent="0.35">
      <c r="A656" t="s">
        <v>997</v>
      </c>
      <c r="B656" t="s">
        <v>14</v>
      </c>
      <c r="C656" s="5">
        <v>41883</v>
      </c>
      <c r="D656">
        <v>89.176954732510296</v>
      </c>
      <c r="E656">
        <v>6501</v>
      </c>
      <c r="F656">
        <v>789</v>
      </c>
      <c r="G656">
        <v>99.251191286589503</v>
      </c>
      <c r="H656">
        <v>7345</v>
      </c>
    </row>
    <row r="657" spans="1:8" x14ac:dyDescent="0.35">
      <c r="A657" t="s">
        <v>998</v>
      </c>
      <c r="B657" t="s">
        <v>14</v>
      </c>
      <c r="C657" s="5">
        <v>41913</v>
      </c>
      <c r="D657">
        <v>88.2486388384755</v>
      </c>
      <c r="E657">
        <v>5835</v>
      </c>
      <c r="F657">
        <v>777</v>
      </c>
      <c r="G657">
        <v>99.294188316564004</v>
      </c>
      <c r="H657">
        <v>6659</v>
      </c>
    </row>
    <row r="658" spans="1:8" x14ac:dyDescent="0.35">
      <c r="A658" t="s">
        <v>999</v>
      </c>
      <c r="B658" t="s">
        <v>14</v>
      </c>
      <c r="C658" s="5">
        <v>41944</v>
      </c>
      <c r="D658">
        <v>86.775653189315406</v>
      </c>
      <c r="E658">
        <v>5945</v>
      </c>
      <c r="F658">
        <v>906</v>
      </c>
      <c r="G658">
        <v>99.103139013452903</v>
      </c>
      <c r="H658">
        <v>6913</v>
      </c>
    </row>
    <row r="659" spans="1:8" x14ac:dyDescent="0.35">
      <c r="A659" t="s">
        <v>1000</v>
      </c>
      <c r="B659" t="s">
        <v>14</v>
      </c>
      <c r="C659" s="5">
        <v>41974</v>
      </c>
      <c r="D659">
        <v>86.661818181818205</v>
      </c>
      <c r="E659">
        <v>5958</v>
      </c>
      <c r="F659">
        <v>917</v>
      </c>
      <c r="G659">
        <v>99.049128367670406</v>
      </c>
      <c r="H659">
        <v>6941</v>
      </c>
    </row>
    <row r="660" spans="1:8" x14ac:dyDescent="0.35">
      <c r="A660" t="s">
        <v>1001</v>
      </c>
      <c r="B660" t="s">
        <v>14</v>
      </c>
      <c r="C660" s="5">
        <v>42005</v>
      </c>
      <c r="D660">
        <v>85.816222513470194</v>
      </c>
      <c r="E660">
        <v>5893</v>
      </c>
      <c r="F660">
        <v>974</v>
      </c>
      <c r="G660">
        <v>98.621283929340805</v>
      </c>
      <c r="H660">
        <v>6963</v>
      </c>
    </row>
    <row r="661" spans="1:8" x14ac:dyDescent="0.35">
      <c r="A661" t="s">
        <v>1002</v>
      </c>
      <c r="B661" t="s">
        <v>14</v>
      </c>
      <c r="C661" s="5">
        <v>42036</v>
      </c>
      <c r="D661">
        <v>85.376044568245106</v>
      </c>
      <c r="E661">
        <v>5517</v>
      </c>
      <c r="F661">
        <v>945</v>
      </c>
      <c r="G661">
        <v>99.019307385841202</v>
      </c>
      <c r="H661">
        <v>6526</v>
      </c>
    </row>
    <row r="662" spans="1:8" x14ac:dyDescent="0.35">
      <c r="A662" t="s">
        <v>1003</v>
      </c>
      <c r="B662" t="s">
        <v>14</v>
      </c>
      <c r="C662" s="5">
        <v>42064</v>
      </c>
      <c r="D662">
        <v>86.287066685228993</v>
      </c>
      <c r="E662">
        <v>6198</v>
      </c>
      <c r="F662">
        <v>985</v>
      </c>
      <c r="G662">
        <v>98.871300757054399</v>
      </c>
      <c r="H662">
        <v>7265</v>
      </c>
    </row>
    <row r="663" spans="1:8" x14ac:dyDescent="0.35">
      <c r="A663" t="s">
        <v>1004</v>
      </c>
      <c r="B663" t="s">
        <v>14</v>
      </c>
      <c r="C663" s="5">
        <v>42095</v>
      </c>
      <c r="D663">
        <v>88.195615514333895</v>
      </c>
      <c r="E663">
        <v>5753</v>
      </c>
      <c r="F663">
        <v>770</v>
      </c>
      <c r="G663">
        <v>98.983308042488602</v>
      </c>
      <c r="H663">
        <v>6590</v>
      </c>
    </row>
    <row r="664" spans="1:8" x14ac:dyDescent="0.35">
      <c r="A664" t="s">
        <v>1005</v>
      </c>
      <c r="B664" t="s">
        <v>14</v>
      </c>
      <c r="C664" s="5">
        <v>42125</v>
      </c>
      <c r="D664">
        <v>89.373618275607996</v>
      </c>
      <c r="E664">
        <v>6064</v>
      </c>
      <c r="F664">
        <v>721</v>
      </c>
      <c r="G664">
        <v>98.993288590603996</v>
      </c>
      <c r="H664">
        <v>6854</v>
      </c>
    </row>
    <row r="665" spans="1:8" x14ac:dyDescent="0.35">
      <c r="A665" t="s">
        <v>1006</v>
      </c>
      <c r="B665" t="s">
        <v>14</v>
      </c>
      <c r="C665" s="5">
        <v>42156</v>
      </c>
      <c r="D665">
        <v>90.624144538735294</v>
      </c>
      <c r="E665">
        <v>6621</v>
      </c>
      <c r="F665">
        <v>685</v>
      </c>
      <c r="G665">
        <v>99.050976138828602</v>
      </c>
      <c r="H665">
        <v>7376</v>
      </c>
    </row>
    <row r="666" spans="1:8" x14ac:dyDescent="0.35">
      <c r="A666" t="s">
        <v>1007</v>
      </c>
      <c r="B666" t="s">
        <v>14</v>
      </c>
      <c r="C666" s="5">
        <v>42186</v>
      </c>
      <c r="D666">
        <v>89.696265077750297</v>
      </c>
      <c r="E666">
        <v>6172</v>
      </c>
      <c r="F666">
        <v>709</v>
      </c>
      <c r="G666">
        <v>98.595787362086298</v>
      </c>
      <c r="H666">
        <v>6979</v>
      </c>
    </row>
    <row r="667" spans="1:8" x14ac:dyDescent="0.35">
      <c r="A667" t="s">
        <v>1008</v>
      </c>
      <c r="B667" t="s">
        <v>14</v>
      </c>
      <c r="C667" s="5">
        <v>42217</v>
      </c>
      <c r="D667">
        <v>88.915975946692697</v>
      </c>
      <c r="E667">
        <v>5471</v>
      </c>
      <c r="F667">
        <v>682</v>
      </c>
      <c r="G667">
        <v>98.353580562659801</v>
      </c>
      <c r="H667">
        <v>6256</v>
      </c>
    </row>
    <row r="668" spans="1:8" x14ac:dyDescent="0.35">
      <c r="A668" t="s">
        <v>1009</v>
      </c>
      <c r="B668" t="s">
        <v>14</v>
      </c>
      <c r="C668" s="5">
        <v>42248</v>
      </c>
      <c r="D668">
        <v>86.660106831599705</v>
      </c>
      <c r="E668">
        <v>6165</v>
      </c>
      <c r="F668">
        <v>949</v>
      </c>
      <c r="G668">
        <v>99.122195903580902</v>
      </c>
      <c r="H668">
        <v>7177</v>
      </c>
    </row>
    <row r="669" spans="1:8" x14ac:dyDescent="0.35">
      <c r="A669" t="s">
        <v>1010</v>
      </c>
      <c r="B669" t="s">
        <v>14</v>
      </c>
      <c r="C669" s="5">
        <v>42278</v>
      </c>
      <c r="D669">
        <v>87.840435757769896</v>
      </c>
      <c r="E669">
        <v>5483</v>
      </c>
      <c r="F669">
        <v>759</v>
      </c>
      <c r="G669">
        <v>98.283734844906306</v>
      </c>
      <c r="H669">
        <v>6351</v>
      </c>
    </row>
    <row r="670" spans="1:8" x14ac:dyDescent="0.35">
      <c r="A670" t="s">
        <v>1011</v>
      </c>
      <c r="B670" t="s">
        <v>14</v>
      </c>
      <c r="C670" s="5">
        <v>42309</v>
      </c>
      <c r="D670">
        <v>87.187019163519395</v>
      </c>
      <c r="E670">
        <v>6233</v>
      </c>
      <c r="F670">
        <v>916</v>
      </c>
      <c r="G670">
        <v>98.295063935102405</v>
      </c>
      <c r="H670">
        <v>7273</v>
      </c>
    </row>
    <row r="671" spans="1:8" x14ac:dyDescent="0.35">
      <c r="A671" t="s">
        <v>1012</v>
      </c>
      <c r="B671" t="s">
        <v>14</v>
      </c>
      <c r="C671" s="5">
        <v>42339</v>
      </c>
      <c r="D671">
        <v>88.5688433117177</v>
      </c>
      <c r="E671">
        <v>5873</v>
      </c>
      <c r="F671">
        <v>758</v>
      </c>
      <c r="G671">
        <v>98.397388336548502</v>
      </c>
      <c r="H671">
        <v>6739</v>
      </c>
    </row>
    <row r="672" spans="1:8" x14ac:dyDescent="0.35">
      <c r="A672" t="s">
        <v>1013</v>
      </c>
      <c r="B672" t="s">
        <v>14</v>
      </c>
      <c r="C672" s="5">
        <v>42370</v>
      </c>
      <c r="D672">
        <v>89.931796037674602</v>
      </c>
      <c r="E672">
        <v>5538</v>
      </c>
      <c r="F672">
        <v>620</v>
      </c>
      <c r="G672">
        <v>98.417772095253298</v>
      </c>
      <c r="H672">
        <v>6257</v>
      </c>
    </row>
    <row r="673" spans="1:8" x14ac:dyDescent="0.35">
      <c r="A673" t="s">
        <v>1014</v>
      </c>
      <c r="B673" t="s">
        <v>14</v>
      </c>
      <c r="C673" s="5">
        <v>42401</v>
      </c>
      <c r="D673">
        <v>89.269878805793695</v>
      </c>
      <c r="E673">
        <v>6040</v>
      </c>
      <c r="F673">
        <v>726</v>
      </c>
      <c r="G673">
        <v>98.371619656877002</v>
      </c>
      <c r="H673">
        <v>6878</v>
      </c>
    </row>
    <row r="674" spans="1:8" x14ac:dyDescent="0.35">
      <c r="A674" t="s">
        <v>1015</v>
      </c>
      <c r="B674" t="s">
        <v>14</v>
      </c>
      <c r="C674" s="5">
        <v>42430</v>
      </c>
      <c r="D674">
        <v>90.980052038161304</v>
      </c>
      <c r="E674">
        <v>6294</v>
      </c>
      <c r="F674">
        <v>624</v>
      </c>
      <c r="G674">
        <v>98.2530890498509</v>
      </c>
      <c r="H674">
        <v>7041</v>
      </c>
    </row>
    <row r="675" spans="1:8" x14ac:dyDescent="0.35">
      <c r="A675" t="s">
        <v>1016</v>
      </c>
      <c r="B675" t="s">
        <v>14</v>
      </c>
      <c r="C675" s="5">
        <v>42461</v>
      </c>
      <c r="D675">
        <v>90.626805314846905</v>
      </c>
      <c r="E675">
        <v>6275</v>
      </c>
      <c r="F675">
        <v>649</v>
      </c>
      <c r="G675">
        <v>98.562277580071196</v>
      </c>
      <c r="H675">
        <v>7025</v>
      </c>
    </row>
    <row r="676" spans="1:8" x14ac:dyDescent="0.35">
      <c r="A676" t="s">
        <v>1017</v>
      </c>
      <c r="B676" t="s">
        <v>14</v>
      </c>
      <c r="C676" s="5">
        <v>42491</v>
      </c>
      <c r="D676">
        <v>91.768074445239805</v>
      </c>
      <c r="E676">
        <v>6410</v>
      </c>
      <c r="F676">
        <v>575</v>
      </c>
      <c r="G676">
        <v>98.630330415136996</v>
      </c>
      <c r="H676">
        <v>7082</v>
      </c>
    </row>
    <row r="677" spans="1:8" x14ac:dyDescent="0.35">
      <c r="A677" t="s">
        <v>1018</v>
      </c>
      <c r="B677" t="s">
        <v>14</v>
      </c>
      <c r="C677" s="5">
        <v>42522</v>
      </c>
      <c r="D677">
        <v>91.646262422583902</v>
      </c>
      <c r="E677">
        <v>6363</v>
      </c>
      <c r="F677">
        <v>580</v>
      </c>
      <c r="G677">
        <v>99.0018537002709</v>
      </c>
      <c r="H677">
        <v>7013</v>
      </c>
    </row>
    <row r="678" spans="1:8" x14ac:dyDescent="0.35">
      <c r="A678" t="s">
        <v>1019</v>
      </c>
      <c r="B678" t="s">
        <v>14</v>
      </c>
      <c r="C678" s="5">
        <v>42552</v>
      </c>
      <c r="D678">
        <v>91.997397527651302</v>
      </c>
      <c r="E678">
        <v>5656</v>
      </c>
      <c r="F678">
        <v>492</v>
      </c>
      <c r="G678">
        <v>98.794793507954395</v>
      </c>
      <c r="H678">
        <v>6223</v>
      </c>
    </row>
    <row r="679" spans="1:8" x14ac:dyDescent="0.35">
      <c r="A679" t="s">
        <v>1020</v>
      </c>
      <c r="B679" t="s">
        <v>14</v>
      </c>
      <c r="C679" s="5">
        <v>42583</v>
      </c>
      <c r="D679">
        <v>91.187253243090794</v>
      </c>
      <c r="E679">
        <v>6467</v>
      </c>
      <c r="F679">
        <v>625</v>
      </c>
      <c r="G679">
        <v>98.623279098873596</v>
      </c>
      <c r="H679">
        <v>7191</v>
      </c>
    </row>
    <row r="680" spans="1:8" x14ac:dyDescent="0.35">
      <c r="A680" t="s">
        <v>1021</v>
      </c>
      <c r="B680" t="s">
        <v>14</v>
      </c>
      <c r="C680" s="5">
        <v>42614</v>
      </c>
      <c r="D680">
        <v>90.909090909090907</v>
      </c>
      <c r="E680">
        <v>6150</v>
      </c>
      <c r="F680">
        <v>615</v>
      </c>
      <c r="G680">
        <v>98.7447088016348</v>
      </c>
      <c r="H680">
        <v>6851</v>
      </c>
    </row>
    <row r="681" spans="1:8" x14ac:dyDescent="0.35">
      <c r="A681" t="s">
        <v>1022</v>
      </c>
      <c r="B681" t="s">
        <v>14</v>
      </c>
      <c r="C681" s="5">
        <v>42644</v>
      </c>
      <c r="D681">
        <v>89.285083848190695</v>
      </c>
      <c r="E681">
        <v>5058</v>
      </c>
      <c r="F681">
        <v>607</v>
      </c>
      <c r="G681">
        <v>98.078254847645397</v>
      </c>
      <c r="H681">
        <v>5776</v>
      </c>
    </row>
    <row r="682" spans="1:8" x14ac:dyDescent="0.35">
      <c r="A682" t="s">
        <v>1023</v>
      </c>
      <c r="B682" t="s">
        <v>14</v>
      </c>
      <c r="C682" s="5">
        <v>42675</v>
      </c>
      <c r="D682">
        <v>88.475125110391502</v>
      </c>
      <c r="E682">
        <v>6011</v>
      </c>
      <c r="F682">
        <v>783</v>
      </c>
      <c r="G682">
        <v>98.378221836084606</v>
      </c>
      <c r="H682">
        <v>6906</v>
      </c>
    </row>
    <row r="683" spans="1:8" x14ac:dyDescent="0.35">
      <c r="A683" t="s">
        <v>1024</v>
      </c>
      <c r="B683" t="s">
        <v>14</v>
      </c>
      <c r="C683" s="5">
        <v>42705</v>
      </c>
      <c r="D683">
        <v>89.149868536371599</v>
      </c>
      <c r="E683">
        <v>5086</v>
      </c>
      <c r="F683">
        <v>619</v>
      </c>
      <c r="G683">
        <v>98.379030867390895</v>
      </c>
      <c r="H683">
        <v>5799</v>
      </c>
    </row>
    <row r="684" spans="1:8" x14ac:dyDescent="0.35">
      <c r="A684" t="s">
        <v>1025</v>
      </c>
      <c r="B684" t="s">
        <v>14</v>
      </c>
      <c r="C684" s="5">
        <v>42736</v>
      </c>
      <c r="D684">
        <v>88.259783513738597</v>
      </c>
      <c r="E684">
        <v>5300</v>
      </c>
      <c r="F684">
        <v>705</v>
      </c>
      <c r="G684">
        <v>97.705824926781602</v>
      </c>
      <c r="H684">
        <v>6146</v>
      </c>
    </row>
    <row r="685" spans="1:8" x14ac:dyDescent="0.35">
      <c r="A685" t="s">
        <v>1026</v>
      </c>
      <c r="B685" t="s">
        <v>14</v>
      </c>
      <c r="C685" s="5">
        <v>42767</v>
      </c>
      <c r="D685">
        <v>87.827453719874299</v>
      </c>
      <c r="E685">
        <v>5029</v>
      </c>
      <c r="F685">
        <v>697</v>
      </c>
      <c r="G685">
        <v>98.047945205479394</v>
      </c>
      <c r="H685">
        <v>5840</v>
      </c>
    </row>
    <row r="686" spans="1:8" x14ac:dyDescent="0.35">
      <c r="A686" t="s">
        <v>1027</v>
      </c>
      <c r="B686" t="s">
        <v>14</v>
      </c>
      <c r="C686" s="5">
        <v>42795</v>
      </c>
      <c r="D686">
        <v>89.091466217251394</v>
      </c>
      <c r="E686">
        <v>5815</v>
      </c>
      <c r="F686">
        <v>712</v>
      </c>
      <c r="G686">
        <v>98.135618703954293</v>
      </c>
      <c r="H686">
        <v>6651</v>
      </c>
    </row>
    <row r="687" spans="1:8" x14ac:dyDescent="0.35">
      <c r="A687" t="s">
        <v>1028</v>
      </c>
      <c r="B687" t="s">
        <v>14</v>
      </c>
      <c r="C687" s="5">
        <v>42826</v>
      </c>
      <c r="D687">
        <v>87.098791162984597</v>
      </c>
      <c r="E687">
        <v>4179</v>
      </c>
      <c r="F687">
        <v>619</v>
      </c>
      <c r="G687">
        <v>89.548338932437503</v>
      </c>
      <c r="H687">
        <v>5358</v>
      </c>
    </row>
    <row r="688" spans="1:8" x14ac:dyDescent="0.35">
      <c r="A688" t="s">
        <v>1029</v>
      </c>
      <c r="B688" t="s">
        <v>14</v>
      </c>
      <c r="C688" s="5">
        <v>42856</v>
      </c>
      <c r="D688">
        <v>87.516937669376702</v>
      </c>
      <c r="E688">
        <v>5167</v>
      </c>
      <c r="F688">
        <v>737</v>
      </c>
      <c r="G688">
        <v>70.816840590140302</v>
      </c>
      <c r="H688">
        <v>8337</v>
      </c>
    </row>
    <row r="689" spans="1:8" x14ac:dyDescent="0.35">
      <c r="A689" t="s">
        <v>1030</v>
      </c>
      <c r="B689" t="s">
        <v>14</v>
      </c>
      <c r="C689" s="5">
        <v>42887</v>
      </c>
      <c r="D689">
        <v>84.395295769703395</v>
      </c>
      <c r="E689">
        <v>4808</v>
      </c>
      <c r="F689">
        <v>889</v>
      </c>
      <c r="G689">
        <v>83.496995456543999</v>
      </c>
      <c r="H689">
        <v>6823</v>
      </c>
    </row>
    <row r="690" spans="1:8" x14ac:dyDescent="0.35">
      <c r="A690" t="s">
        <v>1031</v>
      </c>
      <c r="B690" t="s">
        <v>14</v>
      </c>
      <c r="C690" s="5">
        <v>42917</v>
      </c>
      <c r="D690">
        <v>80.916179337231995</v>
      </c>
      <c r="E690">
        <v>4151</v>
      </c>
      <c r="F690">
        <v>979</v>
      </c>
      <c r="G690">
        <v>85.4715094968344</v>
      </c>
      <c r="H690">
        <v>6002</v>
      </c>
    </row>
    <row r="691" spans="1:8" x14ac:dyDescent="0.35">
      <c r="A691" t="s">
        <v>1032</v>
      </c>
      <c r="B691" t="s">
        <v>14</v>
      </c>
      <c r="C691" s="5">
        <v>42948</v>
      </c>
      <c r="D691">
        <v>81.938102486047697</v>
      </c>
      <c r="E691">
        <v>4845</v>
      </c>
      <c r="F691">
        <v>1068</v>
      </c>
      <c r="G691">
        <v>82.422637301365995</v>
      </c>
      <c r="H691">
        <v>7174</v>
      </c>
    </row>
    <row r="692" spans="1:8" x14ac:dyDescent="0.35">
      <c r="A692" t="s">
        <v>1033</v>
      </c>
      <c r="B692" t="s">
        <v>14</v>
      </c>
      <c r="C692" s="5">
        <v>42979</v>
      </c>
      <c r="D692">
        <v>81.406224802451206</v>
      </c>
      <c r="E692">
        <v>5048</v>
      </c>
      <c r="F692">
        <v>1153</v>
      </c>
      <c r="G692">
        <v>89.843523616343106</v>
      </c>
      <c r="H692">
        <v>6902</v>
      </c>
    </row>
    <row r="693" spans="1:8" x14ac:dyDescent="0.35">
      <c r="A693" t="s">
        <v>1034</v>
      </c>
      <c r="B693" t="s">
        <v>14</v>
      </c>
      <c r="C693" s="5">
        <v>43009</v>
      </c>
      <c r="D693">
        <v>77.806122448979593</v>
      </c>
      <c r="E693">
        <v>4880</v>
      </c>
      <c r="F693">
        <v>1392</v>
      </c>
      <c r="G693">
        <v>93.639892505225404</v>
      </c>
      <c r="H693">
        <v>6698</v>
      </c>
    </row>
    <row r="694" spans="1:8" x14ac:dyDescent="0.35">
      <c r="A694" t="s">
        <v>1035</v>
      </c>
      <c r="B694" t="s">
        <v>14</v>
      </c>
      <c r="C694" s="5">
        <v>43040</v>
      </c>
      <c r="D694">
        <v>79.4108940201303</v>
      </c>
      <c r="E694">
        <v>5365</v>
      </c>
      <c r="F694">
        <v>1391</v>
      </c>
      <c r="G694">
        <v>95.047833427124402</v>
      </c>
      <c r="H694">
        <v>7108</v>
      </c>
    </row>
    <row r="695" spans="1:8" x14ac:dyDescent="0.35">
      <c r="A695" t="s">
        <v>1036</v>
      </c>
      <c r="B695" t="s">
        <v>14</v>
      </c>
      <c r="C695" s="5">
        <v>43070</v>
      </c>
      <c r="D695">
        <v>79.770918268297393</v>
      </c>
      <c r="E695">
        <v>4109</v>
      </c>
      <c r="F695">
        <v>1042</v>
      </c>
      <c r="G695">
        <v>95.868230039084295</v>
      </c>
      <c r="H695">
        <v>5373</v>
      </c>
    </row>
    <row r="696" spans="1:8" x14ac:dyDescent="0.35">
      <c r="A696" t="s">
        <v>1037</v>
      </c>
      <c r="B696" t="s">
        <v>14</v>
      </c>
      <c r="C696" s="5">
        <v>43101</v>
      </c>
      <c r="D696">
        <v>79.906150494385798</v>
      </c>
      <c r="E696">
        <v>4768</v>
      </c>
      <c r="F696">
        <v>1199</v>
      </c>
      <c r="G696">
        <v>95.886228507150904</v>
      </c>
      <c r="H696">
        <v>6223</v>
      </c>
    </row>
    <row r="697" spans="1:8" x14ac:dyDescent="0.35">
      <c r="A697" t="s">
        <v>1038</v>
      </c>
      <c r="B697" t="s">
        <v>14</v>
      </c>
      <c r="C697" s="5">
        <v>43132</v>
      </c>
      <c r="D697">
        <v>79.192143783583504</v>
      </c>
      <c r="E697">
        <v>4274</v>
      </c>
      <c r="F697">
        <v>1123</v>
      </c>
      <c r="G697">
        <v>95.370206750309194</v>
      </c>
      <c r="H697">
        <v>5659</v>
      </c>
    </row>
    <row r="698" spans="1:8" x14ac:dyDescent="0.35">
      <c r="A698" t="s">
        <v>1039</v>
      </c>
      <c r="B698" t="s">
        <v>14</v>
      </c>
      <c r="C698" s="5">
        <v>43160</v>
      </c>
      <c r="D698">
        <v>79.059180576631306</v>
      </c>
      <c r="E698">
        <v>4168</v>
      </c>
      <c r="F698">
        <v>1104</v>
      </c>
      <c r="G698">
        <v>95.593834995466906</v>
      </c>
      <c r="H698">
        <v>5515</v>
      </c>
    </row>
    <row r="699" spans="1:8" x14ac:dyDescent="0.35">
      <c r="A699" t="s">
        <v>1040</v>
      </c>
      <c r="B699" t="s">
        <v>14</v>
      </c>
      <c r="C699" s="5">
        <v>43191</v>
      </c>
      <c r="D699">
        <v>77.161072567035404</v>
      </c>
      <c r="E699">
        <v>4115</v>
      </c>
      <c r="F699">
        <v>1218</v>
      </c>
      <c r="G699">
        <v>96.664854087366294</v>
      </c>
      <c r="H699">
        <v>5517</v>
      </c>
    </row>
    <row r="700" spans="1:8" x14ac:dyDescent="0.35">
      <c r="A700" t="s">
        <v>1041</v>
      </c>
      <c r="B700" t="s">
        <v>14</v>
      </c>
      <c r="C700" s="5">
        <v>43221</v>
      </c>
      <c r="D700">
        <v>80.142517814726801</v>
      </c>
      <c r="E700">
        <v>5061</v>
      </c>
      <c r="F700">
        <v>1254</v>
      </c>
      <c r="G700">
        <v>95.870654319113399</v>
      </c>
      <c r="H700">
        <v>6587</v>
      </c>
    </row>
    <row r="701" spans="1:8" x14ac:dyDescent="0.35">
      <c r="A701" t="s">
        <v>1042</v>
      </c>
      <c r="B701" t="s">
        <v>14</v>
      </c>
      <c r="C701" s="5">
        <v>43252</v>
      </c>
      <c r="D701">
        <v>80.328719723183397</v>
      </c>
      <c r="E701">
        <v>4643</v>
      </c>
      <c r="F701">
        <v>1137</v>
      </c>
      <c r="G701">
        <v>96.237096237096196</v>
      </c>
      <c r="H701">
        <v>6006</v>
      </c>
    </row>
    <row r="702" spans="1:8" x14ac:dyDescent="0.35">
      <c r="A702" t="s">
        <v>1043</v>
      </c>
      <c r="B702" t="s">
        <v>14</v>
      </c>
      <c r="C702" s="5">
        <v>43282</v>
      </c>
      <c r="D702">
        <v>81.378299120234601</v>
      </c>
      <c r="E702">
        <v>4440</v>
      </c>
      <c r="F702">
        <v>1016</v>
      </c>
      <c r="G702">
        <v>95.251396648044704</v>
      </c>
      <c r="H702">
        <v>5728</v>
      </c>
    </row>
    <row r="703" spans="1:8" x14ac:dyDescent="0.35">
      <c r="A703" t="s">
        <v>1044</v>
      </c>
      <c r="B703" t="s">
        <v>14</v>
      </c>
      <c r="C703" s="5">
        <v>43313</v>
      </c>
      <c r="D703">
        <v>80.914879356568406</v>
      </c>
      <c r="E703">
        <v>4829</v>
      </c>
      <c r="F703">
        <v>1139</v>
      </c>
      <c r="G703">
        <v>96.3668658162442</v>
      </c>
      <c r="H703">
        <v>6193</v>
      </c>
    </row>
    <row r="704" spans="1:8" x14ac:dyDescent="0.35">
      <c r="A704" t="s">
        <v>1045</v>
      </c>
      <c r="B704" t="s">
        <v>14</v>
      </c>
      <c r="C704" s="5">
        <v>43344</v>
      </c>
      <c r="D704">
        <v>79.611650485436897</v>
      </c>
      <c r="E704">
        <v>4428</v>
      </c>
      <c r="F704">
        <v>1134</v>
      </c>
      <c r="G704">
        <v>95.305003427004806</v>
      </c>
      <c r="H704">
        <v>5836</v>
      </c>
    </row>
    <row r="705" spans="1:8" x14ac:dyDescent="0.35">
      <c r="A705" t="s">
        <v>1046</v>
      </c>
      <c r="B705" t="s">
        <v>14</v>
      </c>
      <c r="C705" s="5">
        <v>43374</v>
      </c>
      <c r="D705">
        <v>77.8730703259005</v>
      </c>
      <c r="E705">
        <v>4540</v>
      </c>
      <c r="F705">
        <v>1290</v>
      </c>
      <c r="G705">
        <v>96.395502645502603</v>
      </c>
      <c r="H705">
        <v>6048</v>
      </c>
    </row>
    <row r="706" spans="1:8" x14ac:dyDescent="0.35">
      <c r="A706" t="s">
        <v>1047</v>
      </c>
      <c r="B706" t="s">
        <v>14</v>
      </c>
      <c r="C706" s="5">
        <v>43405</v>
      </c>
      <c r="D706">
        <v>78.519885886893803</v>
      </c>
      <c r="E706">
        <v>4679</v>
      </c>
      <c r="F706">
        <v>1280</v>
      </c>
      <c r="G706">
        <v>96.423948220064702</v>
      </c>
      <c r="H706">
        <v>6180</v>
      </c>
    </row>
    <row r="707" spans="1:8" x14ac:dyDescent="0.35">
      <c r="A707" t="s">
        <v>1048</v>
      </c>
      <c r="B707" t="s">
        <v>14</v>
      </c>
      <c r="C707" s="5">
        <v>43435</v>
      </c>
      <c r="D707">
        <v>80.359051079290396</v>
      </c>
      <c r="E707">
        <v>3760</v>
      </c>
      <c r="F707">
        <v>919</v>
      </c>
      <c r="G707">
        <v>95.999179318834607</v>
      </c>
      <c r="H707">
        <v>4874</v>
      </c>
    </row>
    <row r="708" spans="1:8" x14ac:dyDescent="0.35">
      <c r="A708" t="s">
        <v>1049</v>
      </c>
      <c r="B708" t="s">
        <v>14</v>
      </c>
      <c r="C708" s="5">
        <v>43466</v>
      </c>
      <c r="D708">
        <v>76.875931754182503</v>
      </c>
      <c r="E708">
        <v>4641</v>
      </c>
      <c r="F708">
        <v>1396</v>
      </c>
      <c r="G708">
        <v>95.673534072900196</v>
      </c>
      <c r="H708">
        <v>6310</v>
      </c>
    </row>
    <row r="709" spans="1:8" x14ac:dyDescent="0.35">
      <c r="A709" t="s">
        <v>1050</v>
      </c>
      <c r="B709" t="s">
        <v>14</v>
      </c>
      <c r="C709" s="5">
        <v>43497</v>
      </c>
      <c r="D709">
        <v>77.680486061472493</v>
      </c>
      <c r="E709">
        <v>4347</v>
      </c>
      <c r="F709">
        <v>1249</v>
      </c>
      <c r="G709">
        <v>96.432879545062903</v>
      </c>
      <c r="H709">
        <v>5803</v>
      </c>
    </row>
    <row r="710" spans="1:8" x14ac:dyDescent="0.35">
      <c r="A710" t="s">
        <v>1051</v>
      </c>
      <c r="B710" t="s">
        <v>14</v>
      </c>
      <c r="C710" s="5">
        <v>43525</v>
      </c>
      <c r="D710">
        <v>76.932989690721698</v>
      </c>
      <c r="E710">
        <v>4776</v>
      </c>
      <c r="F710">
        <v>1432</v>
      </c>
      <c r="G710">
        <v>96.652654522808703</v>
      </c>
      <c r="H710">
        <v>6423</v>
      </c>
    </row>
    <row r="711" spans="1:8" x14ac:dyDescent="0.35">
      <c r="A711" t="s">
        <v>1052</v>
      </c>
      <c r="B711" t="s">
        <v>14</v>
      </c>
      <c r="C711" s="5">
        <v>43556</v>
      </c>
      <c r="D711">
        <v>80.899076048329803</v>
      </c>
      <c r="E711">
        <v>4553</v>
      </c>
      <c r="F711">
        <v>1075</v>
      </c>
      <c r="G711">
        <v>97.001034126163404</v>
      </c>
      <c r="H711">
        <v>5802</v>
      </c>
    </row>
    <row r="712" spans="1:8" x14ac:dyDescent="0.35">
      <c r="A712" t="s">
        <v>1053</v>
      </c>
      <c r="B712" t="s">
        <v>14</v>
      </c>
      <c r="C712" s="5">
        <v>43586</v>
      </c>
      <c r="D712">
        <v>82.585365853658502</v>
      </c>
      <c r="E712">
        <v>5079</v>
      </c>
      <c r="F712">
        <v>1071</v>
      </c>
      <c r="G712">
        <v>95.869056897895604</v>
      </c>
      <c r="H712">
        <v>6415</v>
      </c>
    </row>
    <row r="713" spans="1:8" x14ac:dyDescent="0.35">
      <c r="A713" t="s">
        <v>1054</v>
      </c>
      <c r="B713" t="s">
        <v>14</v>
      </c>
      <c r="C713" s="5">
        <v>43617</v>
      </c>
      <c r="D713">
        <v>83.428472582598204</v>
      </c>
      <c r="E713">
        <v>4823</v>
      </c>
      <c r="F713">
        <v>958</v>
      </c>
      <c r="G713">
        <v>96.269775187343896</v>
      </c>
      <c r="H713">
        <v>6005</v>
      </c>
    </row>
    <row r="714" spans="1:8" x14ac:dyDescent="0.35">
      <c r="A714" t="s">
        <v>1055</v>
      </c>
      <c r="B714" t="s">
        <v>14</v>
      </c>
      <c r="C714" s="5">
        <v>43647</v>
      </c>
      <c r="D714">
        <v>82.899628252788105</v>
      </c>
      <c r="E714">
        <v>4906</v>
      </c>
      <c r="F714">
        <v>1012</v>
      </c>
      <c r="G714">
        <v>96.730957829356001</v>
      </c>
      <c r="H714">
        <v>6118</v>
      </c>
    </row>
    <row r="715" spans="1:8" x14ac:dyDescent="0.35">
      <c r="A715" t="s">
        <v>1056</v>
      </c>
      <c r="B715" t="s">
        <v>14</v>
      </c>
      <c r="C715" s="5">
        <v>43678</v>
      </c>
      <c r="D715">
        <v>81.974532826194803</v>
      </c>
      <c r="E715">
        <v>4957</v>
      </c>
      <c r="F715">
        <v>1090</v>
      </c>
      <c r="G715">
        <v>96.628315755832602</v>
      </c>
      <c r="H715">
        <v>6258</v>
      </c>
    </row>
    <row r="716" spans="1:8" x14ac:dyDescent="0.35">
      <c r="A716" t="s">
        <v>1057</v>
      </c>
      <c r="B716" t="s">
        <v>14</v>
      </c>
      <c r="C716" s="5">
        <v>43709</v>
      </c>
      <c r="D716">
        <v>79.763079960513295</v>
      </c>
      <c r="E716">
        <v>4848</v>
      </c>
      <c r="F716">
        <v>1230</v>
      </c>
      <c r="G716">
        <v>96.984202967927203</v>
      </c>
      <c r="H716">
        <v>6267</v>
      </c>
    </row>
    <row r="717" spans="1:8" x14ac:dyDescent="0.35">
      <c r="A717" t="s">
        <v>1058</v>
      </c>
      <c r="B717" t="s">
        <v>14</v>
      </c>
      <c r="C717" s="5">
        <v>43739</v>
      </c>
      <c r="D717">
        <v>79.601816276632903</v>
      </c>
      <c r="E717">
        <v>4558</v>
      </c>
      <c r="F717">
        <v>1168</v>
      </c>
      <c r="G717">
        <v>96.722972972972997</v>
      </c>
      <c r="H717">
        <v>5920</v>
      </c>
    </row>
    <row r="718" spans="1:8" x14ac:dyDescent="0.35">
      <c r="A718" t="s">
        <v>1059</v>
      </c>
      <c r="B718" t="s">
        <v>14</v>
      </c>
      <c r="C718" s="5">
        <v>43770</v>
      </c>
      <c r="D718">
        <v>80.876685934489402</v>
      </c>
      <c r="E718">
        <v>5037</v>
      </c>
      <c r="F718">
        <v>1191</v>
      </c>
      <c r="G718">
        <v>96.498295630616695</v>
      </c>
      <c r="H718">
        <v>6454</v>
      </c>
    </row>
    <row r="719" spans="1:8" x14ac:dyDescent="0.35">
      <c r="A719" t="s">
        <v>1060</v>
      </c>
      <c r="B719" t="s">
        <v>14</v>
      </c>
      <c r="C719" s="5">
        <v>43800</v>
      </c>
      <c r="D719">
        <v>81.997002622705097</v>
      </c>
      <c r="E719">
        <v>4377</v>
      </c>
      <c r="F719">
        <v>961</v>
      </c>
      <c r="G719">
        <v>96.650371175085994</v>
      </c>
      <c r="H719">
        <v>5523</v>
      </c>
    </row>
    <row r="720" spans="1:8" x14ac:dyDescent="0.35">
      <c r="A720" t="s">
        <v>1061</v>
      </c>
      <c r="B720" t="s">
        <v>14</v>
      </c>
      <c r="C720" s="5">
        <v>43831</v>
      </c>
      <c r="D720">
        <v>78.964997487858</v>
      </c>
      <c r="E720">
        <v>4715</v>
      </c>
      <c r="F720">
        <v>1256</v>
      </c>
      <c r="G720">
        <v>96.508808792629694</v>
      </c>
      <c r="H720">
        <v>6187</v>
      </c>
    </row>
    <row r="721" spans="1:8" x14ac:dyDescent="0.35">
      <c r="A721" t="s">
        <v>1062</v>
      </c>
      <c r="B721" t="s">
        <v>14</v>
      </c>
      <c r="C721" s="5">
        <v>43862</v>
      </c>
      <c r="D721">
        <v>80.124438299343197</v>
      </c>
      <c r="E721">
        <v>4636</v>
      </c>
      <c r="F721">
        <v>1150</v>
      </c>
      <c r="G721">
        <v>96.2728785357737</v>
      </c>
      <c r="H721">
        <v>6010</v>
      </c>
    </row>
    <row r="722" spans="1:8" x14ac:dyDescent="0.35">
      <c r="A722" t="s">
        <v>1063</v>
      </c>
      <c r="B722" t="s">
        <v>14</v>
      </c>
      <c r="C722" s="5">
        <v>43891</v>
      </c>
      <c r="D722">
        <v>84.297180489812703</v>
      </c>
      <c r="E722">
        <v>4096</v>
      </c>
      <c r="F722">
        <v>763</v>
      </c>
      <c r="G722">
        <v>96.275014860313107</v>
      </c>
      <c r="H722">
        <v>5047</v>
      </c>
    </row>
    <row r="723" spans="1:8" x14ac:dyDescent="0.35">
      <c r="A723" t="s">
        <v>1064</v>
      </c>
      <c r="B723" t="s">
        <v>14</v>
      </c>
      <c r="C723" s="5">
        <v>43922</v>
      </c>
      <c r="D723">
        <v>90.112201963534403</v>
      </c>
      <c r="E723">
        <v>1285</v>
      </c>
      <c r="F723">
        <v>141</v>
      </c>
      <c r="G723">
        <v>92.959582790091304</v>
      </c>
      <c r="H723">
        <v>1534</v>
      </c>
    </row>
    <row r="724" spans="1:8" x14ac:dyDescent="0.35">
      <c r="A724" t="s">
        <v>1065</v>
      </c>
      <c r="B724" t="s">
        <v>14</v>
      </c>
      <c r="C724" s="5">
        <v>43952</v>
      </c>
      <c r="D724">
        <v>87.174603174603206</v>
      </c>
      <c r="E724">
        <v>1373</v>
      </c>
      <c r="F724">
        <v>202</v>
      </c>
      <c r="G724">
        <v>98.069738480697396</v>
      </c>
      <c r="H724">
        <v>1606</v>
      </c>
    </row>
    <row r="725" spans="1:8" x14ac:dyDescent="0.35">
      <c r="A725" t="s">
        <v>1066</v>
      </c>
      <c r="B725" t="s">
        <v>14</v>
      </c>
      <c r="C725" s="5">
        <v>43983</v>
      </c>
      <c r="D725">
        <v>80.082135523613999</v>
      </c>
      <c r="E725">
        <v>1950</v>
      </c>
      <c r="F725">
        <v>485</v>
      </c>
      <c r="G725">
        <v>97.438975590236097</v>
      </c>
      <c r="H725">
        <v>2499</v>
      </c>
    </row>
    <row r="726" spans="1:8" x14ac:dyDescent="0.35">
      <c r="A726" t="s">
        <v>1067</v>
      </c>
      <c r="B726" t="s">
        <v>14</v>
      </c>
      <c r="C726" s="5">
        <v>44013</v>
      </c>
      <c r="D726">
        <v>69.176090468497605</v>
      </c>
      <c r="E726">
        <v>2141</v>
      </c>
      <c r="F726">
        <v>954</v>
      </c>
      <c r="G726">
        <v>96.417445482866</v>
      </c>
      <c r="H726">
        <v>3210</v>
      </c>
    </row>
    <row r="727" spans="1:8" x14ac:dyDescent="0.35">
      <c r="A727" t="s">
        <v>1068</v>
      </c>
      <c r="B727" t="s">
        <v>14</v>
      </c>
      <c r="C727" s="5">
        <v>44044</v>
      </c>
      <c r="D727">
        <v>64.067995310668195</v>
      </c>
      <c r="E727">
        <v>2186</v>
      </c>
      <c r="F727">
        <v>1226</v>
      </c>
      <c r="G727">
        <v>97.681076438591504</v>
      </c>
      <c r="H727">
        <v>3493</v>
      </c>
    </row>
    <row r="728" spans="1:8" x14ac:dyDescent="0.35">
      <c r="A728" t="s">
        <v>1069</v>
      </c>
      <c r="B728" t="s">
        <v>14</v>
      </c>
      <c r="C728" s="5">
        <v>44075</v>
      </c>
      <c r="D728">
        <v>59.739027283511298</v>
      </c>
      <c r="E728">
        <v>2518</v>
      </c>
      <c r="F728">
        <v>1697</v>
      </c>
      <c r="G728">
        <v>96.431022649279299</v>
      </c>
      <c r="H728">
        <v>4371</v>
      </c>
    </row>
    <row r="729" spans="1:8" x14ac:dyDescent="0.35">
      <c r="A729" t="s">
        <v>1070</v>
      </c>
      <c r="B729" t="s">
        <v>14</v>
      </c>
      <c r="C729" s="5">
        <v>44105</v>
      </c>
      <c r="D729">
        <v>65.110958590711505</v>
      </c>
      <c r="E729">
        <v>2846</v>
      </c>
      <c r="F729">
        <v>1525</v>
      </c>
      <c r="G729">
        <v>96.767766216515398</v>
      </c>
      <c r="H729">
        <v>4517</v>
      </c>
    </row>
    <row r="730" spans="1:8" x14ac:dyDescent="0.35">
      <c r="A730" t="s">
        <v>1071</v>
      </c>
      <c r="B730" t="s">
        <v>14</v>
      </c>
      <c r="C730" s="5">
        <v>44136</v>
      </c>
      <c r="D730">
        <v>67.0123565754634</v>
      </c>
      <c r="E730">
        <v>3037</v>
      </c>
      <c r="F730">
        <v>1495</v>
      </c>
      <c r="G730">
        <v>96.466581524052799</v>
      </c>
      <c r="H730">
        <v>4698</v>
      </c>
    </row>
    <row r="731" spans="1:8" x14ac:dyDescent="0.35">
      <c r="A731" t="s">
        <v>1072</v>
      </c>
      <c r="B731" t="s">
        <v>14</v>
      </c>
      <c r="C731" s="5">
        <v>44166</v>
      </c>
      <c r="D731">
        <v>70.926829268292707</v>
      </c>
      <c r="E731">
        <v>2908</v>
      </c>
      <c r="F731">
        <v>1192</v>
      </c>
      <c r="G731">
        <v>92.676311030741402</v>
      </c>
      <c r="H731">
        <v>4424</v>
      </c>
    </row>
    <row r="732" spans="1:8" x14ac:dyDescent="0.35">
      <c r="A732" t="s">
        <v>1073</v>
      </c>
      <c r="B732" t="s">
        <v>14</v>
      </c>
      <c r="C732" s="5">
        <v>44197</v>
      </c>
      <c r="D732">
        <v>73.682634730538894</v>
      </c>
      <c r="E732">
        <v>2461</v>
      </c>
      <c r="F732">
        <v>879</v>
      </c>
      <c r="G732">
        <v>94.137542277339406</v>
      </c>
      <c r="H732">
        <v>3548</v>
      </c>
    </row>
    <row r="733" spans="1:8" x14ac:dyDescent="0.35">
      <c r="A733" t="s">
        <v>1074</v>
      </c>
      <c r="B733" t="s">
        <v>14</v>
      </c>
      <c r="C733" s="5">
        <v>44228</v>
      </c>
      <c r="D733">
        <v>73.623475107154604</v>
      </c>
      <c r="E733">
        <v>2233</v>
      </c>
      <c r="F733">
        <v>800</v>
      </c>
      <c r="G733">
        <v>91.465621230398099</v>
      </c>
      <c r="H733">
        <v>3316</v>
      </c>
    </row>
    <row r="734" spans="1:8" x14ac:dyDescent="0.35">
      <c r="A734" t="s">
        <v>1075</v>
      </c>
      <c r="B734" t="s">
        <v>14</v>
      </c>
      <c r="C734" s="5">
        <v>44256</v>
      </c>
      <c r="D734">
        <v>72.428355957767707</v>
      </c>
      <c r="E734">
        <v>2401</v>
      </c>
      <c r="F734">
        <v>914</v>
      </c>
      <c r="G734">
        <v>89.497840172786198</v>
      </c>
      <c r="H734">
        <v>3704</v>
      </c>
    </row>
    <row r="735" spans="1:8" x14ac:dyDescent="0.35">
      <c r="A735" t="s">
        <v>1076</v>
      </c>
      <c r="B735" t="s">
        <v>14</v>
      </c>
      <c r="C735" s="5">
        <v>44287</v>
      </c>
      <c r="D735">
        <v>69.189189189189193</v>
      </c>
      <c r="E735">
        <v>2944</v>
      </c>
      <c r="F735">
        <v>1311</v>
      </c>
      <c r="G735">
        <v>92.259323503902905</v>
      </c>
      <c r="H735">
        <v>4612</v>
      </c>
    </row>
    <row r="736" spans="1:8" x14ac:dyDescent="0.35">
      <c r="A736" t="s">
        <v>1077</v>
      </c>
      <c r="B736" t="s">
        <v>14</v>
      </c>
      <c r="C736" s="5">
        <v>44317</v>
      </c>
      <c r="D736">
        <v>65.901566983005907</v>
      </c>
      <c r="E736">
        <v>2986</v>
      </c>
      <c r="F736">
        <v>1545</v>
      </c>
      <c r="G736">
        <v>91.850800729778996</v>
      </c>
      <c r="H736">
        <v>4933</v>
      </c>
    </row>
    <row r="737" spans="1:8" x14ac:dyDescent="0.35">
      <c r="A737" t="s">
        <v>1078</v>
      </c>
      <c r="B737" t="s">
        <v>14</v>
      </c>
      <c r="C737" s="5">
        <v>44348</v>
      </c>
      <c r="D737">
        <v>68.738968425181397</v>
      </c>
      <c r="E737">
        <v>3505</v>
      </c>
      <c r="F737">
        <v>1594</v>
      </c>
      <c r="G737">
        <v>92.239507959478999</v>
      </c>
      <c r="H737">
        <v>5528</v>
      </c>
    </row>
    <row r="738" spans="1:8" x14ac:dyDescent="0.35">
      <c r="A738" t="s">
        <v>1079</v>
      </c>
      <c r="B738" t="s">
        <v>14</v>
      </c>
      <c r="C738" s="5">
        <v>44378</v>
      </c>
      <c r="D738">
        <v>72.467709041468396</v>
      </c>
      <c r="E738">
        <v>3198</v>
      </c>
      <c r="F738">
        <v>1215</v>
      </c>
      <c r="G738">
        <v>92.457573852922707</v>
      </c>
      <c r="H738">
        <v>4773</v>
      </c>
    </row>
    <row r="739" spans="1:8" x14ac:dyDescent="0.35">
      <c r="A739" t="s">
        <v>1080</v>
      </c>
      <c r="B739" t="s">
        <v>14</v>
      </c>
      <c r="C739" s="5">
        <v>44409</v>
      </c>
      <c r="D739">
        <v>72.176827990781504</v>
      </c>
      <c r="E739">
        <v>3445</v>
      </c>
      <c r="F739">
        <v>1328</v>
      </c>
      <c r="G739">
        <v>93.240867356905596</v>
      </c>
      <c r="H739">
        <v>5119</v>
      </c>
    </row>
    <row r="740" spans="1:8" x14ac:dyDescent="0.35">
      <c r="A740" t="s">
        <v>1081</v>
      </c>
      <c r="B740" t="s">
        <v>14</v>
      </c>
      <c r="C740" s="5">
        <v>44440</v>
      </c>
      <c r="D740">
        <v>69.718022067838206</v>
      </c>
      <c r="E740">
        <v>3412</v>
      </c>
      <c r="F740">
        <v>1482</v>
      </c>
      <c r="G740">
        <v>92.444276539478594</v>
      </c>
      <c r="H740">
        <v>5294</v>
      </c>
    </row>
    <row r="741" spans="1:8" x14ac:dyDescent="0.35">
      <c r="A741" t="s">
        <v>1082</v>
      </c>
      <c r="B741" t="s">
        <v>14</v>
      </c>
      <c r="C741" s="5">
        <v>44470</v>
      </c>
      <c r="D741">
        <v>71.029836381135695</v>
      </c>
      <c r="E741">
        <v>2952</v>
      </c>
      <c r="F741">
        <v>1204</v>
      </c>
      <c r="G741">
        <v>92.996196017006</v>
      </c>
      <c r="H741">
        <v>4469</v>
      </c>
    </row>
    <row r="742" spans="1:8" x14ac:dyDescent="0.35">
      <c r="A742" t="s">
        <v>1083</v>
      </c>
      <c r="B742" t="s">
        <v>14</v>
      </c>
      <c r="C742" s="5">
        <v>44501</v>
      </c>
      <c r="D742">
        <v>70.044913102909604</v>
      </c>
      <c r="E742">
        <v>3587</v>
      </c>
      <c r="F742">
        <v>1534</v>
      </c>
      <c r="G742">
        <v>92.303532804614306</v>
      </c>
      <c r="H742">
        <v>5548</v>
      </c>
    </row>
    <row r="743" spans="1:8" x14ac:dyDescent="0.35">
      <c r="A743" t="s">
        <v>1084</v>
      </c>
      <c r="B743" t="s">
        <v>14</v>
      </c>
      <c r="C743" s="5">
        <v>44531</v>
      </c>
      <c r="D743">
        <v>72.894798227198507</v>
      </c>
      <c r="E743">
        <v>3125</v>
      </c>
      <c r="F743">
        <v>1162</v>
      </c>
      <c r="G743">
        <v>93.7458998469276</v>
      </c>
      <c r="H743">
        <v>4573</v>
      </c>
    </row>
    <row r="744" spans="1:8" x14ac:dyDescent="0.35">
      <c r="A744" t="s">
        <v>1085</v>
      </c>
      <c r="B744" t="s">
        <v>14</v>
      </c>
      <c r="C744" s="5">
        <v>44562</v>
      </c>
      <c r="D744">
        <v>77.34375</v>
      </c>
      <c r="E744">
        <v>2475</v>
      </c>
      <c r="F744">
        <v>725</v>
      </c>
      <c r="G744">
        <v>91.795754446356796</v>
      </c>
      <c r="H744">
        <v>3486</v>
      </c>
    </row>
    <row r="745" spans="1:8" x14ac:dyDescent="0.35">
      <c r="A745" t="s">
        <v>1086</v>
      </c>
      <c r="B745" t="s">
        <v>14</v>
      </c>
      <c r="C745" s="5">
        <v>44593</v>
      </c>
      <c r="D745">
        <v>71.441626684943998</v>
      </c>
      <c r="E745">
        <v>3127</v>
      </c>
      <c r="F745">
        <v>1250</v>
      </c>
      <c r="G745">
        <v>92.693773824650606</v>
      </c>
      <c r="H745">
        <v>4722</v>
      </c>
    </row>
    <row r="746" spans="1:8" x14ac:dyDescent="0.35">
      <c r="A746" t="s">
        <v>1087</v>
      </c>
      <c r="B746" t="s">
        <v>14</v>
      </c>
      <c r="C746" s="5">
        <v>44621</v>
      </c>
      <c r="D746">
        <v>69.819140919367001</v>
      </c>
      <c r="E746">
        <v>3706</v>
      </c>
      <c r="F746">
        <v>1602</v>
      </c>
      <c r="G746">
        <v>92.473867595818803</v>
      </c>
      <c r="H746">
        <v>5740</v>
      </c>
    </row>
    <row r="747" spans="1:8" x14ac:dyDescent="0.35">
      <c r="A747" t="s">
        <v>1088</v>
      </c>
      <c r="B747" t="s">
        <v>14</v>
      </c>
      <c r="C747" s="5">
        <v>44652</v>
      </c>
      <c r="D747">
        <v>70.370370370370395</v>
      </c>
      <c r="E747">
        <v>2470</v>
      </c>
      <c r="F747">
        <v>1040</v>
      </c>
      <c r="G747">
        <v>91.2873862158648</v>
      </c>
      <c r="H747">
        <v>3845</v>
      </c>
    </row>
    <row r="748" spans="1:8" x14ac:dyDescent="0.35">
      <c r="A748" t="s">
        <v>1089</v>
      </c>
      <c r="B748" t="s">
        <v>14</v>
      </c>
      <c r="C748" s="5">
        <v>44682</v>
      </c>
      <c r="D748">
        <v>71.983990851915394</v>
      </c>
      <c r="E748">
        <v>3777</v>
      </c>
      <c r="F748">
        <v>1470</v>
      </c>
      <c r="G748">
        <v>91.988078541374506</v>
      </c>
      <c r="H748">
        <v>5704</v>
      </c>
    </row>
    <row r="749" spans="1:8" x14ac:dyDescent="0.35">
      <c r="A749" t="s">
        <v>1090</v>
      </c>
      <c r="B749" t="s">
        <v>14</v>
      </c>
      <c r="C749" s="5">
        <v>44713</v>
      </c>
      <c r="D749">
        <v>73.157134007846395</v>
      </c>
      <c r="E749">
        <v>3543</v>
      </c>
      <c r="F749">
        <v>1300</v>
      </c>
      <c r="G749">
        <v>91.706116265858697</v>
      </c>
      <c r="H749">
        <v>5281</v>
      </c>
    </row>
    <row r="750" spans="1:8" x14ac:dyDescent="0.35">
      <c r="A750" t="s">
        <v>1091</v>
      </c>
      <c r="B750" t="s">
        <v>14</v>
      </c>
      <c r="C750" s="5">
        <v>44743</v>
      </c>
      <c r="D750">
        <v>73.836678832116803</v>
      </c>
      <c r="E750">
        <v>3237</v>
      </c>
      <c r="F750">
        <v>1147</v>
      </c>
      <c r="G750">
        <v>90.728476821192004</v>
      </c>
      <c r="H750">
        <v>4832</v>
      </c>
    </row>
    <row r="751" spans="1:8" x14ac:dyDescent="0.35">
      <c r="A751" t="s">
        <v>1092</v>
      </c>
      <c r="B751" t="s">
        <v>14</v>
      </c>
      <c r="C751" s="5">
        <v>44774</v>
      </c>
      <c r="D751">
        <v>71.460176991150405</v>
      </c>
      <c r="E751">
        <v>3553</v>
      </c>
      <c r="F751">
        <v>1419</v>
      </c>
      <c r="G751">
        <v>90.301489284417002</v>
      </c>
      <c r="H751">
        <v>5506</v>
      </c>
    </row>
    <row r="752" spans="1:8" x14ac:dyDescent="0.35">
      <c r="A752" t="s">
        <v>1093</v>
      </c>
      <c r="B752" t="s">
        <v>14</v>
      </c>
      <c r="C752" s="5">
        <v>44805</v>
      </c>
      <c r="D752">
        <v>69.070172047168001</v>
      </c>
      <c r="E752">
        <v>3573</v>
      </c>
      <c r="F752">
        <v>1600</v>
      </c>
      <c r="G752">
        <v>88.883161512027499</v>
      </c>
      <c r="H752">
        <v>5820</v>
      </c>
    </row>
    <row r="753" spans="1:8" x14ac:dyDescent="0.35">
      <c r="A753" t="s">
        <v>1094</v>
      </c>
      <c r="B753" t="s">
        <v>14</v>
      </c>
      <c r="C753" s="5">
        <v>44835</v>
      </c>
      <c r="D753">
        <v>69.901348902758201</v>
      </c>
      <c r="E753">
        <v>3472</v>
      </c>
      <c r="F753">
        <v>1495</v>
      </c>
      <c r="G753">
        <v>94.953163831007501</v>
      </c>
      <c r="H753">
        <v>5231</v>
      </c>
    </row>
    <row r="754" spans="1:8" x14ac:dyDescent="0.35">
      <c r="A754" t="s">
        <v>1095</v>
      </c>
      <c r="B754" t="s">
        <v>14</v>
      </c>
      <c r="C754" s="5">
        <v>44866</v>
      </c>
      <c r="D754">
        <v>64.813570708767202</v>
      </c>
      <c r="E754">
        <v>3859</v>
      </c>
      <c r="F754">
        <v>2095</v>
      </c>
      <c r="G754">
        <v>94.537948555096804</v>
      </c>
      <c r="H754">
        <v>6298</v>
      </c>
    </row>
    <row r="755" spans="1:8" x14ac:dyDescent="0.35">
      <c r="A755" t="s">
        <v>1096</v>
      </c>
      <c r="B755" t="s">
        <v>14</v>
      </c>
      <c r="C755" s="5">
        <v>44896</v>
      </c>
      <c r="D755">
        <v>68.627450980392197</v>
      </c>
      <c r="E755">
        <v>3185</v>
      </c>
      <c r="F755">
        <v>1456</v>
      </c>
      <c r="G755">
        <v>94.176136363636402</v>
      </c>
      <c r="H755">
        <v>4928</v>
      </c>
    </row>
    <row r="756" spans="1:8" x14ac:dyDescent="0.35">
      <c r="A756" t="s">
        <v>1097</v>
      </c>
      <c r="B756" t="s">
        <v>14</v>
      </c>
      <c r="C756" s="5">
        <v>44927</v>
      </c>
      <c r="D756">
        <v>65.034965034964998</v>
      </c>
      <c r="E756">
        <v>3534</v>
      </c>
      <c r="F756">
        <v>1900</v>
      </c>
      <c r="G756">
        <v>94.768050226717804</v>
      </c>
      <c r="H756">
        <v>5734</v>
      </c>
    </row>
    <row r="757" spans="1:8" x14ac:dyDescent="0.35">
      <c r="A757" t="s">
        <v>1098</v>
      </c>
      <c r="B757" t="s">
        <v>14</v>
      </c>
      <c r="C757" s="5">
        <v>44958</v>
      </c>
      <c r="D757">
        <v>60.766909284573103</v>
      </c>
      <c r="E757">
        <v>3423</v>
      </c>
      <c r="F757">
        <v>2210</v>
      </c>
      <c r="G757">
        <v>93.961634695579605</v>
      </c>
      <c r="H757">
        <v>5995</v>
      </c>
    </row>
    <row r="758" spans="1:8" x14ac:dyDescent="0.35">
      <c r="A758" t="s">
        <v>1099</v>
      </c>
      <c r="B758" t="s">
        <v>14</v>
      </c>
      <c r="C758" s="5">
        <v>44986</v>
      </c>
      <c r="D758">
        <v>60.119239445697701</v>
      </c>
      <c r="E758">
        <v>3731</v>
      </c>
      <c r="F758">
        <v>2475</v>
      </c>
      <c r="G758">
        <v>94.965570007651095</v>
      </c>
      <c r="H758">
        <v>6535</v>
      </c>
    </row>
    <row r="759" spans="1:8" x14ac:dyDescent="0.35">
      <c r="A759" t="s">
        <v>1100</v>
      </c>
      <c r="B759" t="s">
        <v>14</v>
      </c>
      <c r="C759" s="5">
        <v>45017</v>
      </c>
      <c r="D759">
        <v>67.706302794022093</v>
      </c>
      <c r="E759">
        <v>3126</v>
      </c>
      <c r="F759">
        <v>1491</v>
      </c>
      <c r="G759">
        <v>94.378577269010606</v>
      </c>
      <c r="H759">
        <v>4892</v>
      </c>
    </row>
    <row r="760" spans="1:8" x14ac:dyDescent="0.35">
      <c r="A760" t="s">
        <v>1101</v>
      </c>
      <c r="B760" t="s">
        <v>14</v>
      </c>
      <c r="C760" s="5">
        <v>45047</v>
      </c>
      <c r="D760">
        <v>66.609026456856299</v>
      </c>
      <c r="E760">
        <v>3852</v>
      </c>
      <c r="F760">
        <v>1931</v>
      </c>
      <c r="G760">
        <v>94.400914136467506</v>
      </c>
      <c r="H760">
        <v>6126</v>
      </c>
    </row>
    <row r="761" spans="1:8" x14ac:dyDescent="0.35">
      <c r="A761" t="s">
        <v>1102</v>
      </c>
      <c r="B761" t="s">
        <v>14</v>
      </c>
      <c r="C761" s="5">
        <v>45078</v>
      </c>
      <c r="D761">
        <v>68.060114009328004</v>
      </c>
      <c r="E761">
        <v>3940</v>
      </c>
      <c r="F761">
        <v>1849</v>
      </c>
      <c r="G761">
        <v>94.514285714285705</v>
      </c>
      <c r="H761">
        <v>6125</v>
      </c>
    </row>
    <row r="762" spans="1:8" x14ac:dyDescent="0.35">
      <c r="A762" t="s">
        <v>1103</v>
      </c>
      <c r="B762" t="s">
        <v>14</v>
      </c>
      <c r="C762" s="5">
        <v>45108</v>
      </c>
      <c r="D762">
        <v>69.289940828402393</v>
      </c>
      <c r="E762">
        <v>3513</v>
      </c>
      <c r="F762">
        <v>1557</v>
      </c>
      <c r="G762">
        <v>94.115463152032703</v>
      </c>
      <c r="H762">
        <v>5387</v>
      </c>
    </row>
    <row r="763" spans="1:8" x14ac:dyDescent="0.35">
      <c r="A763" t="s">
        <v>1104</v>
      </c>
      <c r="B763" t="s">
        <v>14</v>
      </c>
      <c r="C763" s="5">
        <v>45139</v>
      </c>
      <c r="D763">
        <v>64.686630666012107</v>
      </c>
      <c r="E763">
        <v>3953</v>
      </c>
      <c r="F763">
        <v>2158</v>
      </c>
      <c r="G763">
        <v>93.683887781695603</v>
      </c>
      <c r="H763">
        <v>6523</v>
      </c>
    </row>
    <row r="764" spans="1:8" x14ac:dyDescent="0.35">
      <c r="A764" t="s">
        <v>1105</v>
      </c>
      <c r="B764" t="s">
        <v>14</v>
      </c>
      <c r="C764" s="5">
        <v>45170</v>
      </c>
      <c r="D764">
        <v>68.797263233705394</v>
      </c>
      <c r="E764">
        <v>3821</v>
      </c>
      <c r="F764">
        <v>1733</v>
      </c>
      <c r="G764">
        <v>93.297497060305702</v>
      </c>
      <c r="H764">
        <v>5953</v>
      </c>
    </row>
    <row r="765" spans="1:8" x14ac:dyDescent="0.35">
      <c r="A765" t="s">
        <v>1106</v>
      </c>
      <c r="B765" t="s">
        <v>14</v>
      </c>
      <c r="C765" s="5">
        <v>45200</v>
      </c>
      <c r="D765">
        <v>68.789203573465102</v>
      </c>
      <c r="E765">
        <v>3619</v>
      </c>
      <c r="F765">
        <v>1642</v>
      </c>
      <c r="G765">
        <v>93.3794817181399</v>
      </c>
      <c r="H765">
        <v>5634</v>
      </c>
    </row>
    <row r="766" spans="1:8" x14ac:dyDescent="0.35">
      <c r="A766" t="s">
        <v>1107</v>
      </c>
      <c r="B766" t="s">
        <v>14</v>
      </c>
      <c r="C766" s="5">
        <v>45231</v>
      </c>
      <c r="D766">
        <v>68.499580888516306</v>
      </c>
      <c r="E766">
        <v>4086</v>
      </c>
      <c r="F766">
        <v>1879</v>
      </c>
      <c r="G766">
        <v>93.848332284455594</v>
      </c>
      <c r="H766">
        <v>6356</v>
      </c>
    </row>
    <row r="767" spans="1:8" x14ac:dyDescent="0.35">
      <c r="A767" t="s">
        <v>1108</v>
      </c>
      <c r="B767" t="s">
        <v>14</v>
      </c>
      <c r="C767" s="5">
        <v>45261</v>
      </c>
      <c r="D767">
        <v>68.928494739102405</v>
      </c>
      <c r="E767">
        <v>3210</v>
      </c>
      <c r="F767">
        <v>1447</v>
      </c>
      <c r="G767">
        <v>92.437475188566907</v>
      </c>
      <c r="H767">
        <v>5038</v>
      </c>
    </row>
    <row r="768" spans="1:8" x14ac:dyDescent="0.35">
      <c r="A768" t="s">
        <v>3291</v>
      </c>
      <c r="B768" t="s">
        <v>14</v>
      </c>
      <c r="C768" s="5">
        <v>45292</v>
      </c>
      <c r="D768">
        <v>65.467747382640994</v>
      </c>
      <c r="E768">
        <v>3877</v>
      </c>
      <c r="F768">
        <v>2045</v>
      </c>
      <c r="G768">
        <v>92.763157894736807</v>
      </c>
      <c r="H768">
        <v>6384</v>
      </c>
    </row>
    <row r="769" spans="1:8" x14ac:dyDescent="0.35">
      <c r="A769" t="s">
        <v>3292</v>
      </c>
      <c r="B769" t="s">
        <v>14</v>
      </c>
      <c r="C769" s="5">
        <v>45323</v>
      </c>
      <c r="D769">
        <v>66.196456218819904</v>
      </c>
      <c r="E769">
        <v>3848</v>
      </c>
      <c r="F769">
        <v>1965</v>
      </c>
      <c r="G769">
        <v>93.758064516128997</v>
      </c>
      <c r="H769">
        <v>6200</v>
      </c>
    </row>
    <row r="770" spans="1:8" x14ac:dyDescent="0.35">
      <c r="A770" t="s">
        <v>3293</v>
      </c>
      <c r="B770" t="s">
        <v>14</v>
      </c>
      <c r="C770" s="5">
        <v>45352</v>
      </c>
      <c r="D770">
        <v>65.759516186410494</v>
      </c>
      <c r="E770">
        <v>3697</v>
      </c>
      <c r="F770">
        <v>1925</v>
      </c>
      <c r="G770">
        <v>92.711081794195195</v>
      </c>
      <c r="H770">
        <v>6064</v>
      </c>
    </row>
    <row r="771" spans="1:8" x14ac:dyDescent="0.35">
      <c r="A771" t="s">
        <v>3355</v>
      </c>
      <c r="B771" t="s">
        <v>14</v>
      </c>
      <c r="C771" s="5">
        <v>45383</v>
      </c>
      <c r="D771">
        <v>66.513683494815595</v>
      </c>
      <c r="E771">
        <v>3913</v>
      </c>
      <c r="F771">
        <v>1970</v>
      </c>
      <c r="G771">
        <v>92.718676122931399</v>
      </c>
      <c r="H771">
        <v>6345</v>
      </c>
    </row>
    <row r="772" spans="1:8" x14ac:dyDescent="0.35">
      <c r="A772" t="s">
        <v>3356</v>
      </c>
      <c r="B772" t="s">
        <v>14</v>
      </c>
      <c r="C772" s="5">
        <v>45413</v>
      </c>
      <c r="D772">
        <v>66.294808865090005</v>
      </c>
      <c r="E772">
        <v>4457</v>
      </c>
      <c r="F772">
        <v>2266</v>
      </c>
      <c r="G772">
        <v>92.070665571076404</v>
      </c>
      <c r="H772">
        <v>7302</v>
      </c>
    </row>
    <row r="773" spans="1:8" x14ac:dyDescent="0.35">
      <c r="A773" t="s">
        <v>3357</v>
      </c>
      <c r="B773" t="s">
        <v>14</v>
      </c>
      <c r="C773" s="5">
        <v>45444</v>
      </c>
      <c r="D773">
        <v>66.2567634038367</v>
      </c>
      <c r="E773">
        <v>4041</v>
      </c>
      <c r="F773">
        <v>2058</v>
      </c>
      <c r="G773">
        <v>92.465130382049693</v>
      </c>
      <c r="H773">
        <v>6596</v>
      </c>
    </row>
    <row r="774" spans="1:8" x14ac:dyDescent="0.35">
      <c r="A774" t="s">
        <v>3429</v>
      </c>
      <c r="B774" t="s">
        <v>14</v>
      </c>
      <c r="C774" s="5">
        <v>45474</v>
      </c>
      <c r="D774">
        <v>63.418290854572703</v>
      </c>
      <c r="E774">
        <v>4230</v>
      </c>
      <c r="F774">
        <v>2440</v>
      </c>
      <c r="G774">
        <v>92.548910781185</v>
      </c>
      <c r="H774">
        <v>7207</v>
      </c>
    </row>
    <row r="775" spans="1:8" x14ac:dyDescent="0.35">
      <c r="A775" t="s">
        <v>3430</v>
      </c>
      <c r="B775" t="s">
        <v>14</v>
      </c>
      <c r="C775" s="5">
        <v>45505</v>
      </c>
      <c r="D775">
        <v>67.278531524341602</v>
      </c>
      <c r="E775">
        <v>4215</v>
      </c>
      <c r="F775">
        <v>2050</v>
      </c>
      <c r="G775">
        <v>92.499630887346797</v>
      </c>
      <c r="H775">
        <v>6773</v>
      </c>
    </row>
    <row r="776" spans="1:8" x14ac:dyDescent="0.35">
      <c r="A776" t="s">
        <v>3431</v>
      </c>
      <c r="B776" t="s">
        <v>14</v>
      </c>
      <c r="C776" s="5">
        <v>45536</v>
      </c>
      <c r="D776">
        <v>64.779567268586305</v>
      </c>
      <c r="E776">
        <v>3982</v>
      </c>
      <c r="F776">
        <v>2165</v>
      </c>
      <c r="G776">
        <v>92.798913043478294</v>
      </c>
      <c r="H776">
        <v>6624</v>
      </c>
    </row>
    <row r="777" spans="1:8" x14ac:dyDescent="0.35">
      <c r="A777" t="s">
        <v>1109</v>
      </c>
      <c r="B777" t="s">
        <v>15</v>
      </c>
      <c r="C777" s="5">
        <v>40848</v>
      </c>
      <c r="D777">
        <v>91.508620689655203</v>
      </c>
      <c r="E777">
        <v>4246</v>
      </c>
      <c r="F777">
        <v>394</v>
      </c>
      <c r="G777">
        <v>87.415222305953293</v>
      </c>
      <c r="H777">
        <v>5308</v>
      </c>
    </row>
    <row r="778" spans="1:8" x14ac:dyDescent="0.35">
      <c r="A778" t="s">
        <v>1110</v>
      </c>
      <c r="B778" t="s">
        <v>15</v>
      </c>
      <c r="C778" s="5">
        <v>40878</v>
      </c>
      <c r="D778">
        <v>92.483069977426595</v>
      </c>
      <c r="E778">
        <v>4097</v>
      </c>
      <c r="F778">
        <v>333</v>
      </c>
      <c r="G778">
        <v>91.096031256426102</v>
      </c>
      <c r="H778">
        <v>4863</v>
      </c>
    </row>
    <row r="779" spans="1:8" x14ac:dyDescent="0.35">
      <c r="A779" t="s">
        <v>1111</v>
      </c>
      <c r="B779" t="s">
        <v>15</v>
      </c>
      <c r="C779" s="5">
        <v>40909</v>
      </c>
      <c r="D779">
        <v>90.237008045227199</v>
      </c>
      <c r="E779">
        <v>4150</v>
      </c>
      <c r="F779">
        <v>449</v>
      </c>
      <c r="G779">
        <v>91.631799163179906</v>
      </c>
      <c r="H779">
        <v>5019</v>
      </c>
    </row>
    <row r="780" spans="1:8" x14ac:dyDescent="0.35">
      <c r="A780" t="s">
        <v>1112</v>
      </c>
      <c r="B780" t="s">
        <v>15</v>
      </c>
      <c r="C780" s="5">
        <v>40940</v>
      </c>
      <c r="D780">
        <v>90.919562296026101</v>
      </c>
      <c r="E780">
        <v>4736</v>
      </c>
      <c r="F780">
        <v>473</v>
      </c>
      <c r="G780">
        <v>95.912354999079398</v>
      </c>
      <c r="H780">
        <v>5431</v>
      </c>
    </row>
    <row r="781" spans="1:8" x14ac:dyDescent="0.35">
      <c r="A781" t="s">
        <v>1113</v>
      </c>
      <c r="B781" t="s">
        <v>15</v>
      </c>
      <c r="C781" s="5">
        <v>40969</v>
      </c>
      <c r="D781">
        <v>90.277359059391003</v>
      </c>
      <c r="E781">
        <v>5989</v>
      </c>
      <c r="F781">
        <v>645</v>
      </c>
      <c r="G781">
        <v>98.558906551775394</v>
      </c>
      <c r="H781">
        <v>6731</v>
      </c>
    </row>
    <row r="782" spans="1:8" x14ac:dyDescent="0.35">
      <c r="A782" t="s">
        <v>1114</v>
      </c>
      <c r="B782" t="s">
        <v>15</v>
      </c>
      <c r="C782" s="5">
        <v>41000</v>
      </c>
      <c r="D782">
        <v>90.460462405284602</v>
      </c>
      <c r="E782">
        <v>4656</v>
      </c>
      <c r="F782">
        <v>491</v>
      </c>
      <c r="G782">
        <v>99.114192181783196</v>
      </c>
      <c r="H782">
        <v>5193</v>
      </c>
    </row>
    <row r="783" spans="1:8" x14ac:dyDescent="0.35">
      <c r="A783" t="s">
        <v>1115</v>
      </c>
      <c r="B783" t="s">
        <v>15</v>
      </c>
      <c r="C783" s="5">
        <v>41030</v>
      </c>
      <c r="D783">
        <v>90.8700163035423</v>
      </c>
      <c r="E783">
        <v>6131</v>
      </c>
      <c r="F783">
        <v>616</v>
      </c>
      <c r="G783">
        <v>100</v>
      </c>
      <c r="H783">
        <v>6747</v>
      </c>
    </row>
    <row r="784" spans="1:8" x14ac:dyDescent="0.35">
      <c r="A784" t="s">
        <v>1116</v>
      </c>
      <c r="B784" t="s">
        <v>15</v>
      </c>
      <c r="C784" s="5">
        <v>41061</v>
      </c>
      <c r="D784">
        <v>88.380651945320693</v>
      </c>
      <c r="E784">
        <v>5043</v>
      </c>
      <c r="F784">
        <v>663</v>
      </c>
      <c r="G784">
        <v>100</v>
      </c>
      <c r="H784">
        <v>5706</v>
      </c>
    </row>
    <row r="785" spans="1:8" x14ac:dyDescent="0.35">
      <c r="A785" t="s">
        <v>1117</v>
      </c>
      <c r="B785" t="s">
        <v>15</v>
      </c>
      <c r="C785" s="5">
        <v>41091</v>
      </c>
      <c r="D785">
        <v>85.216303181980706</v>
      </c>
      <c r="E785">
        <v>4767</v>
      </c>
      <c r="F785">
        <v>827</v>
      </c>
      <c r="G785">
        <v>100</v>
      </c>
      <c r="H785">
        <v>5594</v>
      </c>
    </row>
    <row r="786" spans="1:8" x14ac:dyDescent="0.35">
      <c r="A786" t="s">
        <v>1118</v>
      </c>
      <c r="B786" t="s">
        <v>15</v>
      </c>
      <c r="C786" s="5">
        <v>41122</v>
      </c>
      <c r="D786">
        <v>87.090558766859303</v>
      </c>
      <c r="E786">
        <v>5424</v>
      </c>
      <c r="F786">
        <v>804</v>
      </c>
      <c r="G786">
        <v>100</v>
      </c>
      <c r="H786">
        <v>6228</v>
      </c>
    </row>
    <row r="787" spans="1:8" x14ac:dyDescent="0.35">
      <c r="A787" t="s">
        <v>1119</v>
      </c>
      <c r="B787" t="s">
        <v>15</v>
      </c>
      <c r="C787" s="5">
        <v>41153</v>
      </c>
      <c r="D787">
        <v>83.137538405928098</v>
      </c>
      <c r="E787">
        <v>4600</v>
      </c>
      <c r="F787">
        <v>933</v>
      </c>
      <c r="G787">
        <v>100</v>
      </c>
      <c r="H787">
        <v>5533</v>
      </c>
    </row>
    <row r="788" spans="1:8" x14ac:dyDescent="0.35">
      <c r="A788" t="s">
        <v>1120</v>
      </c>
      <c r="B788" t="s">
        <v>15</v>
      </c>
      <c r="C788" s="5">
        <v>41183</v>
      </c>
      <c r="D788">
        <v>83.735224586288396</v>
      </c>
      <c r="E788">
        <v>5313</v>
      </c>
      <c r="F788">
        <v>1032</v>
      </c>
      <c r="G788">
        <v>100</v>
      </c>
      <c r="H788">
        <v>6345</v>
      </c>
    </row>
    <row r="789" spans="1:8" x14ac:dyDescent="0.35">
      <c r="A789" t="s">
        <v>1121</v>
      </c>
      <c r="B789" t="s">
        <v>15</v>
      </c>
      <c r="C789" s="5">
        <v>41214</v>
      </c>
      <c r="D789">
        <v>81.911370446301802</v>
      </c>
      <c r="E789">
        <v>5194</v>
      </c>
      <c r="F789">
        <v>1147</v>
      </c>
      <c r="G789">
        <v>100</v>
      </c>
      <c r="H789">
        <v>6341</v>
      </c>
    </row>
    <row r="790" spans="1:8" x14ac:dyDescent="0.35">
      <c r="A790" t="s">
        <v>1122</v>
      </c>
      <c r="B790" t="s">
        <v>15</v>
      </c>
      <c r="C790" s="5">
        <v>41244</v>
      </c>
      <c r="D790">
        <v>83.254134195020001</v>
      </c>
      <c r="E790">
        <v>4380</v>
      </c>
      <c r="F790">
        <v>881</v>
      </c>
      <c r="G790">
        <v>100</v>
      </c>
      <c r="H790">
        <v>5261</v>
      </c>
    </row>
    <row r="791" spans="1:8" x14ac:dyDescent="0.35">
      <c r="A791" t="s">
        <v>1123</v>
      </c>
      <c r="B791" t="s">
        <v>15</v>
      </c>
      <c r="C791" s="5">
        <v>41275</v>
      </c>
      <c r="D791">
        <v>80.356821048837602</v>
      </c>
      <c r="E791">
        <v>4459</v>
      </c>
      <c r="F791">
        <v>1090</v>
      </c>
      <c r="G791">
        <v>99.963970455773705</v>
      </c>
      <c r="H791">
        <v>5551</v>
      </c>
    </row>
    <row r="792" spans="1:8" x14ac:dyDescent="0.35">
      <c r="A792" t="s">
        <v>1124</v>
      </c>
      <c r="B792" t="s">
        <v>15</v>
      </c>
      <c r="C792" s="5">
        <v>41306</v>
      </c>
      <c r="D792">
        <v>82.332155477031804</v>
      </c>
      <c r="E792">
        <v>4427</v>
      </c>
      <c r="F792">
        <v>950</v>
      </c>
      <c r="G792">
        <v>99.981405727036105</v>
      </c>
      <c r="H792">
        <v>5378</v>
      </c>
    </row>
    <row r="793" spans="1:8" x14ac:dyDescent="0.35">
      <c r="A793" t="s">
        <v>1125</v>
      </c>
      <c r="B793" t="s">
        <v>15</v>
      </c>
      <c r="C793" s="5">
        <v>41334</v>
      </c>
      <c r="D793">
        <v>80.840862990964396</v>
      </c>
      <c r="E793">
        <v>4384</v>
      </c>
      <c r="F793">
        <v>1039</v>
      </c>
      <c r="G793">
        <v>100</v>
      </c>
      <c r="H793">
        <v>5423</v>
      </c>
    </row>
    <row r="794" spans="1:8" x14ac:dyDescent="0.35">
      <c r="A794" t="s">
        <v>1126</v>
      </c>
      <c r="B794" t="s">
        <v>15</v>
      </c>
      <c r="C794" s="5">
        <v>41365</v>
      </c>
      <c r="D794">
        <v>78.740581270183</v>
      </c>
      <c r="E794">
        <v>4389</v>
      </c>
      <c r="F794">
        <v>1185</v>
      </c>
      <c r="G794">
        <v>100</v>
      </c>
      <c r="H794">
        <v>5574</v>
      </c>
    </row>
    <row r="795" spans="1:8" x14ac:dyDescent="0.35">
      <c r="A795" t="s">
        <v>1127</v>
      </c>
      <c r="B795" t="s">
        <v>15</v>
      </c>
      <c r="C795" s="5">
        <v>41395</v>
      </c>
      <c r="D795">
        <v>82.763922104543894</v>
      </c>
      <c r="E795">
        <v>4845</v>
      </c>
      <c r="F795">
        <v>1009</v>
      </c>
      <c r="G795">
        <v>99.982920580700196</v>
      </c>
      <c r="H795">
        <v>5855</v>
      </c>
    </row>
    <row r="796" spans="1:8" x14ac:dyDescent="0.35">
      <c r="A796" t="s">
        <v>1128</v>
      </c>
      <c r="B796" t="s">
        <v>15</v>
      </c>
      <c r="C796" s="5">
        <v>41426</v>
      </c>
      <c r="D796">
        <v>84.793860431911497</v>
      </c>
      <c r="E796">
        <v>4751</v>
      </c>
      <c r="F796">
        <v>852</v>
      </c>
      <c r="G796">
        <v>100</v>
      </c>
      <c r="H796">
        <v>5603</v>
      </c>
    </row>
    <row r="797" spans="1:8" x14ac:dyDescent="0.35">
      <c r="A797" t="s">
        <v>1129</v>
      </c>
      <c r="B797" t="s">
        <v>15</v>
      </c>
      <c r="C797" s="5">
        <v>41456</v>
      </c>
      <c r="D797">
        <v>84.3642611683849</v>
      </c>
      <c r="E797">
        <v>4419</v>
      </c>
      <c r="F797">
        <v>819</v>
      </c>
      <c r="G797">
        <v>100</v>
      </c>
      <c r="H797">
        <v>5238</v>
      </c>
    </row>
    <row r="798" spans="1:8" x14ac:dyDescent="0.35">
      <c r="A798" t="s">
        <v>1130</v>
      </c>
      <c r="B798" t="s">
        <v>15</v>
      </c>
      <c r="C798" s="5">
        <v>41487</v>
      </c>
      <c r="D798">
        <v>81.590305444887093</v>
      </c>
      <c r="E798">
        <v>4915</v>
      </c>
      <c r="F798">
        <v>1109</v>
      </c>
      <c r="G798">
        <v>100</v>
      </c>
      <c r="H798">
        <v>6024</v>
      </c>
    </row>
    <row r="799" spans="1:8" x14ac:dyDescent="0.35">
      <c r="A799" t="s">
        <v>1131</v>
      </c>
      <c r="B799" t="s">
        <v>15</v>
      </c>
      <c r="C799" s="5">
        <v>41518</v>
      </c>
      <c r="D799">
        <v>81.031922791388297</v>
      </c>
      <c r="E799">
        <v>4366</v>
      </c>
      <c r="F799">
        <v>1022</v>
      </c>
      <c r="G799">
        <v>100</v>
      </c>
      <c r="H799">
        <v>5388</v>
      </c>
    </row>
    <row r="800" spans="1:8" x14ac:dyDescent="0.35">
      <c r="A800" t="s">
        <v>1132</v>
      </c>
      <c r="B800" t="s">
        <v>15</v>
      </c>
      <c r="C800" s="5">
        <v>41548</v>
      </c>
      <c r="D800">
        <v>78.455284552845498</v>
      </c>
      <c r="E800">
        <v>4439</v>
      </c>
      <c r="F800">
        <v>1219</v>
      </c>
      <c r="G800">
        <v>100</v>
      </c>
      <c r="H800">
        <v>5658</v>
      </c>
    </row>
    <row r="801" spans="1:8" x14ac:dyDescent="0.35">
      <c r="A801" t="s">
        <v>1133</v>
      </c>
      <c r="B801" t="s">
        <v>15</v>
      </c>
      <c r="C801" s="5">
        <v>41579</v>
      </c>
      <c r="D801">
        <v>80.113257828114598</v>
      </c>
      <c r="E801">
        <v>4810</v>
      </c>
      <c r="F801">
        <v>1194</v>
      </c>
      <c r="G801">
        <v>100</v>
      </c>
      <c r="H801">
        <v>6004</v>
      </c>
    </row>
    <row r="802" spans="1:8" x14ac:dyDescent="0.35">
      <c r="A802" t="s">
        <v>1134</v>
      </c>
      <c r="B802" t="s">
        <v>15</v>
      </c>
      <c r="C802" s="5">
        <v>41609</v>
      </c>
      <c r="D802">
        <v>80.982415902140701</v>
      </c>
      <c r="E802">
        <v>4237</v>
      </c>
      <c r="F802">
        <v>995</v>
      </c>
      <c r="G802">
        <v>100</v>
      </c>
      <c r="H802">
        <v>5232</v>
      </c>
    </row>
    <row r="803" spans="1:8" x14ac:dyDescent="0.35">
      <c r="A803" t="s">
        <v>1135</v>
      </c>
      <c r="B803" t="s">
        <v>15</v>
      </c>
      <c r="C803" s="5">
        <v>41640</v>
      </c>
      <c r="D803">
        <v>82.273280584296998</v>
      </c>
      <c r="E803">
        <v>5407</v>
      </c>
      <c r="F803">
        <v>1165</v>
      </c>
      <c r="G803">
        <v>100</v>
      </c>
      <c r="H803">
        <v>6572</v>
      </c>
    </row>
    <row r="804" spans="1:8" x14ac:dyDescent="0.35">
      <c r="A804" t="s">
        <v>1136</v>
      </c>
      <c r="B804" t="s">
        <v>15</v>
      </c>
      <c r="C804" s="5">
        <v>41671</v>
      </c>
      <c r="D804">
        <v>78.948319479580803</v>
      </c>
      <c r="E804">
        <v>4369</v>
      </c>
      <c r="F804">
        <v>1165</v>
      </c>
      <c r="G804">
        <v>100</v>
      </c>
      <c r="H804">
        <v>5534</v>
      </c>
    </row>
    <row r="805" spans="1:8" x14ac:dyDescent="0.35">
      <c r="A805" t="s">
        <v>1137</v>
      </c>
      <c r="B805" t="s">
        <v>15</v>
      </c>
      <c r="C805" s="5">
        <v>41699</v>
      </c>
      <c r="D805">
        <v>80.783152352747607</v>
      </c>
      <c r="E805">
        <v>4910</v>
      </c>
      <c r="F805">
        <v>1168</v>
      </c>
      <c r="G805">
        <v>100</v>
      </c>
      <c r="H805">
        <v>6078</v>
      </c>
    </row>
    <row r="806" spans="1:8" x14ac:dyDescent="0.35">
      <c r="A806" t="s">
        <v>1138</v>
      </c>
      <c r="B806" t="s">
        <v>15</v>
      </c>
      <c r="C806" s="5">
        <v>41730</v>
      </c>
      <c r="D806">
        <v>81.702344546381198</v>
      </c>
      <c r="E806">
        <v>4809</v>
      </c>
      <c r="F806">
        <v>1077</v>
      </c>
      <c r="G806">
        <v>100</v>
      </c>
      <c r="H806">
        <v>5886</v>
      </c>
    </row>
    <row r="807" spans="1:8" x14ac:dyDescent="0.35">
      <c r="A807" t="s">
        <v>1139</v>
      </c>
      <c r="B807" t="s">
        <v>15</v>
      </c>
      <c r="C807" s="5">
        <v>41760</v>
      </c>
      <c r="D807">
        <v>84.877214796394199</v>
      </c>
      <c r="E807">
        <v>5461</v>
      </c>
      <c r="F807">
        <v>973</v>
      </c>
      <c r="G807">
        <v>100</v>
      </c>
      <c r="H807">
        <v>6434</v>
      </c>
    </row>
    <row r="808" spans="1:8" x14ac:dyDescent="0.35">
      <c r="A808" t="s">
        <v>1140</v>
      </c>
      <c r="B808" t="s">
        <v>15</v>
      </c>
      <c r="C808" s="5">
        <v>41791</v>
      </c>
      <c r="D808">
        <v>87.099918765231493</v>
      </c>
      <c r="E808">
        <v>5361</v>
      </c>
      <c r="F808">
        <v>794</v>
      </c>
      <c r="G808">
        <v>100</v>
      </c>
      <c r="H808">
        <v>6155</v>
      </c>
    </row>
    <row r="809" spans="1:8" x14ac:dyDescent="0.35">
      <c r="A809" t="s">
        <v>1141</v>
      </c>
      <c r="B809" t="s">
        <v>15</v>
      </c>
      <c r="C809" s="5">
        <v>41821</v>
      </c>
      <c r="D809">
        <v>87.885117493472606</v>
      </c>
      <c r="E809">
        <v>5049</v>
      </c>
      <c r="F809">
        <v>696</v>
      </c>
      <c r="G809">
        <v>100</v>
      </c>
      <c r="H809">
        <v>5745</v>
      </c>
    </row>
    <row r="810" spans="1:8" x14ac:dyDescent="0.35">
      <c r="A810" t="s">
        <v>1142</v>
      </c>
      <c r="B810" t="s">
        <v>15</v>
      </c>
      <c r="C810" s="5">
        <v>41852</v>
      </c>
      <c r="D810">
        <v>87.049757078237604</v>
      </c>
      <c r="E810">
        <v>5196</v>
      </c>
      <c r="F810">
        <v>773</v>
      </c>
      <c r="G810">
        <v>100</v>
      </c>
      <c r="H810">
        <v>5969</v>
      </c>
    </row>
    <row r="811" spans="1:8" x14ac:dyDescent="0.35">
      <c r="A811" t="s">
        <v>1143</v>
      </c>
      <c r="B811" t="s">
        <v>15</v>
      </c>
      <c r="C811" s="5">
        <v>41883</v>
      </c>
      <c r="D811">
        <v>87.576048671149493</v>
      </c>
      <c r="E811">
        <v>5470</v>
      </c>
      <c r="F811">
        <v>776</v>
      </c>
      <c r="G811">
        <v>100</v>
      </c>
      <c r="H811">
        <v>6246</v>
      </c>
    </row>
    <row r="812" spans="1:8" x14ac:dyDescent="0.35">
      <c r="A812" t="s">
        <v>1144</v>
      </c>
      <c r="B812" t="s">
        <v>15</v>
      </c>
      <c r="C812" s="5">
        <v>41913</v>
      </c>
      <c r="D812">
        <v>87.523662020306304</v>
      </c>
      <c r="E812">
        <v>5086</v>
      </c>
      <c r="F812">
        <v>725</v>
      </c>
      <c r="G812">
        <v>100</v>
      </c>
      <c r="H812">
        <v>5811</v>
      </c>
    </row>
    <row r="813" spans="1:8" x14ac:dyDescent="0.35">
      <c r="A813" t="s">
        <v>1145</v>
      </c>
      <c r="B813" t="s">
        <v>15</v>
      </c>
      <c r="C813" s="5">
        <v>41944</v>
      </c>
      <c r="D813">
        <v>86.861063464837002</v>
      </c>
      <c r="E813">
        <v>5064</v>
      </c>
      <c r="F813">
        <v>766</v>
      </c>
      <c r="G813">
        <v>100</v>
      </c>
      <c r="H813">
        <v>5830</v>
      </c>
    </row>
    <row r="814" spans="1:8" x14ac:dyDescent="0.35">
      <c r="A814" t="s">
        <v>1146</v>
      </c>
      <c r="B814" t="s">
        <v>15</v>
      </c>
      <c r="C814" s="5">
        <v>41974</v>
      </c>
      <c r="D814">
        <v>89.682249817384999</v>
      </c>
      <c r="E814">
        <v>4911</v>
      </c>
      <c r="F814">
        <v>565</v>
      </c>
      <c r="G814">
        <v>100</v>
      </c>
      <c r="H814">
        <v>5476</v>
      </c>
    </row>
    <row r="815" spans="1:8" x14ac:dyDescent="0.35">
      <c r="A815" t="s">
        <v>1147</v>
      </c>
      <c r="B815" t="s">
        <v>15</v>
      </c>
      <c r="C815" s="5">
        <v>42005</v>
      </c>
      <c r="D815">
        <v>88.119993182205604</v>
      </c>
      <c r="E815">
        <v>5170</v>
      </c>
      <c r="F815">
        <v>697</v>
      </c>
      <c r="G815">
        <v>100</v>
      </c>
      <c r="H815">
        <v>5867</v>
      </c>
    </row>
    <row r="816" spans="1:8" x14ac:dyDescent="0.35">
      <c r="A816" t="s">
        <v>1148</v>
      </c>
      <c r="B816" t="s">
        <v>15</v>
      </c>
      <c r="C816" s="5">
        <v>42036</v>
      </c>
      <c r="D816">
        <v>89.725450564257997</v>
      </c>
      <c r="E816">
        <v>5327</v>
      </c>
      <c r="F816">
        <v>610</v>
      </c>
      <c r="G816">
        <v>100</v>
      </c>
      <c r="H816">
        <v>5937</v>
      </c>
    </row>
    <row r="817" spans="1:8" x14ac:dyDescent="0.35">
      <c r="A817" t="s">
        <v>1149</v>
      </c>
      <c r="B817" t="s">
        <v>15</v>
      </c>
      <c r="C817" s="5">
        <v>42064</v>
      </c>
      <c r="D817">
        <v>89.779848947453004</v>
      </c>
      <c r="E817">
        <v>5587</v>
      </c>
      <c r="F817">
        <v>636</v>
      </c>
      <c r="G817">
        <v>100</v>
      </c>
      <c r="H817">
        <v>6223</v>
      </c>
    </row>
    <row r="818" spans="1:8" x14ac:dyDescent="0.35">
      <c r="A818" t="s">
        <v>1150</v>
      </c>
      <c r="B818" t="s">
        <v>15</v>
      </c>
      <c r="C818" s="5">
        <v>42095</v>
      </c>
      <c r="D818">
        <v>91.904761904761898</v>
      </c>
      <c r="E818">
        <v>5404</v>
      </c>
      <c r="F818">
        <v>476</v>
      </c>
      <c r="G818">
        <v>100</v>
      </c>
      <c r="H818">
        <v>5880</v>
      </c>
    </row>
    <row r="819" spans="1:8" x14ac:dyDescent="0.35">
      <c r="A819" t="s">
        <v>1151</v>
      </c>
      <c r="B819" t="s">
        <v>15</v>
      </c>
      <c r="C819" s="5">
        <v>42125</v>
      </c>
      <c r="D819">
        <v>93.690637720488496</v>
      </c>
      <c r="E819">
        <v>5524</v>
      </c>
      <c r="F819">
        <v>372</v>
      </c>
      <c r="G819">
        <v>100</v>
      </c>
      <c r="H819">
        <v>5896</v>
      </c>
    </row>
    <row r="820" spans="1:8" x14ac:dyDescent="0.35">
      <c r="A820" t="s">
        <v>1152</v>
      </c>
      <c r="B820" t="s">
        <v>15</v>
      </c>
      <c r="C820" s="5">
        <v>42156</v>
      </c>
      <c r="D820">
        <v>93.893249607535296</v>
      </c>
      <c r="E820">
        <v>5981</v>
      </c>
      <c r="F820">
        <v>389</v>
      </c>
      <c r="G820">
        <v>100</v>
      </c>
      <c r="H820">
        <v>6370</v>
      </c>
    </row>
    <row r="821" spans="1:8" x14ac:dyDescent="0.35">
      <c r="A821" t="s">
        <v>1153</v>
      </c>
      <c r="B821" t="s">
        <v>15</v>
      </c>
      <c r="C821" s="5">
        <v>42186</v>
      </c>
      <c r="D821">
        <v>93.248730964467001</v>
      </c>
      <c r="E821">
        <v>5511</v>
      </c>
      <c r="F821">
        <v>399</v>
      </c>
      <c r="G821">
        <v>100</v>
      </c>
      <c r="H821">
        <v>5910</v>
      </c>
    </row>
    <row r="822" spans="1:8" x14ac:dyDescent="0.35">
      <c r="A822" t="s">
        <v>1154</v>
      </c>
      <c r="B822" t="s">
        <v>15</v>
      </c>
      <c r="C822" s="5">
        <v>42217</v>
      </c>
      <c r="D822">
        <v>93.589544110782597</v>
      </c>
      <c r="E822">
        <v>6015</v>
      </c>
      <c r="F822">
        <v>412</v>
      </c>
      <c r="G822">
        <v>100</v>
      </c>
      <c r="H822">
        <v>6427</v>
      </c>
    </row>
    <row r="823" spans="1:8" x14ac:dyDescent="0.35">
      <c r="A823" t="s">
        <v>1155</v>
      </c>
      <c r="B823" t="s">
        <v>15</v>
      </c>
      <c r="C823" s="5">
        <v>42248</v>
      </c>
      <c r="D823">
        <v>93.352073085031606</v>
      </c>
      <c r="E823">
        <v>6642</v>
      </c>
      <c r="F823">
        <v>473</v>
      </c>
      <c r="G823">
        <v>100</v>
      </c>
      <c r="H823">
        <v>7115</v>
      </c>
    </row>
    <row r="824" spans="1:8" x14ac:dyDescent="0.35">
      <c r="A824" t="s">
        <v>1156</v>
      </c>
      <c r="B824" t="s">
        <v>15</v>
      </c>
      <c r="C824" s="5">
        <v>42278</v>
      </c>
      <c r="D824">
        <v>93.2</v>
      </c>
      <c r="E824">
        <v>6058</v>
      </c>
      <c r="F824">
        <v>442</v>
      </c>
      <c r="G824">
        <v>100</v>
      </c>
      <c r="H824">
        <v>6500</v>
      </c>
    </row>
    <row r="825" spans="1:8" x14ac:dyDescent="0.35">
      <c r="A825" t="s">
        <v>1157</v>
      </c>
      <c r="B825" t="s">
        <v>15</v>
      </c>
      <c r="C825" s="5">
        <v>42309</v>
      </c>
      <c r="D825">
        <v>91.098661686897003</v>
      </c>
      <c r="E825">
        <v>5854</v>
      </c>
      <c r="F825">
        <v>572</v>
      </c>
      <c r="G825">
        <v>100</v>
      </c>
      <c r="H825">
        <v>6426</v>
      </c>
    </row>
    <row r="826" spans="1:8" x14ac:dyDescent="0.35">
      <c r="A826" t="s">
        <v>1158</v>
      </c>
      <c r="B826" t="s">
        <v>15</v>
      </c>
      <c r="C826" s="5">
        <v>42339</v>
      </c>
      <c r="D826">
        <v>89.674449194344007</v>
      </c>
      <c r="E826">
        <v>5454</v>
      </c>
      <c r="F826">
        <v>628</v>
      </c>
      <c r="G826">
        <v>100</v>
      </c>
      <c r="H826">
        <v>6082</v>
      </c>
    </row>
    <row r="827" spans="1:8" x14ac:dyDescent="0.35">
      <c r="A827" t="s">
        <v>1159</v>
      </c>
      <c r="B827" t="s">
        <v>15</v>
      </c>
      <c r="C827" s="5">
        <v>42370</v>
      </c>
      <c r="D827">
        <v>87.930121757543702</v>
      </c>
      <c r="E827">
        <v>4983</v>
      </c>
      <c r="F827">
        <v>684</v>
      </c>
      <c r="G827">
        <v>100</v>
      </c>
      <c r="H827">
        <v>5667</v>
      </c>
    </row>
    <row r="828" spans="1:8" x14ac:dyDescent="0.35">
      <c r="A828" t="s">
        <v>1160</v>
      </c>
      <c r="B828" t="s">
        <v>15</v>
      </c>
      <c r="C828" s="5">
        <v>42401</v>
      </c>
      <c r="D828">
        <v>84.885086394900199</v>
      </c>
      <c r="E828">
        <v>5060</v>
      </c>
      <c r="F828">
        <v>901</v>
      </c>
      <c r="G828">
        <v>100</v>
      </c>
      <c r="H828">
        <v>5961</v>
      </c>
    </row>
    <row r="829" spans="1:8" x14ac:dyDescent="0.35">
      <c r="A829" t="s">
        <v>1161</v>
      </c>
      <c r="B829" t="s">
        <v>15</v>
      </c>
      <c r="C829" s="5">
        <v>42430</v>
      </c>
      <c r="D829">
        <v>85.384841363102197</v>
      </c>
      <c r="E829">
        <v>5813</v>
      </c>
      <c r="F829">
        <v>995</v>
      </c>
      <c r="G829">
        <v>100</v>
      </c>
      <c r="H829">
        <v>6808</v>
      </c>
    </row>
    <row r="830" spans="1:8" x14ac:dyDescent="0.35">
      <c r="A830" t="s">
        <v>1162</v>
      </c>
      <c r="B830" t="s">
        <v>15</v>
      </c>
      <c r="C830" s="5">
        <v>42461</v>
      </c>
      <c r="D830">
        <v>87.4977958032093</v>
      </c>
      <c r="E830">
        <v>4962</v>
      </c>
      <c r="F830">
        <v>709</v>
      </c>
      <c r="G830">
        <v>100</v>
      </c>
      <c r="H830">
        <v>5671</v>
      </c>
    </row>
    <row r="831" spans="1:8" x14ac:dyDescent="0.35">
      <c r="A831" t="s">
        <v>1163</v>
      </c>
      <c r="B831" t="s">
        <v>15</v>
      </c>
      <c r="C831" s="5">
        <v>42491</v>
      </c>
      <c r="D831">
        <v>88.423216827455306</v>
      </c>
      <c r="E831">
        <v>5591</v>
      </c>
      <c r="F831">
        <v>732</v>
      </c>
      <c r="G831">
        <v>100</v>
      </c>
      <c r="H831">
        <v>6323</v>
      </c>
    </row>
    <row r="832" spans="1:8" x14ac:dyDescent="0.35">
      <c r="A832" t="s">
        <v>1164</v>
      </c>
      <c r="B832" t="s">
        <v>15</v>
      </c>
      <c r="C832" s="5">
        <v>42522</v>
      </c>
      <c r="D832">
        <v>85.871322340769495</v>
      </c>
      <c r="E832">
        <v>5312</v>
      </c>
      <c r="F832">
        <v>874</v>
      </c>
      <c r="G832">
        <v>100</v>
      </c>
      <c r="H832">
        <v>6186</v>
      </c>
    </row>
    <row r="833" spans="1:8" x14ac:dyDescent="0.35">
      <c r="A833" t="s">
        <v>1165</v>
      </c>
      <c r="B833" t="s">
        <v>15</v>
      </c>
      <c r="C833" s="5">
        <v>42552</v>
      </c>
      <c r="D833">
        <v>80.909952606635102</v>
      </c>
      <c r="E833">
        <v>4268</v>
      </c>
      <c r="F833">
        <v>1007</v>
      </c>
      <c r="G833">
        <v>100</v>
      </c>
      <c r="H833">
        <v>5275</v>
      </c>
    </row>
    <row r="834" spans="1:8" x14ac:dyDescent="0.35">
      <c r="A834" t="s">
        <v>1166</v>
      </c>
      <c r="B834" t="s">
        <v>15</v>
      </c>
      <c r="C834" s="5">
        <v>42583</v>
      </c>
      <c r="D834">
        <v>82.642409782284503</v>
      </c>
      <c r="E834">
        <v>5542</v>
      </c>
      <c r="F834">
        <v>1164</v>
      </c>
      <c r="G834">
        <v>100</v>
      </c>
      <c r="H834">
        <v>6706</v>
      </c>
    </row>
    <row r="835" spans="1:8" x14ac:dyDescent="0.35">
      <c r="A835" t="s">
        <v>1167</v>
      </c>
      <c r="B835" t="s">
        <v>15</v>
      </c>
      <c r="C835" s="5">
        <v>42614</v>
      </c>
      <c r="D835">
        <v>80.965775902484793</v>
      </c>
      <c r="E835">
        <v>5181</v>
      </c>
      <c r="F835">
        <v>1218</v>
      </c>
      <c r="G835">
        <v>100</v>
      </c>
      <c r="H835">
        <v>6399</v>
      </c>
    </row>
    <row r="836" spans="1:8" x14ac:dyDescent="0.35">
      <c r="A836" t="s">
        <v>1168</v>
      </c>
      <c r="B836" t="s">
        <v>15</v>
      </c>
      <c r="C836" s="5">
        <v>42644</v>
      </c>
      <c r="D836">
        <v>81.090969565940497</v>
      </c>
      <c r="E836">
        <v>4876</v>
      </c>
      <c r="F836">
        <v>1137</v>
      </c>
      <c r="G836">
        <v>100</v>
      </c>
      <c r="H836">
        <v>6013</v>
      </c>
    </row>
    <row r="837" spans="1:8" x14ac:dyDescent="0.35">
      <c r="A837" t="s">
        <v>1169</v>
      </c>
      <c r="B837" t="s">
        <v>15</v>
      </c>
      <c r="C837" s="5">
        <v>42675</v>
      </c>
      <c r="D837">
        <v>80.703322902697096</v>
      </c>
      <c r="E837">
        <v>5416</v>
      </c>
      <c r="F837">
        <v>1295</v>
      </c>
      <c r="G837">
        <v>100</v>
      </c>
      <c r="H837">
        <v>6711</v>
      </c>
    </row>
    <row r="838" spans="1:8" x14ac:dyDescent="0.35">
      <c r="A838" t="s">
        <v>1170</v>
      </c>
      <c r="B838" t="s">
        <v>15</v>
      </c>
      <c r="C838" s="5">
        <v>42705</v>
      </c>
      <c r="D838">
        <v>79.699381078691403</v>
      </c>
      <c r="E838">
        <v>4507</v>
      </c>
      <c r="F838">
        <v>1148</v>
      </c>
      <c r="G838">
        <v>100</v>
      </c>
      <c r="H838">
        <v>5655</v>
      </c>
    </row>
    <row r="839" spans="1:8" x14ac:dyDescent="0.35">
      <c r="A839" t="s">
        <v>1171</v>
      </c>
      <c r="B839" t="s">
        <v>15</v>
      </c>
      <c r="C839" s="5">
        <v>42736</v>
      </c>
      <c r="D839">
        <v>79.888089528377293</v>
      </c>
      <c r="E839">
        <v>4997</v>
      </c>
      <c r="F839">
        <v>1258</v>
      </c>
      <c r="G839">
        <v>100</v>
      </c>
      <c r="H839">
        <v>6255</v>
      </c>
    </row>
    <row r="840" spans="1:8" x14ac:dyDescent="0.35">
      <c r="A840" t="s">
        <v>1172</v>
      </c>
      <c r="B840" t="s">
        <v>15</v>
      </c>
      <c r="C840" s="5">
        <v>42767</v>
      </c>
      <c r="D840">
        <v>80.3739864305808</v>
      </c>
      <c r="E840">
        <v>4857</v>
      </c>
      <c r="F840">
        <v>1186</v>
      </c>
      <c r="G840">
        <v>100</v>
      </c>
      <c r="H840">
        <v>6043</v>
      </c>
    </row>
    <row r="841" spans="1:8" x14ac:dyDescent="0.35">
      <c r="A841" t="s">
        <v>1173</v>
      </c>
      <c r="B841" t="s">
        <v>15</v>
      </c>
      <c r="C841" s="5">
        <v>42795</v>
      </c>
      <c r="D841">
        <v>79.367371046068996</v>
      </c>
      <c r="E841">
        <v>6047</v>
      </c>
      <c r="F841">
        <v>1572</v>
      </c>
      <c r="G841">
        <v>100</v>
      </c>
      <c r="H841">
        <v>7619</v>
      </c>
    </row>
    <row r="842" spans="1:8" x14ac:dyDescent="0.35">
      <c r="A842" t="s">
        <v>1174</v>
      </c>
      <c r="B842" t="s">
        <v>15</v>
      </c>
      <c r="C842" s="5">
        <v>42826</v>
      </c>
      <c r="D842">
        <v>85.467255334805003</v>
      </c>
      <c r="E842">
        <v>4646</v>
      </c>
      <c r="F842">
        <v>790</v>
      </c>
      <c r="G842">
        <v>100</v>
      </c>
      <c r="H842">
        <v>5436</v>
      </c>
    </row>
    <row r="843" spans="1:8" x14ac:dyDescent="0.35">
      <c r="A843" t="s">
        <v>1175</v>
      </c>
      <c r="B843" t="s">
        <v>15</v>
      </c>
      <c r="C843" s="5">
        <v>42856</v>
      </c>
      <c r="D843">
        <v>86.999182338511901</v>
      </c>
      <c r="E843">
        <v>6384</v>
      </c>
      <c r="F843">
        <v>954</v>
      </c>
      <c r="G843">
        <v>100</v>
      </c>
      <c r="H843">
        <v>7338</v>
      </c>
    </row>
    <row r="844" spans="1:8" x14ac:dyDescent="0.35">
      <c r="A844" t="s">
        <v>1176</v>
      </c>
      <c r="B844" t="s">
        <v>15</v>
      </c>
      <c r="C844" s="5">
        <v>42887</v>
      </c>
      <c r="D844">
        <v>86.440431109816501</v>
      </c>
      <c r="E844">
        <v>5935</v>
      </c>
      <c r="F844">
        <v>931</v>
      </c>
      <c r="G844">
        <v>100</v>
      </c>
      <c r="H844">
        <v>6866</v>
      </c>
    </row>
    <row r="845" spans="1:8" x14ac:dyDescent="0.35">
      <c r="A845" t="s">
        <v>1177</v>
      </c>
      <c r="B845" t="s">
        <v>15</v>
      </c>
      <c r="C845" s="5">
        <v>42917</v>
      </c>
      <c r="D845">
        <v>86.785960082587707</v>
      </c>
      <c r="E845">
        <v>5044</v>
      </c>
      <c r="F845">
        <v>768</v>
      </c>
      <c r="G845">
        <v>100</v>
      </c>
      <c r="H845">
        <v>5812</v>
      </c>
    </row>
    <row r="846" spans="1:8" x14ac:dyDescent="0.35">
      <c r="A846" t="s">
        <v>1178</v>
      </c>
      <c r="B846" t="s">
        <v>15</v>
      </c>
      <c r="C846" s="5">
        <v>42948</v>
      </c>
      <c r="D846">
        <v>84.748950947764399</v>
      </c>
      <c r="E846">
        <v>5857</v>
      </c>
      <c r="F846">
        <v>1054</v>
      </c>
      <c r="G846">
        <v>100</v>
      </c>
      <c r="H846">
        <v>6911</v>
      </c>
    </row>
    <row r="847" spans="1:8" x14ac:dyDescent="0.35">
      <c r="A847" t="s">
        <v>1179</v>
      </c>
      <c r="B847" t="s">
        <v>15</v>
      </c>
      <c r="C847" s="5">
        <v>42979</v>
      </c>
      <c r="D847">
        <v>84.380358534684305</v>
      </c>
      <c r="E847">
        <v>5413</v>
      </c>
      <c r="F847">
        <v>1002</v>
      </c>
      <c r="G847">
        <v>100</v>
      </c>
      <c r="H847">
        <v>6415</v>
      </c>
    </row>
    <row r="848" spans="1:8" x14ac:dyDescent="0.35">
      <c r="A848" t="s">
        <v>1180</v>
      </c>
      <c r="B848" t="s">
        <v>15</v>
      </c>
      <c r="C848" s="5">
        <v>43009</v>
      </c>
      <c r="D848">
        <v>82.903805813605004</v>
      </c>
      <c r="E848">
        <v>5533</v>
      </c>
      <c r="F848">
        <v>1141</v>
      </c>
      <c r="G848">
        <v>100</v>
      </c>
      <c r="H848">
        <v>6674</v>
      </c>
    </row>
    <row r="849" spans="1:8" x14ac:dyDescent="0.35">
      <c r="A849" t="s">
        <v>1181</v>
      </c>
      <c r="B849" t="s">
        <v>15</v>
      </c>
      <c r="C849" s="5">
        <v>43040</v>
      </c>
      <c r="D849">
        <v>82.146439317953906</v>
      </c>
      <c r="E849">
        <v>5733</v>
      </c>
      <c r="F849">
        <v>1246</v>
      </c>
      <c r="G849">
        <v>100</v>
      </c>
      <c r="H849">
        <v>6979</v>
      </c>
    </row>
    <row r="850" spans="1:8" x14ac:dyDescent="0.35">
      <c r="A850" t="s">
        <v>1182</v>
      </c>
      <c r="B850" t="s">
        <v>15</v>
      </c>
      <c r="C850" s="5">
        <v>43070</v>
      </c>
      <c r="D850">
        <v>85.076252723311597</v>
      </c>
      <c r="E850">
        <v>4686</v>
      </c>
      <c r="F850">
        <v>822</v>
      </c>
      <c r="G850">
        <v>100</v>
      </c>
      <c r="H850">
        <v>5508</v>
      </c>
    </row>
    <row r="851" spans="1:8" x14ac:dyDescent="0.35">
      <c r="A851" t="s">
        <v>1183</v>
      </c>
      <c r="B851" t="s">
        <v>15</v>
      </c>
      <c r="C851" s="5">
        <v>43101</v>
      </c>
      <c r="D851">
        <v>83.343419062027195</v>
      </c>
      <c r="E851">
        <v>5509</v>
      </c>
      <c r="F851">
        <v>1101</v>
      </c>
      <c r="G851">
        <v>100</v>
      </c>
      <c r="H851">
        <v>6610</v>
      </c>
    </row>
    <row r="852" spans="1:8" x14ac:dyDescent="0.35">
      <c r="A852" t="s">
        <v>1184</v>
      </c>
      <c r="B852" t="s">
        <v>15</v>
      </c>
      <c r="C852" s="5">
        <v>43132</v>
      </c>
      <c r="D852">
        <v>82.679909391880102</v>
      </c>
      <c r="E852">
        <v>4745</v>
      </c>
      <c r="F852">
        <v>994</v>
      </c>
      <c r="G852">
        <v>100</v>
      </c>
      <c r="H852">
        <v>5739</v>
      </c>
    </row>
    <row r="853" spans="1:8" x14ac:dyDescent="0.35">
      <c r="A853" t="s">
        <v>1185</v>
      </c>
      <c r="B853" t="s">
        <v>15</v>
      </c>
      <c r="C853" s="5">
        <v>43160</v>
      </c>
      <c r="D853">
        <v>83.359205215771496</v>
      </c>
      <c r="E853">
        <v>5370</v>
      </c>
      <c r="F853">
        <v>1072</v>
      </c>
      <c r="G853">
        <v>100</v>
      </c>
      <c r="H853">
        <v>6442</v>
      </c>
    </row>
    <row r="854" spans="1:8" x14ac:dyDescent="0.35">
      <c r="A854" t="s">
        <v>1186</v>
      </c>
      <c r="B854" t="s">
        <v>15</v>
      </c>
      <c r="C854" s="5">
        <v>43191</v>
      </c>
      <c r="D854">
        <v>83.517555266580004</v>
      </c>
      <c r="E854">
        <v>5138</v>
      </c>
      <c r="F854">
        <v>1014</v>
      </c>
      <c r="G854">
        <v>100</v>
      </c>
      <c r="H854">
        <v>6152</v>
      </c>
    </row>
    <row r="855" spans="1:8" x14ac:dyDescent="0.35">
      <c r="A855" t="s">
        <v>1187</v>
      </c>
      <c r="B855" t="s">
        <v>15</v>
      </c>
      <c r="C855" s="5">
        <v>43221</v>
      </c>
      <c r="D855">
        <v>85.088458298230805</v>
      </c>
      <c r="E855">
        <v>6060</v>
      </c>
      <c r="F855">
        <v>1062</v>
      </c>
      <c r="G855">
        <v>100</v>
      </c>
      <c r="H855">
        <v>7122</v>
      </c>
    </row>
    <row r="856" spans="1:8" x14ac:dyDescent="0.35">
      <c r="A856" t="s">
        <v>1188</v>
      </c>
      <c r="B856" t="s">
        <v>15</v>
      </c>
      <c r="C856" s="5">
        <v>43252</v>
      </c>
      <c r="D856">
        <v>85.114083398898501</v>
      </c>
      <c r="E856">
        <v>5409</v>
      </c>
      <c r="F856">
        <v>946</v>
      </c>
      <c r="G856">
        <v>100</v>
      </c>
      <c r="H856">
        <v>6355</v>
      </c>
    </row>
    <row r="857" spans="1:8" x14ac:dyDescent="0.35">
      <c r="A857" t="s">
        <v>1189</v>
      </c>
      <c r="B857" t="s">
        <v>15</v>
      </c>
      <c r="C857" s="5">
        <v>43282</v>
      </c>
      <c r="D857">
        <v>86.394187102634007</v>
      </c>
      <c r="E857">
        <v>4756</v>
      </c>
      <c r="F857">
        <v>749</v>
      </c>
      <c r="G857">
        <v>100</v>
      </c>
      <c r="H857">
        <v>5505</v>
      </c>
    </row>
    <row r="858" spans="1:8" x14ac:dyDescent="0.35">
      <c r="A858" t="s">
        <v>1190</v>
      </c>
      <c r="B858" t="s">
        <v>15</v>
      </c>
      <c r="C858" s="5">
        <v>43313</v>
      </c>
      <c r="D858">
        <v>85.180299032541797</v>
      </c>
      <c r="E858">
        <v>5811</v>
      </c>
      <c r="F858">
        <v>1011</v>
      </c>
      <c r="G858">
        <v>100</v>
      </c>
      <c r="H858">
        <v>6822</v>
      </c>
    </row>
    <row r="859" spans="1:8" x14ac:dyDescent="0.35">
      <c r="A859" t="s">
        <v>1191</v>
      </c>
      <c r="B859" t="s">
        <v>15</v>
      </c>
      <c r="C859" s="5">
        <v>43344</v>
      </c>
      <c r="D859">
        <v>82.348057123879101</v>
      </c>
      <c r="E859">
        <v>4959</v>
      </c>
      <c r="F859">
        <v>1063</v>
      </c>
      <c r="G859">
        <v>100</v>
      </c>
      <c r="H859">
        <v>6022</v>
      </c>
    </row>
    <row r="860" spans="1:8" x14ac:dyDescent="0.35">
      <c r="A860" t="s">
        <v>1192</v>
      </c>
      <c r="B860" t="s">
        <v>15</v>
      </c>
      <c r="C860" s="5">
        <v>43374</v>
      </c>
      <c r="D860">
        <v>80.734463276836195</v>
      </c>
      <c r="E860">
        <v>5716</v>
      </c>
      <c r="F860">
        <v>1364</v>
      </c>
      <c r="G860">
        <v>100</v>
      </c>
      <c r="H860">
        <v>7080</v>
      </c>
    </row>
    <row r="861" spans="1:8" x14ac:dyDescent="0.35">
      <c r="A861" t="s">
        <v>1193</v>
      </c>
      <c r="B861" t="s">
        <v>15</v>
      </c>
      <c r="C861" s="5">
        <v>43405</v>
      </c>
      <c r="D861">
        <v>81.936212249506099</v>
      </c>
      <c r="E861">
        <v>5806</v>
      </c>
      <c r="F861">
        <v>1280</v>
      </c>
      <c r="G861">
        <v>100</v>
      </c>
      <c r="H861">
        <v>7086</v>
      </c>
    </row>
    <row r="862" spans="1:8" x14ac:dyDescent="0.35">
      <c r="A862" t="s">
        <v>1194</v>
      </c>
      <c r="B862" t="s">
        <v>15</v>
      </c>
      <c r="C862" s="5">
        <v>43435</v>
      </c>
      <c r="D862">
        <v>82.557182820470601</v>
      </c>
      <c r="E862">
        <v>5017</v>
      </c>
      <c r="F862">
        <v>1060</v>
      </c>
      <c r="G862">
        <v>100</v>
      </c>
      <c r="H862">
        <v>6077</v>
      </c>
    </row>
    <row r="863" spans="1:8" x14ac:dyDescent="0.35">
      <c r="A863" t="s">
        <v>1195</v>
      </c>
      <c r="B863" t="s">
        <v>15</v>
      </c>
      <c r="C863" s="5">
        <v>43466</v>
      </c>
      <c r="D863">
        <v>81.379682026408005</v>
      </c>
      <c r="E863">
        <v>6040</v>
      </c>
      <c r="F863">
        <v>1382</v>
      </c>
      <c r="G863">
        <v>100</v>
      </c>
      <c r="H863">
        <v>7422</v>
      </c>
    </row>
    <row r="864" spans="1:8" x14ac:dyDescent="0.35">
      <c r="A864" t="s">
        <v>1196</v>
      </c>
      <c r="B864" t="s">
        <v>15</v>
      </c>
      <c r="C864" s="5">
        <v>43497</v>
      </c>
      <c r="D864">
        <v>83.699421965317896</v>
      </c>
      <c r="E864">
        <v>5792</v>
      </c>
      <c r="F864">
        <v>1128</v>
      </c>
      <c r="G864">
        <v>100</v>
      </c>
      <c r="H864">
        <v>6920</v>
      </c>
    </row>
    <row r="865" spans="1:8" x14ac:dyDescent="0.35">
      <c r="A865" t="s">
        <v>1197</v>
      </c>
      <c r="B865" t="s">
        <v>15</v>
      </c>
      <c r="C865" s="5">
        <v>43525</v>
      </c>
      <c r="D865">
        <v>83.854764638346694</v>
      </c>
      <c r="E865">
        <v>5843</v>
      </c>
      <c r="F865">
        <v>1125</v>
      </c>
      <c r="G865">
        <v>100</v>
      </c>
      <c r="H865">
        <v>6968</v>
      </c>
    </row>
    <row r="866" spans="1:8" x14ac:dyDescent="0.35">
      <c r="A866" t="s">
        <v>1198</v>
      </c>
      <c r="B866" t="s">
        <v>15</v>
      </c>
      <c r="C866" s="5">
        <v>43556</v>
      </c>
      <c r="D866">
        <v>83.499746149940805</v>
      </c>
      <c r="E866">
        <v>4934</v>
      </c>
      <c r="F866">
        <v>975</v>
      </c>
      <c r="G866">
        <v>100</v>
      </c>
      <c r="H866">
        <v>5909</v>
      </c>
    </row>
    <row r="867" spans="1:8" x14ac:dyDescent="0.35">
      <c r="A867" t="s">
        <v>1199</v>
      </c>
      <c r="B867" t="s">
        <v>15</v>
      </c>
      <c r="C867" s="5">
        <v>43586</v>
      </c>
      <c r="D867">
        <v>78.637770897832795</v>
      </c>
      <c r="E867">
        <v>3810</v>
      </c>
      <c r="F867">
        <v>1035</v>
      </c>
      <c r="G867">
        <v>100</v>
      </c>
      <c r="H867">
        <v>4845</v>
      </c>
    </row>
    <row r="868" spans="1:8" x14ac:dyDescent="0.35">
      <c r="A868" t="s">
        <v>1200</v>
      </c>
      <c r="B868" t="s">
        <v>15</v>
      </c>
      <c r="C868" s="5">
        <v>43617</v>
      </c>
      <c r="D868">
        <v>79.524410774410796</v>
      </c>
      <c r="E868">
        <v>3779</v>
      </c>
      <c r="F868">
        <v>973</v>
      </c>
      <c r="G868">
        <v>100</v>
      </c>
      <c r="H868">
        <v>4752</v>
      </c>
    </row>
    <row r="869" spans="1:8" x14ac:dyDescent="0.35">
      <c r="A869" t="s">
        <v>1201</v>
      </c>
      <c r="B869" t="s">
        <v>15</v>
      </c>
      <c r="C869" s="5">
        <v>43647</v>
      </c>
      <c r="D869">
        <v>79.303953871499203</v>
      </c>
      <c r="E869">
        <v>3851</v>
      </c>
      <c r="F869">
        <v>1005</v>
      </c>
      <c r="G869">
        <v>100</v>
      </c>
      <c r="H869">
        <v>4856</v>
      </c>
    </row>
    <row r="870" spans="1:8" x14ac:dyDescent="0.35">
      <c r="A870" t="s">
        <v>1202</v>
      </c>
      <c r="B870" t="s">
        <v>15</v>
      </c>
      <c r="C870" s="5">
        <v>43678</v>
      </c>
      <c r="D870">
        <v>76.880394574599293</v>
      </c>
      <c r="E870">
        <v>3741</v>
      </c>
      <c r="F870">
        <v>1125</v>
      </c>
      <c r="G870">
        <v>100</v>
      </c>
      <c r="H870">
        <v>4866</v>
      </c>
    </row>
    <row r="871" spans="1:8" x14ac:dyDescent="0.35">
      <c r="A871" t="s">
        <v>1203</v>
      </c>
      <c r="B871" t="s">
        <v>15</v>
      </c>
      <c r="C871" s="5">
        <v>43709</v>
      </c>
      <c r="D871">
        <v>76.097560975609795</v>
      </c>
      <c r="E871">
        <v>3900</v>
      </c>
      <c r="F871">
        <v>1225</v>
      </c>
      <c r="G871">
        <v>100</v>
      </c>
      <c r="H871">
        <v>5125</v>
      </c>
    </row>
    <row r="872" spans="1:8" x14ac:dyDescent="0.35">
      <c r="A872" t="s">
        <v>1204</v>
      </c>
      <c r="B872" t="s">
        <v>15</v>
      </c>
      <c r="C872" s="5">
        <v>43739</v>
      </c>
      <c r="D872">
        <v>77.825661116552396</v>
      </c>
      <c r="E872">
        <v>3973</v>
      </c>
      <c r="F872">
        <v>1132</v>
      </c>
      <c r="G872">
        <v>100</v>
      </c>
      <c r="H872">
        <v>5105</v>
      </c>
    </row>
    <row r="873" spans="1:8" x14ac:dyDescent="0.35">
      <c r="A873" t="s">
        <v>1205</v>
      </c>
      <c r="B873" t="s">
        <v>15</v>
      </c>
      <c r="C873" s="5">
        <v>43770</v>
      </c>
      <c r="D873">
        <v>75.151515151515099</v>
      </c>
      <c r="E873">
        <v>3968</v>
      </c>
      <c r="F873">
        <v>1312</v>
      </c>
      <c r="G873">
        <v>100</v>
      </c>
      <c r="H873">
        <v>5280</v>
      </c>
    </row>
    <row r="874" spans="1:8" x14ac:dyDescent="0.35">
      <c r="A874" t="s">
        <v>1206</v>
      </c>
      <c r="B874" t="s">
        <v>15</v>
      </c>
      <c r="C874" s="5">
        <v>43800</v>
      </c>
      <c r="D874">
        <v>75.218829021591105</v>
      </c>
      <c r="E874">
        <v>3867</v>
      </c>
      <c r="F874">
        <v>1274</v>
      </c>
      <c r="G874">
        <v>100</v>
      </c>
      <c r="H874">
        <v>5141</v>
      </c>
    </row>
    <row r="875" spans="1:8" x14ac:dyDescent="0.35">
      <c r="A875" t="s">
        <v>1207</v>
      </c>
      <c r="B875" t="s">
        <v>15</v>
      </c>
      <c r="C875" s="5">
        <v>43831</v>
      </c>
      <c r="D875">
        <v>74.918801876578897</v>
      </c>
      <c r="E875">
        <v>4152</v>
      </c>
      <c r="F875">
        <v>1390</v>
      </c>
      <c r="G875">
        <v>100</v>
      </c>
      <c r="H875">
        <v>5542</v>
      </c>
    </row>
    <row r="876" spans="1:8" x14ac:dyDescent="0.35">
      <c r="A876" t="s">
        <v>1208</v>
      </c>
      <c r="B876" t="s">
        <v>15</v>
      </c>
      <c r="C876" s="5">
        <v>43862</v>
      </c>
      <c r="D876">
        <v>72.716894977168906</v>
      </c>
      <c r="E876">
        <v>3822</v>
      </c>
      <c r="F876">
        <v>1434</v>
      </c>
      <c r="G876">
        <v>100</v>
      </c>
      <c r="H876">
        <v>5256</v>
      </c>
    </row>
    <row r="877" spans="1:8" x14ac:dyDescent="0.35">
      <c r="A877" t="s">
        <v>1209</v>
      </c>
      <c r="B877" t="s">
        <v>15</v>
      </c>
      <c r="C877" s="5">
        <v>43891</v>
      </c>
      <c r="D877">
        <v>73.964229114783805</v>
      </c>
      <c r="E877">
        <v>3267</v>
      </c>
      <c r="F877">
        <v>1150</v>
      </c>
      <c r="G877">
        <v>100</v>
      </c>
      <c r="H877">
        <v>4417</v>
      </c>
    </row>
    <row r="878" spans="1:8" x14ac:dyDescent="0.35">
      <c r="A878" t="s">
        <v>1210</v>
      </c>
      <c r="B878" t="s">
        <v>15</v>
      </c>
      <c r="C878" s="5">
        <v>43922</v>
      </c>
      <c r="D878">
        <v>77.762619372442003</v>
      </c>
      <c r="E878">
        <v>1140</v>
      </c>
      <c r="F878">
        <v>326</v>
      </c>
      <c r="G878">
        <v>100</v>
      </c>
      <c r="H878">
        <v>1466</v>
      </c>
    </row>
    <row r="879" spans="1:8" x14ac:dyDescent="0.35">
      <c r="A879" t="s">
        <v>1211</v>
      </c>
      <c r="B879" t="s">
        <v>15</v>
      </c>
      <c r="C879" s="5">
        <v>43952</v>
      </c>
      <c r="D879">
        <v>74.847001223990205</v>
      </c>
      <c r="E879">
        <v>1223</v>
      </c>
      <c r="F879">
        <v>411</v>
      </c>
      <c r="G879">
        <v>100</v>
      </c>
      <c r="H879">
        <v>1634</v>
      </c>
    </row>
    <row r="880" spans="1:8" x14ac:dyDescent="0.35">
      <c r="A880" t="s">
        <v>1212</v>
      </c>
      <c r="B880" t="s">
        <v>15</v>
      </c>
      <c r="C880" s="5">
        <v>43983</v>
      </c>
      <c r="D880">
        <v>68.656141701963804</v>
      </c>
      <c r="E880">
        <v>1783</v>
      </c>
      <c r="F880">
        <v>814</v>
      </c>
      <c r="G880">
        <v>100</v>
      </c>
      <c r="H880">
        <v>2597</v>
      </c>
    </row>
    <row r="881" spans="1:8" x14ac:dyDescent="0.35">
      <c r="A881" t="s">
        <v>1213</v>
      </c>
      <c r="B881" t="s">
        <v>15</v>
      </c>
      <c r="C881" s="5">
        <v>44013</v>
      </c>
      <c r="D881">
        <v>66.881489437880404</v>
      </c>
      <c r="E881">
        <v>1868</v>
      </c>
      <c r="F881">
        <v>925</v>
      </c>
      <c r="G881">
        <v>100</v>
      </c>
      <c r="H881">
        <v>2793</v>
      </c>
    </row>
    <row r="882" spans="1:8" x14ac:dyDescent="0.35">
      <c r="A882" t="s">
        <v>1214</v>
      </c>
      <c r="B882" t="s">
        <v>15</v>
      </c>
      <c r="C882" s="5">
        <v>44044</v>
      </c>
      <c r="D882">
        <v>61.778367617783701</v>
      </c>
      <c r="E882">
        <v>1862</v>
      </c>
      <c r="F882">
        <v>1152</v>
      </c>
      <c r="G882">
        <v>100</v>
      </c>
      <c r="H882">
        <v>3014</v>
      </c>
    </row>
    <row r="883" spans="1:8" x14ac:dyDescent="0.35">
      <c r="A883" t="s">
        <v>1215</v>
      </c>
      <c r="B883" t="s">
        <v>15</v>
      </c>
      <c r="C883" s="5">
        <v>44075</v>
      </c>
      <c r="D883">
        <v>61.2260154497882</v>
      </c>
      <c r="E883">
        <v>2457</v>
      </c>
      <c r="F883">
        <v>1556</v>
      </c>
      <c r="G883">
        <v>100</v>
      </c>
      <c r="H883">
        <v>4013</v>
      </c>
    </row>
    <row r="884" spans="1:8" x14ac:dyDescent="0.35">
      <c r="A884" t="s">
        <v>1216</v>
      </c>
      <c r="B884" t="s">
        <v>15</v>
      </c>
      <c r="C884" s="5">
        <v>44105</v>
      </c>
      <c r="D884">
        <v>67.646265839848994</v>
      </c>
      <c r="E884">
        <v>2509</v>
      </c>
      <c r="F884">
        <v>1200</v>
      </c>
      <c r="G884">
        <v>100</v>
      </c>
      <c r="H884">
        <v>3709</v>
      </c>
    </row>
    <row r="885" spans="1:8" x14ac:dyDescent="0.35">
      <c r="A885" t="s">
        <v>1217</v>
      </c>
      <c r="B885" t="s">
        <v>15</v>
      </c>
      <c r="C885" s="5">
        <v>44136</v>
      </c>
      <c r="D885">
        <v>70.802063789868697</v>
      </c>
      <c r="E885">
        <v>3019</v>
      </c>
      <c r="F885">
        <v>1245</v>
      </c>
      <c r="G885">
        <v>100</v>
      </c>
      <c r="H885">
        <v>4264</v>
      </c>
    </row>
    <row r="886" spans="1:8" x14ac:dyDescent="0.35">
      <c r="A886" t="s">
        <v>1218</v>
      </c>
      <c r="B886" t="s">
        <v>15</v>
      </c>
      <c r="C886" s="5">
        <v>44166</v>
      </c>
      <c r="D886">
        <v>74.071103982892296</v>
      </c>
      <c r="E886">
        <v>2771</v>
      </c>
      <c r="F886">
        <v>970</v>
      </c>
      <c r="G886">
        <v>100</v>
      </c>
      <c r="H886">
        <v>3741</v>
      </c>
    </row>
    <row r="887" spans="1:8" x14ac:dyDescent="0.35">
      <c r="A887" t="s">
        <v>1219</v>
      </c>
      <c r="B887" t="s">
        <v>15</v>
      </c>
      <c r="C887" s="5">
        <v>44197</v>
      </c>
      <c r="D887">
        <v>75.289919714540602</v>
      </c>
      <c r="E887">
        <v>2532</v>
      </c>
      <c r="F887">
        <v>831</v>
      </c>
      <c r="G887">
        <v>100</v>
      </c>
      <c r="H887">
        <v>3363</v>
      </c>
    </row>
    <row r="888" spans="1:8" x14ac:dyDescent="0.35">
      <c r="A888" t="s">
        <v>1220</v>
      </c>
      <c r="B888" t="s">
        <v>15</v>
      </c>
      <c r="C888" s="5">
        <v>44228</v>
      </c>
      <c r="D888">
        <v>70.903674280039695</v>
      </c>
      <c r="E888">
        <v>2142</v>
      </c>
      <c r="F888">
        <v>879</v>
      </c>
      <c r="G888">
        <v>100</v>
      </c>
      <c r="H888">
        <v>3021</v>
      </c>
    </row>
    <row r="889" spans="1:8" x14ac:dyDescent="0.35">
      <c r="A889" t="s">
        <v>1221</v>
      </c>
      <c r="B889" t="s">
        <v>15</v>
      </c>
      <c r="C889" s="5">
        <v>44256</v>
      </c>
      <c r="D889">
        <v>68.261698073258501</v>
      </c>
      <c r="E889">
        <v>3224</v>
      </c>
      <c r="F889">
        <v>1499</v>
      </c>
      <c r="G889">
        <v>100</v>
      </c>
      <c r="H889">
        <v>4723</v>
      </c>
    </row>
    <row r="890" spans="1:8" x14ac:dyDescent="0.35">
      <c r="A890" t="s">
        <v>1222</v>
      </c>
      <c r="B890" t="s">
        <v>15</v>
      </c>
      <c r="C890" s="5">
        <v>44287</v>
      </c>
      <c r="D890">
        <v>66.598829814296593</v>
      </c>
      <c r="E890">
        <v>2618</v>
      </c>
      <c r="F890">
        <v>1313</v>
      </c>
      <c r="G890">
        <v>100</v>
      </c>
      <c r="H890">
        <v>3931</v>
      </c>
    </row>
    <row r="891" spans="1:8" x14ac:dyDescent="0.35">
      <c r="A891" t="s">
        <v>1223</v>
      </c>
      <c r="B891" t="s">
        <v>15</v>
      </c>
      <c r="C891" s="5">
        <v>44317</v>
      </c>
      <c r="D891">
        <v>70.992534036012302</v>
      </c>
      <c r="E891">
        <v>3233</v>
      </c>
      <c r="F891">
        <v>1321</v>
      </c>
      <c r="G891">
        <v>100</v>
      </c>
      <c r="H891">
        <v>4554</v>
      </c>
    </row>
    <row r="892" spans="1:8" x14ac:dyDescent="0.35">
      <c r="A892" t="s">
        <v>1224</v>
      </c>
      <c r="B892" t="s">
        <v>15</v>
      </c>
      <c r="C892" s="5">
        <v>44348</v>
      </c>
      <c r="D892">
        <v>70.453095086151905</v>
      </c>
      <c r="E892">
        <v>3312</v>
      </c>
      <c r="F892">
        <v>1389</v>
      </c>
      <c r="G892">
        <v>100</v>
      </c>
      <c r="H892">
        <v>4701</v>
      </c>
    </row>
    <row r="893" spans="1:8" x14ac:dyDescent="0.35">
      <c r="A893" t="s">
        <v>1225</v>
      </c>
      <c r="B893" t="s">
        <v>15</v>
      </c>
      <c r="C893" s="5">
        <v>44378</v>
      </c>
      <c r="D893">
        <v>72.647546812040801</v>
      </c>
      <c r="E893">
        <v>3065</v>
      </c>
      <c r="F893">
        <v>1154</v>
      </c>
      <c r="G893">
        <v>100</v>
      </c>
      <c r="H893">
        <v>4219</v>
      </c>
    </row>
    <row r="894" spans="1:8" x14ac:dyDescent="0.35">
      <c r="A894" t="s">
        <v>1226</v>
      </c>
      <c r="B894" t="s">
        <v>15</v>
      </c>
      <c r="C894" s="5">
        <v>44409</v>
      </c>
      <c r="D894">
        <v>71.341973244147198</v>
      </c>
      <c r="E894">
        <v>3413</v>
      </c>
      <c r="F894">
        <v>1371</v>
      </c>
      <c r="G894">
        <v>100</v>
      </c>
      <c r="H894">
        <v>4784</v>
      </c>
    </row>
    <row r="895" spans="1:8" x14ac:dyDescent="0.35">
      <c r="A895" t="s">
        <v>1227</v>
      </c>
      <c r="B895" t="s">
        <v>15</v>
      </c>
      <c r="C895" s="5">
        <v>44440</v>
      </c>
      <c r="D895">
        <v>68.437631247375094</v>
      </c>
      <c r="E895">
        <v>3259</v>
      </c>
      <c r="F895">
        <v>1503</v>
      </c>
      <c r="G895">
        <v>100</v>
      </c>
      <c r="H895">
        <v>4762</v>
      </c>
    </row>
    <row r="896" spans="1:8" x14ac:dyDescent="0.35">
      <c r="A896" t="s">
        <v>1228</v>
      </c>
      <c r="B896" t="s">
        <v>15</v>
      </c>
      <c r="C896" s="5">
        <v>44470</v>
      </c>
      <c r="D896">
        <v>70.400350032815595</v>
      </c>
      <c r="E896">
        <v>3218</v>
      </c>
      <c r="F896">
        <v>1353</v>
      </c>
      <c r="G896">
        <v>100</v>
      </c>
      <c r="H896">
        <v>4571</v>
      </c>
    </row>
    <row r="897" spans="1:8" x14ac:dyDescent="0.35">
      <c r="A897" t="s">
        <v>1229</v>
      </c>
      <c r="B897" t="s">
        <v>15</v>
      </c>
      <c r="C897" s="5">
        <v>44501</v>
      </c>
      <c r="D897">
        <v>68.358490566037702</v>
      </c>
      <c r="E897">
        <v>3623</v>
      </c>
      <c r="F897">
        <v>1677</v>
      </c>
      <c r="G897">
        <v>100</v>
      </c>
      <c r="H897">
        <v>5300</v>
      </c>
    </row>
    <row r="898" spans="1:8" x14ac:dyDescent="0.35">
      <c r="A898" t="s">
        <v>1230</v>
      </c>
      <c r="B898" t="s">
        <v>15</v>
      </c>
      <c r="C898" s="5">
        <v>44531</v>
      </c>
      <c r="D898">
        <v>70.152736529486603</v>
      </c>
      <c r="E898">
        <v>3307</v>
      </c>
      <c r="F898">
        <v>1407</v>
      </c>
      <c r="G898">
        <v>100</v>
      </c>
      <c r="H898">
        <v>4714</v>
      </c>
    </row>
    <row r="899" spans="1:8" x14ac:dyDescent="0.35">
      <c r="A899" t="s">
        <v>1231</v>
      </c>
      <c r="B899" t="s">
        <v>15</v>
      </c>
      <c r="C899" s="5">
        <v>44562</v>
      </c>
      <c r="D899">
        <v>69.102511321531495</v>
      </c>
      <c r="E899">
        <v>3357</v>
      </c>
      <c r="F899">
        <v>1501</v>
      </c>
      <c r="G899">
        <v>100</v>
      </c>
      <c r="H899">
        <v>4858</v>
      </c>
    </row>
    <row r="900" spans="1:8" x14ac:dyDescent="0.35">
      <c r="A900" t="s">
        <v>1232</v>
      </c>
      <c r="B900" t="s">
        <v>15</v>
      </c>
      <c r="C900" s="5">
        <v>44593</v>
      </c>
      <c r="D900">
        <v>68.018377946464199</v>
      </c>
      <c r="E900">
        <v>3405</v>
      </c>
      <c r="F900">
        <v>1601</v>
      </c>
      <c r="G900">
        <v>100</v>
      </c>
      <c r="H900">
        <v>5006</v>
      </c>
    </row>
    <row r="901" spans="1:8" x14ac:dyDescent="0.35">
      <c r="A901" t="s">
        <v>1233</v>
      </c>
      <c r="B901" t="s">
        <v>15</v>
      </c>
      <c r="C901" s="5">
        <v>44621</v>
      </c>
      <c r="D901">
        <v>69.728281668580195</v>
      </c>
      <c r="E901">
        <v>3644</v>
      </c>
      <c r="F901">
        <v>1582</v>
      </c>
      <c r="G901">
        <v>100</v>
      </c>
      <c r="H901">
        <v>5226</v>
      </c>
    </row>
    <row r="902" spans="1:8" x14ac:dyDescent="0.35">
      <c r="A902" t="s">
        <v>1234</v>
      </c>
      <c r="B902" t="s">
        <v>15</v>
      </c>
      <c r="C902" s="5">
        <v>44652</v>
      </c>
      <c r="D902">
        <v>70.842919891236093</v>
      </c>
      <c r="E902">
        <v>3387</v>
      </c>
      <c r="F902">
        <v>1394</v>
      </c>
      <c r="G902">
        <v>100</v>
      </c>
      <c r="H902">
        <v>4781</v>
      </c>
    </row>
    <row r="903" spans="1:8" x14ac:dyDescent="0.35">
      <c r="A903" t="s">
        <v>1235</v>
      </c>
      <c r="B903" t="s">
        <v>15</v>
      </c>
      <c r="C903" s="5">
        <v>44682</v>
      </c>
      <c r="D903">
        <v>69.485541358439804</v>
      </c>
      <c r="E903">
        <v>4133</v>
      </c>
      <c r="F903">
        <v>1815</v>
      </c>
      <c r="G903">
        <v>100</v>
      </c>
      <c r="H903">
        <v>5948</v>
      </c>
    </row>
    <row r="904" spans="1:8" x14ac:dyDescent="0.35">
      <c r="A904" t="s">
        <v>1236</v>
      </c>
      <c r="B904" t="s">
        <v>15</v>
      </c>
      <c r="C904" s="5">
        <v>44713</v>
      </c>
      <c r="D904">
        <v>69.716614187812596</v>
      </c>
      <c r="E904">
        <v>3764</v>
      </c>
      <c r="F904">
        <v>1635</v>
      </c>
      <c r="G904">
        <v>100</v>
      </c>
      <c r="H904">
        <v>5399</v>
      </c>
    </row>
    <row r="905" spans="1:8" x14ac:dyDescent="0.35">
      <c r="A905" t="s">
        <v>1237</v>
      </c>
      <c r="B905" t="s">
        <v>15</v>
      </c>
      <c r="C905" s="5">
        <v>44743</v>
      </c>
      <c r="D905">
        <v>75.374636546633894</v>
      </c>
      <c r="E905">
        <v>3370</v>
      </c>
      <c r="F905">
        <v>1101</v>
      </c>
      <c r="G905">
        <v>100</v>
      </c>
      <c r="H905">
        <v>4471</v>
      </c>
    </row>
    <row r="906" spans="1:8" x14ac:dyDescent="0.35">
      <c r="A906" t="s">
        <v>1238</v>
      </c>
      <c r="B906" t="s">
        <v>15</v>
      </c>
      <c r="C906" s="5">
        <v>44774</v>
      </c>
      <c r="D906">
        <v>71.7356828193833</v>
      </c>
      <c r="E906">
        <v>4071</v>
      </c>
      <c r="F906">
        <v>1604</v>
      </c>
      <c r="G906">
        <v>100</v>
      </c>
      <c r="H906">
        <v>5675</v>
      </c>
    </row>
    <row r="907" spans="1:8" x14ac:dyDescent="0.35">
      <c r="A907" t="s">
        <v>1239</v>
      </c>
      <c r="B907" t="s">
        <v>15</v>
      </c>
      <c r="C907" s="5">
        <v>44805</v>
      </c>
      <c r="D907">
        <v>70.373120475218101</v>
      </c>
      <c r="E907">
        <v>3791</v>
      </c>
      <c r="F907">
        <v>1596</v>
      </c>
      <c r="G907">
        <v>100</v>
      </c>
      <c r="H907">
        <v>5387</v>
      </c>
    </row>
    <row r="908" spans="1:8" x14ac:dyDescent="0.35">
      <c r="A908" t="s">
        <v>1240</v>
      </c>
      <c r="B908" t="s">
        <v>15</v>
      </c>
      <c r="C908" s="5">
        <v>44835</v>
      </c>
      <c r="D908">
        <v>69.458951326509293</v>
      </c>
      <c r="E908">
        <v>3325</v>
      </c>
      <c r="F908">
        <v>1462</v>
      </c>
      <c r="G908">
        <v>100</v>
      </c>
      <c r="H908">
        <v>4787</v>
      </c>
    </row>
    <row r="909" spans="1:8" x14ac:dyDescent="0.35">
      <c r="A909" t="s">
        <v>1241</v>
      </c>
      <c r="B909" t="s">
        <v>15</v>
      </c>
      <c r="C909" s="5">
        <v>44866</v>
      </c>
      <c r="D909">
        <v>67.458866544789799</v>
      </c>
      <c r="E909">
        <v>3690</v>
      </c>
      <c r="F909">
        <v>1780</v>
      </c>
      <c r="G909">
        <v>100</v>
      </c>
      <c r="H909">
        <v>5470</v>
      </c>
    </row>
    <row r="910" spans="1:8" x14ac:dyDescent="0.35">
      <c r="A910" t="s">
        <v>1242</v>
      </c>
      <c r="B910" t="s">
        <v>15</v>
      </c>
      <c r="C910" s="5">
        <v>44896</v>
      </c>
      <c r="D910">
        <v>67.168391345249304</v>
      </c>
      <c r="E910">
        <v>2856</v>
      </c>
      <c r="F910">
        <v>1396</v>
      </c>
      <c r="G910">
        <v>100</v>
      </c>
      <c r="H910">
        <v>4252</v>
      </c>
    </row>
    <row r="911" spans="1:8" x14ac:dyDescent="0.35">
      <c r="A911" t="s">
        <v>1243</v>
      </c>
      <c r="B911" t="s">
        <v>15</v>
      </c>
      <c r="C911" s="5">
        <v>44927</v>
      </c>
      <c r="D911">
        <v>65.328829723822807</v>
      </c>
      <c r="E911">
        <v>3288</v>
      </c>
      <c r="F911">
        <v>1745</v>
      </c>
      <c r="G911">
        <v>100</v>
      </c>
      <c r="H911">
        <v>5033</v>
      </c>
    </row>
    <row r="912" spans="1:8" x14ac:dyDescent="0.35">
      <c r="A912" t="s">
        <v>1244</v>
      </c>
      <c r="B912" t="s">
        <v>15</v>
      </c>
      <c r="C912" s="5">
        <v>44958</v>
      </c>
      <c r="D912">
        <v>63.7458471760797</v>
      </c>
      <c r="E912">
        <v>3070</v>
      </c>
      <c r="F912">
        <v>1746</v>
      </c>
      <c r="G912">
        <v>100</v>
      </c>
      <c r="H912">
        <v>4816</v>
      </c>
    </row>
    <row r="913" spans="1:8" x14ac:dyDescent="0.35">
      <c r="A913" t="s">
        <v>1245</v>
      </c>
      <c r="B913" t="s">
        <v>15</v>
      </c>
      <c r="C913" s="5">
        <v>44986</v>
      </c>
      <c r="D913">
        <v>64.025899828604096</v>
      </c>
      <c r="E913">
        <v>3362</v>
      </c>
      <c r="F913">
        <v>1889</v>
      </c>
      <c r="G913">
        <v>100</v>
      </c>
      <c r="H913">
        <v>5251</v>
      </c>
    </row>
    <row r="914" spans="1:8" x14ac:dyDescent="0.35">
      <c r="A914" t="s">
        <v>1246</v>
      </c>
      <c r="B914" t="s">
        <v>15</v>
      </c>
      <c r="C914" s="5">
        <v>45017</v>
      </c>
      <c r="D914">
        <v>68.541067079920296</v>
      </c>
      <c r="E914">
        <v>3096</v>
      </c>
      <c r="F914">
        <v>1421</v>
      </c>
      <c r="G914">
        <v>100</v>
      </c>
      <c r="H914">
        <v>4517</v>
      </c>
    </row>
    <row r="915" spans="1:8" x14ac:dyDescent="0.35">
      <c r="A915" t="s">
        <v>1247</v>
      </c>
      <c r="B915" t="s">
        <v>15</v>
      </c>
      <c r="C915" s="5">
        <v>45047</v>
      </c>
      <c r="D915">
        <v>74.138226719259094</v>
      </c>
      <c r="E915">
        <v>4323</v>
      </c>
      <c r="F915">
        <v>1508</v>
      </c>
      <c r="G915">
        <v>100</v>
      </c>
      <c r="H915">
        <v>5831</v>
      </c>
    </row>
    <row r="916" spans="1:8" x14ac:dyDescent="0.35">
      <c r="A916" t="s">
        <v>1248</v>
      </c>
      <c r="B916" t="s">
        <v>15</v>
      </c>
      <c r="C916" s="5">
        <v>45078</v>
      </c>
      <c r="D916">
        <v>73.513421678559297</v>
      </c>
      <c r="E916">
        <v>4327</v>
      </c>
      <c r="F916">
        <v>1559</v>
      </c>
      <c r="G916">
        <v>100</v>
      </c>
      <c r="H916">
        <v>5886</v>
      </c>
    </row>
    <row r="917" spans="1:8" x14ac:dyDescent="0.35">
      <c r="A917" t="s">
        <v>1249</v>
      </c>
      <c r="B917" t="s">
        <v>15</v>
      </c>
      <c r="C917" s="5">
        <v>45108</v>
      </c>
      <c r="D917">
        <v>74.953579533732196</v>
      </c>
      <c r="E917">
        <v>3633</v>
      </c>
      <c r="F917">
        <v>1214</v>
      </c>
      <c r="G917">
        <v>100</v>
      </c>
      <c r="H917">
        <v>4847</v>
      </c>
    </row>
    <row r="918" spans="1:8" x14ac:dyDescent="0.35">
      <c r="A918" t="s">
        <v>1250</v>
      </c>
      <c r="B918" t="s">
        <v>15</v>
      </c>
      <c r="C918" s="5">
        <v>45139</v>
      </c>
      <c r="D918">
        <v>71.705665024630505</v>
      </c>
      <c r="E918">
        <v>4658</v>
      </c>
      <c r="F918">
        <v>1838</v>
      </c>
      <c r="G918">
        <v>100</v>
      </c>
      <c r="H918">
        <v>6496</v>
      </c>
    </row>
    <row r="919" spans="1:8" x14ac:dyDescent="0.35">
      <c r="A919" t="s">
        <v>1251</v>
      </c>
      <c r="B919" t="s">
        <v>15</v>
      </c>
      <c r="C919" s="5">
        <v>45170</v>
      </c>
      <c r="D919">
        <v>69.519492293744307</v>
      </c>
      <c r="E919">
        <v>3834</v>
      </c>
      <c r="F919">
        <v>1681</v>
      </c>
      <c r="G919">
        <v>100</v>
      </c>
      <c r="H919">
        <v>5515</v>
      </c>
    </row>
    <row r="920" spans="1:8" x14ac:dyDescent="0.35">
      <c r="A920" t="s">
        <v>1252</v>
      </c>
      <c r="B920" t="s">
        <v>15</v>
      </c>
      <c r="C920" s="5">
        <v>45200</v>
      </c>
      <c r="D920">
        <v>66.853360488798401</v>
      </c>
      <c r="E920">
        <v>3939</v>
      </c>
      <c r="F920">
        <v>1953</v>
      </c>
      <c r="G920">
        <v>100</v>
      </c>
      <c r="H920">
        <v>5892</v>
      </c>
    </row>
    <row r="921" spans="1:8" x14ac:dyDescent="0.35">
      <c r="A921" t="s">
        <v>1253</v>
      </c>
      <c r="B921" t="s">
        <v>15</v>
      </c>
      <c r="C921" s="5">
        <v>45231</v>
      </c>
      <c r="D921">
        <v>66.918452289193795</v>
      </c>
      <c r="E921">
        <v>4341</v>
      </c>
      <c r="F921">
        <v>2146</v>
      </c>
      <c r="G921">
        <v>100</v>
      </c>
      <c r="H921">
        <v>6487</v>
      </c>
    </row>
    <row r="922" spans="1:8" x14ac:dyDescent="0.35">
      <c r="A922" t="s">
        <v>1254</v>
      </c>
      <c r="B922" t="s">
        <v>15</v>
      </c>
      <c r="C922" s="5">
        <v>45261</v>
      </c>
      <c r="D922">
        <v>69.739807416513003</v>
      </c>
      <c r="E922">
        <v>3404</v>
      </c>
      <c r="F922">
        <v>1477</v>
      </c>
      <c r="G922">
        <v>100</v>
      </c>
      <c r="H922">
        <v>4881</v>
      </c>
    </row>
    <row r="923" spans="1:8" x14ac:dyDescent="0.35">
      <c r="A923" t="s">
        <v>3294</v>
      </c>
      <c r="B923" t="s">
        <v>15</v>
      </c>
      <c r="C923" s="5">
        <v>45292</v>
      </c>
      <c r="D923">
        <v>69.219832948285102</v>
      </c>
      <c r="E923">
        <v>3895</v>
      </c>
      <c r="F923">
        <v>1732</v>
      </c>
      <c r="G923">
        <v>100</v>
      </c>
      <c r="H923">
        <v>5627</v>
      </c>
    </row>
    <row r="924" spans="1:8" x14ac:dyDescent="0.35">
      <c r="A924" t="s">
        <v>3295</v>
      </c>
      <c r="B924" t="s">
        <v>15</v>
      </c>
      <c r="C924" s="5">
        <v>45323</v>
      </c>
      <c r="D924">
        <v>70.2256944444444</v>
      </c>
      <c r="E924">
        <v>4045</v>
      </c>
      <c r="F924">
        <v>1715</v>
      </c>
      <c r="G924">
        <v>100</v>
      </c>
      <c r="H924">
        <v>5760</v>
      </c>
    </row>
    <row r="925" spans="1:8" x14ac:dyDescent="0.35">
      <c r="A925" t="s">
        <v>3296</v>
      </c>
      <c r="B925" t="s">
        <v>15</v>
      </c>
      <c r="C925" s="5">
        <v>45352</v>
      </c>
      <c r="D925">
        <v>69.803497385974396</v>
      </c>
      <c r="E925">
        <v>3872</v>
      </c>
      <c r="F925">
        <v>1675</v>
      </c>
      <c r="G925">
        <v>100</v>
      </c>
      <c r="H925">
        <v>5547</v>
      </c>
    </row>
    <row r="926" spans="1:8" x14ac:dyDescent="0.35">
      <c r="A926" t="s">
        <v>3358</v>
      </c>
      <c r="B926" t="s">
        <v>15</v>
      </c>
      <c r="C926" s="5">
        <v>45383</v>
      </c>
      <c r="D926">
        <v>69.291964996022301</v>
      </c>
      <c r="E926">
        <v>4355</v>
      </c>
      <c r="F926">
        <v>1930</v>
      </c>
      <c r="G926">
        <v>100</v>
      </c>
      <c r="H926">
        <v>6285</v>
      </c>
    </row>
    <row r="927" spans="1:8" x14ac:dyDescent="0.35">
      <c r="A927" t="s">
        <v>3359</v>
      </c>
      <c r="B927" t="s">
        <v>15</v>
      </c>
      <c r="C927" s="5">
        <v>45413</v>
      </c>
      <c r="D927">
        <v>69.366306027820698</v>
      </c>
      <c r="E927">
        <v>4488</v>
      </c>
      <c r="F927">
        <v>1982</v>
      </c>
      <c r="G927">
        <v>100</v>
      </c>
      <c r="H927">
        <v>6470</v>
      </c>
    </row>
    <row r="928" spans="1:8" x14ac:dyDescent="0.35">
      <c r="A928" t="s">
        <v>3360</v>
      </c>
      <c r="B928" t="s">
        <v>15</v>
      </c>
      <c r="C928" s="5">
        <v>45444</v>
      </c>
      <c r="D928">
        <v>72.699334130100695</v>
      </c>
      <c r="E928">
        <v>4258</v>
      </c>
      <c r="F928">
        <v>1599</v>
      </c>
      <c r="G928">
        <v>100</v>
      </c>
      <c r="H928">
        <v>5857</v>
      </c>
    </row>
    <row r="929" spans="1:8" x14ac:dyDescent="0.35">
      <c r="A929" t="s">
        <v>3432</v>
      </c>
      <c r="B929" t="s">
        <v>15</v>
      </c>
      <c r="C929" s="5">
        <v>45474</v>
      </c>
      <c r="D929">
        <v>75.067476383265898</v>
      </c>
      <c r="E929">
        <v>4450</v>
      </c>
      <c r="F929">
        <v>1478</v>
      </c>
      <c r="G929">
        <v>100</v>
      </c>
      <c r="H929">
        <v>5928</v>
      </c>
    </row>
    <row r="930" spans="1:8" x14ac:dyDescent="0.35">
      <c r="A930" t="s">
        <v>3433</v>
      </c>
      <c r="B930" t="s">
        <v>15</v>
      </c>
      <c r="C930" s="5">
        <v>45505</v>
      </c>
      <c r="D930">
        <v>71.474358974359006</v>
      </c>
      <c r="E930">
        <v>4460</v>
      </c>
      <c r="F930">
        <v>1780</v>
      </c>
      <c r="G930">
        <v>100</v>
      </c>
      <c r="H930">
        <v>6240</v>
      </c>
    </row>
    <row r="931" spans="1:8" x14ac:dyDescent="0.35">
      <c r="A931" t="s">
        <v>3434</v>
      </c>
      <c r="B931" t="s">
        <v>15</v>
      </c>
      <c r="C931" s="5">
        <v>45536</v>
      </c>
      <c r="D931">
        <v>72.576177285318593</v>
      </c>
      <c r="E931">
        <v>4454</v>
      </c>
      <c r="F931">
        <v>1683</v>
      </c>
      <c r="G931">
        <v>100</v>
      </c>
      <c r="H931">
        <v>6137</v>
      </c>
    </row>
    <row r="932" spans="1:8" x14ac:dyDescent="0.35">
      <c r="A932" t="s">
        <v>1255</v>
      </c>
      <c r="B932" t="s">
        <v>16</v>
      </c>
      <c r="C932" s="5">
        <v>40848</v>
      </c>
      <c r="D932">
        <v>90.027023549092803</v>
      </c>
      <c r="E932">
        <v>6996</v>
      </c>
      <c r="F932">
        <v>775</v>
      </c>
      <c r="G932">
        <v>92.677400119260597</v>
      </c>
      <c r="H932">
        <v>8385</v>
      </c>
    </row>
    <row r="933" spans="1:8" x14ac:dyDescent="0.35">
      <c r="A933" t="s">
        <v>1256</v>
      </c>
      <c r="B933" t="s">
        <v>16</v>
      </c>
      <c r="C933" s="5">
        <v>40878</v>
      </c>
      <c r="D933">
        <v>90.349442379182193</v>
      </c>
      <c r="E933">
        <v>6076</v>
      </c>
      <c r="F933">
        <v>649</v>
      </c>
      <c r="G933">
        <v>93.558708959376702</v>
      </c>
      <c r="H933">
        <v>7188</v>
      </c>
    </row>
    <row r="934" spans="1:8" x14ac:dyDescent="0.35">
      <c r="A934" t="s">
        <v>1257</v>
      </c>
      <c r="B934" t="s">
        <v>16</v>
      </c>
      <c r="C934" s="5">
        <v>40909</v>
      </c>
      <c r="D934">
        <v>90.389686492821596</v>
      </c>
      <c r="E934">
        <v>6170</v>
      </c>
      <c r="F934">
        <v>656</v>
      </c>
      <c r="G934">
        <v>94.542936288088598</v>
      </c>
      <c r="H934">
        <v>7220</v>
      </c>
    </row>
    <row r="935" spans="1:8" x14ac:dyDescent="0.35">
      <c r="A935" t="s">
        <v>1258</v>
      </c>
      <c r="B935" t="s">
        <v>16</v>
      </c>
      <c r="C935" s="5">
        <v>40940</v>
      </c>
      <c r="D935">
        <v>91.611795018608603</v>
      </c>
      <c r="E935">
        <v>6400</v>
      </c>
      <c r="F935">
        <v>586</v>
      </c>
      <c r="G935">
        <v>94.622782066910503</v>
      </c>
      <c r="H935">
        <v>7383</v>
      </c>
    </row>
    <row r="936" spans="1:8" x14ac:dyDescent="0.35">
      <c r="A936" t="s">
        <v>1259</v>
      </c>
      <c r="B936" t="s">
        <v>16</v>
      </c>
      <c r="C936" s="5">
        <v>40969</v>
      </c>
      <c r="D936">
        <v>91.264875475401794</v>
      </c>
      <c r="E936">
        <v>7439</v>
      </c>
      <c r="F936">
        <v>712</v>
      </c>
      <c r="G936">
        <v>94.263906557187397</v>
      </c>
      <c r="H936">
        <v>8647</v>
      </c>
    </row>
    <row r="937" spans="1:8" x14ac:dyDescent="0.35">
      <c r="A937" t="s">
        <v>1260</v>
      </c>
      <c r="B937" t="s">
        <v>16</v>
      </c>
      <c r="C937" s="5">
        <v>41000</v>
      </c>
      <c r="D937">
        <v>91.577886553412</v>
      </c>
      <c r="E937">
        <v>6361</v>
      </c>
      <c r="F937">
        <v>585</v>
      </c>
      <c r="G937">
        <v>95.939226519336998</v>
      </c>
      <c r="H937">
        <v>7240</v>
      </c>
    </row>
    <row r="938" spans="1:8" x14ac:dyDescent="0.35">
      <c r="A938" t="s">
        <v>1261</v>
      </c>
      <c r="B938" t="s">
        <v>16</v>
      </c>
      <c r="C938" s="5">
        <v>41030</v>
      </c>
      <c r="D938">
        <v>92.328170377541099</v>
      </c>
      <c r="E938">
        <v>7630</v>
      </c>
      <c r="F938">
        <v>634</v>
      </c>
      <c r="G938">
        <v>96.171302222739399</v>
      </c>
      <c r="H938">
        <v>8593</v>
      </c>
    </row>
    <row r="939" spans="1:8" x14ac:dyDescent="0.35">
      <c r="A939" t="s">
        <v>1262</v>
      </c>
      <c r="B939" t="s">
        <v>16</v>
      </c>
      <c r="C939" s="5">
        <v>41061</v>
      </c>
      <c r="D939">
        <v>91.648471615720496</v>
      </c>
      <c r="E939">
        <v>6716</v>
      </c>
      <c r="F939">
        <v>612</v>
      </c>
      <c r="G939">
        <v>97.059602649006607</v>
      </c>
      <c r="H939">
        <v>7550</v>
      </c>
    </row>
    <row r="940" spans="1:8" x14ac:dyDescent="0.35">
      <c r="A940" t="s">
        <v>1263</v>
      </c>
      <c r="B940" t="s">
        <v>16</v>
      </c>
      <c r="C940" s="5">
        <v>41091</v>
      </c>
      <c r="D940">
        <v>91.005048187241798</v>
      </c>
      <c r="E940">
        <v>5949</v>
      </c>
      <c r="F940">
        <v>588</v>
      </c>
      <c r="G940">
        <v>96.830099244556394</v>
      </c>
      <c r="H940">
        <v>6751</v>
      </c>
    </row>
    <row r="941" spans="1:8" x14ac:dyDescent="0.35">
      <c r="A941" t="s">
        <v>1264</v>
      </c>
      <c r="B941" t="s">
        <v>16</v>
      </c>
      <c r="C941" s="5">
        <v>41122</v>
      </c>
      <c r="D941">
        <v>91.312618896639194</v>
      </c>
      <c r="E941">
        <v>7200</v>
      </c>
      <c r="F941">
        <v>685</v>
      </c>
      <c r="G941">
        <v>97.213660461102194</v>
      </c>
      <c r="H941">
        <v>8111</v>
      </c>
    </row>
    <row r="942" spans="1:8" x14ac:dyDescent="0.35">
      <c r="A942" t="s">
        <v>1265</v>
      </c>
      <c r="B942" t="s">
        <v>16</v>
      </c>
      <c r="C942" s="5">
        <v>41153</v>
      </c>
      <c r="D942">
        <v>90.063261842308293</v>
      </c>
      <c r="E942">
        <v>5837</v>
      </c>
      <c r="F942">
        <v>644</v>
      </c>
      <c r="G942">
        <v>96.443452380952394</v>
      </c>
      <c r="H942">
        <v>6720</v>
      </c>
    </row>
    <row r="943" spans="1:8" x14ac:dyDescent="0.35">
      <c r="A943" t="s">
        <v>1266</v>
      </c>
      <c r="B943" t="s">
        <v>16</v>
      </c>
      <c r="C943" s="5">
        <v>41183</v>
      </c>
      <c r="D943">
        <v>89.391191709844605</v>
      </c>
      <c r="E943">
        <v>6901</v>
      </c>
      <c r="F943">
        <v>819</v>
      </c>
      <c r="G943">
        <v>98.2938629997454</v>
      </c>
      <c r="H943">
        <v>7854</v>
      </c>
    </row>
    <row r="944" spans="1:8" x14ac:dyDescent="0.35">
      <c r="A944" t="s">
        <v>1267</v>
      </c>
      <c r="B944" t="s">
        <v>16</v>
      </c>
      <c r="C944" s="5">
        <v>41214</v>
      </c>
      <c r="D944">
        <v>90.597766048852293</v>
      </c>
      <c r="E944">
        <v>7381</v>
      </c>
      <c r="F944">
        <v>766</v>
      </c>
      <c r="G944">
        <v>97.1384285203291</v>
      </c>
      <c r="H944">
        <v>8387</v>
      </c>
    </row>
    <row r="945" spans="1:8" x14ac:dyDescent="0.35">
      <c r="A945" t="s">
        <v>1268</v>
      </c>
      <c r="B945" t="s">
        <v>16</v>
      </c>
      <c r="C945" s="5">
        <v>41244</v>
      </c>
      <c r="D945">
        <v>90.559554973822003</v>
      </c>
      <c r="E945">
        <v>5535</v>
      </c>
      <c r="F945">
        <v>577</v>
      </c>
      <c r="G945">
        <v>97.901649847829603</v>
      </c>
      <c r="H945">
        <v>6243</v>
      </c>
    </row>
    <row r="946" spans="1:8" x14ac:dyDescent="0.35">
      <c r="A946" t="s">
        <v>1269</v>
      </c>
      <c r="B946" t="s">
        <v>16</v>
      </c>
      <c r="C946" s="5">
        <v>41275</v>
      </c>
      <c r="D946">
        <v>89.501201073901399</v>
      </c>
      <c r="E946">
        <v>6334</v>
      </c>
      <c r="F946">
        <v>743</v>
      </c>
      <c r="G946">
        <v>97.6272589322665</v>
      </c>
      <c r="H946">
        <v>7249</v>
      </c>
    </row>
    <row r="947" spans="1:8" x14ac:dyDescent="0.35">
      <c r="A947" t="s">
        <v>1270</v>
      </c>
      <c r="B947" t="s">
        <v>16</v>
      </c>
      <c r="C947" s="5">
        <v>41306</v>
      </c>
      <c r="D947">
        <v>89.402846534653506</v>
      </c>
      <c r="E947">
        <v>5779</v>
      </c>
      <c r="F947">
        <v>685</v>
      </c>
      <c r="G947">
        <v>97.791225416036298</v>
      </c>
      <c r="H947">
        <v>6610</v>
      </c>
    </row>
    <row r="948" spans="1:8" x14ac:dyDescent="0.35">
      <c r="A948" t="s">
        <v>1271</v>
      </c>
      <c r="B948" t="s">
        <v>16</v>
      </c>
      <c r="C948" s="5">
        <v>41334</v>
      </c>
      <c r="D948">
        <v>90.086206896551701</v>
      </c>
      <c r="E948">
        <v>6270</v>
      </c>
      <c r="F948">
        <v>690</v>
      </c>
      <c r="G948">
        <v>98.360655737704903</v>
      </c>
      <c r="H948">
        <v>7076</v>
      </c>
    </row>
    <row r="949" spans="1:8" x14ac:dyDescent="0.35">
      <c r="A949" t="s">
        <v>1272</v>
      </c>
      <c r="B949" t="s">
        <v>16</v>
      </c>
      <c r="C949" s="5">
        <v>41365</v>
      </c>
      <c r="D949">
        <v>88.977519941986998</v>
      </c>
      <c r="E949">
        <v>6135</v>
      </c>
      <c r="F949">
        <v>760</v>
      </c>
      <c r="G949">
        <v>98.415643733942304</v>
      </c>
      <c r="H949">
        <v>7006</v>
      </c>
    </row>
    <row r="950" spans="1:8" x14ac:dyDescent="0.35">
      <c r="A950" t="s">
        <v>1273</v>
      </c>
      <c r="B950" t="s">
        <v>16</v>
      </c>
      <c r="C950" s="5">
        <v>41395</v>
      </c>
      <c r="D950">
        <v>89.961997117022705</v>
      </c>
      <c r="E950">
        <v>6865</v>
      </c>
      <c r="F950">
        <v>766</v>
      </c>
      <c r="G950">
        <v>98.821548821548802</v>
      </c>
      <c r="H950">
        <v>7722</v>
      </c>
    </row>
    <row r="951" spans="1:8" x14ac:dyDescent="0.35">
      <c r="A951" t="s">
        <v>1274</v>
      </c>
      <c r="B951" t="s">
        <v>16</v>
      </c>
      <c r="C951" s="5">
        <v>41426</v>
      </c>
      <c r="D951">
        <v>90.720771850170195</v>
      </c>
      <c r="E951">
        <v>6394</v>
      </c>
      <c r="F951">
        <v>654</v>
      </c>
      <c r="G951">
        <v>98.601007274762196</v>
      </c>
      <c r="H951">
        <v>7148</v>
      </c>
    </row>
    <row r="952" spans="1:8" x14ac:dyDescent="0.35">
      <c r="A952" t="s">
        <v>1275</v>
      </c>
      <c r="B952" t="s">
        <v>16</v>
      </c>
      <c r="C952" s="5">
        <v>41456</v>
      </c>
      <c r="D952">
        <v>90.104608425219098</v>
      </c>
      <c r="E952">
        <v>6374</v>
      </c>
      <c r="F952">
        <v>700</v>
      </c>
      <c r="G952">
        <v>98.441413860283902</v>
      </c>
      <c r="H952">
        <v>7186</v>
      </c>
    </row>
    <row r="953" spans="1:8" x14ac:dyDescent="0.35">
      <c r="A953" t="s">
        <v>1276</v>
      </c>
      <c r="B953" t="s">
        <v>16</v>
      </c>
      <c r="C953" s="5">
        <v>41487</v>
      </c>
      <c r="D953">
        <v>91.086162586230202</v>
      </c>
      <c r="E953">
        <v>6734</v>
      </c>
      <c r="F953">
        <v>659</v>
      </c>
      <c r="G953">
        <v>98.704939919893206</v>
      </c>
      <c r="H953">
        <v>7490</v>
      </c>
    </row>
    <row r="954" spans="1:8" x14ac:dyDescent="0.35">
      <c r="A954" t="s">
        <v>1277</v>
      </c>
      <c r="B954" t="s">
        <v>16</v>
      </c>
      <c r="C954" s="5">
        <v>41518</v>
      </c>
      <c r="D954">
        <v>90.327635327635306</v>
      </c>
      <c r="E954">
        <v>6341</v>
      </c>
      <c r="F954">
        <v>679</v>
      </c>
      <c r="G954">
        <v>98.915034521628797</v>
      </c>
      <c r="H954">
        <v>7097</v>
      </c>
    </row>
    <row r="955" spans="1:8" x14ac:dyDescent="0.35">
      <c r="A955" t="s">
        <v>1278</v>
      </c>
      <c r="B955" t="s">
        <v>16</v>
      </c>
      <c r="C955" s="5">
        <v>41548</v>
      </c>
      <c r="D955">
        <v>90.274509803921603</v>
      </c>
      <c r="E955">
        <v>6906</v>
      </c>
      <c r="F955">
        <v>744</v>
      </c>
      <c r="G955">
        <v>99.170339642209001</v>
      </c>
      <c r="H955">
        <v>7714</v>
      </c>
    </row>
    <row r="956" spans="1:8" x14ac:dyDescent="0.35">
      <c r="A956" t="s">
        <v>1279</v>
      </c>
      <c r="B956" t="s">
        <v>16</v>
      </c>
      <c r="C956" s="5">
        <v>41579</v>
      </c>
      <c r="D956">
        <v>88.697415103902699</v>
      </c>
      <c r="E956">
        <v>7000</v>
      </c>
      <c r="F956">
        <v>892</v>
      </c>
      <c r="G956">
        <v>99.095931692616801</v>
      </c>
      <c r="H956">
        <v>7964</v>
      </c>
    </row>
    <row r="957" spans="1:8" x14ac:dyDescent="0.35">
      <c r="A957" t="s">
        <v>1280</v>
      </c>
      <c r="B957" t="s">
        <v>16</v>
      </c>
      <c r="C957" s="5">
        <v>41609</v>
      </c>
      <c r="D957">
        <v>89.7052222055963</v>
      </c>
      <c r="E957">
        <v>5995</v>
      </c>
      <c r="F957">
        <v>688</v>
      </c>
      <c r="G957">
        <v>98.919478981645995</v>
      </c>
      <c r="H957">
        <v>6756</v>
      </c>
    </row>
    <row r="958" spans="1:8" x14ac:dyDescent="0.35">
      <c r="A958" t="s">
        <v>1281</v>
      </c>
      <c r="B958" t="s">
        <v>16</v>
      </c>
      <c r="C958" s="5">
        <v>41640</v>
      </c>
      <c r="D958">
        <v>88.397716713128901</v>
      </c>
      <c r="E958">
        <v>6659</v>
      </c>
      <c r="F958">
        <v>874</v>
      </c>
      <c r="G958">
        <v>99.170616113744103</v>
      </c>
      <c r="H958">
        <v>7596</v>
      </c>
    </row>
    <row r="959" spans="1:8" x14ac:dyDescent="0.35">
      <c r="A959" t="s">
        <v>1282</v>
      </c>
      <c r="B959" t="s">
        <v>16</v>
      </c>
      <c r="C959" s="5">
        <v>41671</v>
      </c>
      <c r="D959">
        <v>87.564543889845098</v>
      </c>
      <c r="E959">
        <v>6105</v>
      </c>
      <c r="F959">
        <v>867</v>
      </c>
      <c r="G959">
        <v>98.627811571650895</v>
      </c>
      <c r="H959">
        <v>7069</v>
      </c>
    </row>
    <row r="960" spans="1:8" x14ac:dyDescent="0.35">
      <c r="A960" t="s">
        <v>1283</v>
      </c>
      <c r="B960" t="s">
        <v>16</v>
      </c>
      <c r="C960" s="5">
        <v>41699</v>
      </c>
      <c r="D960">
        <v>88.960752609143</v>
      </c>
      <c r="E960">
        <v>6052</v>
      </c>
      <c r="F960">
        <v>751</v>
      </c>
      <c r="G960">
        <v>98.423032407407405</v>
      </c>
      <c r="H960">
        <v>6912</v>
      </c>
    </row>
    <row r="961" spans="1:8" x14ac:dyDescent="0.35">
      <c r="A961" t="s">
        <v>1284</v>
      </c>
      <c r="B961" t="s">
        <v>16</v>
      </c>
      <c r="C961" s="5">
        <v>41730</v>
      </c>
      <c r="D961">
        <v>88.249782671689402</v>
      </c>
      <c r="E961">
        <v>6091</v>
      </c>
      <c r="F961">
        <v>811</v>
      </c>
      <c r="G961">
        <v>98.585916297671801</v>
      </c>
      <c r="H961">
        <v>7001</v>
      </c>
    </row>
    <row r="962" spans="1:8" x14ac:dyDescent="0.35">
      <c r="A962" t="s">
        <v>1285</v>
      </c>
      <c r="B962" t="s">
        <v>16</v>
      </c>
      <c r="C962" s="5">
        <v>41760</v>
      </c>
      <c r="D962">
        <v>88.3468480251112</v>
      </c>
      <c r="E962">
        <v>6755</v>
      </c>
      <c r="F962">
        <v>891</v>
      </c>
      <c r="G962">
        <v>98.569034420523394</v>
      </c>
      <c r="H962">
        <v>7757</v>
      </c>
    </row>
    <row r="963" spans="1:8" x14ac:dyDescent="0.35">
      <c r="A963" t="s">
        <v>1286</v>
      </c>
      <c r="B963" t="s">
        <v>16</v>
      </c>
      <c r="C963" s="5">
        <v>41791</v>
      </c>
      <c r="D963">
        <v>89.237855946398696</v>
      </c>
      <c r="E963">
        <v>6393</v>
      </c>
      <c r="F963">
        <v>771</v>
      </c>
      <c r="G963">
        <v>98.406593406593402</v>
      </c>
      <c r="H963">
        <v>7280</v>
      </c>
    </row>
    <row r="964" spans="1:8" x14ac:dyDescent="0.35">
      <c r="A964" t="s">
        <v>1287</v>
      </c>
      <c r="B964" t="s">
        <v>16</v>
      </c>
      <c r="C964" s="5">
        <v>41821</v>
      </c>
      <c r="D964">
        <v>88.769160722416103</v>
      </c>
      <c r="E964">
        <v>5849</v>
      </c>
      <c r="F964">
        <v>740</v>
      </c>
      <c r="G964">
        <v>98.387337613856999</v>
      </c>
      <c r="H964">
        <v>6697</v>
      </c>
    </row>
    <row r="965" spans="1:8" x14ac:dyDescent="0.35">
      <c r="A965" t="s">
        <v>1288</v>
      </c>
      <c r="B965" t="s">
        <v>16</v>
      </c>
      <c r="C965" s="5">
        <v>41852</v>
      </c>
      <c r="D965">
        <v>88.132662684690303</v>
      </c>
      <c r="E965">
        <v>5607</v>
      </c>
      <c r="F965">
        <v>755</v>
      </c>
      <c r="G965">
        <v>98.467729453645006</v>
      </c>
      <c r="H965">
        <v>6461</v>
      </c>
    </row>
    <row r="966" spans="1:8" x14ac:dyDescent="0.35">
      <c r="A966" t="s">
        <v>1289</v>
      </c>
      <c r="B966" t="s">
        <v>16</v>
      </c>
      <c r="C966" s="5">
        <v>41883</v>
      </c>
      <c r="D966">
        <v>90.185561032183202</v>
      </c>
      <c r="E966">
        <v>6221</v>
      </c>
      <c r="F966">
        <v>677</v>
      </c>
      <c r="G966">
        <v>98.683834048640904</v>
      </c>
      <c r="H966">
        <v>6990</v>
      </c>
    </row>
    <row r="967" spans="1:8" x14ac:dyDescent="0.35">
      <c r="A967" t="s">
        <v>1290</v>
      </c>
      <c r="B967" t="s">
        <v>16</v>
      </c>
      <c r="C967" s="5">
        <v>41913</v>
      </c>
      <c r="D967">
        <v>88.016528925619795</v>
      </c>
      <c r="E967">
        <v>5964</v>
      </c>
      <c r="F967">
        <v>812</v>
      </c>
      <c r="G967">
        <v>99.136795903438198</v>
      </c>
      <c r="H967">
        <v>6835</v>
      </c>
    </row>
    <row r="968" spans="1:8" x14ac:dyDescent="0.35">
      <c r="A968" t="s">
        <v>1291</v>
      </c>
      <c r="B968" t="s">
        <v>16</v>
      </c>
      <c r="C968" s="5">
        <v>41944</v>
      </c>
      <c r="D968">
        <v>83.623834616943697</v>
      </c>
      <c r="E968">
        <v>6189</v>
      </c>
      <c r="F968">
        <v>1212</v>
      </c>
      <c r="G968">
        <v>98.522364217252402</v>
      </c>
      <c r="H968">
        <v>7512</v>
      </c>
    </row>
    <row r="969" spans="1:8" x14ac:dyDescent="0.35">
      <c r="A969" t="s">
        <v>1292</v>
      </c>
      <c r="B969" t="s">
        <v>16</v>
      </c>
      <c r="C969" s="5">
        <v>41974</v>
      </c>
      <c r="D969">
        <v>84.853867269497798</v>
      </c>
      <c r="E969">
        <v>5255</v>
      </c>
      <c r="F969">
        <v>938</v>
      </c>
      <c r="G969">
        <v>98.771929824561397</v>
      </c>
      <c r="H969">
        <v>6270</v>
      </c>
    </row>
    <row r="970" spans="1:8" x14ac:dyDescent="0.35">
      <c r="A970" t="s">
        <v>1293</v>
      </c>
      <c r="B970" t="s">
        <v>16</v>
      </c>
      <c r="C970" s="5">
        <v>42005</v>
      </c>
      <c r="D970">
        <v>84.410807752157297</v>
      </c>
      <c r="E970">
        <v>5967</v>
      </c>
      <c r="F970">
        <v>1102</v>
      </c>
      <c r="G970">
        <v>98.605105314548794</v>
      </c>
      <c r="H970">
        <v>7169</v>
      </c>
    </row>
    <row r="971" spans="1:8" x14ac:dyDescent="0.35">
      <c r="A971" t="s">
        <v>1294</v>
      </c>
      <c r="B971" t="s">
        <v>16</v>
      </c>
      <c r="C971" s="5">
        <v>42036</v>
      </c>
      <c r="D971">
        <v>84.106334841629007</v>
      </c>
      <c r="E971">
        <v>5948</v>
      </c>
      <c r="F971">
        <v>1124</v>
      </c>
      <c r="G971">
        <v>98.290479499652506</v>
      </c>
      <c r="H971">
        <v>7195</v>
      </c>
    </row>
    <row r="972" spans="1:8" x14ac:dyDescent="0.35">
      <c r="A972" t="s">
        <v>1295</v>
      </c>
      <c r="B972" t="s">
        <v>16</v>
      </c>
      <c r="C972" s="5">
        <v>42064</v>
      </c>
      <c r="D972">
        <v>83.658442061749099</v>
      </c>
      <c r="E972">
        <v>6476</v>
      </c>
      <c r="F972">
        <v>1265</v>
      </c>
      <c r="G972">
        <v>98.260979944148303</v>
      </c>
      <c r="H972">
        <v>7878</v>
      </c>
    </row>
    <row r="973" spans="1:8" x14ac:dyDescent="0.35">
      <c r="A973" t="s">
        <v>1296</v>
      </c>
      <c r="B973" t="s">
        <v>16</v>
      </c>
      <c r="C973" s="5">
        <v>42095</v>
      </c>
      <c r="D973">
        <v>82.054129077029799</v>
      </c>
      <c r="E973">
        <v>5912</v>
      </c>
      <c r="F973">
        <v>1293</v>
      </c>
      <c r="G973">
        <v>98.227675528288998</v>
      </c>
      <c r="H973">
        <v>7335</v>
      </c>
    </row>
    <row r="974" spans="1:8" x14ac:dyDescent="0.35">
      <c r="A974" t="s">
        <v>1297</v>
      </c>
      <c r="B974" t="s">
        <v>16</v>
      </c>
      <c r="C974" s="5">
        <v>42125</v>
      </c>
      <c r="D974">
        <v>82.110717207526605</v>
      </c>
      <c r="E974">
        <v>6022</v>
      </c>
      <c r="F974">
        <v>1312</v>
      </c>
      <c r="G974">
        <v>98.575268817204304</v>
      </c>
      <c r="H974">
        <v>7440</v>
      </c>
    </row>
    <row r="975" spans="1:8" x14ac:dyDescent="0.35">
      <c r="A975" t="s">
        <v>1298</v>
      </c>
      <c r="B975" t="s">
        <v>16</v>
      </c>
      <c r="C975" s="5">
        <v>42156</v>
      </c>
      <c r="D975">
        <v>82.234028767655801</v>
      </c>
      <c r="E975">
        <v>6346</v>
      </c>
      <c r="F975">
        <v>1371</v>
      </c>
      <c r="G975">
        <v>98.118245390972703</v>
      </c>
      <c r="H975">
        <v>7865</v>
      </c>
    </row>
    <row r="976" spans="1:8" x14ac:dyDescent="0.35">
      <c r="A976" t="s">
        <v>1299</v>
      </c>
      <c r="B976" t="s">
        <v>16</v>
      </c>
      <c r="C976" s="5">
        <v>42186</v>
      </c>
      <c r="D976">
        <v>81.428980526918707</v>
      </c>
      <c r="E976">
        <v>5687</v>
      </c>
      <c r="F976">
        <v>1297</v>
      </c>
      <c r="G976">
        <v>98.825527097778405</v>
      </c>
      <c r="H976">
        <v>7067</v>
      </c>
    </row>
    <row r="977" spans="1:8" x14ac:dyDescent="0.35">
      <c r="A977" t="s">
        <v>1300</v>
      </c>
      <c r="B977" t="s">
        <v>16</v>
      </c>
      <c r="C977" s="5">
        <v>42217</v>
      </c>
      <c r="D977">
        <v>79.567207657095295</v>
      </c>
      <c r="E977">
        <v>5736</v>
      </c>
      <c r="F977">
        <v>1473</v>
      </c>
      <c r="G977">
        <v>98.902455755247601</v>
      </c>
      <c r="H977">
        <v>7289</v>
      </c>
    </row>
    <row r="978" spans="1:8" x14ac:dyDescent="0.35">
      <c r="A978" t="s">
        <v>1301</v>
      </c>
      <c r="B978" t="s">
        <v>16</v>
      </c>
      <c r="C978" s="5">
        <v>42248</v>
      </c>
      <c r="D978">
        <v>76.411869273895803</v>
      </c>
      <c r="E978">
        <v>5588</v>
      </c>
      <c r="F978">
        <v>1725</v>
      </c>
      <c r="G978">
        <v>99.159322033898306</v>
      </c>
      <c r="H978">
        <v>7375</v>
      </c>
    </row>
    <row r="979" spans="1:8" x14ac:dyDescent="0.35">
      <c r="A979" t="s">
        <v>1302</v>
      </c>
      <c r="B979" t="s">
        <v>16</v>
      </c>
      <c r="C979" s="5">
        <v>42278</v>
      </c>
      <c r="D979">
        <v>72.160501895177106</v>
      </c>
      <c r="E979">
        <v>5521</v>
      </c>
      <c r="F979">
        <v>2130</v>
      </c>
      <c r="G979">
        <v>98.51918619624</v>
      </c>
      <c r="H979">
        <v>7766</v>
      </c>
    </row>
    <row r="980" spans="1:8" x14ac:dyDescent="0.35">
      <c r="A980" t="s">
        <v>1303</v>
      </c>
      <c r="B980" t="s">
        <v>16</v>
      </c>
      <c r="C980" s="5">
        <v>42309</v>
      </c>
      <c r="D980">
        <v>75.034832172260906</v>
      </c>
      <c r="E980">
        <v>5924</v>
      </c>
      <c r="F980">
        <v>1971</v>
      </c>
      <c r="G980">
        <v>98.037998261517401</v>
      </c>
      <c r="H980">
        <v>8053</v>
      </c>
    </row>
    <row r="981" spans="1:8" x14ac:dyDescent="0.35">
      <c r="A981" t="s">
        <v>1304</v>
      </c>
      <c r="B981" t="s">
        <v>16</v>
      </c>
      <c r="C981" s="5">
        <v>42339</v>
      </c>
      <c r="D981">
        <v>80.393487109904996</v>
      </c>
      <c r="E981">
        <v>5925</v>
      </c>
      <c r="F981">
        <v>1445</v>
      </c>
      <c r="G981">
        <v>98.070525615435798</v>
      </c>
      <c r="H981">
        <v>7515</v>
      </c>
    </row>
    <row r="982" spans="1:8" x14ac:dyDescent="0.35">
      <c r="A982" t="s">
        <v>1305</v>
      </c>
      <c r="B982" t="s">
        <v>16</v>
      </c>
      <c r="C982" s="5">
        <v>42370</v>
      </c>
      <c r="D982">
        <v>78.739559605163294</v>
      </c>
      <c r="E982">
        <v>5185</v>
      </c>
      <c r="F982">
        <v>1400</v>
      </c>
      <c r="G982">
        <v>97.8454680534918</v>
      </c>
      <c r="H982">
        <v>6730</v>
      </c>
    </row>
    <row r="983" spans="1:8" x14ac:dyDescent="0.35">
      <c r="A983" t="s">
        <v>1306</v>
      </c>
      <c r="B983" t="s">
        <v>16</v>
      </c>
      <c r="C983" s="5">
        <v>42401</v>
      </c>
      <c r="D983">
        <v>79.266648692369898</v>
      </c>
      <c r="E983">
        <v>5880</v>
      </c>
      <c r="F983">
        <v>1538</v>
      </c>
      <c r="G983">
        <v>98.005020478266601</v>
      </c>
      <c r="H983">
        <v>7569</v>
      </c>
    </row>
    <row r="984" spans="1:8" x14ac:dyDescent="0.35">
      <c r="A984" t="s">
        <v>1307</v>
      </c>
      <c r="B984" t="s">
        <v>16</v>
      </c>
      <c r="C984" s="5">
        <v>42430</v>
      </c>
      <c r="D984">
        <v>79.708724268309794</v>
      </c>
      <c r="E984">
        <v>5692</v>
      </c>
      <c r="F984">
        <v>1449</v>
      </c>
      <c r="G984">
        <v>98.009881965413101</v>
      </c>
      <c r="H984">
        <v>7286</v>
      </c>
    </row>
    <row r="985" spans="1:8" x14ac:dyDescent="0.35">
      <c r="A985" t="s">
        <v>1308</v>
      </c>
      <c r="B985" t="s">
        <v>16</v>
      </c>
      <c r="C985" s="5">
        <v>42461</v>
      </c>
      <c r="D985">
        <v>79.682227221597302</v>
      </c>
      <c r="E985">
        <v>5667</v>
      </c>
      <c r="F985">
        <v>1445</v>
      </c>
      <c r="G985">
        <v>98.177802319160705</v>
      </c>
      <c r="H985">
        <v>7244</v>
      </c>
    </row>
    <row r="986" spans="1:8" x14ac:dyDescent="0.35">
      <c r="A986" t="s">
        <v>1309</v>
      </c>
      <c r="B986" t="s">
        <v>16</v>
      </c>
      <c r="C986" s="5">
        <v>42491</v>
      </c>
      <c r="D986">
        <v>80.156731038343096</v>
      </c>
      <c r="E986">
        <v>5728</v>
      </c>
      <c r="F986">
        <v>1418</v>
      </c>
      <c r="G986">
        <v>98.688026515674593</v>
      </c>
      <c r="H986">
        <v>7241</v>
      </c>
    </row>
    <row r="987" spans="1:8" x14ac:dyDescent="0.35">
      <c r="A987" t="s">
        <v>1310</v>
      </c>
      <c r="B987" t="s">
        <v>16</v>
      </c>
      <c r="C987" s="5">
        <v>42522</v>
      </c>
      <c r="D987">
        <v>80.436332525310107</v>
      </c>
      <c r="E987">
        <v>5641</v>
      </c>
      <c r="F987">
        <v>1372</v>
      </c>
      <c r="G987">
        <v>98.221288515406201</v>
      </c>
      <c r="H987">
        <v>7140</v>
      </c>
    </row>
    <row r="988" spans="1:8" x14ac:dyDescent="0.35">
      <c r="A988" t="s">
        <v>1311</v>
      </c>
      <c r="B988" t="s">
        <v>16</v>
      </c>
      <c r="C988" s="5">
        <v>42552</v>
      </c>
      <c r="D988">
        <v>75.233981281497506</v>
      </c>
      <c r="E988">
        <v>4180</v>
      </c>
      <c r="F988">
        <v>1376</v>
      </c>
      <c r="G988">
        <v>98.966868542928395</v>
      </c>
      <c r="H988">
        <v>5614</v>
      </c>
    </row>
    <row r="989" spans="1:8" x14ac:dyDescent="0.35">
      <c r="A989" t="s">
        <v>1312</v>
      </c>
      <c r="B989" t="s">
        <v>16</v>
      </c>
      <c r="C989" s="5">
        <v>42583</v>
      </c>
      <c r="D989">
        <v>75.957674792392197</v>
      </c>
      <c r="E989">
        <v>5671</v>
      </c>
      <c r="F989">
        <v>1795</v>
      </c>
      <c r="G989">
        <v>97.901914503016002</v>
      </c>
      <c r="H989">
        <v>7626</v>
      </c>
    </row>
    <row r="990" spans="1:8" x14ac:dyDescent="0.35">
      <c r="A990" t="s">
        <v>1313</v>
      </c>
      <c r="B990" t="s">
        <v>16</v>
      </c>
      <c r="C990" s="5">
        <v>42614</v>
      </c>
      <c r="D990">
        <v>74.632918472940801</v>
      </c>
      <c r="E990">
        <v>5337</v>
      </c>
      <c r="F990">
        <v>1814</v>
      </c>
      <c r="G990">
        <v>97.851669403393501</v>
      </c>
      <c r="H990">
        <v>7308</v>
      </c>
    </row>
    <row r="991" spans="1:8" x14ac:dyDescent="0.35">
      <c r="A991" t="s">
        <v>1314</v>
      </c>
      <c r="B991" t="s">
        <v>16</v>
      </c>
      <c r="C991" s="5">
        <v>42644</v>
      </c>
      <c r="D991">
        <v>71.245283018867894</v>
      </c>
      <c r="E991">
        <v>4720</v>
      </c>
      <c r="F991">
        <v>1905</v>
      </c>
      <c r="G991">
        <v>97.814853093164004</v>
      </c>
      <c r="H991">
        <v>6773</v>
      </c>
    </row>
    <row r="992" spans="1:8" x14ac:dyDescent="0.35">
      <c r="A992" t="s">
        <v>1315</v>
      </c>
      <c r="B992" t="s">
        <v>16</v>
      </c>
      <c r="C992" s="5">
        <v>42675</v>
      </c>
      <c r="D992">
        <v>72.619653767820793</v>
      </c>
      <c r="E992">
        <v>5705</v>
      </c>
      <c r="F992">
        <v>2151</v>
      </c>
      <c r="G992">
        <v>97.3240832507433</v>
      </c>
      <c r="H992">
        <v>8072</v>
      </c>
    </row>
    <row r="993" spans="1:8" x14ac:dyDescent="0.35">
      <c r="A993" t="s">
        <v>1316</v>
      </c>
      <c r="B993" t="s">
        <v>16</v>
      </c>
      <c r="C993" s="5">
        <v>42705</v>
      </c>
      <c r="D993">
        <v>77.373440939104896</v>
      </c>
      <c r="E993">
        <v>5273</v>
      </c>
      <c r="F993">
        <v>1542</v>
      </c>
      <c r="G993">
        <v>98.897112175301103</v>
      </c>
      <c r="H993">
        <v>6891</v>
      </c>
    </row>
    <row r="994" spans="1:8" x14ac:dyDescent="0.35">
      <c r="A994" t="s">
        <v>1317</v>
      </c>
      <c r="B994" t="s">
        <v>16</v>
      </c>
      <c r="C994" s="5">
        <v>42736</v>
      </c>
      <c r="D994">
        <v>75.310808834284003</v>
      </c>
      <c r="E994">
        <v>5149</v>
      </c>
      <c r="F994">
        <v>1688</v>
      </c>
      <c r="G994">
        <v>98.021505376344095</v>
      </c>
      <c r="H994">
        <v>6975</v>
      </c>
    </row>
    <row r="995" spans="1:8" x14ac:dyDescent="0.35">
      <c r="A995" t="s">
        <v>1318</v>
      </c>
      <c r="B995" t="s">
        <v>16</v>
      </c>
      <c r="C995" s="5">
        <v>42767</v>
      </c>
      <c r="D995">
        <v>75.509908867351399</v>
      </c>
      <c r="E995">
        <v>5220</v>
      </c>
      <c r="F995">
        <v>1693</v>
      </c>
      <c r="G995">
        <v>98.433717784422598</v>
      </c>
      <c r="H995">
        <v>7023</v>
      </c>
    </row>
    <row r="996" spans="1:8" x14ac:dyDescent="0.35">
      <c r="A996" t="s">
        <v>1319</v>
      </c>
      <c r="B996" t="s">
        <v>16</v>
      </c>
      <c r="C996" s="5">
        <v>42795</v>
      </c>
      <c r="D996">
        <v>74.499473129610095</v>
      </c>
      <c r="E996">
        <v>5656</v>
      </c>
      <c r="F996">
        <v>1936</v>
      </c>
      <c r="G996">
        <v>98.303767965816405</v>
      </c>
      <c r="H996">
        <v>7723</v>
      </c>
    </row>
    <row r="997" spans="1:8" x14ac:dyDescent="0.35">
      <c r="A997" t="s">
        <v>1320</v>
      </c>
      <c r="B997" t="s">
        <v>16</v>
      </c>
      <c r="C997" s="5">
        <v>42826</v>
      </c>
      <c r="D997">
        <v>72.1443965517241</v>
      </c>
      <c r="E997">
        <v>4017</v>
      </c>
      <c r="F997">
        <v>1551</v>
      </c>
      <c r="G997">
        <v>98.287731685789893</v>
      </c>
      <c r="H997">
        <v>5665</v>
      </c>
    </row>
    <row r="998" spans="1:8" x14ac:dyDescent="0.35">
      <c r="A998" t="s">
        <v>1321</v>
      </c>
      <c r="B998" t="s">
        <v>16</v>
      </c>
      <c r="C998" s="5">
        <v>42856</v>
      </c>
      <c r="D998">
        <v>71.935982030043505</v>
      </c>
      <c r="E998">
        <v>5124</v>
      </c>
      <c r="F998">
        <v>1999</v>
      </c>
      <c r="G998">
        <v>97.441860465116307</v>
      </c>
      <c r="H998">
        <v>7310</v>
      </c>
    </row>
    <row r="999" spans="1:8" x14ac:dyDescent="0.35">
      <c r="A999" t="s">
        <v>1322</v>
      </c>
      <c r="B999" t="s">
        <v>16</v>
      </c>
      <c r="C999" s="5">
        <v>42887</v>
      </c>
      <c r="D999">
        <v>74.528157127512699</v>
      </c>
      <c r="E999">
        <v>4857</v>
      </c>
      <c r="F999">
        <v>1660</v>
      </c>
      <c r="G999">
        <v>98.369811320754707</v>
      </c>
      <c r="H999">
        <v>6625</v>
      </c>
    </row>
    <row r="1000" spans="1:8" x14ac:dyDescent="0.35">
      <c r="A1000" t="s">
        <v>1323</v>
      </c>
      <c r="B1000" t="s">
        <v>16</v>
      </c>
      <c r="C1000" s="5">
        <v>42917</v>
      </c>
      <c r="D1000">
        <v>71.410488245931305</v>
      </c>
      <c r="E1000">
        <v>3949</v>
      </c>
      <c r="F1000">
        <v>1581</v>
      </c>
      <c r="G1000">
        <v>97.980155917788807</v>
      </c>
      <c r="H1000">
        <v>5644</v>
      </c>
    </row>
    <row r="1001" spans="1:8" x14ac:dyDescent="0.35">
      <c r="A1001" t="s">
        <v>1324</v>
      </c>
      <c r="B1001" t="s">
        <v>16</v>
      </c>
      <c r="C1001" s="5">
        <v>42948</v>
      </c>
      <c r="D1001">
        <v>68.878874778096403</v>
      </c>
      <c r="E1001">
        <v>5044</v>
      </c>
      <c r="F1001">
        <v>2279</v>
      </c>
      <c r="G1001">
        <v>98.440650625084004</v>
      </c>
      <c r="H1001">
        <v>7439</v>
      </c>
    </row>
    <row r="1002" spans="1:8" x14ac:dyDescent="0.35">
      <c r="A1002" t="s">
        <v>1325</v>
      </c>
      <c r="B1002" t="s">
        <v>16</v>
      </c>
      <c r="C1002" s="5">
        <v>42979</v>
      </c>
      <c r="D1002">
        <v>66.592250039866101</v>
      </c>
      <c r="E1002">
        <v>4176</v>
      </c>
      <c r="F1002">
        <v>2095</v>
      </c>
      <c r="G1002">
        <v>98.523173605655899</v>
      </c>
      <c r="H1002">
        <v>6365</v>
      </c>
    </row>
    <row r="1003" spans="1:8" x14ac:dyDescent="0.35">
      <c r="A1003" t="s">
        <v>1326</v>
      </c>
      <c r="B1003" t="s">
        <v>16</v>
      </c>
      <c r="C1003" s="5">
        <v>43009</v>
      </c>
      <c r="D1003">
        <v>65.462309081951105</v>
      </c>
      <c r="E1003">
        <v>3986</v>
      </c>
      <c r="F1003">
        <v>2103</v>
      </c>
      <c r="G1003">
        <v>97.721072059059495</v>
      </c>
      <c r="H1003">
        <v>6231</v>
      </c>
    </row>
    <row r="1004" spans="1:8" x14ac:dyDescent="0.35">
      <c r="A1004" t="s">
        <v>1327</v>
      </c>
      <c r="B1004" t="s">
        <v>16</v>
      </c>
      <c r="C1004" s="5">
        <v>43040</v>
      </c>
      <c r="D1004">
        <v>63.126177024482097</v>
      </c>
      <c r="E1004">
        <v>5028</v>
      </c>
      <c r="F1004">
        <v>2937</v>
      </c>
      <c r="G1004">
        <v>97.252747252747298</v>
      </c>
      <c r="H1004">
        <v>8190</v>
      </c>
    </row>
    <row r="1005" spans="1:8" x14ac:dyDescent="0.35">
      <c r="A1005" t="s">
        <v>1328</v>
      </c>
      <c r="B1005" t="s">
        <v>16</v>
      </c>
      <c r="C1005" s="5">
        <v>43070</v>
      </c>
      <c r="D1005">
        <v>67.529562160434594</v>
      </c>
      <c r="E1005">
        <v>4226</v>
      </c>
      <c r="F1005">
        <v>2032</v>
      </c>
      <c r="G1005">
        <v>97.355320472930899</v>
      </c>
      <c r="H1005">
        <v>6428</v>
      </c>
    </row>
    <row r="1006" spans="1:8" x14ac:dyDescent="0.35">
      <c r="A1006" t="s">
        <v>1329</v>
      </c>
      <c r="B1006" t="s">
        <v>16</v>
      </c>
      <c r="C1006" s="5">
        <v>43101</v>
      </c>
      <c r="D1006">
        <v>65.393440410311797</v>
      </c>
      <c r="E1006">
        <v>4845</v>
      </c>
      <c r="F1006">
        <v>2564</v>
      </c>
      <c r="G1006">
        <v>97.256497768443197</v>
      </c>
      <c r="H1006">
        <v>7618</v>
      </c>
    </row>
    <row r="1007" spans="1:8" x14ac:dyDescent="0.35">
      <c r="A1007" t="s">
        <v>1330</v>
      </c>
      <c r="B1007" t="s">
        <v>16</v>
      </c>
      <c r="C1007" s="5">
        <v>43132</v>
      </c>
      <c r="D1007">
        <v>66.029346376167197</v>
      </c>
      <c r="E1007">
        <v>4455</v>
      </c>
      <c r="F1007">
        <v>2292</v>
      </c>
      <c r="G1007">
        <v>97.542287118693096</v>
      </c>
      <c r="H1007">
        <v>6917</v>
      </c>
    </row>
    <row r="1008" spans="1:8" x14ac:dyDescent="0.35">
      <c r="A1008" t="s">
        <v>1331</v>
      </c>
      <c r="B1008" t="s">
        <v>16</v>
      </c>
      <c r="C1008" s="5">
        <v>43160</v>
      </c>
      <c r="D1008">
        <v>65.501456512692499</v>
      </c>
      <c r="E1008">
        <v>4722</v>
      </c>
      <c r="F1008">
        <v>2487</v>
      </c>
      <c r="G1008">
        <v>97.274321953852393</v>
      </c>
      <c r="H1008">
        <v>7411</v>
      </c>
    </row>
    <row r="1009" spans="1:8" x14ac:dyDescent="0.35">
      <c r="A1009" t="s">
        <v>1332</v>
      </c>
      <c r="B1009" t="s">
        <v>16</v>
      </c>
      <c r="C1009" s="5">
        <v>43191</v>
      </c>
      <c r="D1009">
        <v>66.175807663411007</v>
      </c>
      <c r="E1009">
        <v>4404</v>
      </c>
      <c r="F1009">
        <v>2251</v>
      </c>
      <c r="G1009">
        <v>97.025805511007405</v>
      </c>
      <c r="H1009">
        <v>6859</v>
      </c>
    </row>
    <row r="1010" spans="1:8" x14ac:dyDescent="0.35">
      <c r="A1010" t="s">
        <v>1333</v>
      </c>
      <c r="B1010" t="s">
        <v>16</v>
      </c>
      <c r="C1010" s="5">
        <v>43221</v>
      </c>
      <c r="D1010">
        <v>68.678949431595399</v>
      </c>
      <c r="E1010">
        <v>5256</v>
      </c>
      <c r="F1010">
        <v>2397</v>
      </c>
      <c r="G1010">
        <v>96.824392712550605</v>
      </c>
      <c r="H1010">
        <v>7904</v>
      </c>
    </row>
    <row r="1011" spans="1:8" x14ac:dyDescent="0.35">
      <c r="A1011" t="s">
        <v>1334</v>
      </c>
      <c r="B1011" t="s">
        <v>16</v>
      </c>
      <c r="C1011" s="5">
        <v>43252</v>
      </c>
      <c r="D1011">
        <v>66.877389003234299</v>
      </c>
      <c r="E1011">
        <v>4549</v>
      </c>
      <c r="F1011">
        <v>2253</v>
      </c>
      <c r="G1011">
        <v>97.435897435897402</v>
      </c>
      <c r="H1011">
        <v>6981</v>
      </c>
    </row>
    <row r="1012" spans="1:8" x14ac:dyDescent="0.35">
      <c r="A1012" t="s">
        <v>1335</v>
      </c>
      <c r="B1012" t="s">
        <v>16</v>
      </c>
      <c r="C1012" s="5">
        <v>43282</v>
      </c>
      <c r="D1012">
        <v>69.469097950621304</v>
      </c>
      <c r="E1012">
        <v>4305</v>
      </c>
      <c r="F1012">
        <v>1892</v>
      </c>
      <c r="G1012">
        <v>97.391167688197399</v>
      </c>
      <c r="H1012">
        <v>6363</v>
      </c>
    </row>
    <row r="1013" spans="1:8" x14ac:dyDescent="0.35">
      <c r="A1013" t="s">
        <v>1336</v>
      </c>
      <c r="B1013" t="s">
        <v>16</v>
      </c>
      <c r="C1013" s="5">
        <v>43313</v>
      </c>
      <c r="D1013">
        <v>65.739031662643796</v>
      </c>
      <c r="E1013">
        <v>4630</v>
      </c>
      <c r="F1013">
        <v>2413</v>
      </c>
      <c r="G1013">
        <v>97.319331214591699</v>
      </c>
      <c r="H1013">
        <v>7237</v>
      </c>
    </row>
    <row r="1014" spans="1:8" x14ac:dyDescent="0.35">
      <c r="A1014" t="s">
        <v>1337</v>
      </c>
      <c r="B1014" t="s">
        <v>16</v>
      </c>
      <c r="C1014" s="5">
        <v>43344</v>
      </c>
      <c r="D1014">
        <v>64.417759519671407</v>
      </c>
      <c r="E1014">
        <v>4077</v>
      </c>
      <c r="F1014">
        <v>2252</v>
      </c>
      <c r="G1014">
        <v>97.249539028887497</v>
      </c>
      <c r="H1014">
        <v>6508</v>
      </c>
    </row>
    <row r="1015" spans="1:8" x14ac:dyDescent="0.35">
      <c r="A1015" t="s">
        <v>1338</v>
      </c>
      <c r="B1015" t="s">
        <v>16</v>
      </c>
      <c r="C1015" s="5">
        <v>43374</v>
      </c>
      <c r="D1015">
        <v>64.643764202646693</v>
      </c>
      <c r="E1015">
        <v>4836</v>
      </c>
      <c r="F1015">
        <v>2645</v>
      </c>
      <c r="G1015">
        <v>97.193711835780206</v>
      </c>
      <c r="H1015">
        <v>7697</v>
      </c>
    </row>
    <row r="1016" spans="1:8" x14ac:dyDescent="0.35">
      <c r="A1016" t="s">
        <v>1339</v>
      </c>
      <c r="B1016" t="s">
        <v>16</v>
      </c>
      <c r="C1016" s="5">
        <v>43405</v>
      </c>
      <c r="D1016">
        <v>63.178826110806398</v>
      </c>
      <c r="E1016">
        <v>4607</v>
      </c>
      <c r="F1016">
        <v>2685</v>
      </c>
      <c r="G1016">
        <v>96.736534889891203</v>
      </c>
      <c r="H1016">
        <v>7538</v>
      </c>
    </row>
    <row r="1017" spans="1:8" x14ac:dyDescent="0.35">
      <c r="A1017" t="s">
        <v>1340</v>
      </c>
      <c r="B1017" t="s">
        <v>16</v>
      </c>
      <c r="C1017" s="5">
        <v>43435</v>
      </c>
      <c r="D1017">
        <v>65.810987573577506</v>
      </c>
      <c r="E1017">
        <v>4025</v>
      </c>
      <c r="F1017">
        <v>2091</v>
      </c>
      <c r="G1017">
        <v>97.388535031847098</v>
      </c>
      <c r="H1017">
        <v>6280</v>
      </c>
    </row>
    <row r="1018" spans="1:8" x14ac:dyDescent="0.35">
      <c r="A1018" t="s">
        <v>1341</v>
      </c>
      <c r="B1018" t="s">
        <v>16</v>
      </c>
      <c r="C1018" s="5">
        <v>43466</v>
      </c>
      <c r="D1018">
        <v>62.618007608848799</v>
      </c>
      <c r="E1018">
        <v>4444</v>
      </c>
      <c r="F1018">
        <v>2653</v>
      </c>
      <c r="G1018">
        <v>97.285812200137102</v>
      </c>
      <c r="H1018">
        <v>7295</v>
      </c>
    </row>
    <row r="1019" spans="1:8" x14ac:dyDescent="0.35">
      <c r="A1019" t="s">
        <v>1342</v>
      </c>
      <c r="B1019" t="s">
        <v>16</v>
      </c>
      <c r="C1019" s="5">
        <v>43497</v>
      </c>
      <c r="D1019">
        <v>61.815336463223801</v>
      </c>
      <c r="E1019">
        <v>4345</v>
      </c>
      <c r="F1019">
        <v>2684</v>
      </c>
      <c r="G1019">
        <v>97.747183979975006</v>
      </c>
      <c r="H1019">
        <v>7191</v>
      </c>
    </row>
    <row r="1020" spans="1:8" x14ac:dyDescent="0.35">
      <c r="A1020" t="s">
        <v>1343</v>
      </c>
      <c r="B1020" t="s">
        <v>16</v>
      </c>
      <c r="C1020" s="5">
        <v>43525</v>
      </c>
      <c r="D1020">
        <v>61.656118143459899</v>
      </c>
      <c r="E1020">
        <v>4676</v>
      </c>
      <c r="F1020">
        <v>2908</v>
      </c>
      <c r="G1020">
        <v>97.555955749935706</v>
      </c>
      <c r="H1020">
        <v>7774</v>
      </c>
    </row>
    <row r="1021" spans="1:8" x14ac:dyDescent="0.35">
      <c r="A1021" t="s">
        <v>1344</v>
      </c>
      <c r="B1021" t="s">
        <v>16</v>
      </c>
      <c r="C1021" s="5">
        <v>43556</v>
      </c>
      <c r="D1021">
        <v>64.3954575818303</v>
      </c>
      <c r="E1021">
        <v>4820</v>
      </c>
      <c r="F1021">
        <v>2665</v>
      </c>
      <c r="G1021">
        <v>96.968519238243303</v>
      </c>
      <c r="H1021">
        <v>7719</v>
      </c>
    </row>
    <row r="1022" spans="1:8" x14ac:dyDescent="0.35">
      <c r="A1022" t="s">
        <v>1345</v>
      </c>
      <c r="B1022" t="s">
        <v>16</v>
      </c>
      <c r="C1022" s="5">
        <v>43586</v>
      </c>
      <c r="D1022">
        <v>65.852081717093398</v>
      </c>
      <c r="E1022">
        <v>5093</v>
      </c>
      <c r="F1022">
        <v>2641</v>
      </c>
      <c r="G1022">
        <v>97.221873035826505</v>
      </c>
      <c r="H1022">
        <v>7955</v>
      </c>
    </row>
    <row r="1023" spans="1:8" x14ac:dyDescent="0.35">
      <c r="A1023" t="s">
        <v>1346</v>
      </c>
      <c r="B1023" t="s">
        <v>16</v>
      </c>
      <c r="C1023" s="5">
        <v>43617</v>
      </c>
      <c r="D1023">
        <v>70.692591541300004</v>
      </c>
      <c r="E1023">
        <v>4981</v>
      </c>
      <c r="F1023">
        <v>2065</v>
      </c>
      <c r="G1023">
        <v>97.025612778848796</v>
      </c>
      <c r="H1023">
        <v>7262</v>
      </c>
    </row>
    <row r="1024" spans="1:8" x14ac:dyDescent="0.35">
      <c r="A1024" t="s">
        <v>1347</v>
      </c>
      <c r="B1024" t="s">
        <v>16</v>
      </c>
      <c r="C1024" s="5">
        <v>43647</v>
      </c>
      <c r="D1024">
        <v>71.751898008881298</v>
      </c>
      <c r="E1024">
        <v>5009</v>
      </c>
      <c r="F1024">
        <v>1972</v>
      </c>
      <c r="G1024">
        <v>97.377597991351607</v>
      </c>
      <c r="H1024">
        <v>7169</v>
      </c>
    </row>
    <row r="1025" spans="1:8" x14ac:dyDescent="0.35">
      <c r="A1025" t="s">
        <v>1348</v>
      </c>
      <c r="B1025" t="s">
        <v>16</v>
      </c>
      <c r="C1025" s="5">
        <v>43678</v>
      </c>
      <c r="D1025">
        <v>67.101861427094093</v>
      </c>
      <c r="E1025">
        <v>5191</v>
      </c>
      <c r="F1025">
        <v>2545</v>
      </c>
      <c r="G1025">
        <v>97.973657548125601</v>
      </c>
      <c r="H1025">
        <v>7896</v>
      </c>
    </row>
    <row r="1026" spans="1:8" x14ac:dyDescent="0.35">
      <c r="A1026" t="s">
        <v>1349</v>
      </c>
      <c r="B1026" t="s">
        <v>16</v>
      </c>
      <c r="C1026" s="5">
        <v>43709</v>
      </c>
      <c r="D1026">
        <v>65.406196633325195</v>
      </c>
      <c r="E1026">
        <v>5362</v>
      </c>
      <c r="F1026">
        <v>2836</v>
      </c>
      <c r="G1026">
        <v>97.328742728244094</v>
      </c>
      <c r="H1026">
        <v>8423</v>
      </c>
    </row>
    <row r="1027" spans="1:8" x14ac:dyDescent="0.35">
      <c r="A1027" t="s">
        <v>1350</v>
      </c>
      <c r="B1027" t="s">
        <v>16</v>
      </c>
      <c r="C1027" s="5">
        <v>43739</v>
      </c>
      <c r="D1027">
        <v>69.359007495476902</v>
      </c>
      <c r="E1027">
        <v>5367</v>
      </c>
      <c r="F1027">
        <v>2371</v>
      </c>
      <c r="G1027">
        <v>97.480473670949905</v>
      </c>
      <c r="H1027">
        <v>7938</v>
      </c>
    </row>
    <row r="1028" spans="1:8" x14ac:dyDescent="0.35">
      <c r="A1028" t="s">
        <v>1351</v>
      </c>
      <c r="B1028" t="s">
        <v>16</v>
      </c>
      <c r="C1028" s="5">
        <v>43770</v>
      </c>
      <c r="D1028">
        <v>67.786790266512199</v>
      </c>
      <c r="E1028">
        <v>5265</v>
      </c>
      <c r="F1028">
        <v>2502</v>
      </c>
      <c r="G1028">
        <v>97.160370277708296</v>
      </c>
      <c r="H1028">
        <v>7994</v>
      </c>
    </row>
    <row r="1029" spans="1:8" x14ac:dyDescent="0.35">
      <c r="A1029" t="s">
        <v>1352</v>
      </c>
      <c r="B1029" t="s">
        <v>16</v>
      </c>
      <c r="C1029" s="5">
        <v>43800</v>
      </c>
      <c r="D1029">
        <v>74.576525258581896</v>
      </c>
      <c r="E1029">
        <v>4975</v>
      </c>
      <c r="F1029">
        <v>1696</v>
      </c>
      <c r="G1029">
        <v>97.944501541623794</v>
      </c>
      <c r="H1029">
        <v>6811</v>
      </c>
    </row>
    <row r="1030" spans="1:8" x14ac:dyDescent="0.35">
      <c r="A1030" t="s">
        <v>1353</v>
      </c>
      <c r="B1030" t="s">
        <v>16</v>
      </c>
      <c r="C1030" s="5">
        <v>43831</v>
      </c>
      <c r="D1030">
        <v>72.709212813508799</v>
      </c>
      <c r="E1030">
        <v>5856</v>
      </c>
      <c r="F1030">
        <v>2198</v>
      </c>
      <c r="G1030">
        <v>97.423490988266593</v>
      </c>
      <c r="H1030">
        <v>8267</v>
      </c>
    </row>
    <row r="1031" spans="1:8" x14ac:dyDescent="0.35">
      <c r="A1031" t="s">
        <v>1354</v>
      </c>
      <c r="B1031" t="s">
        <v>16</v>
      </c>
      <c r="C1031" s="5">
        <v>43862</v>
      </c>
      <c r="D1031">
        <v>71.241033969414005</v>
      </c>
      <c r="E1031">
        <v>5264</v>
      </c>
      <c r="F1031">
        <v>2125</v>
      </c>
      <c r="G1031">
        <v>97.570315594876504</v>
      </c>
      <c r="H1031">
        <v>7573</v>
      </c>
    </row>
    <row r="1032" spans="1:8" x14ac:dyDescent="0.35">
      <c r="A1032" t="s">
        <v>1355</v>
      </c>
      <c r="B1032" t="s">
        <v>16</v>
      </c>
      <c r="C1032" s="5">
        <v>43891</v>
      </c>
      <c r="D1032" t="s">
        <v>3297</v>
      </c>
      <c r="E1032" t="s">
        <v>3297</v>
      </c>
      <c r="F1032" t="s">
        <v>3297</v>
      </c>
      <c r="G1032" t="s">
        <v>3297</v>
      </c>
      <c r="H1032" t="s">
        <v>3297</v>
      </c>
    </row>
    <row r="1033" spans="1:8" x14ac:dyDescent="0.35">
      <c r="A1033" t="s">
        <v>1356</v>
      </c>
      <c r="B1033" t="s">
        <v>16</v>
      </c>
      <c r="C1033" s="5">
        <v>43922</v>
      </c>
      <c r="D1033" t="s">
        <v>3297</v>
      </c>
      <c r="E1033" t="s">
        <v>3297</v>
      </c>
      <c r="F1033" t="s">
        <v>3297</v>
      </c>
      <c r="G1033" t="s">
        <v>3297</v>
      </c>
      <c r="H1033" t="s">
        <v>3297</v>
      </c>
    </row>
    <row r="1034" spans="1:8" x14ac:dyDescent="0.35">
      <c r="A1034" t="s">
        <v>1357</v>
      </c>
      <c r="B1034" t="s">
        <v>16</v>
      </c>
      <c r="C1034" s="5">
        <v>43952</v>
      </c>
      <c r="D1034" t="s">
        <v>3297</v>
      </c>
      <c r="E1034" t="s">
        <v>3297</v>
      </c>
      <c r="F1034" t="s">
        <v>3297</v>
      </c>
      <c r="G1034" t="s">
        <v>3297</v>
      </c>
      <c r="H1034" t="s">
        <v>3297</v>
      </c>
    </row>
    <row r="1035" spans="1:8" x14ac:dyDescent="0.35">
      <c r="A1035" t="s">
        <v>1358</v>
      </c>
      <c r="B1035" t="s">
        <v>16</v>
      </c>
      <c r="C1035" s="5">
        <v>43983</v>
      </c>
      <c r="D1035" t="s">
        <v>3297</v>
      </c>
      <c r="E1035" t="s">
        <v>3297</v>
      </c>
      <c r="F1035" t="s">
        <v>3297</v>
      </c>
      <c r="G1035" t="s">
        <v>3297</v>
      </c>
      <c r="H1035" t="s">
        <v>3297</v>
      </c>
    </row>
    <row r="1036" spans="1:8" x14ac:dyDescent="0.35">
      <c r="A1036" t="s">
        <v>1359</v>
      </c>
      <c r="B1036" t="s">
        <v>16</v>
      </c>
      <c r="C1036" s="5">
        <v>44013</v>
      </c>
      <c r="D1036" t="s">
        <v>3297</v>
      </c>
      <c r="E1036" t="s">
        <v>3297</v>
      </c>
      <c r="F1036" t="s">
        <v>3297</v>
      </c>
      <c r="G1036" t="s">
        <v>3297</v>
      </c>
      <c r="H1036" t="s">
        <v>3297</v>
      </c>
    </row>
    <row r="1037" spans="1:8" x14ac:dyDescent="0.35">
      <c r="A1037" t="s">
        <v>1360</v>
      </c>
      <c r="B1037" t="s">
        <v>16</v>
      </c>
      <c r="C1037" s="5">
        <v>44044</v>
      </c>
      <c r="D1037" t="s">
        <v>3297</v>
      </c>
      <c r="E1037" t="s">
        <v>3297</v>
      </c>
      <c r="F1037" t="s">
        <v>3297</v>
      </c>
      <c r="G1037" t="s">
        <v>3297</v>
      </c>
      <c r="H1037" t="s">
        <v>3297</v>
      </c>
    </row>
    <row r="1038" spans="1:8" x14ac:dyDescent="0.35">
      <c r="A1038" t="s">
        <v>1361</v>
      </c>
      <c r="B1038" t="s">
        <v>16</v>
      </c>
      <c r="C1038" s="5">
        <v>44075</v>
      </c>
      <c r="D1038" t="s">
        <v>3297</v>
      </c>
      <c r="E1038" t="s">
        <v>3297</v>
      </c>
      <c r="F1038" t="s">
        <v>3297</v>
      </c>
      <c r="G1038" t="s">
        <v>3297</v>
      </c>
      <c r="H1038" t="s">
        <v>3297</v>
      </c>
    </row>
    <row r="1039" spans="1:8" x14ac:dyDescent="0.35">
      <c r="A1039" t="s">
        <v>1362</v>
      </c>
      <c r="B1039" t="s">
        <v>16</v>
      </c>
      <c r="C1039" s="5">
        <v>44105</v>
      </c>
      <c r="D1039" t="s">
        <v>3297</v>
      </c>
      <c r="E1039" t="s">
        <v>3297</v>
      </c>
      <c r="F1039" t="s">
        <v>3297</v>
      </c>
      <c r="G1039" t="s">
        <v>3297</v>
      </c>
      <c r="H1039" t="s">
        <v>3297</v>
      </c>
    </row>
    <row r="1040" spans="1:8" x14ac:dyDescent="0.35">
      <c r="A1040" t="s">
        <v>1363</v>
      </c>
      <c r="B1040" t="s">
        <v>16</v>
      </c>
      <c r="C1040" s="5">
        <v>44136</v>
      </c>
      <c r="D1040" t="s">
        <v>3297</v>
      </c>
      <c r="E1040" t="s">
        <v>3297</v>
      </c>
      <c r="F1040" t="s">
        <v>3297</v>
      </c>
      <c r="G1040" t="s">
        <v>3297</v>
      </c>
      <c r="H1040" t="s">
        <v>3297</v>
      </c>
    </row>
    <row r="1041" spans="1:8" x14ac:dyDescent="0.35">
      <c r="A1041" t="s">
        <v>1364</v>
      </c>
      <c r="B1041" t="s">
        <v>16</v>
      </c>
      <c r="C1041" s="5">
        <v>44166</v>
      </c>
      <c r="D1041" t="s">
        <v>3297</v>
      </c>
      <c r="E1041" t="s">
        <v>3297</v>
      </c>
      <c r="F1041" t="s">
        <v>3297</v>
      </c>
      <c r="G1041" t="s">
        <v>3297</v>
      </c>
      <c r="H1041" t="s">
        <v>3297</v>
      </c>
    </row>
    <row r="1042" spans="1:8" x14ac:dyDescent="0.35">
      <c r="A1042" t="s">
        <v>1365</v>
      </c>
      <c r="B1042" t="s">
        <v>16</v>
      </c>
      <c r="C1042" s="5">
        <v>44197</v>
      </c>
      <c r="D1042" t="s">
        <v>3297</v>
      </c>
      <c r="E1042" t="s">
        <v>3297</v>
      </c>
      <c r="F1042" t="s">
        <v>3297</v>
      </c>
      <c r="G1042" t="s">
        <v>3297</v>
      </c>
      <c r="H1042" t="s">
        <v>3297</v>
      </c>
    </row>
    <row r="1043" spans="1:8" x14ac:dyDescent="0.35">
      <c r="A1043" t="s">
        <v>1366</v>
      </c>
      <c r="B1043" t="s">
        <v>16</v>
      </c>
      <c r="C1043" s="5">
        <v>44228</v>
      </c>
      <c r="D1043" t="s">
        <v>3297</v>
      </c>
      <c r="E1043" t="s">
        <v>3297</v>
      </c>
      <c r="F1043" t="s">
        <v>3297</v>
      </c>
      <c r="G1043" t="s">
        <v>3297</v>
      </c>
      <c r="H1043" t="s">
        <v>3297</v>
      </c>
    </row>
    <row r="1044" spans="1:8" x14ac:dyDescent="0.35">
      <c r="A1044" t="s">
        <v>1367</v>
      </c>
      <c r="B1044" t="s">
        <v>16</v>
      </c>
      <c r="C1044" s="5">
        <v>44256</v>
      </c>
      <c r="D1044" t="s">
        <v>3297</v>
      </c>
      <c r="E1044" t="s">
        <v>3297</v>
      </c>
      <c r="F1044" t="s">
        <v>3297</v>
      </c>
      <c r="G1044" t="s">
        <v>3297</v>
      </c>
      <c r="H1044" t="s">
        <v>3297</v>
      </c>
    </row>
    <row r="1045" spans="1:8" x14ac:dyDescent="0.35">
      <c r="A1045" t="s">
        <v>1368</v>
      </c>
      <c r="B1045" t="s">
        <v>16</v>
      </c>
      <c r="C1045" s="5">
        <v>44287</v>
      </c>
      <c r="D1045" t="s">
        <v>3297</v>
      </c>
      <c r="E1045" t="s">
        <v>3297</v>
      </c>
      <c r="F1045" t="s">
        <v>3297</v>
      </c>
      <c r="G1045" t="s">
        <v>3297</v>
      </c>
      <c r="H1045" t="s">
        <v>3297</v>
      </c>
    </row>
    <row r="1046" spans="1:8" x14ac:dyDescent="0.35">
      <c r="A1046" t="s">
        <v>1369</v>
      </c>
      <c r="B1046" t="s">
        <v>16</v>
      </c>
      <c r="C1046" s="5">
        <v>44317</v>
      </c>
      <c r="D1046" t="s">
        <v>3297</v>
      </c>
      <c r="E1046" t="s">
        <v>3297</v>
      </c>
      <c r="F1046" t="s">
        <v>3297</v>
      </c>
      <c r="G1046" t="s">
        <v>3297</v>
      </c>
      <c r="H1046" t="s">
        <v>3297</v>
      </c>
    </row>
    <row r="1047" spans="1:8" x14ac:dyDescent="0.35">
      <c r="A1047" t="s">
        <v>1370</v>
      </c>
      <c r="B1047" t="s">
        <v>16</v>
      </c>
      <c r="C1047" s="5">
        <v>44348</v>
      </c>
      <c r="D1047" t="s">
        <v>3297</v>
      </c>
      <c r="E1047" t="s">
        <v>3297</v>
      </c>
      <c r="F1047" t="s">
        <v>3297</v>
      </c>
      <c r="G1047" t="s">
        <v>3297</v>
      </c>
      <c r="H1047" t="s">
        <v>3297</v>
      </c>
    </row>
    <row r="1048" spans="1:8" x14ac:dyDescent="0.35">
      <c r="A1048" t="s">
        <v>1371</v>
      </c>
      <c r="B1048" t="s">
        <v>16</v>
      </c>
      <c r="C1048" s="5">
        <v>44378</v>
      </c>
      <c r="D1048" t="s">
        <v>3297</v>
      </c>
      <c r="E1048" t="s">
        <v>3297</v>
      </c>
      <c r="F1048" t="s">
        <v>3297</v>
      </c>
      <c r="G1048" t="s">
        <v>3297</v>
      </c>
      <c r="H1048" t="s">
        <v>3297</v>
      </c>
    </row>
    <row r="1049" spans="1:8" x14ac:dyDescent="0.35">
      <c r="A1049" t="s">
        <v>1372</v>
      </c>
      <c r="B1049" t="s">
        <v>16</v>
      </c>
      <c r="C1049" s="5">
        <v>44409</v>
      </c>
      <c r="D1049" t="s">
        <v>3297</v>
      </c>
      <c r="E1049" t="s">
        <v>3297</v>
      </c>
      <c r="F1049" t="s">
        <v>3297</v>
      </c>
      <c r="G1049" t="s">
        <v>3297</v>
      </c>
      <c r="H1049" t="s">
        <v>3297</v>
      </c>
    </row>
    <row r="1050" spans="1:8" x14ac:dyDescent="0.35">
      <c r="A1050" t="s">
        <v>1373</v>
      </c>
      <c r="B1050" t="s">
        <v>16</v>
      </c>
      <c r="C1050" s="5">
        <v>44440</v>
      </c>
      <c r="D1050" t="s">
        <v>3297</v>
      </c>
      <c r="E1050" t="s">
        <v>3297</v>
      </c>
      <c r="F1050" t="s">
        <v>3297</v>
      </c>
      <c r="G1050" t="s">
        <v>3297</v>
      </c>
      <c r="H1050" t="s">
        <v>3297</v>
      </c>
    </row>
    <row r="1051" spans="1:8" x14ac:dyDescent="0.35">
      <c r="A1051" t="s">
        <v>1374</v>
      </c>
      <c r="B1051" t="s">
        <v>16</v>
      </c>
      <c r="C1051" s="5">
        <v>44470</v>
      </c>
      <c r="D1051" t="s">
        <v>3297</v>
      </c>
      <c r="E1051" t="s">
        <v>3297</v>
      </c>
      <c r="F1051" t="s">
        <v>3297</v>
      </c>
      <c r="G1051" t="s">
        <v>3297</v>
      </c>
      <c r="H1051" t="s">
        <v>3297</v>
      </c>
    </row>
    <row r="1052" spans="1:8" x14ac:dyDescent="0.35">
      <c r="A1052" t="s">
        <v>1375</v>
      </c>
      <c r="B1052" t="s">
        <v>16</v>
      </c>
      <c r="C1052" s="5">
        <v>44501</v>
      </c>
      <c r="D1052" t="s">
        <v>3297</v>
      </c>
      <c r="E1052" t="s">
        <v>3297</v>
      </c>
      <c r="F1052" t="s">
        <v>3297</v>
      </c>
      <c r="G1052" t="s">
        <v>3297</v>
      </c>
      <c r="H1052" t="s">
        <v>3297</v>
      </c>
    </row>
    <row r="1053" spans="1:8" x14ac:dyDescent="0.35">
      <c r="A1053" t="s">
        <v>1376</v>
      </c>
      <c r="B1053" t="s">
        <v>16</v>
      </c>
      <c r="C1053" s="5">
        <v>44531</v>
      </c>
      <c r="D1053" t="s">
        <v>3297</v>
      </c>
      <c r="E1053" t="s">
        <v>3297</v>
      </c>
      <c r="F1053" t="s">
        <v>3297</v>
      </c>
      <c r="G1053" t="s">
        <v>3297</v>
      </c>
      <c r="H1053" t="s">
        <v>3297</v>
      </c>
    </row>
    <row r="1054" spans="1:8" x14ac:dyDescent="0.35">
      <c r="A1054" t="s">
        <v>1377</v>
      </c>
      <c r="B1054" t="s">
        <v>16</v>
      </c>
      <c r="C1054" s="5">
        <v>44562</v>
      </c>
      <c r="D1054" t="s">
        <v>3297</v>
      </c>
      <c r="E1054" t="s">
        <v>3297</v>
      </c>
      <c r="F1054" t="s">
        <v>3297</v>
      </c>
      <c r="G1054" t="s">
        <v>3297</v>
      </c>
      <c r="H1054" t="s">
        <v>3297</v>
      </c>
    </row>
    <row r="1055" spans="1:8" x14ac:dyDescent="0.35">
      <c r="A1055" t="s">
        <v>1378</v>
      </c>
      <c r="B1055" t="s">
        <v>16</v>
      </c>
      <c r="C1055" s="5">
        <v>44593</v>
      </c>
      <c r="D1055" t="s">
        <v>3297</v>
      </c>
      <c r="E1055" t="s">
        <v>3297</v>
      </c>
      <c r="F1055" t="s">
        <v>3297</v>
      </c>
      <c r="G1055" t="s">
        <v>3297</v>
      </c>
      <c r="H1055" t="s">
        <v>3297</v>
      </c>
    </row>
    <row r="1056" spans="1:8" x14ac:dyDescent="0.35">
      <c r="A1056" t="s">
        <v>1379</v>
      </c>
      <c r="B1056" t="s">
        <v>16</v>
      </c>
      <c r="C1056" s="5">
        <v>44621</v>
      </c>
      <c r="D1056" t="s">
        <v>3297</v>
      </c>
      <c r="E1056" t="s">
        <v>3297</v>
      </c>
      <c r="F1056" t="s">
        <v>3297</v>
      </c>
      <c r="G1056" t="s">
        <v>3297</v>
      </c>
      <c r="H1056" t="s">
        <v>3297</v>
      </c>
    </row>
    <row r="1057" spans="1:8" x14ac:dyDescent="0.35">
      <c r="A1057" t="s">
        <v>1380</v>
      </c>
      <c r="B1057" t="s">
        <v>16</v>
      </c>
      <c r="C1057" s="5">
        <v>44652</v>
      </c>
      <c r="D1057" t="s">
        <v>3297</v>
      </c>
      <c r="E1057" t="s">
        <v>3297</v>
      </c>
      <c r="F1057" t="s">
        <v>3297</v>
      </c>
      <c r="G1057" t="s">
        <v>3297</v>
      </c>
      <c r="H1057" t="s">
        <v>3297</v>
      </c>
    </row>
    <row r="1058" spans="1:8" x14ac:dyDescent="0.35">
      <c r="A1058" t="s">
        <v>1381</v>
      </c>
      <c r="B1058" t="s">
        <v>16</v>
      </c>
      <c r="C1058" s="5">
        <v>44682</v>
      </c>
      <c r="D1058" t="s">
        <v>3297</v>
      </c>
      <c r="E1058" t="s">
        <v>3297</v>
      </c>
      <c r="F1058" t="s">
        <v>3297</v>
      </c>
      <c r="G1058" t="s">
        <v>3297</v>
      </c>
      <c r="H1058" t="s">
        <v>3297</v>
      </c>
    </row>
    <row r="1059" spans="1:8" x14ac:dyDescent="0.35">
      <c r="A1059" t="s">
        <v>1382</v>
      </c>
      <c r="B1059" t="s">
        <v>16</v>
      </c>
      <c r="C1059" s="5">
        <v>44713</v>
      </c>
      <c r="D1059" t="s">
        <v>3297</v>
      </c>
      <c r="E1059" t="s">
        <v>3297</v>
      </c>
      <c r="F1059" t="s">
        <v>3297</v>
      </c>
      <c r="G1059" t="s">
        <v>3297</v>
      </c>
      <c r="H1059" t="s">
        <v>3297</v>
      </c>
    </row>
    <row r="1060" spans="1:8" x14ac:dyDescent="0.35">
      <c r="A1060" t="s">
        <v>1383</v>
      </c>
      <c r="B1060" t="s">
        <v>16</v>
      </c>
      <c r="C1060" s="5">
        <v>44743</v>
      </c>
      <c r="D1060">
        <v>72.149990578481294</v>
      </c>
      <c r="E1060">
        <v>3829</v>
      </c>
      <c r="F1060">
        <v>1478</v>
      </c>
      <c r="G1060">
        <v>97.951273532668907</v>
      </c>
      <c r="H1060">
        <v>5418</v>
      </c>
    </row>
    <row r="1061" spans="1:8" x14ac:dyDescent="0.35">
      <c r="A1061" t="s">
        <v>1384</v>
      </c>
      <c r="B1061" t="s">
        <v>16</v>
      </c>
      <c r="C1061" s="5">
        <v>44774</v>
      </c>
      <c r="D1061">
        <v>71.821460775473398</v>
      </c>
      <c r="E1061">
        <v>4779</v>
      </c>
      <c r="F1061">
        <v>1875</v>
      </c>
      <c r="G1061">
        <v>96.100519930675901</v>
      </c>
      <c r="H1061">
        <v>6924</v>
      </c>
    </row>
    <row r="1062" spans="1:8" x14ac:dyDescent="0.35">
      <c r="A1062" t="s">
        <v>1385</v>
      </c>
      <c r="B1062" t="s">
        <v>16</v>
      </c>
      <c r="C1062" s="5">
        <v>44805</v>
      </c>
      <c r="D1062">
        <v>70.652173913043498</v>
      </c>
      <c r="E1062">
        <v>4160</v>
      </c>
      <c r="F1062">
        <v>1728</v>
      </c>
      <c r="G1062">
        <v>95.911386219253899</v>
      </c>
      <c r="H1062">
        <v>6139</v>
      </c>
    </row>
    <row r="1063" spans="1:8" x14ac:dyDescent="0.35">
      <c r="A1063" t="s">
        <v>1386</v>
      </c>
      <c r="B1063" t="s">
        <v>16</v>
      </c>
      <c r="C1063" s="5">
        <v>44835</v>
      </c>
      <c r="D1063">
        <v>71.455696202531698</v>
      </c>
      <c r="E1063">
        <v>4516</v>
      </c>
      <c r="F1063">
        <v>1804</v>
      </c>
      <c r="G1063">
        <v>96.136294493459104</v>
      </c>
      <c r="H1063">
        <v>6574</v>
      </c>
    </row>
    <row r="1064" spans="1:8" x14ac:dyDescent="0.35">
      <c r="A1064" t="s">
        <v>1387</v>
      </c>
      <c r="B1064" t="s">
        <v>16</v>
      </c>
      <c r="C1064" s="5">
        <v>44866</v>
      </c>
      <c r="D1064">
        <v>67.740189445196194</v>
      </c>
      <c r="E1064">
        <v>5006</v>
      </c>
      <c r="F1064">
        <v>2384</v>
      </c>
      <c r="G1064">
        <v>95.849546044098602</v>
      </c>
      <c r="H1064">
        <v>7710</v>
      </c>
    </row>
    <row r="1065" spans="1:8" x14ac:dyDescent="0.35">
      <c r="A1065" t="s">
        <v>1388</v>
      </c>
      <c r="B1065" t="s">
        <v>16</v>
      </c>
      <c r="C1065" s="5">
        <v>44896</v>
      </c>
      <c r="D1065">
        <v>69.205298013244999</v>
      </c>
      <c r="E1065">
        <v>3971</v>
      </c>
      <c r="F1065">
        <v>1767</v>
      </c>
      <c r="G1065">
        <v>96.065628662313699</v>
      </c>
      <c r="H1065">
        <v>5973</v>
      </c>
    </row>
    <row r="1066" spans="1:8" x14ac:dyDescent="0.35">
      <c r="A1066" t="s">
        <v>1389</v>
      </c>
      <c r="B1066" t="s">
        <v>16</v>
      </c>
      <c r="C1066" s="5">
        <v>44927</v>
      </c>
      <c r="D1066">
        <v>71.335393065568098</v>
      </c>
      <c r="E1066">
        <v>4156</v>
      </c>
      <c r="F1066">
        <v>1670</v>
      </c>
      <c r="G1066">
        <v>95.822368421052602</v>
      </c>
      <c r="H1066">
        <v>6080</v>
      </c>
    </row>
    <row r="1067" spans="1:8" x14ac:dyDescent="0.35">
      <c r="A1067" t="s">
        <v>1390</v>
      </c>
      <c r="B1067" t="s">
        <v>16</v>
      </c>
      <c r="C1067" s="5">
        <v>44958</v>
      </c>
      <c r="D1067">
        <v>67.696440564137006</v>
      </c>
      <c r="E1067">
        <v>4032</v>
      </c>
      <c r="F1067">
        <v>1924</v>
      </c>
      <c r="G1067">
        <v>95.509942270686295</v>
      </c>
      <c r="H1067">
        <v>6236</v>
      </c>
    </row>
    <row r="1068" spans="1:8" x14ac:dyDescent="0.35">
      <c r="A1068" t="s">
        <v>1391</v>
      </c>
      <c r="B1068" t="s">
        <v>16</v>
      </c>
      <c r="C1068" s="5">
        <v>44986</v>
      </c>
      <c r="D1068">
        <v>69.420487214404602</v>
      </c>
      <c r="E1068">
        <v>4588</v>
      </c>
      <c r="F1068">
        <v>2021</v>
      </c>
      <c r="G1068">
        <v>95.5195837548779</v>
      </c>
      <c r="H1068">
        <v>6919</v>
      </c>
    </row>
    <row r="1069" spans="1:8" x14ac:dyDescent="0.35">
      <c r="A1069" t="s">
        <v>1392</v>
      </c>
      <c r="B1069" t="s">
        <v>16</v>
      </c>
      <c r="C1069" s="5">
        <v>45017</v>
      </c>
      <c r="D1069">
        <v>68.505135032331694</v>
      </c>
      <c r="E1069">
        <v>3602</v>
      </c>
      <c r="F1069">
        <v>1656</v>
      </c>
      <c r="G1069">
        <v>94.978323699422006</v>
      </c>
      <c r="H1069">
        <v>5536</v>
      </c>
    </row>
    <row r="1070" spans="1:8" x14ac:dyDescent="0.35">
      <c r="A1070" t="s">
        <v>1393</v>
      </c>
      <c r="B1070" t="s">
        <v>16</v>
      </c>
      <c r="C1070" s="5">
        <v>45047</v>
      </c>
      <c r="D1070">
        <v>69.384282178217802</v>
      </c>
      <c r="E1070">
        <v>4485</v>
      </c>
      <c r="F1070">
        <v>1979</v>
      </c>
      <c r="G1070">
        <v>95.947751224580699</v>
      </c>
      <c r="H1070">
        <v>6737</v>
      </c>
    </row>
    <row r="1071" spans="1:8" x14ac:dyDescent="0.35">
      <c r="A1071" t="s">
        <v>1394</v>
      </c>
      <c r="B1071" t="s">
        <v>16</v>
      </c>
      <c r="C1071" s="5">
        <v>45078</v>
      </c>
      <c r="D1071">
        <v>70.301057770545199</v>
      </c>
      <c r="E1071">
        <v>4320</v>
      </c>
      <c r="F1071">
        <v>1825</v>
      </c>
      <c r="G1071">
        <v>96.135794743429301</v>
      </c>
      <c r="H1071">
        <v>6392</v>
      </c>
    </row>
    <row r="1072" spans="1:8" x14ac:dyDescent="0.35">
      <c r="A1072" t="s">
        <v>1395</v>
      </c>
      <c r="B1072" t="s">
        <v>16</v>
      </c>
      <c r="C1072" s="5">
        <v>45108</v>
      </c>
      <c r="D1072">
        <v>69.973190348525506</v>
      </c>
      <c r="E1072">
        <v>3654</v>
      </c>
      <c r="F1072">
        <v>1568</v>
      </c>
      <c r="G1072">
        <v>95.413849808149095</v>
      </c>
      <c r="H1072">
        <v>5473</v>
      </c>
    </row>
    <row r="1073" spans="1:8" x14ac:dyDescent="0.35">
      <c r="A1073" t="s">
        <v>1396</v>
      </c>
      <c r="B1073" t="s">
        <v>16</v>
      </c>
      <c r="C1073" s="5">
        <v>45139</v>
      </c>
      <c r="D1073">
        <v>68.101822752985498</v>
      </c>
      <c r="E1073">
        <v>4334</v>
      </c>
      <c r="F1073">
        <v>2030</v>
      </c>
      <c r="G1073">
        <v>95.340823970037505</v>
      </c>
      <c r="H1073">
        <v>6675</v>
      </c>
    </row>
    <row r="1074" spans="1:8" x14ac:dyDescent="0.35">
      <c r="A1074" t="s">
        <v>1397</v>
      </c>
      <c r="B1074" t="s">
        <v>16</v>
      </c>
      <c r="C1074" s="5">
        <v>45170</v>
      </c>
      <c r="D1074">
        <v>67.578504370346394</v>
      </c>
      <c r="E1074">
        <v>4175</v>
      </c>
      <c r="F1074">
        <v>2003</v>
      </c>
      <c r="G1074">
        <v>95.991298943443098</v>
      </c>
      <c r="H1074">
        <v>6436</v>
      </c>
    </row>
    <row r="1075" spans="1:8" x14ac:dyDescent="0.35">
      <c r="A1075" t="s">
        <v>1398</v>
      </c>
      <c r="B1075" t="s">
        <v>16</v>
      </c>
      <c r="C1075" s="5">
        <v>45200</v>
      </c>
      <c r="D1075">
        <v>68.230047670306007</v>
      </c>
      <c r="E1075">
        <v>4437</v>
      </c>
      <c r="F1075">
        <v>2066</v>
      </c>
      <c r="G1075">
        <v>96.9584016698971</v>
      </c>
      <c r="H1075">
        <v>6707</v>
      </c>
    </row>
    <row r="1076" spans="1:8" x14ac:dyDescent="0.35">
      <c r="A1076" t="s">
        <v>1399</v>
      </c>
      <c r="B1076" t="s">
        <v>16</v>
      </c>
      <c r="C1076" s="5">
        <v>45231</v>
      </c>
      <c r="D1076">
        <v>62.585223319883099</v>
      </c>
      <c r="E1076">
        <v>4498</v>
      </c>
      <c r="F1076">
        <v>2689</v>
      </c>
      <c r="G1076">
        <v>96.807650862068996</v>
      </c>
      <c r="H1076">
        <v>7424</v>
      </c>
    </row>
    <row r="1077" spans="1:8" x14ac:dyDescent="0.35">
      <c r="A1077" t="s">
        <v>1400</v>
      </c>
      <c r="B1077" t="s">
        <v>16</v>
      </c>
      <c r="C1077" s="5">
        <v>45261</v>
      </c>
      <c r="D1077">
        <v>62.560838637214502</v>
      </c>
      <c r="E1077">
        <v>3342</v>
      </c>
      <c r="F1077">
        <v>2000</v>
      </c>
      <c r="G1077">
        <v>96.148308135349197</v>
      </c>
      <c r="H1077">
        <v>5556</v>
      </c>
    </row>
    <row r="1078" spans="1:8" x14ac:dyDescent="0.35">
      <c r="A1078" t="s">
        <v>3298</v>
      </c>
      <c r="B1078" t="s">
        <v>16</v>
      </c>
      <c r="C1078" s="5">
        <v>45292</v>
      </c>
      <c r="D1078">
        <v>60.633914421553101</v>
      </c>
      <c r="E1078">
        <v>3826</v>
      </c>
      <c r="F1078">
        <v>2484</v>
      </c>
      <c r="G1078">
        <v>96.527459079088302</v>
      </c>
      <c r="H1078">
        <v>6537</v>
      </c>
    </row>
    <row r="1079" spans="1:8" x14ac:dyDescent="0.35">
      <c r="A1079" t="s">
        <v>3299</v>
      </c>
      <c r="B1079" t="s">
        <v>16</v>
      </c>
      <c r="C1079" s="5">
        <v>45323</v>
      </c>
      <c r="D1079">
        <v>59.6938775510204</v>
      </c>
      <c r="E1079">
        <v>3744</v>
      </c>
      <c r="F1079">
        <v>2528</v>
      </c>
      <c r="G1079">
        <v>96.566589684372602</v>
      </c>
      <c r="H1079">
        <v>6495</v>
      </c>
    </row>
    <row r="1080" spans="1:8" x14ac:dyDescent="0.35">
      <c r="A1080" t="s">
        <v>3300</v>
      </c>
      <c r="B1080" t="s">
        <v>16</v>
      </c>
      <c r="C1080" s="5">
        <v>45352</v>
      </c>
      <c r="D1080">
        <v>59.169076244102897</v>
      </c>
      <c r="E1080">
        <v>3888</v>
      </c>
      <c r="F1080">
        <v>2683</v>
      </c>
      <c r="G1080">
        <v>96.860259433962298</v>
      </c>
      <c r="H1080">
        <v>6784</v>
      </c>
    </row>
    <row r="1081" spans="1:8" x14ac:dyDescent="0.35">
      <c r="A1081" t="s">
        <v>3361</v>
      </c>
      <c r="B1081" t="s">
        <v>16</v>
      </c>
      <c r="C1081" s="5">
        <v>45383</v>
      </c>
      <c r="D1081">
        <v>62.277985986638399</v>
      </c>
      <c r="E1081">
        <v>3822</v>
      </c>
      <c r="F1081">
        <v>2315</v>
      </c>
      <c r="G1081">
        <v>96.372487437185896</v>
      </c>
      <c r="H1081">
        <v>6368</v>
      </c>
    </row>
    <row r="1082" spans="1:8" x14ac:dyDescent="0.35">
      <c r="A1082" t="s">
        <v>3362</v>
      </c>
      <c r="B1082" t="s">
        <v>16</v>
      </c>
      <c r="C1082" s="5">
        <v>45413</v>
      </c>
      <c r="D1082">
        <v>64.3008474576271</v>
      </c>
      <c r="E1082">
        <v>4249</v>
      </c>
      <c r="F1082">
        <v>2359</v>
      </c>
      <c r="G1082">
        <v>96.579947383805901</v>
      </c>
      <c r="H1082">
        <v>6842</v>
      </c>
    </row>
    <row r="1083" spans="1:8" x14ac:dyDescent="0.35">
      <c r="A1083" t="s">
        <v>3363</v>
      </c>
      <c r="B1083" t="s">
        <v>16</v>
      </c>
      <c r="C1083" s="5">
        <v>45444</v>
      </c>
      <c r="D1083">
        <v>64.635150716521196</v>
      </c>
      <c r="E1083">
        <v>3924</v>
      </c>
      <c r="F1083">
        <v>2147</v>
      </c>
      <c r="G1083">
        <v>95.893223819301795</v>
      </c>
      <c r="H1083">
        <v>6331</v>
      </c>
    </row>
    <row r="1084" spans="1:8" x14ac:dyDescent="0.35">
      <c r="A1084" t="s">
        <v>3435</v>
      </c>
      <c r="B1084" t="s">
        <v>16</v>
      </c>
      <c r="C1084" s="5">
        <v>45474</v>
      </c>
      <c r="D1084">
        <v>64.917038927887702</v>
      </c>
      <c r="E1084">
        <v>4069</v>
      </c>
      <c r="F1084">
        <v>2199</v>
      </c>
      <c r="G1084">
        <v>97.298975473455499</v>
      </c>
      <c r="H1084">
        <v>6442</v>
      </c>
    </row>
    <row r="1085" spans="1:8" x14ac:dyDescent="0.35">
      <c r="A1085" t="s">
        <v>3436</v>
      </c>
      <c r="B1085" t="s">
        <v>16</v>
      </c>
      <c r="C1085" s="5">
        <v>45505</v>
      </c>
      <c r="D1085">
        <v>63.676255485129197</v>
      </c>
      <c r="E1085">
        <v>3918</v>
      </c>
      <c r="F1085">
        <v>2235</v>
      </c>
      <c r="G1085">
        <v>96.882380727444499</v>
      </c>
      <c r="H1085">
        <v>6351</v>
      </c>
    </row>
    <row r="1086" spans="1:8" x14ac:dyDescent="0.35">
      <c r="A1086" t="s">
        <v>3437</v>
      </c>
      <c r="B1086" t="s">
        <v>16</v>
      </c>
      <c r="C1086" s="5">
        <v>45536</v>
      </c>
      <c r="D1086">
        <v>63.002008032128501</v>
      </c>
      <c r="E1086">
        <v>3765</v>
      </c>
      <c r="F1086">
        <v>2211</v>
      </c>
      <c r="G1086">
        <v>96.699029126213603</v>
      </c>
      <c r="H1086">
        <v>6180</v>
      </c>
    </row>
    <row r="1087" spans="1:8" x14ac:dyDescent="0.35">
      <c r="A1087" t="s">
        <v>1401</v>
      </c>
      <c r="B1087" t="s">
        <v>39</v>
      </c>
      <c r="C1087" s="5">
        <v>40848</v>
      </c>
      <c r="D1087">
        <v>86.201865308691396</v>
      </c>
      <c r="E1087">
        <v>30131</v>
      </c>
      <c r="F1087">
        <v>4823</v>
      </c>
      <c r="G1087">
        <v>83.628011579778402</v>
      </c>
      <c r="H1087">
        <v>41797</v>
      </c>
    </row>
    <row r="1088" spans="1:8" x14ac:dyDescent="0.35">
      <c r="A1088" t="s">
        <v>1402</v>
      </c>
      <c r="B1088" t="s">
        <v>39</v>
      </c>
      <c r="C1088" s="5">
        <v>40878</v>
      </c>
      <c r="D1088">
        <v>90.1760704281713</v>
      </c>
      <c r="E1088">
        <v>27042</v>
      </c>
      <c r="F1088">
        <v>2946</v>
      </c>
      <c r="G1088">
        <v>85.057862491490795</v>
      </c>
      <c r="H1088">
        <v>35256</v>
      </c>
    </row>
    <row r="1089" spans="1:8" x14ac:dyDescent="0.35">
      <c r="A1089" t="s">
        <v>1403</v>
      </c>
      <c r="B1089" t="s">
        <v>39</v>
      </c>
      <c r="C1089" s="5">
        <v>40909</v>
      </c>
      <c r="D1089">
        <v>90.264968074277405</v>
      </c>
      <c r="E1089">
        <v>29263</v>
      </c>
      <c r="F1089">
        <v>3156</v>
      </c>
      <c r="G1089">
        <v>85.288469127357899</v>
      </c>
      <c r="H1089">
        <v>38011</v>
      </c>
    </row>
    <row r="1090" spans="1:8" x14ac:dyDescent="0.35">
      <c r="A1090" t="s">
        <v>1404</v>
      </c>
      <c r="B1090" t="s">
        <v>39</v>
      </c>
      <c r="C1090" s="5">
        <v>40940</v>
      </c>
      <c r="D1090">
        <v>90.875616301566495</v>
      </c>
      <c r="E1090">
        <v>29122</v>
      </c>
      <c r="F1090">
        <v>2924</v>
      </c>
      <c r="G1090">
        <v>87.480891024241103</v>
      </c>
      <c r="H1090">
        <v>36632</v>
      </c>
    </row>
    <row r="1091" spans="1:8" x14ac:dyDescent="0.35">
      <c r="A1091" t="s">
        <v>1405</v>
      </c>
      <c r="B1091" t="s">
        <v>39</v>
      </c>
      <c r="C1091" s="5">
        <v>40969</v>
      </c>
      <c r="D1091">
        <v>91.097619620101</v>
      </c>
      <c r="E1091">
        <v>30310</v>
      </c>
      <c r="F1091">
        <v>2962</v>
      </c>
      <c r="G1091">
        <v>87.937414102970706</v>
      </c>
      <c r="H1091">
        <v>37836</v>
      </c>
    </row>
    <row r="1092" spans="1:8" x14ac:dyDescent="0.35">
      <c r="A1092" t="s">
        <v>1406</v>
      </c>
      <c r="B1092" t="s">
        <v>39</v>
      </c>
      <c r="C1092" s="5">
        <v>41000</v>
      </c>
      <c r="D1092">
        <v>91.719457013574598</v>
      </c>
      <c r="E1092">
        <v>26351</v>
      </c>
      <c r="F1092">
        <v>2379</v>
      </c>
      <c r="G1092">
        <v>87.985789973356205</v>
      </c>
      <c r="H1092">
        <v>32653</v>
      </c>
    </row>
    <row r="1093" spans="1:8" x14ac:dyDescent="0.35">
      <c r="A1093" t="s">
        <v>1407</v>
      </c>
      <c r="B1093" t="s">
        <v>39</v>
      </c>
      <c r="C1093" s="5">
        <v>41030</v>
      </c>
      <c r="D1093">
        <v>92.484730459413996</v>
      </c>
      <c r="E1093">
        <v>31344</v>
      </c>
      <c r="F1093">
        <v>2547</v>
      </c>
      <c r="G1093">
        <v>88.223350253807098</v>
      </c>
      <c r="H1093">
        <v>38415</v>
      </c>
    </row>
    <row r="1094" spans="1:8" x14ac:dyDescent="0.35">
      <c r="A1094" t="s">
        <v>1408</v>
      </c>
      <c r="B1094" t="s">
        <v>39</v>
      </c>
      <c r="C1094" s="5">
        <v>41061</v>
      </c>
      <c r="D1094">
        <v>92.175905718027096</v>
      </c>
      <c r="E1094">
        <v>25341</v>
      </c>
      <c r="F1094">
        <v>2151</v>
      </c>
      <c r="G1094">
        <v>87.348287475376495</v>
      </c>
      <c r="H1094">
        <v>31474</v>
      </c>
    </row>
    <row r="1095" spans="1:8" x14ac:dyDescent="0.35">
      <c r="A1095" t="s">
        <v>1409</v>
      </c>
      <c r="B1095" t="s">
        <v>39</v>
      </c>
      <c r="C1095" s="5">
        <v>41091</v>
      </c>
      <c r="D1095">
        <v>91.980723225739396</v>
      </c>
      <c r="E1095">
        <v>26530</v>
      </c>
      <c r="F1095">
        <v>2313</v>
      </c>
      <c r="G1095">
        <v>87.196928472096303</v>
      </c>
      <c r="H1095">
        <v>33078</v>
      </c>
    </row>
    <row r="1096" spans="1:8" x14ac:dyDescent="0.35">
      <c r="A1096" t="s">
        <v>1410</v>
      </c>
      <c r="B1096" t="s">
        <v>39</v>
      </c>
      <c r="C1096" s="5">
        <v>41122</v>
      </c>
      <c r="D1096">
        <v>91.386938823668203</v>
      </c>
      <c r="E1096">
        <v>30982</v>
      </c>
      <c r="F1096">
        <v>2920</v>
      </c>
      <c r="G1096">
        <v>87.475487666425806</v>
      </c>
      <c r="H1096">
        <v>38756</v>
      </c>
    </row>
    <row r="1097" spans="1:8" x14ac:dyDescent="0.35">
      <c r="A1097" t="s">
        <v>1411</v>
      </c>
      <c r="B1097" t="s">
        <v>39</v>
      </c>
      <c r="C1097" s="5">
        <v>41153</v>
      </c>
      <c r="D1097">
        <v>91.520335137022201</v>
      </c>
      <c r="E1097">
        <v>26216</v>
      </c>
      <c r="F1097">
        <v>2429</v>
      </c>
      <c r="G1097">
        <v>87.130429492638996</v>
      </c>
      <c r="H1097">
        <v>32876</v>
      </c>
    </row>
    <row r="1098" spans="1:8" x14ac:dyDescent="0.35">
      <c r="A1098" t="s">
        <v>1412</v>
      </c>
      <c r="B1098" t="s">
        <v>39</v>
      </c>
      <c r="C1098" s="5">
        <v>41183</v>
      </c>
      <c r="D1098">
        <v>90.869013829337504</v>
      </c>
      <c r="E1098">
        <v>30094</v>
      </c>
      <c r="F1098">
        <v>3024</v>
      </c>
      <c r="G1098">
        <v>87.609121210517998</v>
      </c>
      <c r="H1098">
        <v>37802</v>
      </c>
    </row>
    <row r="1099" spans="1:8" x14ac:dyDescent="0.35">
      <c r="A1099" t="s">
        <v>1413</v>
      </c>
      <c r="B1099" t="s">
        <v>39</v>
      </c>
      <c r="C1099" s="5">
        <v>41214</v>
      </c>
      <c r="D1099">
        <v>90.903612642743099</v>
      </c>
      <c r="E1099">
        <v>30170</v>
      </c>
      <c r="F1099">
        <v>3019</v>
      </c>
      <c r="G1099">
        <v>87.801587301587304</v>
      </c>
      <c r="H1099">
        <v>37800</v>
      </c>
    </row>
    <row r="1100" spans="1:8" x14ac:dyDescent="0.35">
      <c r="A1100" t="s">
        <v>1414</v>
      </c>
      <c r="B1100" t="s">
        <v>39</v>
      </c>
      <c r="C1100" s="5">
        <v>41244</v>
      </c>
      <c r="D1100">
        <v>91.6116796396539</v>
      </c>
      <c r="E1100">
        <v>23186</v>
      </c>
      <c r="F1100">
        <v>2123</v>
      </c>
      <c r="G1100">
        <v>88.623152881854494</v>
      </c>
      <c r="H1100">
        <v>28558</v>
      </c>
    </row>
    <row r="1101" spans="1:8" x14ac:dyDescent="0.35">
      <c r="A1101" t="s">
        <v>1415</v>
      </c>
      <c r="B1101" t="s">
        <v>39</v>
      </c>
      <c r="C1101" s="5">
        <v>41275</v>
      </c>
      <c r="D1101">
        <v>91.094392151663797</v>
      </c>
      <c r="E1101">
        <v>27485</v>
      </c>
      <c r="F1101">
        <v>2687</v>
      </c>
      <c r="G1101">
        <v>88.869252746605397</v>
      </c>
      <c r="H1101">
        <v>33951</v>
      </c>
    </row>
    <row r="1102" spans="1:8" x14ac:dyDescent="0.35">
      <c r="A1102" t="s">
        <v>1416</v>
      </c>
      <c r="B1102" t="s">
        <v>39</v>
      </c>
      <c r="C1102" s="5">
        <v>41306</v>
      </c>
      <c r="D1102">
        <v>91.008976660682194</v>
      </c>
      <c r="E1102">
        <v>25346</v>
      </c>
      <c r="F1102">
        <v>2504</v>
      </c>
      <c r="G1102">
        <v>88.869742804263197</v>
      </c>
      <c r="H1102">
        <v>31338</v>
      </c>
    </row>
    <row r="1103" spans="1:8" x14ac:dyDescent="0.35">
      <c r="A1103" t="s">
        <v>1417</v>
      </c>
      <c r="B1103" t="s">
        <v>39</v>
      </c>
      <c r="C1103" s="5">
        <v>41334</v>
      </c>
      <c r="D1103">
        <v>91.016912713200497</v>
      </c>
      <c r="E1103">
        <v>25401</v>
      </c>
      <c r="F1103">
        <v>2507</v>
      </c>
      <c r="G1103">
        <v>87.590232879291904</v>
      </c>
      <c r="H1103">
        <v>31862</v>
      </c>
    </row>
    <row r="1104" spans="1:8" x14ac:dyDescent="0.35">
      <c r="A1104" t="s">
        <v>1418</v>
      </c>
      <c r="B1104" t="s">
        <v>39</v>
      </c>
      <c r="C1104" s="5">
        <v>41365</v>
      </c>
      <c r="D1104">
        <v>90.698526961274396</v>
      </c>
      <c r="E1104">
        <v>27215</v>
      </c>
      <c r="F1104">
        <v>2791</v>
      </c>
      <c r="G1104">
        <v>88.474126492702297</v>
      </c>
      <c r="H1104">
        <v>33915</v>
      </c>
    </row>
    <row r="1105" spans="1:8" x14ac:dyDescent="0.35">
      <c r="A1105" t="s">
        <v>1419</v>
      </c>
      <c r="B1105" t="s">
        <v>39</v>
      </c>
      <c r="C1105" s="5">
        <v>41395</v>
      </c>
      <c r="D1105">
        <v>90.397965495910398</v>
      </c>
      <c r="E1105">
        <v>26304</v>
      </c>
      <c r="F1105">
        <v>2794</v>
      </c>
      <c r="G1105">
        <v>87.518046198267598</v>
      </c>
      <c r="H1105">
        <v>33248</v>
      </c>
    </row>
    <row r="1106" spans="1:8" x14ac:dyDescent="0.35">
      <c r="A1106" t="s">
        <v>1420</v>
      </c>
      <c r="B1106" t="s">
        <v>39</v>
      </c>
      <c r="C1106" s="5">
        <v>41426</v>
      </c>
      <c r="D1106">
        <v>91.134111753655802</v>
      </c>
      <c r="E1106">
        <v>24742</v>
      </c>
      <c r="F1106">
        <v>2407</v>
      </c>
      <c r="G1106">
        <v>85.3366442446722</v>
      </c>
      <c r="H1106">
        <v>31814</v>
      </c>
    </row>
    <row r="1107" spans="1:8" x14ac:dyDescent="0.35">
      <c r="A1107" t="s">
        <v>1421</v>
      </c>
      <c r="B1107" t="s">
        <v>39</v>
      </c>
      <c r="C1107" s="5">
        <v>41456</v>
      </c>
      <c r="D1107">
        <v>91.024851764248396</v>
      </c>
      <c r="E1107">
        <v>28093</v>
      </c>
      <c r="F1107">
        <v>2770</v>
      </c>
      <c r="G1107">
        <v>87.262497172585398</v>
      </c>
      <c r="H1107">
        <v>35368</v>
      </c>
    </row>
    <row r="1108" spans="1:8" x14ac:dyDescent="0.35">
      <c r="A1108" t="s">
        <v>1422</v>
      </c>
      <c r="B1108" t="s">
        <v>39</v>
      </c>
      <c r="C1108" s="5">
        <v>41487</v>
      </c>
      <c r="D1108">
        <v>91.215882643345793</v>
      </c>
      <c r="E1108">
        <v>25867</v>
      </c>
      <c r="F1108">
        <v>2491</v>
      </c>
      <c r="G1108">
        <v>87.271496276235595</v>
      </c>
      <c r="H1108">
        <v>32494</v>
      </c>
    </row>
    <row r="1109" spans="1:8" x14ac:dyDescent="0.35">
      <c r="A1109" t="s">
        <v>1423</v>
      </c>
      <c r="B1109" t="s">
        <v>39</v>
      </c>
      <c r="C1109" s="5">
        <v>41518</v>
      </c>
      <c r="D1109">
        <v>90.966201322556898</v>
      </c>
      <c r="E1109">
        <v>24761</v>
      </c>
      <c r="F1109">
        <v>2459</v>
      </c>
      <c r="G1109">
        <v>88.064964896955601</v>
      </c>
      <c r="H1109">
        <v>30909</v>
      </c>
    </row>
    <row r="1110" spans="1:8" x14ac:dyDescent="0.35">
      <c r="A1110" t="s">
        <v>1424</v>
      </c>
      <c r="B1110" t="s">
        <v>39</v>
      </c>
      <c r="C1110" s="5">
        <v>41548</v>
      </c>
      <c r="D1110">
        <v>91.453867979352495</v>
      </c>
      <c r="E1110">
        <v>26753</v>
      </c>
      <c r="F1110">
        <v>2500</v>
      </c>
      <c r="G1110">
        <v>87.944563027989005</v>
      </c>
      <c r="H1110">
        <v>33263</v>
      </c>
    </row>
    <row r="1111" spans="1:8" x14ac:dyDescent="0.35">
      <c r="A1111" t="s">
        <v>1425</v>
      </c>
      <c r="B1111" t="s">
        <v>39</v>
      </c>
      <c r="C1111" s="5">
        <v>41579</v>
      </c>
      <c r="D1111">
        <v>91.324926968161805</v>
      </c>
      <c r="E1111">
        <v>24697</v>
      </c>
      <c r="F1111">
        <v>2346</v>
      </c>
      <c r="G1111">
        <v>87.710819927348197</v>
      </c>
      <c r="H1111">
        <v>30832</v>
      </c>
    </row>
    <row r="1112" spans="1:8" x14ac:dyDescent="0.35">
      <c r="A1112" t="s">
        <v>1426</v>
      </c>
      <c r="B1112" t="s">
        <v>39</v>
      </c>
      <c r="C1112" s="5">
        <v>41609</v>
      </c>
      <c r="D1112">
        <v>91.080882352941202</v>
      </c>
      <c r="E1112">
        <v>24774</v>
      </c>
      <c r="F1112">
        <v>2426</v>
      </c>
      <c r="G1112">
        <v>89.326765188834202</v>
      </c>
      <c r="H1112">
        <v>30450</v>
      </c>
    </row>
    <row r="1113" spans="1:8" x14ac:dyDescent="0.35">
      <c r="A1113" t="s">
        <v>1427</v>
      </c>
      <c r="B1113" t="s">
        <v>39</v>
      </c>
      <c r="C1113" s="5">
        <v>41640</v>
      </c>
      <c r="D1113">
        <v>91.009098142318507</v>
      </c>
      <c r="E1113">
        <v>26308</v>
      </c>
      <c r="F1113">
        <v>2599</v>
      </c>
      <c r="G1113">
        <v>88.647305958477702</v>
      </c>
      <c r="H1113">
        <v>32609</v>
      </c>
    </row>
    <row r="1114" spans="1:8" x14ac:dyDescent="0.35">
      <c r="A1114" t="s">
        <v>1428</v>
      </c>
      <c r="B1114" t="s">
        <v>39</v>
      </c>
      <c r="C1114" s="5">
        <v>41671</v>
      </c>
      <c r="D1114">
        <v>91.052430156907803</v>
      </c>
      <c r="E1114">
        <v>23792</v>
      </c>
      <c r="F1114">
        <v>2338</v>
      </c>
      <c r="G1114">
        <v>88.998637602179798</v>
      </c>
      <c r="H1114">
        <v>29360</v>
      </c>
    </row>
    <row r="1115" spans="1:8" x14ac:dyDescent="0.35">
      <c r="A1115" t="s">
        <v>1429</v>
      </c>
      <c r="B1115" t="s">
        <v>39</v>
      </c>
      <c r="C1115" s="5">
        <v>41699</v>
      </c>
      <c r="D1115">
        <v>90.359956197675601</v>
      </c>
      <c r="E1115">
        <v>25580</v>
      </c>
      <c r="F1115">
        <v>2729</v>
      </c>
      <c r="G1115">
        <v>88.011814083631293</v>
      </c>
      <c r="H1115">
        <v>32165</v>
      </c>
    </row>
    <row r="1116" spans="1:8" x14ac:dyDescent="0.35">
      <c r="A1116" t="s">
        <v>1430</v>
      </c>
      <c r="B1116" t="s">
        <v>39</v>
      </c>
      <c r="C1116" s="5">
        <v>41730</v>
      </c>
      <c r="D1116">
        <v>90.635043777014303</v>
      </c>
      <c r="E1116">
        <v>24534</v>
      </c>
      <c r="F1116">
        <v>2535</v>
      </c>
      <c r="G1116">
        <v>87.330623306233093</v>
      </c>
      <c r="H1116">
        <v>30996</v>
      </c>
    </row>
    <row r="1117" spans="1:8" x14ac:dyDescent="0.35">
      <c r="A1117" t="s">
        <v>1431</v>
      </c>
      <c r="B1117" t="s">
        <v>39</v>
      </c>
      <c r="C1117" s="5">
        <v>41760</v>
      </c>
      <c r="D1117">
        <v>91.769016050244204</v>
      </c>
      <c r="E1117">
        <v>26301</v>
      </c>
      <c r="F1117">
        <v>2359</v>
      </c>
      <c r="G1117">
        <v>86.777485087958297</v>
      </c>
      <c r="H1117">
        <v>33027</v>
      </c>
    </row>
    <row r="1118" spans="1:8" x14ac:dyDescent="0.35">
      <c r="A1118" t="s">
        <v>1432</v>
      </c>
      <c r="B1118" t="s">
        <v>39</v>
      </c>
      <c r="C1118" s="5">
        <v>41791</v>
      </c>
      <c r="D1118">
        <v>92.355316285329806</v>
      </c>
      <c r="E1118">
        <v>27448</v>
      </c>
      <c r="F1118">
        <v>2272</v>
      </c>
      <c r="G1118">
        <v>88.436588704398005</v>
      </c>
      <c r="H1118">
        <v>33606</v>
      </c>
    </row>
    <row r="1119" spans="1:8" x14ac:dyDescent="0.35">
      <c r="A1119" t="s">
        <v>1433</v>
      </c>
      <c r="B1119" t="s">
        <v>39</v>
      </c>
      <c r="C1119" s="5">
        <v>41821</v>
      </c>
      <c r="D1119">
        <v>92.278574182468205</v>
      </c>
      <c r="E1119">
        <v>26328</v>
      </c>
      <c r="F1119">
        <v>2203</v>
      </c>
      <c r="G1119">
        <v>88.3558886377009</v>
      </c>
      <c r="H1119">
        <v>32291</v>
      </c>
    </row>
    <row r="1120" spans="1:8" x14ac:dyDescent="0.35">
      <c r="A1120" t="s">
        <v>1434</v>
      </c>
      <c r="B1120" t="s">
        <v>39</v>
      </c>
      <c r="C1120" s="5">
        <v>41852</v>
      </c>
      <c r="D1120">
        <v>92.008239648069306</v>
      </c>
      <c r="E1120">
        <v>26353</v>
      </c>
      <c r="F1120">
        <v>2289</v>
      </c>
      <c r="G1120">
        <v>88.469498069498101</v>
      </c>
      <c r="H1120">
        <v>32375</v>
      </c>
    </row>
    <row r="1121" spans="1:8" x14ac:dyDescent="0.35">
      <c r="A1121" t="s">
        <v>1435</v>
      </c>
      <c r="B1121" t="s">
        <v>39</v>
      </c>
      <c r="C1121" s="5">
        <v>41883</v>
      </c>
      <c r="D1121">
        <v>91.909892262487801</v>
      </c>
      <c r="E1121">
        <v>28152</v>
      </c>
      <c r="F1121">
        <v>2478</v>
      </c>
      <c r="G1121">
        <v>87.863228249333105</v>
      </c>
      <c r="H1121">
        <v>34861</v>
      </c>
    </row>
    <row r="1122" spans="1:8" x14ac:dyDescent="0.35">
      <c r="A1122" t="s">
        <v>1436</v>
      </c>
      <c r="B1122" t="s">
        <v>39</v>
      </c>
      <c r="C1122" s="5">
        <v>41913</v>
      </c>
      <c r="D1122">
        <v>91.664275923623705</v>
      </c>
      <c r="E1122">
        <v>28756</v>
      </c>
      <c r="F1122">
        <v>2615</v>
      </c>
      <c r="G1122">
        <v>87.893645634876194</v>
      </c>
      <c r="H1122">
        <v>35692</v>
      </c>
    </row>
    <row r="1123" spans="1:8" x14ac:dyDescent="0.35">
      <c r="A1123" t="s">
        <v>1437</v>
      </c>
      <c r="B1123" t="s">
        <v>39</v>
      </c>
      <c r="C1123" s="5">
        <v>41944</v>
      </c>
      <c r="D1123">
        <v>91.103092783505204</v>
      </c>
      <c r="E1123">
        <v>26511</v>
      </c>
      <c r="F1123">
        <v>2589</v>
      </c>
      <c r="G1123">
        <v>87.811943631370895</v>
      </c>
      <c r="H1123">
        <v>33139</v>
      </c>
    </row>
    <row r="1124" spans="1:8" x14ac:dyDescent="0.35">
      <c r="A1124" t="s">
        <v>1438</v>
      </c>
      <c r="B1124" t="s">
        <v>39</v>
      </c>
      <c r="C1124" s="5">
        <v>41974</v>
      </c>
      <c r="D1124">
        <v>91.481571038723303</v>
      </c>
      <c r="E1124">
        <v>26483</v>
      </c>
      <c r="F1124">
        <v>2466</v>
      </c>
      <c r="G1124">
        <v>88.221490827086001</v>
      </c>
      <c r="H1124">
        <v>32814</v>
      </c>
    </row>
    <row r="1125" spans="1:8" x14ac:dyDescent="0.35">
      <c r="A1125" t="s">
        <v>1439</v>
      </c>
      <c r="B1125" t="s">
        <v>39</v>
      </c>
      <c r="C1125" s="5">
        <v>42005</v>
      </c>
      <c r="D1125">
        <v>91.501664622393605</v>
      </c>
      <c r="E1125">
        <v>26110</v>
      </c>
      <c r="F1125">
        <v>2425</v>
      </c>
      <c r="G1125">
        <v>88.136273783049205</v>
      </c>
      <c r="H1125">
        <v>32376</v>
      </c>
    </row>
    <row r="1126" spans="1:8" x14ac:dyDescent="0.35">
      <c r="A1126" t="s">
        <v>1440</v>
      </c>
      <c r="B1126" t="s">
        <v>39</v>
      </c>
      <c r="C1126" s="5">
        <v>42036</v>
      </c>
      <c r="D1126">
        <v>91.641205537324097</v>
      </c>
      <c r="E1126">
        <v>24295</v>
      </c>
      <c r="F1126">
        <v>2216</v>
      </c>
      <c r="G1126">
        <v>88.272899810208798</v>
      </c>
      <c r="H1126">
        <v>30033</v>
      </c>
    </row>
    <row r="1127" spans="1:8" x14ac:dyDescent="0.35">
      <c r="A1127" t="s">
        <v>1441</v>
      </c>
      <c r="B1127" t="s">
        <v>39</v>
      </c>
      <c r="C1127" s="5">
        <v>42064</v>
      </c>
      <c r="D1127">
        <v>91.2966252220249</v>
      </c>
      <c r="E1127">
        <v>27756</v>
      </c>
      <c r="F1127">
        <v>2646</v>
      </c>
      <c r="G1127">
        <v>87.808682089940206</v>
      </c>
      <c r="H1127">
        <v>34623</v>
      </c>
    </row>
    <row r="1128" spans="1:8" x14ac:dyDescent="0.35">
      <c r="A1128" t="s">
        <v>1442</v>
      </c>
      <c r="B1128" t="s">
        <v>39</v>
      </c>
      <c r="C1128" s="5">
        <v>42095</v>
      </c>
      <c r="D1128">
        <v>90.437497648873403</v>
      </c>
      <c r="E1128">
        <v>24041</v>
      </c>
      <c r="F1128">
        <v>2542</v>
      </c>
      <c r="G1128">
        <v>88.166229975788497</v>
      </c>
      <c r="H1128">
        <v>30151</v>
      </c>
    </row>
    <row r="1129" spans="1:8" x14ac:dyDescent="0.35">
      <c r="A1129" t="s">
        <v>1443</v>
      </c>
      <c r="B1129" t="s">
        <v>39</v>
      </c>
      <c r="C1129" s="5">
        <v>42125</v>
      </c>
      <c r="D1129">
        <v>91.461448255643504</v>
      </c>
      <c r="E1129">
        <v>24958</v>
      </c>
      <c r="F1129">
        <v>2330</v>
      </c>
      <c r="G1129">
        <v>88.005934143903005</v>
      </c>
      <c r="H1129">
        <v>31007</v>
      </c>
    </row>
    <row r="1130" spans="1:8" x14ac:dyDescent="0.35">
      <c r="A1130" t="s">
        <v>1444</v>
      </c>
      <c r="B1130" t="s">
        <v>39</v>
      </c>
      <c r="C1130" s="5">
        <v>42156</v>
      </c>
      <c r="D1130">
        <v>91.068591101694906</v>
      </c>
      <c r="E1130">
        <v>27510</v>
      </c>
      <c r="F1130">
        <v>2698</v>
      </c>
      <c r="G1130">
        <v>87.790984916736903</v>
      </c>
      <c r="H1130">
        <v>34409</v>
      </c>
    </row>
    <row r="1131" spans="1:8" x14ac:dyDescent="0.35">
      <c r="A1131" t="s">
        <v>1445</v>
      </c>
      <c r="B1131" t="s">
        <v>39</v>
      </c>
      <c r="C1131" s="5">
        <v>42186</v>
      </c>
      <c r="D1131">
        <v>90.188528460895796</v>
      </c>
      <c r="E1131">
        <v>24828</v>
      </c>
      <c r="F1131">
        <v>2701</v>
      </c>
      <c r="G1131">
        <v>87.432509686844995</v>
      </c>
      <c r="H1131">
        <v>31486</v>
      </c>
    </row>
    <row r="1132" spans="1:8" x14ac:dyDescent="0.35">
      <c r="A1132" t="s">
        <v>1446</v>
      </c>
      <c r="B1132" t="s">
        <v>39</v>
      </c>
      <c r="C1132" s="5">
        <v>42217</v>
      </c>
      <c r="D1132">
        <v>92.1215454420459</v>
      </c>
      <c r="E1132">
        <v>26800</v>
      </c>
      <c r="F1132">
        <v>2292</v>
      </c>
      <c r="G1132">
        <v>87.711046792088794</v>
      </c>
      <c r="H1132">
        <v>33168</v>
      </c>
    </row>
    <row r="1133" spans="1:8" x14ac:dyDescent="0.35">
      <c r="A1133" t="s">
        <v>1447</v>
      </c>
      <c r="B1133" t="s">
        <v>39</v>
      </c>
      <c r="C1133" s="5">
        <v>42248</v>
      </c>
      <c r="D1133">
        <v>92.233431320149606</v>
      </c>
      <c r="E1133">
        <v>27611</v>
      </c>
      <c r="F1133">
        <v>2325</v>
      </c>
      <c r="G1133">
        <v>87.160076864846005</v>
      </c>
      <c r="H1133">
        <v>34346</v>
      </c>
    </row>
    <row r="1134" spans="1:8" x14ac:dyDescent="0.35">
      <c r="A1134" t="s">
        <v>1448</v>
      </c>
      <c r="B1134" t="s">
        <v>39</v>
      </c>
      <c r="C1134" s="5">
        <v>42278</v>
      </c>
      <c r="D1134">
        <v>91.979539299923104</v>
      </c>
      <c r="E1134">
        <v>27512</v>
      </c>
      <c r="F1134">
        <v>2399</v>
      </c>
      <c r="G1134">
        <v>87.420721905597006</v>
      </c>
      <c r="H1134">
        <v>34215</v>
      </c>
    </row>
    <row r="1135" spans="1:8" x14ac:dyDescent="0.35">
      <c r="A1135" t="s">
        <v>1449</v>
      </c>
      <c r="B1135" t="s">
        <v>39</v>
      </c>
      <c r="C1135" s="5">
        <v>42309</v>
      </c>
      <c r="D1135">
        <v>92.580138982291004</v>
      </c>
      <c r="E1135">
        <v>28910</v>
      </c>
      <c r="F1135">
        <v>2317</v>
      </c>
      <c r="G1135">
        <v>87.148359008707303</v>
      </c>
      <c r="H1135">
        <v>35832</v>
      </c>
    </row>
    <row r="1136" spans="1:8" x14ac:dyDescent="0.35">
      <c r="A1136" t="s">
        <v>1450</v>
      </c>
      <c r="B1136" t="s">
        <v>39</v>
      </c>
      <c r="C1136" s="5">
        <v>42339</v>
      </c>
      <c r="D1136">
        <v>92.173632980246197</v>
      </c>
      <c r="E1136">
        <v>25757</v>
      </c>
      <c r="F1136">
        <v>2187</v>
      </c>
      <c r="G1136">
        <v>88.012598425196899</v>
      </c>
      <c r="H1136">
        <v>31750</v>
      </c>
    </row>
    <row r="1137" spans="1:8" x14ac:dyDescent="0.35">
      <c r="A1137" t="s">
        <v>1451</v>
      </c>
      <c r="B1137" t="s">
        <v>39</v>
      </c>
      <c r="C1137" s="5">
        <v>42370</v>
      </c>
      <c r="D1137">
        <v>92.3524216104814</v>
      </c>
      <c r="E1137">
        <v>25094</v>
      </c>
      <c r="F1137">
        <v>2078</v>
      </c>
      <c r="G1137">
        <v>88.954363910168297</v>
      </c>
      <c r="H1137">
        <v>30546</v>
      </c>
    </row>
    <row r="1138" spans="1:8" x14ac:dyDescent="0.35">
      <c r="A1138" t="s">
        <v>1452</v>
      </c>
      <c r="B1138" t="s">
        <v>39</v>
      </c>
      <c r="C1138" s="5">
        <v>42401</v>
      </c>
      <c r="D1138">
        <v>91.607943625880793</v>
      </c>
      <c r="E1138">
        <v>27170</v>
      </c>
      <c r="F1138">
        <v>2489</v>
      </c>
      <c r="G1138">
        <v>88.690529589426106</v>
      </c>
      <c r="H1138">
        <v>33441</v>
      </c>
    </row>
    <row r="1139" spans="1:8" x14ac:dyDescent="0.35">
      <c r="A1139" t="s">
        <v>1453</v>
      </c>
      <c r="B1139" t="s">
        <v>39</v>
      </c>
      <c r="C1139" s="5">
        <v>42430</v>
      </c>
      <c r="D1139">
        <v>91.510024031339498</v>
      </c>
      <c r="E1139">
        <v>27798</v>
      </c>
      <c r="F1139">
        <v>2579</v>
      </c>
      <c r="G1139">
        <v>87.835415220911401</v>
      </c>
      <c r="H1139">
        <v>34584</v>
      </c>
    </row>
    <row r="1140" spans="1:8" x14ac:dyDescent="0.35">
      <c r="A1140" t="s">
        <v>1454</v>
      </c>
      <c r="B1140" t="s">
        <v>39</v>
      </c>
      <c r="C1140" s="5">
        <v>42461</v>
      </c>
      <c r="D1140">
        <v>90.218378692634701</v>
      </c>
      <c r="E1140">
        <v>24829</v>
      </c>
      <c r="F1140">
        <v>2692</v>
      </c>
      <c r="G1140">
        <v>88.528967092353696</v>
      </c>
      <c r="H1140">
        <v>31087</v>
      </c>
    </row>
    <row r="1141" spans="1:8" x14ac:dyDescent="0.35">
      <c r="A1141" t="s">
        <v>1455</v>
      </c>
      <c r="B1141" t="s">
        <v>39</v>
      </c>
      <c r="C1141" s="5">
        <v>42491</v>
      </c>
      <c r="D1141">
        <v>91.864732311280306</v>
      </c>
      <c r="E1141">
        <v>26785</v>
      </c>
      <c r="F1141">
        <v>2372</v>
      </c>
      <c r="G1141">
        <v>87.867281439291204</v>
      </c>
      <c r="H1141">
        <v>33183</v>
      </c>
    </row>
    <row r="1142" spans="1:8" x14ac:dyDescent="0.35">
      <c r="A1142" t="s">
        <v>1456</v>
      </c>
      <c r="B1142" t="s">
        <v>39</v>
      </c>
      <c r="C1142" s="5">
        <v>42522</v>
      </c>
      <c r="D1142">
        <v>91.967419376200198</v>
      </c>
      <c r="E1142">
        <v>27776</v>
      </c>
      <c r="F1142">
        <v>2426</v>
      </c>
      <c r="G1142">
        <v>87.926868322221907</v>
      </c>
      <c r="H1142">
        <v>34349</v>
      </c>
    </row>
    <row r="1143" spans="1:8" x14ac:dyDescent="0.35">
      <c r="A1143" t="s">
        <v>1457</v>
      </c>
      <c r="B1143" t="s">
        <v>39</v>
      </c>
      <c r="C1143" s="5">
        <v>42552</v>
      </c>
      <c r="D1143">
        <v>92.406603658783894</v>
      </c>
      <c r="E1143">
        <v>22781</v>
      </c>
      <c r="F1143">
        <v>1872</v>
      </c>
      <c r="G1143">
        <v>89.125483532771796</v>
      </c>
      <c r="H1143">
        <v>27661</v>
      </c>
    </row>
    <row r="1144" spans="1:8" x14ac:dyDescent="0.35">
      <c r="A1144" t="s">
        <v>1458</v>
      </c>
      <c r="B1144" t="s">
        <v>39</v>
      </c>
      <c r="C1144" s="5">
        <v>42583</v>
      </c>
      <c r="D1144">
        <v>90.790815538180993</v>
      </c>
      <c r="E1144">
        <v>29379</v>
      </c>
      <c r="F1144">
        <v>2980</v>
      </c>
      <c r="G1144">
        <v>88.147643693816406</v>
      </c>
      <c r="H1144">
        <v>36710</v>
      </c>
    </row>
    <row r="1145" spans="1:8" x14ac:dyDescent="0.35">
      <c r="A1145" t="s">
        <v>1459</v>
      </c>
      <c r="B1145" t="s">
        <v>39</v>
      </c>
      <c r="C1145" s="5">
        <v>42614</v>
      </c>
      <c r="D1145">
        <v>90.393748526390198</v>
      </c>
      <c r="E1145">
        <v>26837</v>
      </c>
      <c r="F1145">
        <v>2852</v>
      </c>
      <c r="G1145">
        <v>87.821688457670206</v>
      </c>
      <c r="H1145">
        <v>33806</v>
      </c>
    </row>
    <row r="1146" spans="1:8" x14ac:dyDescent="0.35">
      <c r="A1146" t="s">
        <v>1460</v>
      </c>
      <c r="B1146" t="s">
        <v>39</v>
      </c>
      <c r="C1146" s="5">
        <v>42644</v>
      </c>
      <c r="D1146">
        <v>90.017364187249697</v>
      </c>
      <c r="E1146">
        <v>25402</v>
      </c>
      <c r="F1146">
        <v>2817</v>
      </c>
      <c r="G1146">
        <v>88.112783363517096</v>
      </c>
      <c r="H1146">
        <v>32026</v>
      </c>
    </row>
    <row r="1147" spans="1:8" x14ac:dyDescent="0.35">
      <c r="A1147" t="s">
        <v>1461</v>
      </c>
      <c r="B1147" t="s">
        <v>39</v>
      </c>
      <c r="C1147" s="5">
        <v>42675</v>
      </c>
      <c r="D1147">
        <v>89.710196318622906</v>
      </c>
      <c r="E1147">
        <v>27829</v>
      </c>
      <c r="F1147">
        <v>3192</v>
      </c>
      <c r="G1147">
        <v>86.891123497941194</v>
      </c>
      <c r="H1147">
        <v>35701</v>
      </c>
    </row>
    <row r="1148" spans="1:8" x14ac:dyDescent="0.35">
      <c r="A1148" t="s">
        <v>1462</v>
      </c>
      <c r="B1148" t="s">
        <v>39</v>
      </c>
      <c r="C1148" s="5">
        <v>42705</v>
      </c>
      <c r="D1148">
        <v>89.975636592266596</v>
      </c>
      <c r="E1148">
        <v>22897</v>
      </c>
      <c r="F1148">
        <v>2551</v>
      </c>
      <c r="G1148">
        <v>87.803194976365404</v>
      </c>
      <c r="H1148">
        <v>28983</v>
      </c>
    </row>
    <row r="1149" spans="1:8" x14ac:dyDescent="0.35">
      <c r="A1149" t="s">
        <v>1463</v>
      </c>
      <c r="B1149" t="s">
        <v>39</v>
      </c>
      <c r="C1149" s="5">
        <v>42736</v>
      </c>
      <c r="D1149">
        <v>89.701335207308503</v>
      </c>
      <c r="E1149">
        <v>25529</v>
      </c>
      <c r="F1149">
        <v>2931</v>
      </c>
      <c r="G1149">
        <v>87.801567224039005</v>
      </c>
      <c r="H1149">
        <v>32414</v>
      </c>
    </row>
    <row r="1150" spans="1:8" x14ac:dyDescent="0.35">
      <c r="A1150" t="s">
        <v>1464</v>
      </c>
      <c r="B1150" t="s">
        <v>39</v>
      </c>
      <c r="C1150" s="5">
        <v>42767</v>
      </c>
      <c r="D1150">
        <v>89.119698397738006</v>
      </c>
      <c r="E1150">
        <v>23639</v>
      </c>
      <c r="F1150">
        <v>2886</v>
      </c>
      <c r="G1150">
        <v>87.863128954254904</v>
      </c>
      <c r="H1150">
        <v>30189</v>
      </c>
    </row>
    <row r="1151" spans="1:8" x14ac:dyDescent="0.35">
      <c r="A1151" t="s">
        <v>1465</v>
      </c>
      <c r="B1151" t="s">
        <v>39</v>
      </c>
      <c r="C1151" s="5">
        <v>42795</v>
      </c>
      <c r="D1151">
        <v>89.678036550768596</v>
      </c>
      <c r="E1151">
        <v>27185</v>
      </c>
      <c r="F1151">
        <v>3129</v>
      </c>
      <c r="G1151">
        <v>87.239553355588797</v>
      </c>
      <c r="H1151">
        <v>34748</v>
      </c>
    </row>
    <row r="1152" spans="1:8" x14ac:dyDescent="0.35">
      <c r="A1152" t="s">
        <v>1466</v>
      </c>
      <c r="B1152" t="s">
        <v>39</v>
      </c>
      <c r="C1152" s="5">
        <v>42826</v>
      </c>
      <c r="D1152">
        <v>88.646846599990894</v>
      </c>
      <c r="E1152">
        <v>19411</v>
      </c>
      <c r="F1152">
        <v>2486</v>
      </c>
      <c r="G1152">
        <v>87.4061951141625</v>
      </c>
      <c r="H1152">
        <v>25052</v>
      </c>
    </row>
    <row r="1153" spans="1:8" x14ac:dyDescent="0.35">
      <c r="A1153" t="s">
        <v>1467</v>
      </c>
      <c r="B1153" t="s">
        <v>39</v>
      </c>
      <c r="C1153" s="5">
        <v>42856</v>
      </c>
      <c r="D1153">
        <v>89.876507754164294</v>
      </c>
      <c r="E1153">
        <v>25036</v>
      </c>
      <c r="F1153">
        <v>2820</v>
      </c>
      <c r="G1153">
        <v>86.743686357549905</v>
      </c>
      <c r="H1153">
        <v>32113</v>
      </c>
    </row>
    <row r="1154" spans="1:8" x14ac:dyDescent="0.35">
      <c r="A1154" t="s">
        <v>1468</v>
      </c>
      <c r="B1154" t="s">
        <v>39</v>
      </c>
      <c r="C1154" s="5">
        <v>42887</v>
      </c>
      <c r="D1154">
        <v>89.506329573071199</v>
      </c>
      <c r="E1154">
        <v>24676</v>
      </c>
      <c r="F1154">
        <v>2893</v>
      </c>
      <c r="G1154">
        <v>86.716784096628103</v>
      </c>
      <c r="H1154">
        <v>31792</v>
      </c>
    </row>
    <row r="1155" spans="1:8" x14ac:dyDescent="0.35">
      <c r="A1155" t="s">
        <v>1469</v>
      </c>
      <c r="B1155" t="s">
        <v>39</v>
      </c>
      <c r="C1155" s="5">
        <v>42917</v>
      </c>
      <c r="D1155">
        <v>89.406454909307698</v>
      </c>
      <c r="E1155">
        <v>20998</v>
      </c>
      <c r="F1155">
        <v>2488</v>
      </c>
      <c r="G1155">
        <v>87.107781321860401</v>
      </c>
      <c r="H1155">
        <v>26962</v>
      </c>
    </row>
    <row r="1156" spans="1:8" x14ac:dyDescent="0.35">
      <c r="A1156" t="s">
        <v>1470</v>
      </c>
      <c r="B1156" t="s">
        <v>39</v>
      </c>
      <c r="C1156" s="5">
        <v>42948</v>
      </c>
      <c r="D1156">
        <v>89.523809523809504</v>
      </c>
      <c r="E1156">
        <v>26790</v>
      </c>
      <c r="F1156">
        <v>3135</v>
      </c>
      <c r="G1156">
        <v>86.882675725111099</v>
      </c>
      <c r="H1156">
        <v>34443</v>
      </c>
    </row>
    <row r="1157" spans="1:8" x14ac:dyDescent="0.35">
      <c r="A1157" t="s">
        <v>1471</v>
      </c>
      <c r="B1157" t="s">
        <v>39</v>
      </c>
      <c r="C1157" s="5">
        <v>42979</v>
      </c>
      <c r="D1157">
        <v>89.880460115780807</v>
      </c>
      <c r="E1157">
        <v>23910</v>
      </c>
      <c r="F1157">
        <v>2692</v>
      </c>
      <c r="G1157">
        <v>85.962644606734301</v>
      </c>
      <c r="H1157">
        <v>30946</v>
      </c>
    </row>
    <row r="1158" spans="1:8" x14ac:dyDescent="0.35">
      <c r="A1158" t="s">
        <v>1472</v>
      </c>
      <c r="B1158" t="s">
        <v>39</v>
      </c>
      <c r="C1158" s="5">
        <v>43009</v>
      </c>
      <c r="D1158">
        <v>89.687899900469205</v>
      </c>
      <c r="E1158">
        <v>25231</v>
      </c>
      <c r="F1158">
        <v>2901</v>
      </c>
      <c r="G1158">
        <v>86.453595574677294</v>
      </c>
      <c r="H1158">
        <v>32540</v>
      </c>
    </row>
    <row r="1159" spans="1:8" x14ac:dyDescent="0.35">
      <c r="A1159" t="s">
        <v>1473</v>
      </c>
      <c r="B1159" t="s">
        <v>39</v>
      </c>
      <c r="C1159" s="5">
        <v>43040</v>
      </c>
      <c r="D1159">
        <v>89.919594015685803</v>
      </c>
      <c r="E1159">
        <v>27287</v>
      </c>
      <c r="F1159">
        <v>3059</v>
      </c>
      <c r="G1159">
        <v>85.636076306580904</v>
      </c>
      <c r="H1159">
        <v>35436</v>
      </c>
    </row>
    <row r="1160" spans="1:8" x14ac:dyDescent="0.35">
      <c r="A1160" t="s">
        <v>1474</v>
      </c>
      <c r="B1160" t="s">
        <v>39</v>
      </c>
      <c r="C1160" s="5">
        <v>43070</v>
      </c>
      <c r="D1160">
        <v>89.958158995815893</v>
      </c>
      <c r="E1160">
        <v>21285</v>
      </c>
      <c r="F1160">
        <v>2376</v>
      </c>
      <c r="G1160">
        <v>86.1590561503168</v>
      </c>
      <c r="H1160">
        <v>27462</v>
      </c>
    </row>
    <row r="1161" spans="1:8" x14ac:dyDescent="0.35">
      <c r="A1161" t="s">
        <v>1475</v>
      </c>
      <c r="B1161" t="s">
        <v>39</v>
      </c>
      <c r="C1161" s="5">
        <v>43101</v>
      </c>
      <c r="D1161">
        <v>88.714499252615795</v>
      </c>
      <c r="E1161">
        <v>24927</v>
      </c>
      <c r="F1161">
        <v>3171</v>
      </c>
      <c r="G1161">
        <v>85.821624923640798</v>
      </c>
      <c r="H1161">
        <v>32740</v>
      </c>
    </row>
    <row r="1162" spans="1:8" x14ac:dyDescent="0.35">
      <c r="A1162" t="s">
        <v>1476</v>
      </c>
      <c r="B1162" t="s">
        <v>39</v>
      </c>
      <c r="C1162" s="5">
        <v>43132</v>
      </c>
      <c r="D1162">
        <v>89.346285532287595</v>
      </c>
      <c r="E1162">
        <v>22442</v>
      </c>
      <c r="F1162">
        <v>2676</v>
      </c>
      <c r="G1162">
        <v>85.765015194454904</v>
      </c>
      <c r="H1162">
        <v>29287</v>
      </c>
    </row>
    <row r="1163" spans="1:8" x14ac:dyDescent="0.35">
      <c r="A1163" t="s">
        <v>1477</v>
      </c>
      <c r="B1163" t="s">
        <v>39</v>
      </c>
      <c r="C1163" s="5">
        <v>43160</v>
      </c>
      <c r="D1163">
        <v>89.341571731994605</v>
      </c>
      <c r="E1163">
        <v>23135</v>
      </c>
      <c r="F1163">
        <v>2760</v>
      </c>
      <c r="G1163">
        <v>86.024184439572096</v>
      </c>
      <c r="H1163">
        <v>30102</v>
      </c>
    </row>
    <row r="1164" spans="1:8" x14ac:dyDescent="0.35">
      <c r="A1164" t="s">
        <v>1478</v>
      </c>
      <c r="B1164" t="s">
        <v>39</v>
      </c>
      <c r="C1164" s="5">
        <v>43191</v>
      </c>
      <c r="D1164">
        <v>88.253113429821596</v>
      </c>
      <c r="E1164">
        <v>20976</v>
      </c>
      <c r="F1164">
        <v>2792</v>
      </c>
      <c r="G1164">
        <v>85.122842203280598</v>
      </c>
      <c r="H1164">
        <v>27922</v>
      </c>
    </row>
    <row r="1165" spans="1:8" x14ac:dyDescent="0.35">
      <c r="A1165" t="s">
        <v>1479</v>
      </c>
      <c r="B1165" t="s">
        <v>39</v>
      </c>
      <c r="C1165" s="5">
        <v>43221</v>
      </c>
      <c r="D1165">
        <v>88.284967975095697</v>
      </c>
      <c r="E1165">
        <v>24673</v>
      </c>
      <c r="F1165">
        <v>3274</v>
      </c>
      <c r="G1165">
        <v>85.123815905698905</v>
      </c>
      <c r="H1165">
        <v>32831</v>
      </c>
    </row>
    <row r="1166" spans="1:8" x14ac:dyDescent="0.35">
      <c r="A1166" t="s">
        <v>1480</v>
      </c>
      <c r="B1166" t="s">
        <v>39</v>
      </c>
      <c r="C1166" s="5">
        <v>43252</v>
      </c>
      <c r="D1166">
        <v>88.051151273238006</v>
      </c>
      <c r="E1166">
        <v>23824</v>
      </c>
      <c r="F1166">
        <v>3233</v>
      </c>
      <c r="G1166">
        <v>85.074204502578297</v>
      </c>
      <c r="H1166">
        <v>31804</v>
      </c>
    </row>
    <row r="1167" spans="1:8" x14ac:dyDescent="0.35">
      <c r="A1167" t="s">
        <v>1481</v>
      </c>
      <c r="B1167" t="s">
        <v>39</v>
      </c>
      <c r="C1167" s="5">
        <v>43282</v>
      </c>
      <c r="D1167">
        <v>87.844743844237001</v>
      </c>
      <c r="E1167">
        <v>20799</v>
      </c>
      <c r="F1167">
        <v>2878</v>
      </c>
      <c r="G1167">
        <v>86.035610465116307</v>
      </c>
      <c r="H1167">
        <v>27520</v>
      </c>
    </row>
    <row r="1168" spans="1:8" x14ac:dyDescent="0.35">
      <c r="A1168" t="s">
        <v>1482</v>
      </c>
      <c r="B1168" t="s">
        <v>39</v>
      </c>
      <c r="C1168" s="5">
        <v>43313</v>
      </c>
      <c r="D1168">
        <v>88.495418057824807</v>
      </c>
      <c r="E1168">
        <v>24915</v>
      </c>
      <c r="F1168">
        <v>3239</v>
      </c>
      <c r="G1168">
        <v>84.386895662860098</v>
      </c>
      <c r="H1168">
        <v>33363</v>
      </c>
    </row>
    <row r="1169" spans="1:8" x14ac:dyDescent="0.35">
      <c r="A1169" t="s">
        <v>1483</v>
      </c>
      <c r="B1169" t="s">
        <v>39</v>
      </c>
      <c r="C1169" s="5">
        <v>43344</v>
      </c>
      <c r="D1169">
        <v>88.354599873976099</v>
      </c>
      <c r="E1169">
        <v>22435</v>
      </c>
      <c r="F1169">
        <v>2957</v>
      </c>
      <c r="G1169">
        <v>86.267581708228604</v>
      </c>
      <c r="H1169">
        <v>29434</v>
      </c>
    </row>
    <row r="1170" spans="1:8" x14ac:dyDescent="0.35">
      <c r="A1170" t="s">
        <v>1484</v>
      </c>
      <c r="B1170" t="s">
        <v>39</v>
      </c>
      <c r="C1170" s="5">
        <v>43374</v>
      </c>
      <c r="D1170">
        <v>82.121983084645507</v>
      </c>
      <c r="E1170">
        <v>23886</v>
      </c>
      <c r="F1170">
        <v>5200</v>
      </c>
      <c r="G1170">
        <v>84.835934081960005</v>
      </c>
      <c r="H1170">
        <v>34285</v>
      </c>
    </row>
    <row r="1171" spans="1:8" x14ac:dyDescent="0.35">
      <c r="A1171" t="s">
        <v>1485</v>
      </c>
      <c r="B1171" t="s">
        <v>39</v>
      </c>
      <c r="C1171" s="5">
        <v>43405</v>
      </c>
      <c r="D1171">
        <v>81.444389590239098</v>
      </c>
      <c r="E1171">
        <v>23096</v>
      </c>
      <c r="F1171">
        <v>5262</v>
      </c>
      <c r="G1171">
        <v>84.223344223344199</v>
      </c>
      <c r="H1171">
        <v>33670</v>
      </c>
    </row>
    <row r="1172" spans="1:8" x14ac:dyDescent="0.35">
      <c r="A1172" t="s">
        <v>1486</v>
      </c>
      <c r="B1172" t="s">
        <v>39</v>
      </c>
      <c r="C1172" s="5">
        <v>43435</v>
      </c>
      <c r="D1172">
        <v>82.583591864874194</v>
      </c>
      <c r="E1172">
        <v>19166</v>
      </c>
      <c r="F1172">
        <v>4042</v>
      </c>
      <c r="G1172">
        <v>84.849371161158203</v>
      </c>
      <c r="H1172">
        <v>27352</v>
      </c>
    </row>
    <row r="1173" spans="1:8" x14ac:dyDescent="0.35">
      <c r="A1173" t="s">
        <v>1487</v>
      </c>
      <c r="B1173" t="s">
        <v>39</v>
      </c>
      <c r="C1173" s="5">
        <v>43466</v>
      </c>
      <c r="D1173">
        <v>79.720002879147799</v>
      </c>
      <c r="E1173">
        <v>22151</v>
      </c>
      <c r="F1173">
        <v>5635</v>
      </c>
      <c r="G1173">
        <v>83.258921882959299</v>
      </c>
      <c r="H1173">
        <v>33373</v>
      </c>
    </row>
    <row r="1174" spans="1:8" x14ac:dyDescent="0.35">
      <c r="A1174" t="s">
        <v>1488</v>
      </c>
      <c r="B1174" t="s">
        <v>39</v>
      </c>
      <c r="C1174" s="5">
        <v>43497</v>
      </c>
      <c r="D1174">
        <v>80.403936603296302</v>
      </c>
      <c r="E1174">
        <v>20343</v>
      </c>
      <c r="F1174">
        <v>4958</v>
      </c>
      <c r="G1174">
        <v>83.232449503256802</v>
      </c>
      <c r="H1174">
        <v>30398</v>
      </c>
    </row>
    <row r="1175" spans="1:8" x14ac:dyDescent="0.35">
      <c r="A1175" t="s">
        <v>1489</v>
      </c>
      <c r="B1175" t="s">
        <v>39</v>
      </c>
      <c r="C1175" s="5">
        <v>43525</v>
      </c>
      <c r="D1175">
        <v>78.443751146999404</v>
      </c>
      <c r="E1175">
        <v>21372</v>
      </c>
      <c r="F1175">
        <v>5873</v>
      </c>
      <c r="G1175">
        <v>82.841765993675494</v>
      </c>
      <c r="H1175">
        <v>32888</v>
      </c>
    </row>
    <row r="1176" spans="1:8" x14ac:dyDescent="0.35">
      <c r="A1176" t="s">
        <v>1490</v>
      </c>
      <c r="B1176" t="s">
        <v>39</v>
      </c>
      <c r="C1176" s="5">
        <v>43556</v>
      </c>
      <c r="D1176">
        <v>78.066161882009993</v>
      </c>
      <c r="E1176">
        <v>19280</v>
      </c>
      <c r="F1176">
        <v>5417</v>
      </c>
      <c r="G1176">
        <v>81.519012410879299</v>
      </c>
      <c r="H1176">
        <v>30296</v>
      </c>
    </row>
    <row r="1177" spans="1:8" x14ac:dyDescent="0.35">
      <c r="A1177" t="s">
        <v>1491</v>
      </c>
      <c r="B1177" t="s">
        <v>39</v>
      </c>
      <c r="C1177" s="5">
        <v>43586</v>
      </c>
      <c r="D1177">
        <v>78.045307443365701</v>
      </c>
      <c r="E1177">
        <v>18087</v>
      </c>
      <c r="F1177">
        <v>5088</v>
      </c>
      <c r="G1177">
        <v>80.323721059198704</v>
      </c>
      <c r="H1177">
        <v>28852</v>
      </c>
    </row>
    <row r="1178" spans="1:8" x14ac:dyDescent="0.35">
      <c r="A1178" t="s">
        <v>1492</v>
      </c>
      <c r="B1178" t="s">
        <v>39</v>
      </c>
      <c r="C1178" s="5">
        <v>43617</v>
      </c>
      <c r="D1178">
        <v>78.110250244901593</v>
      </c>
      <c r="E1178">
        <v>17542</v>
      </c>
      <c r="F1178">
        <v>4916</v>
      </c>
      <c r="G1178">
        <v>79.833635491095194</v>
      </c>
      <c r="H1178">
        <v>28131</v>
      </c>
    </row>
    <row r="1179" spans="1:8" x14ac:dyDescent="0.35">
      <c r="A1179" t="s">
        <v>1493</v>
      </c>
      <c r="B1179" t="s">
        <v>39</v>
      </c>
      <c r="C1179" s="5">
        <v>43647</v>
      </c>
      <c r="D1179">
        <v>77.661162421867701</v>
      </c>
      <c r="E1179">
        <v>16649</v>
      </c>
      <c r="F1179">
        <v>4789</v>
      </c>
      <c r="G1179">
        <v>80.088164973102195</v>
      </c>
      <c r="H1179">
        <v>26768</v>
      </c>
    </row>
    <row r="1180" spans="1:8" x14ac:dyDescent="0.35">
      <c r="A1180" t="s">
        <v>1494</v>
      </c>
      <c r="B1180" t="s">
        <v>39</v>
      </c>
      <c r="C1180" s="5">
        <v>43678</v>
      </c>
      <c r="D1180">
        <v>76.663938310429501</v>
      </c>
      <c r="E1180">
        <v>17796</v>
      </c>
      <c r="F1180">
        <v>5417</v>
      </c>
      <c r="G1180">
        <v>79.246893349720096</v>
      </c>
      <c r="H1180">
        <v>29292</v>
      </c>
    </row>
    <row r="1181" spans="1:8" x14ac:dyDescent="0.35">
      <c r="A1181" t="s">
        <v>1495</v>
      </c>
      <c r="B1181" t="s">
        <v>39</v>
      </c>
      <c r="C1181" s="5">
        <v>43709</v>
      </c>
      <c r="D1181">
        <v>75.191815856777495</v>
      </c>
      <c r="E1181">
        <v>17052</v>
      </c>
      <c r="F1181">
        <v>5626</v>
      </c>
      <c r="G1181">
        <v>79.382525903108402</v>
      </c>
      <c r="H1181">
        <v>28568</v>
      </c>
    </row>
    <row r="1182" spans="1:8" x14ac:dyDescent="0.35">
      <c r="A1182" t="s">
        <v>1496</v>
      </c>
      <c r="B1182" t="s">
        <v>39</v>
      </c>
      <c r="C1182" s="5">
        <v>43739</v>
      </c>
      <c r="D1182">
        <v>75.948823965362607</v>
      </c>
      <c r="E1182">
        <v>19471</v>
      </c>
      <c r="F1182">
        <v>6166</v>
      </c>
      <c r="G1182">
        <v>80.591619251202403</v>
      </c>
      <c r="H1182">
        <v>31811</v>
      </c>
    </row>
    <row r="1183" spans="1:8" x14ac:dyDescent="0.35">
      <c r="A1183" t="s">
        <v>1497</v>
      </c>
      <c r="B1183" t="s">
        <v>39</v>
      </c>
      <c r="C1183" s="5">
        <v>43770</v>
      </c>
      <c r="D1183">
        <v>74.9487578912847</v>
      </c>
      <c r="E1183">
        <v>18283</v>
      </c>
      <c r="F1183">
        <v>6111</v>
      </c>
      <c r="G1183">
        <v>80.077471030430402</v>
      </c>
      <c r="H1183">
        <v>30463</v>
      </c>
    </row>
    <row r="1184" spans="1:8" x14ac:dyDescent="0.35">
      <c r="A1184" t="s">
        <v>1498</v>
      </c>
      <c r="B1184" t="s">
        <v>39</v>
      </c>
      <c r="C1184" s="5">
        <v>43800</v>
      </c>
      <c r="D1184">
        <v>77.099273144606002</v>
      </c>
      <c r="E1184">
        <v>16123</v>
      </c>
      <c r="F1184">
        <v>4789</v>
      </c>
      <c r="G1184">
        <v>81.038558418911094</v>
      </c>
      <c r="H1184">
        <v>25805</v>
      </c>
    </row>
    <row r="1185" spans="1:8" x14ac:dyDescent="0.35">
      <c r="A1185" t="s">
        <v>1499</v>
      </c>
      <c r="B1185" t="s">
        <v>39</v>
      </c>
      <c r="C1185" s="5">
        <v>43831</v>
      </c>
      <c r="D1185">
        <v>75.4791383989145</v>
      </c>
      <c r="E1185">
        <v>17801</v>
      </c>
      <c r="F1185">
        <v>5783</v>
      </c>
      <c r="G1185">
        <v>80.296891491607397</v>
      </c>
      <c r="H1185">
        <v>29371</v>
      </c>
    </row>
    <row r="1186" spans="1:8" x14ac:dyDescent="0.35">
      <c r="A1186" t="s">
        <v>1500</v>
      </c>
      <c r="B1186" t="s">
        <v>39</v>
      </c>
      <c r="C1186" s="5">
        <v>43862</v>
      </c>
      <c r="D1186">
        <v>75.758555396480901</v>
      </c>
      <c r="E1186">
        <v>16404</v>
      </c>
      <c r="F1186">
        <v>5249</v>
      </c>
      <c r="G1186">
        <v>79.091938488512298</v>
      </c>
      <c r="H1186">
        <v>27377</v>
      </c>
    </row>
    <row r="1187" spans="1:8" x14ac:dyDescent="0.35">
      <c r="A1187" t="s">
        <v>1501</v>
      </c>
      <c r="B1187" t="s">
        <v>39</v>
      </c>
      <c r="C1187" s="5">
        <v>43891</v>
      </c>
      <c r="D1187">
        <v>78.803771690007295</v>
      </c>
      <c r="E1187">
        <v>14124</v>
      </c>
      <c r="F1187">
        <v>3799</v>
      </c>
      <c r="G1187">
        <v>79.414240772741394</v>
      </c>
      <c r="H1187">
        <v>22569</v>
      </c>
    </row>
    <row r="1188" spans="1:8" x14ac:dyDescent="0.35">
      <c r="A1188" t="s">
        <v>1502</v>
      </c>
      <c r="B1188" t="s">
        <v>39</v>
      </c>
      <c r="C1188" s="5">
        <v>43922</v>
      </c>
      <c r="D1188">
        <v>80.513439007580999</v>
      </c>
      <c r="E1188">
        <v>4673</v>
      </c>
      <c r="F1188">
        <v>1131</v>
      </c>
      <c r="G1188">
        <v>73.199646865935193</v>
      </c>
      <c r="H1188">
        <v>7929</v>
      </c>
    </row>
    <row r="1189" spans="1:8" x14ac:dyDescent="0.35">
      <c r="A1189" t="s">
        <v>1503</v>
      </c>
      <c r="B1189" t="s">
        <v>39</v>
      </c>
      <c r="C1189" s="5">
        <v>43952</v>
      </c>
      <c r="D1189">
        <v>81.104531056328298</v>
      </c>
      <c r="E1189">
        <v>5889</v>
      </c>
      <c r="F1189">
        <v>1372</v>
      </c>
      <c r="G1189">
        <v>73.011563599798905</v>
      </c>
      <c r="H1189">
        <v>9945</v>
      </c>
    </row>
    <row r="1190" spans="1:8" x14ac:dyDescent="0.35">
      <c r="A1190" t="s">
        <v>1504</v>
      </c>
      <c r="B1190" t="s">
        <v>39</v>
      </c>
      <c r="C1190" s="5">
        <v>43983</v>
      </c>
      <c r="D1190">
        <v>78.157919269133998</v>
      </c>
      <c r="E1190">
        <v>8384</v>
      </c>
      <c r="F1190">
        <v>2343</v>
      </c>
      <c r="G1190">
        <v>71.025624048202303</v>
      </c>
      <c r="H1190">
        <v>15103</v>
      </c>
    </row>
    <row r="1191" spans="1:8" x14ac:dyDescent="0.35">
      <c r="A1191" t="s">
        <v>1505</v>
      </c>
      <c r="B1191" t="s">
        <v>39</v>
      </c>
      <c r="C1191" s="5">
        <v>44013</v>
      </c>
      <c r="D1191">
        <v>71.186612576064903</v>
      </c>
      <c r="E1191">
        <v>7019</v>
      </c>
      <c r="F1191">
        <v>2841</v>
      </c>
      <c r="G1191">
        <v>70.549513451631398</v>
      </c>
      <c r="H1191">
        <v>13976</v>
      </c>
    </row>
    <row r="1192" spans="1:8" x14ac:dyDescent="0.35">
      <c r="A1192" t="s">
        <v>1506</v>
      </c>
      <c r="B1192" t="s">
        <v>39</v>
      </c>
      <c r="C1192" s="5">
        <v>44044</v>
      </c>
      <c r="D1192">
        <v>68.706308794338497</v>
      </c>
      <c r="E1192">
        <v>7961</v>
      </c>
      <c r="F1192">
        <v>3626</v>
      </c>
      <c r="G1192">
        <v>71.138261296660104</v>
      </c>
      <c r="H1192">
        <v>16288</v>
      </c>
    </row>
    <row r="1193" spans="1:8" x14ac:dyDescent="0.35">
      <c r="A1193" t="s">
        <v>1507</v>
      </c>
      <c r="B1193" t="s">
        <v>39</v>
      </c>
      <c r="C1193" s="5">
        <v>44075</v>
      </c>
      <c r="D1193">
        <v>71.114791876710399</v>
      </c>
      <c r="E1193">
        <v>9875</v>
      </c>
      <c r="F1193">
        <v>4011</v>
      </c>
      <c r="G1193">
        <v>69.132729264164098</v>
      </c>
      <c r="H1193">
        <v>20086</v>
      </c>
    </row>
    <row r="1194" spans="1:8" x14ac:dyDescent="0.35">
      <c r="A1194" t="s">
        <v>1508</v>
      </c>
      <c r="B1194" t="s">
        <v>39</v>
      </c>
      <c r="C1194" s="5">
        <v>44105</v>
      </c>
      <c r="D1194">
        <v>71.499034956036894</v>
      </c>
      <c r="E1194">
        <v>10002</v>
      </c>
      <c r="F1194">
        <v>3987</v>
      </c>
      <c r="G1194">
        <v>66.782832863894598</v>
      </c>
      <c r="H1194">
        <v>20947</v>
      </c>
    </row>
    <row r="1195" spans="1:8" x14ac:dyDescent="0.35">
      <c r="A1195" t="s">
        <v>1509</v>
      </c>
      <c r="B1195" t="s">
        <v>39</v>
      </c>
      <c r="C1195" s="5">
        <v>44136</v>
      </c>
      <c r="D1195">
        <v>74.434254799762499</v>
      </c>
      <c r="E1195">
        <v>11282</v>
      </c>
      <c r="F1195">
        <v>3875</v>
      </c>
      <c r="G1195">
        <v>65.957354221061806</v>
      </c>
      <c r="H1195">
        <v>22980</v>
      </c>
    </row>
    <row r="1196" spans="1:8" x14ac:dyDescent="0.35">
      <c r="A1196" t="s">
        <v>1510</v>
      </c>
      <c r="B1196" t="s">
        <v>39</v>
      </c>
      <c r="C1196" s="5">
        <v>44166</v>
      </c>
      <c r="D1196">
        <v>79.453072750241503</v>
      </c>
      <c r="E1196">
        <v>10692</v>
      </c>
      <c r="F1196">
        <v>2765</v>
      </c>
      <c r="G1196">
        <v>64.295269947443899</v>
      </c>
      <c r="H1196">
        <v>20930</v>
      </c>
    </row>
    <row r="1197" spans="1:8" x14ac:dyDescent="0.35">
      <c r="A1197" t="s">
        <v>1511</v>
      </c>
      <c r="B1197" t="s">
        <v>39</v>
      </c>
      <c r="C1197" s="5">
        <v>44197</v>
      </c>
      <c r="D1197">
        <v>80.950959169963397</v>
      </c>
      <c r="E1197">
        <v>10845</v>
      </c>
      <c r="F1197">
        <v>2552</v>
      </c>
      <c r="G1197">
        <v>63.7618390366951</v>
      </c>
      <c r="H1197">
        <v>21011</v>
      </c>
    </row>
    <row r="1198" spans="1:8" x14ac:dyDescent="0.35">
      <c r="A1198" t="s">
        <v>1512</v>
      </c>
      <c r="B1198" t="s">
        <v>39</v>
      </c>
      <c r="C1198" s="5">
        <v>44228</v>
      </c>
      <c r="D1198">
        <v>78.922940916457904</v>
      </c>
      <c r="E1198">
        <v>10713</v>
      </c>
      <c r="F1198">
        <v>2861</v>
      </c>
      <c r="G1198">
        <v>62.257487501719901</v>
      </c>
      <c r="H1198">
        <v>21803</v>
      </c>
    </row>
    <row r="1199" spans="1:8" x14ac:dyDescent="0.35">
      <c r="A1199" t="s">
        <v>1513</v>
      </c>
      <c r="B1199" t="s">
        <v>39</v>
      </c>
      <c r="C1199" s="5">
        <v>44256</v>
      </c>
      <c r="D1199">
        <v>78.279892118669494</v>
      </c>
      <c r="E1199">
        <v>13061</v>
      </c>
      <c r="F1199">
        <v>3624</v>
      </c>
      <c r="G1199">
        <v>63.239084293511198</v>
      </c>
      <c r="H1199">
        <v>26384</v>
      </c>
    </row>
    <row r="1200" spans="1:8" x14ac:dyDescent="0.35">
      <c r="A1200" t="s">
        <v>1514</v>
      </c>
      <c r="B1200" t="s">
        <v>39</v>
      </c>
      <c r="C1200" s="5">
        <v>44287</v>
      </c>
      <c r="D1200">
        <v>78.891156462585002</v>
      </c>
      <c r="E1200">
        <v>11597</v>
      </c>
      <c r="F1200">
        <v>3103</v>
      </c>
      <c r="G1200">
        <v>65.692452071323203</v>
      </c>
      <c r="H1200">
        <v>22377</v>
      </c>
    </row>
    <row r="1201" spans="1:8" x14ac:dyDescent="0.35">
      <c r="A1201" t="s">
        <v>1515</v>
      </c>
      <c r="B1201" t="s">
        <v>39</v>
      </c>
      <c r="C1201" s="5">
        <v>44317</v>
      </c>
      <c r="D1201">
        <v>79.312408564968706</v>
      </c>
      <c r="E1201">
        <v>11927</v>
      </c>
      <c r="F1201">
        <v>3111</v>
      </c>
      <c r="G1201">
        <v>64.270450465851795</v>
      </c>
      <c r="H1201">
        <v>23398</v>
      </c>
    </row>
    <row r="1202" spans="1:8" x14ac:dyDescent="0.35">
      <c r="A1202" t="s">
        <v>1516</v>
      </c>
      <c r="B1202" t="s">
        <v>39</v>
      </c>
      <c r="C1202" s="5">
        <v>44348</v>
      </c>
      <c r="D1202">
        <v>80.207216863165399</v>
      </c>
      <c r="E1202">
        <v>13470</v>
      </c>
      <c r="F1202">
        <v>3324</v>
      </c>
      <c r="G1202">
        <v>64.719257004123506</v>
      </c>
      <c r="H1202">
        <v>25949</v>
      </c>
    </row>
    <row r="1203" spans="1:8" x14ac:dyDescent="0.35">
      <c r="A1203" t="s">
        <v>1517</v>
      </c>
      <c r="B1203" t="s">
        <v>39</v>
      </c>
      <c r="C1203" s="5">
        <v>44378</v>
      </c>
      <c r="D1203">
        <v>79.844417969023795</v>
      </c>
      <c r="E1203">
        <v>11393</v>
      </c>
      <c r="F1203">
        <v>2876</v>
      </c>
      <c r="G1203">
        <v>66.429236499068907</v>
      </c>
      <c r="H1203">
        <v>21480</v>
      </c>
    </row>
    <row r="1204" spans="1:8" x14ac:dyDescent="0.35">
      <c r="A1204" t="s">
        <v>1518</v>
      </c>
      <c r="B1204" t="s">
        <v>39</v>
      </c>
      <c r="C1204" s="5">
        <v>44409</v>
      </c>
      <c r="D1204">
        <v>78.751718105710395</v>
      </c>
      <c r="E1204">
        <v>12605</v>
      </c>
      <c r="F1204">
        <v>3401</v>
      </c>
      <c r="G1204">
        <v>66.208893485005206</v>
      </c>
      <c r="H1204">
        <v>24175</v>
      </c>
    </row>
    <row r="1205" spans="1:8" x14ac:dyDescent="0.35">
      <c r="A1205" t="s">
        <v>1519</v>
      </c>
      <c r="B1205" t="s">
        <v>39</v>
      </c>
      <c r="C1205" s="5">
        <v>44440</v>
      </c>
      <c r="D1205">
        <v>78.152775988664203</v>
      </c>
      <c r="E1205">
        <v>12134</v>
      </c>
      <c r="F1205">
        <v>3392</v>
      </c>
      <c r="G1205">
        <v>67.258707329752198</v>
      </c>
      <c r="H1205">
        <v>23084</v>
      </c>
    </row>
    <row r="1206" spans="1:8" x14ac:dyDescent="0.35">
      <c r="A1206" t="s">
        <v>1520</v>
      </c>
      <c r="B1206" t="s">
        <v>39</v>
      </c>
      <c r="C1206" s="5">
        <v>44470</v>
      </c>
      <c r="D1206">
        <v>76.809669278788704</v>
      </c>
      <c r="E1206">
        <v>11566</v>
      </c>
      <c r="F1206">
        <v>3492</v>
      </c>
      <c r="G1206">
        <v>69.539115175025401</v>
      </c>
      <c r="H1206">
        <v>21654</v>
      </c>
    </row>
    <row r="1207" spans="1:8" x14ac:dyDescent="0.35">
      <c r="A1207" t="s">
        <v>1521</v>
      </c>
      <c r="B1207" t="s">
        <v>39</v>
      </c>
      <c r="C1207" s="5">
        <v>44501</v>
      </c>
      <c r="D1207">
        <v>74.784339747843404</v>
      </c>
      <c r="E1207">
        <v>13524</v>
      </c>
      <c r="F1207">
        <v>4560</v>
      </c>
      <c r="G1207">
        <v>69.329857383836796</v>
      </c>
      <c r="H1207">
        <v>26084</v>
      </c>
    </row>
    <row r="1208" spans="1:8" x14ac:dyDescent="0.35">
      <c r="A1208" t="s">
        <v>1522</v>
      </c>
      <c r="B1208" t="s">
        <v>39</v>
      </c>
      <c r="C1208" s="5">
        <v>44531</v>
      </c>
      <c r="D1208">
        <v>75.049303390800901</v>
      </c>
      <c r="E1208">
        <v>11797</v>
      </c>
      <c r="F1208">
        <v>3922</v>
      </c>
      <c r="G1208">
        <v>69.231446817881505</v>
      </c>
      <c r="H1208">
        <v>22705</v>
      </c>
    </row>
    <row r="1209" spans="1:8" x14ac:dyDescent="0.35">
      <c r="A1209" t="s">
        <v>1523</v>
      </c>
      <c r="B1209" t="s">
        <v>39</v>
      </c>
      <c r="C1209" s="5">
        <v>44562</v>
      </c>
      <c r="D1209">
        <v>72.030373060415997</v>
      </c>
      <c r="E1209">
        <v>10909</v>
      </c>
      <c r="F1209">
        <v>4236</v>
      </c>
      <c r="G1209">
        <v>69.041757840992005</v>
      </c>
      <c r="H1209">
        <v>21936</v>
      </c>
    </row>
    <row r="1210" spans="1:8" x14ac:dyDescent="0.35">
      <c r="A1210" t="s">
        <v>1524</v>
      </c>
      <c r="B1210" t="s">
        <v>39</v>
      </c>
      <c r="C1210" s="5">
        <v>44593</v>
      </c>
      <c r="D1210">
        <v>73.882126841768098</v>
      </c>
      <c r="E1210">
        <v>11533</v>
      </c>
      <c r="F1210">
        <v>4077</v>
      </c>
      <c r="G1210">
        <v>68.440897930550705</v>
      </c>
      <c r="H1210">
        <v>22808</v>
      </c>
    </row>
    <row r="1211" spans="1:8" x14ac:dyDescent="0.35">
      <c r="A1211" t="s">
        <v>1525</v>
      </c>
      <c r="B1211" t="s">
        <v>39</v>
      </c>
      <c r="C1211" s="5">
        <v>44621</v>
      </c>
      <c r="D1211">
        <v>74.585114058944299</v>
      </c>
      <c r="E1211">
        <v>13438</v>
      </c>
      <c r="F1211">
        <v>4579</v>
      </c>
      <c r="G1211">
        <v>68.3679277501613</v>
      </c>
      <c r="H1211">
        <v>26353</v>
      </c>
    </row>
    <row r="1212" spans="1:8" x14ac:dyDescent="0.35">
      <c r="A1212" t="s">
        <v>1526</v>
      </c>
      <c r="B1212" t="s">
        <v>39</v>
      </c>
      <c r="C1212" s="5">
        <v>44652</v>
      </c>
      <c r="D1212">
        <v>76.243586883783195</v>
      </c>
      <c r="E1212">
        <v>10254</v>
      </c>
      <c r="F1212">
        <v>3195</v>
      </c>
      <c r="G1212">
        <v>69.759842315472795</v>
      </c>
      <c r="H1212">
        <v>19279</v>
      </c>
    </row>
    <row r="1213" spans="1:8" x14ac:dyDescent="0.35">
      <c r="A1213" t="s">
        <v>1527</v>
      </c>
      <c r="B1213" t="s">
        <v>39</v>
      </c>
      <c r="C1213" s="5">
        <v>44682</v>
      </c>
      <c r="D1213">
        <v>76.617064682587298</v>
      </c>
      <c r="E1213">
        <v>12769</v>
      </c>
      <c r="F1213">
        <v>3897</v>
      </c>
      <c r="G1213">
        <v>67.424548911724202</v>
      </c>
      <c r="H1213">
        <v>24718</v>
      </c>
    </row>
    <row r="1214" spans="1:8" x14ac:dyDescent="0.35">
      <c r="A1214" t="s">
        <v>1528</v>
      </c>
      <c r="B1214" t="s">
        <v>39</v>
      </c>
      <c r="C1214" s="5">
        <v>44713</v>
      </c>
      <c r="D1214">
        <v>76.443346711948095</v>
      </c>
      <c r="E1214">
        <v>12380</v>
      </c>
      <c r="F1214">
        <v>3815</v>
      </c>
      <c r="G1214">
        <v>67.668073371495396</v>
      </c>
      <c r="H1214">
        <v>23933</v>
      </c>
    </row>
    <row r="1215" spans="1:8" x14ac:dyDescent="0.35">
      <c r="A1215" t="s">
        <v>1529</v>
      </c>
      <c r="B1215" t="s">
        <v>39</v>
      </c>
      <c r="C1215" s="5">
        <v>44743</v>
      </c>
      <c r="D1215">
        <v>76.506412552840899</v>
      </c>
      <c r="E1215">
        <v>10678</v>
      </c>
      <c r="F1215">
        <v>3279</v>
      </c>
      <c r="G1215">
        <v>67.933803845217795</v>
      </c>
      <c r="H1215">
        <v>20545</v>
      </c>
    </row>
    <row r="1216" spans="1:8" x14ac:dyDescent="0.35">
      <c r="A1216" t="s">
        <v>1530</v>
      </c>
      <c r="B1216" t="s">
        <v>39</v>
      </c>
      <c r="C1216" s="5">
        <v>44774</v>
      </c>
      <c r="D1216">
        <v>73.786684937764093</v>
      </c>
      <c r="E1216">
        <v>12923</v>
      </c>
      <c r="F1216">
        <v>4591</v>
      </c>
      <c r="G1216">
        <v>67.499132847728106</v>
      </c>
      <c r="H1216">
        <v>25947</v>
      </c>
    </row>
    <row r="1217" spans="1:8" x14ac:dyDescent="0.35">
      <c r="A1217" t="s">
        <v>1531</v>
      </c>
      <c r="B1217" t="s">
        <v>39</v>
      </c>
      <c r="C1217" s="5">
        <v>44805</v>
      </c>
      <c r="D1217">
        <v>73.997615611470195</v>
      </c>
      <c r="E1217">
        <v>11793</v>
      </c>
      <c r="F1217">
        <v>4144</v>
      </c>
      <c r="G1217">
        <v>65.662725062832195</v>
      </c>
      <c r="H1217">
        <v>24271</v>
      </c>
    </row>
    <row r="1218" spans="1:8" x14ac:dyDescent="0.35">
      <c r="A1218" t="s">
        <v>1532</v>
      </c>
      <c r="B1218" t="s">
        <v>39</v>
      </c>
      <c r="C1218" s="5">
        <v>44835</v>
      </c>
      <c r="D1218">
        <v>73.683506189360997</v>
      </c>
      <c r="E1218">
        <v>11012</v>
      </c>
      <c r="F1218">
        <v>3933</v>
      </c>
      <c r="G1218">
        <v>66.793296089385507</v>
      </c>
      <c r="H1218">
        <v>22375</v>
      </c>
    </row>
    <row r="1219" spans="1:8" x14ac:dyDescent="0.35">
      <c r="A1219" t="s">
        <v>1533</v>
      </c>
      <c r="B1219" t="s">
        <v>39</v>
      </c>
      <c r="C1219" s="5">
        <v>44866</v>
      </c>
      <c r="D1219">
        <v>71.8506455740375</v>
      </c>
      <c r="E1219">
        <v>12354</v>
      </c>
      <c r="F1219">
        <v>4840</v>
      </c>
      <c r="G1219">
        <v>65.143593240888094</v>
      </c>
      <c r="H1219">
        <v>26394</v>
      </c>
    </row>
    <row r="1220" spans="1:8" x14ac:dyDescent="0.35">
      <c r="A1220" t="s">
        <v>1534</v>
      </c>
      <c r="B1220" t="s">
        <v>39</v>
      </c>
      <c r="C1220" s="5">
        <v>44896</v>
      </c>
      <c r="D1220">
        <v>72.8361614145159</v>
      </c>
      <c r="E1220">
        <v>10216</v>
      </c>
      <c r="F1220">
        <v>3810</v>
      </c>
      <c r="G1220">
        <v>66.235360785795194</v>
      </c>
      <c r="H1220">
        <v>21176</v>
      </c>
    </row>
    <row r="1221" spans="1:8" x14ac:dyDescent="0.35">
      <c r="A1221" t="s">
        <v>1535</v>
      </c>
      <c r="B1221" t="s">
        <v>39</v>
      </c>
      <c r="C1221" s="5">
        <v>44927</v>
      </c>
      <c r="D1221">
        <v>71.062224211805301</v>
      </c>
      <c r="E1221">
        <v>11112</v>
      </c>
      <c r="F1221">
        <v>4525</v>
      </c>
      <c r="G1221">
        <v>66.165954385816406</v>
      </c>
      <c r="H1221">
        <v>23633</v>
      </c>
    </row>
    <row r="1222" spans="1:8" x14ac:dyDescent="0.35">
      <c r="A1222" t="s">
        <v>1536</v>
      </c>
      <c r="B1222" t="s">
        <v>39</v>
      </c>
      <c r="C1222" s="5">
        <v>44958</v>
      </c>
      <c r="D1222">
        <v>70.632191509059695</v>
      </c>
      <c r="E1222">
        <v>10681</v>
      </c>
      <c r="F1222">
        <v>4441</v>
      </c>
      <c r="G1222">
        <v>65.015692850079503</v>
      </c>
      <c r="H1222">
        <v>23259</v>
      </c>
    </row>
    <row r="1223" spans="1:8" x14ac:dyDescent="0.35">
      <c r="A1223" t="s">
        <v>1537</v>
      </c>
      <c r="B1223" t="s">
        <v>39</v>
      </c>
      <c r="C1223" s="5">
        <v>44986</v>
      </c>
      <c r="D1223">
        <v>71.202204615914596</v>
      </c>
      <c r="E1223">
        <v>12402</v>
      </c>
      <c r="F1223">
        <v>5016</v>
      </c>
      <c r="G1223">
        <v>63.393507060707499</v>
      </c>
      <c r="H1223">
        <v>27476</v>
      </c>
    </row>
    <row r="1224" spans="1:8" x14ac:dyDescent="0.35">
      <c r="A1224" t="s">
        <v>1538</v>
      </c>
      <c r="B1224" t="s">
        <v>39</v>
      </c>
      <c r="C1224" s="5">
        <v>45017</v>
      </c>
      <c r="D1224">
        <v>71.874768157875195</v>
      </c>
      <c r="E1224">
        <v>9688</v>
      </c>
      <c r="F1224">
        <v>3791</v>
      </c>
      <c r="G1224">
        <v>65.854016025014701</v>
      </c>
      <c r="H1224">
        <v>20468</v>
      </c>
    </row>
    <row r="1225" spans="1:8" x14ac:dyDescent="0.35">
      <c r="A1225" t="s">
        <v>1539</v>
      </c>
      <c r="B1225" t="s">
        <v>39</v>
      </c>
      <c r="C1225" s="5">
        <v>45047</v>
      </c>
      <c r="D1225">
        <v>70.8419515756175</v>
      </c>
      <c r="E1225">
        <v>11645</v>
      </c>
      <c r="F1225">
        <v>4793</v>
      </c>
      <c r="G1225">
        <v>65.646964856229999</v>
      </c>
      <c r="H1225">
        <v>25040</v>
      </c>
    </row>
    <row r="1226" spans="1:8" x14ac:dyDescent="0.35">
      <c r="A1226" t="s">
        <v>1540</v>
      </c>
      <c r="B1226" t="s">
        <v>39</v>
      </c>
      <c r="C1226" s="5">
        <v>45078</v>
      </c>
      <c r="D1226">
        <v>71.438074504112194</v>
      </c>
      <c r="E1226">
        <v>11813</v>
      </c>
      <c r="F1226">
        <v>4723</v>
      </c>
      <c r="G1226">
        <v>64.811476052363403</v>
      </c>
      <c r="H1226">
        <v>25514</v>
      </c>
    </row>
    <row r="1227" spans="1:8" x14ac:dyDescent="0.35">
      <c r="A1227" t="s">
        <v>1541</v>
      </c>
      <c r="B1227" t="s">
        <v>39</v>
      </c>
      <c r="C1227" s="5">
        <v>45108</v>
      </c>
      <c r="D1227">
        <v>70.589834194074498</v>
      </c>
      <c r="E1227">
        <v>10388</v>
      </c>
      <c r="F1227">
        <v>4328</v>
      </c>
      <c r="G1227">
        <v>65.985113442740598</v>
      </c>
      <c r="H1227">
        <v>22302</v>
      </c>
    </row>
    <row r="1228" spans="1:8" x14ac:dyDescent="0.35">
      <c r="A1228" t="s">
        <v>1542</v>
      </c>
      <c r="B1228" t="s">
        <v>39</v>
      </c>
      <c r="C1228" s="5">
        <v>45139</v>
      </c>
      <c r="D1228">
        <v>70.201342281879207</v>
      </c>
      <c r="E1228">
        <v>12552</v>
      </c>
      <c r="F1228">
        <v>5328</v>
      </c>
      <c r="G1228">
        <v>64.749764612153299</v>
      </c>
      <c r="H1228">
        <v>27614</v>
      </c>
    </row>
    <row r="1229" spans="1:8" x14ac:dyDescent="0.35">
      <c r="A1229" t="s">
        <v>1543</v>
      </c>
      <c r="B1229" t="s">
        <v>39</v>
      </c>
      <c r="C1229" s="5">
        <v>45170</v>
      </c>
      <c r="D1229">
        <v>69.522177803160105</v>
      </c>
      <c r="E1229">
        <v>10956</v>
      </c>
      <c r="F1229">
        <v>4803</v>
      </c>
      <c r="G1229">
        <v>60.9797624114847</v>
      </c>
      <c r="H1229">
        <v>25843</v>
      </c>
    </row>
    <row r="1230" spans="1:8" x14ac:dyDescent="0.35">
      <c r="A1230" t="s">
        <v>1544</v>
      </c>
      <c r="B1230" t="s">
        <v>39</v>
      </c>
      <c r="C1230" s="5">
        <v>45200</v>
      </c>
      <c r="D1230">
        <v>67.866864637465994</v>
      </c>
      <c r="E1230">
        <v>10970</v>
      </c>
      <c r="F1230">
        <v>5194</v>
      </c>
      <c r="G1230">
        <v>64.038667247731894</v>
      </c>
      <c r="H1230">
        <v>25241</v>
      </c>
    </row>
    <row r="1231" spans="1:8" x14ac:dyDescent="0.35">
      <c r="A1231" t="s">
        <v>1545</v>
      </c>
      <c r="B1231" t="s">
        <v>39</v>
      </c>
      <c r="C1231" s="5">
        <v>45231</v>
      </c>
      <c r="D1231">
        <v>67.087434858135495</v>
      </c>
      <c r="E1231">
        <v>11586</v>
      </c>
      <c r="F1231">
        <v>5684</v>
      </c>
      <c r="G1231">
        <v>64.103039976244403</v>
      </c>
      <c r="H1231">
        <v>26941</v>
      </c>
    </row>
    <row r="1232" spans="1:8" x14ac:dyDescent="0.35">
      <c r="A1232" t="s">
        <v>1546</v>
      </c>
      <c r="B1232" t="s">
        <v>39</v>
      </c>
      <c r="C1232" s="5">
        <v>45261</v>
      </c>
      <c r="D1232">
        <v>68.735833881699193</v>
      </c>
      <c r="E1232">
        <v>9401</v>
      </c>
      <c r="F1232">
        <v>4276</v>
      </c>
      <c r="G1232">
        <v>62.981212009578201</v>
      </c>
      <c r="H1232">
        <v>21716</v>
      </c>
    </row>
    <row r="1233" spans="1:8" x14ac:dyDescent="0.35">
      <c r="A1233" t="s">
        <v>3301</v>
      </c>
      <c r="B1233" t="s">
        <v>39</v>
      </c>
      <c r="C1233" s="5">
        <v>45292</v>
      </c>
      <c r="D1233">
        <v>68.372352977706001</v>
      </c>
      <c r="E1233">
        <v>11010</v>
      </c>
      <c r="F1233">
        <v>5093</v>
      </c>
      <c r="G1233">
        <v>65.432750914262499</v>
      </c>
      <c r="H1233">
        <v>24610</v>
      </c>
    </row>
    <row r="1234" spans="1:8" x14ac:dyDescent="0.35">
      <c r="A1234" t="s">
        <v>3302</v>
      </c>
      <c r="B1234" t="s">
        <v>39</v>
      </c>
      <c r="C1234" s="5">
        <v>45323</v>
      </c>
      <c r="D1234">
        <v>66.294193075654903</v>
      </c>
      <c r="E1234">
        <v>10857</v>
      </c>
      <c r="F1234">
        <v>5520</v>
      </c>
      <c r="G1234">
        <v>65.257411539687595</v>
      </c>
      <c r="H1234">
        <v>25096</v>
      </c>
    </row>
    <row r="1235" spans="1:8" x14ac:dyDescent="0.35">
      <c r="A1235" t="s">
        <v>3303</v>
      </c>
      <c r="B1235" t="s">
        <v>39</v>
      </c>
      <c r="C1235" s="5">
        <v>45352</v>
      </c>
      <c r="D1235">
        <v>68.996580746975297</v>
      </c>
      <c r="E1235">
        <v>10493</v>
      </c>
      <c r="F1235">
        <v>4715</v>
      </c>
      <c r="G1235">
        <v>64.852878464818801</v>
      </c>
      <c r="H1235">
        <v>23450</v>
      </c>
    </row>
    <row r="1236" spans="1:8" x14ac:dyDescent="0.35">
      <c r="A1236" t="s">
        <v>3364</v>
      </c>
      <c r="B1236" t="s">
        <v>39</v>
      </c>
      <c r="C1236" s="5">
        <v>45383</v>
      </c>
      <c r="D1236">
        <v>70.676225270559002</v>
      </c>
      <c r="E1236">
        <v>10253</v>
      </c>
      <c r="F1236">
        <v>4254</v>
      </c>
      <c r="G1236">
        <v>65.261595213459898</v>
      </c>
      <c r="H1236">
        <v>22229</v>
      </c>
    </row>
    <row r="1237" spans="1:8" x14ac:dyDescent="0.35">
      <c r="A1237" t="s">
        <v>3365</v>
      </c>
      <c r="B1237" t="s">
        <v>39</v>
      </c>
      <c r="C1237" s="5">
        <v>45413</v>
      </c>
      <c r="D1237">
        <v>70.894217559635294</v>
      </c>
      <c r="E1237">
        <v>11353</v>
      </c>
      <c r="F1237">
        <v>4661</v>
      </c>
      <c r="G1237">
        <v>65.063177995368306</v>
      </c>
      <c r="H1237">
        <v>24613</v>
      </c>
    </row>
    <row r="1238" spans="1:8" x14ac:dyDescent="0.35">
      <c r="A1238" t="s">
        <v>3366</v>
      </c>
      <c r="B1238" t="s">
        <v>39</v>
      </c>
      <c r="C1238" s="5">
        <v>45444</v>
      </c>
      <c r="D1238">
        <v>71.128055007148205</v>
      </c>
      <c r="E1238">
        <v>10448</v>
      </c>
      <c r="F1238">
        <v>4241</v>
      </c>
      <c r="G1238">
        <v>64.992699438078006</v>
      </c>
      <c r="H1238">
        <v>22601</v>
      </c>
    </row>
    <row r="1239" spans="1:8" x14ac:dyDescent="0.35">
      <c r="A1239" t="s">
        <v>3438</v>
      </c>
      <c r="B1239" t="s">
        <v>39</v>
      </c>
      <c r="C1239" s="5">
        <v>45474</v>
      </c>
      <c r="D1239">
        <v>70.204778156996596</v>
      </c>
      <c r="E1239">
        <v>10285</v>
      </c>
      <c r="F1239">
        <v>4365</v>
      </c>
      <c r="G1239">
        <v>66.307594822123605</v>
      </c>
      <c r="H1239">
        <v>22094</v>
      </c>
    </row>
    <row r="1240" spans="1:8" x14ac:dyDescent="0.35">
      <c r="A1240" t="s">
        <v>3439</v>
      </c>
      <c r="B1240" t="s">
        <v>39</v>
      </c>
      <c r="C1240" s="5">
        <v>45505</v>
      </c>
      <c r="D1240">
        <v>69.337016574585604</v>
      </c>
      <c r="E1240">
        <v>10793</v>
      </c>
      <c r="F1240">
        <v>4773</v>
      </c>
      <c r="G1240">
        <v>63.3382161458333</v>
      </c>
      <c r="H1240">
        <v>24576</v>
      </c>
    </row>
    <row r="1241" spans="1:8" x14ac:dyDescent="0.35">
      <c r="A1241" t="s">
        <v>3440</v>
      </c>
      <c r="B1241" t="s">
        <v>39</v>
      </c>
      <c r="C1241" s="5">
        <v>45536</v>
      </c>
      <c r="D1241">
        <v>69.456293587920598</v>
      </c>
      <c r="E1241">
        <v>10258</v>
      </c>
      <c r="F1241">
        <v>4511</v>
      </c>
      <c r="G1241">
        <v>59.327548806941401</v>
      </c>
      <c r="H1241">
        <v>24894</v>
      </c>
    </row>
    <row r="1242" spans="1:8" x14ac:dyDescent="0.35">
      <c r="A1242" t="s">
        <v>1547</v>
      </c>
      <c r="B1242" t="s">
        <v>17</v>
      </c>
      <c r="C1242" s="5">
        <v>40848</v>
      </c>
      <c r="D1242">
        <v>92.213237496256397</v>
      </c>
      <c r="E1242">
        <v>6158</v>
      </c>
      <c r="F1242">
        <v>520</v>
      </c>
      <c r="G1242">
        <v>68.816982687551501</v>
      </c>
      <c r="H1242">
        <v>9704</v>
      </c>
    </row>
    <row r="1243" spans="1:8" x14ac:dyDescent="0.35">
      <c r="A1243" t="s">
        <v>1548</v>
      </c>
      <c r="B1243" t="s">
        <v>17</v>
      </c>
      <c r="C1243" s="5">
        <v>40878</v>
      </c>
      <c r="D1243">
        <v>93.578322197475899</v>
      </c>
      <c r="E1243">
        <v>5042</v>
      </c>
      <c r="F1243">
        <v>346</v>
      </c>
      <c r="G1243">
        <v>69.307949575508104</v>
      </c>
      <c r="H1243">
        <v>7774</v>
      </c>
    </row>
    <row r="1244" spans="1:8" x14ac:dyDescent="0.35">
      <c r="A1244" t="s">
        <v>1549</v>
      </c>
      <c r="B1244" t="s">
        <v>17</v>
      </c>
      <c r="C1244" s="5">
        <v>40909</v>
      </c>
      <c r="D1244">
        <v>92.757371960682903</v>
      </c>
      <c r="E1244">
        <v>5379</v>
      </c>
      <c r="F1244">
        <v>420</v>
      </c>
      <c r="G1244">
        <v>71.048762558196501</v>
      </c>
      <c r="H1244">
        <v>8162</v>
      </c>
    </row>
    <row r="1245" spans="1:8" x14ac:dyDescent="0.35">
      <c r="A1245" t="s">
        <v>1550</v>
      </c>
      <c r="B1245" t="s">
        <v>17</v>
      </c>
      <c r="C1245" s="5">
        <v>40940</v>
      </c>
      <c r="D1245">
        <v>91.914822824821201</v>
      </c>
      <c r="E1245">
        <v>5525</v>
      </c>
      <c r="F1245">
        <v>486</v>
      </c>
      <c r="G1245">
        <v>72.386801541425797</v>
      </c>
      <c r="H1245">
        <v>8304</v>
      </c>
    </row>
    <row r="1246" spans="1:8" x14ac:dyDescent="0.35">
      <c r="A1246" t="s">
        <v>1551</v>
      </c>
      <c r="B1246" t="s">
        <v>17</v>
      </c>
      <c r="C1246" s="5">
        <v>40969</v>
      </c>
      <c r="D1246">
        <v>94.939879759519002</v>
      </c>
      <c r="E1246">
        <v>5685</v>
      </c>
      <c r="F1246">
        <v>303</v>
      </c>
      <c r="G1246">
        <v>71.5925394548063</v>
      </c>
      <c r="H1246">
        <v>8364</v>
      </c>
    </row>
    <row r="1247" spans="1:8" x14ac:dyDescent="0.35">
      <c r="A1247" t="s">
        <v>1552</v>
      </c>
      <c r="B1247" t="s">
        <v>17</v>
      </c>
      <c r="C1247" s="5">
        <v>41000</v>
      </c>
      <c r="D1247">
        <v>95.191418531533202</v>
      </c>
      <c r="E1247">
        <v>5147</v>
      </c>
      <c r="F1247">
        <v>260</v>
      </c>
      <c r="G1247">
        <v>70.4954367666232</v>
      </c>
      <c r="H1247">
        <v>7670</v>
      </c>
    </row>
    <row r="1248" spans="1:8" x14ac:dyDescent="0.35">
      <c r="A1248" t="s">
        <v>1553</v>
      </c>
      <c r="B1248" t="s">
        <v>17</v>
      </c>
      <c r="C1248" s="5">
        <v>41030</v>
      </c>
      <c r="D1248">
        <v>94.627782041442799</v>
      </c>
      <c r="E1248">
        <v>6165</v>
      </c>
      <c r="F1248">
        <v>350</v>
      </c>
      <c r="G1248">
        <v>73.079080201906905</v>
      </c>
      <c r="H1248">
        <v>8915</v>
      </c>
    </row>
    <row r="1249" spans="1:8" x14ac:dyDescent="0.35">
      <c r="A1249" t="s">
        <v>1554</v>
      </c>
      <c r="B1249" t="s">
        <v>17</v>
      </c>
      <c r="C1249" s="5">
        <v>41061</v>
      </c>
      <c r="D1249">
        <v>95.501786294251403</v>
      </c>
      <c r="E1249">
        <v>5881</v>
      </c>
      <c r="F1249">
        <v>277</v>
      </c>
      <c r="G1249">
        <v>73.943323727185401</v>
      </c>
      <c r="H1249">
        <v>8328</v>
      </c>
    </row>
    <row r="1250" spans="1:8" x14ac:dyDescent="0.35">
      <c r="A1250" t="s">
        <v>1555</v>
      </c>
      <c r="B1250" t="s">
        <v>17</v>
      </c>
      <c r="C1250" s="5">
        <v>41091</v>
      </c>
      <c r="D1250">
        <v>95.589910496338504</v>
      </c>
      <c r="E1250">
        <v>5874</v>
      </c>
      <c r="F1250">
        <v>271</v>
      </c>
      <c r="G1250">
        <v>74.638649338029893</v>
      </c>
      <c r="H1250">
        <v>8233</v>
      </c>
    </row>
    <row r="1251" spans="1:8" x14ac:dyDescent="0.35">
      <c r="A1251" t="s">
        <v>1556</v>
      </c>
      <c r="B1251" t="s">
        <v>17</v>
      </c>
      <c r="C1251" s="5">
        <v>41122</v>
      </c>
      <c r="D1251">
        <v>95.668281561698507</v>
      </c>
      <c r="E1251">
        <v>6714</v>
      </c>
      <c r="F1251">
        <v>304</v>
      </c>
      <c r="G1251">
        <v>82.632756387613298</v>
      </c>
      <c r="H1251">
        <v>8493</v>
      </c>
    </row>
    <row r="1252" spans="1:8" x14ac:dyDescent="0.35">
      <c r="A1252" t="s">
        <v>1557</v>
      </c>
      <c r="B1252" t="s">
        <v>17</v>
      </c>
      <c r="C1252" s="5">
        <v>41153</v>
      </c>
      <c r="D1252">
        <v>94.160343121082207</v>
      </c>
      <c r="E1252">
        <v>5708</v>
      </c>
      <c r="F1252">
        <v>354</v>
      </c>
      <c r="G1252">
        <v>82.174325606615199</v>
      </c>
      <c r="H1252">
        <v>7377</v>
      </c>
    </row>
    <row r="1253" spans="1:8" x14ac:dyDescent="0.35">
      <c r="A1253" t="s">
        <v>1558</v>
      </c>
      <c r="B1253" t="s">
        <v>17</v>
      </c>
      <c r="C1253" s="5">
        <v>41183</v>
      </c>
      <c r="D1253">
        <v>94.482340457783806</v>
      </c>
      <c r="E1253">
        <v>6233</v>
      </c>
      <c r="F1253">
        <v>364</v>
      </c>
      <c r="G1253">
        <v>83.327017809776393</v>
      </c>
      <c r="H1253">
        <v>7917</v>
      </c>
    </row>
    <row r="1254" spans="1:8" x14ac:dyDescent="0.35">
      <c r="A1254" t="s">
        <v>1559</v>
      </c>
      <c r="B1254" t="s">
        <v>17</v>
      </c>
      <c r="C1254" s="5">
        <v>41214</v>
      </c>
      <c r="D1254">
        <v>93.689670076357899</v>
      </c>
      <c r="E1254">
        <v>6503</v>
      </c>
      <c r="F1254">
        <v>438</v>
      </c>
      <c r="G1254">
        <v>83.315328291921702</v>
      </c>
      <c r="H1254">
        <v>8331</v>
      </c>
    </row>
    <row r="1255" spans="1:8" x14ac:dyDescent="0.35">
      <c r="A1255" t="s">
        <v>1560</v>
      </c>
      <c r="B1255" t="s">
        <v>17</v>
      </c>
      <c r="C1255" s="5">
        <v>41244</v>
      </c>
      <c r="D1255">
        <v>93.722755013077602</v>
      </c>
      <c r="E1255">
        <v>5375</v>
      </c>
      <c r="F1255">
        <v>360</v>
      </c>
      <c r="G1255">
        <v>83.576216846400499</v>
      </c>
      <c r="H1255">
        <v>6862</v>
      </c>
    </row>
    <row r="1256" spans="1:8" x14ac:dyDescent="0.35">
      <c r="A1256" t="s">
        <v>1561</v>
      </c>
      <c r="B1256" t="s">
        <v>17</v>
      </c>
      <c r="C1256" s="5">
        <v>41275</v>
      </c>
      <c r="D1256">
        <v>92.889768574908601</v>
      </c>
      <c r="E1256">
        <v>6101</v>
      </c>
      <c r="F1256">
        <v>467</v>
      </c>
      <c r="G1256">
        <v>83.7541443509309</v>
      </c>
      <c r="H1256">
        <v>7842</v>
      </c>
    </row>
    <row r="1257" spans="1:8" x14ac:dyDescent="0.35">
      <c r="A1257" t="s">
        <v>1562</v>
      </c>
      <c r="B1257" t="s">
        <v>17</v>
      </c>
      <c r="C1257" s="5">
        <v>41306</v>
      </c>
      <c r="D1257">
        <v>92.861635220125805</v>
      </c>
      <c r="E1257">
        <v>5906</v>
      </c>
      <c r="F1257">
        <v>454</v>
      </c>
      <c r="G1257">
        <v>83.860759493670898</v>
      </c>
      <c r="H1257">
        <v>7584</v>
      </c>
    </row>
    <row r="1258" spans="1:8" x14ac:dyDescent="0.35">
      <c r="A1258" t="s">
        <v>1563</v>
      </c>
      <c r="B1258" t="s">
        <v>17</v>
      </c>
      <c r="C1258" s="5">
        <v>41334</v>
      </c>
      <c r="D1258">
        <v>91.891891891891902</v>
      </c>
      <c r="E1258">
        <v>5780</v>
      </c>
      <c r="F1258">
        <v>510</v>
      </c>
      <c r="G1258">
        <v>84.931136916013998</v>
      </c>
      <c r="H1258">
        <v>7406</v>
      </c>
    </row>
    <row r="1259" spans="1:8" x14ac:dyDescent="0.35">
      <c r="A1259" t="s">
        <v>1564</v>
      </c>
      <c r="B1259" t="s">
        <v>17</v>
      </c>
      <c r="C1259" s="5">
        <v>41365</v>
      </c>
      <c r="D1259">
        <v>91.494620529223596</v>
      </c>
      <c r="E1259">
        <v>6293</v>
      </c>
      <c r="F1259">
        <v>585</v>
      </c>
      <c r="G1259">
        <v>84.787968441814598</v>
      </c>
      <c r="H1259">
        <v>8112</v>
      </c>
    </row>
    <row r="1260" spans="1:8" x14ac:dyDescent="0.35">
      <c r="A1260" t="s">
        <v>1565</v>
      </c>
      <c r="B1260" t="s">
        <v>17</v>
      </c>
      <c r="C1260" s="5">
        <v>41395</v>
      </c>
      <c r="D1260">
        <v>92.444503878042298</v>
      </c>
      <c r="E1260">
        <v>6913</v>
      </c>
      <c r="F1260">
        <v>565</v>
      </c>
      <c r="G1260">
        <v>85.2776827460372</v>
      </c>
      <c r="H1260">
        <v>8769</v>
      </c>
    </row>
    <row r="1261" spans="1:8" x14ac:dyDescent="0.35">
      <c r="A1261" t="s">
        <v>1566</v>
      </c>
      <c r="B1261" t="s">
        <v>17</v>
      </c>
      <c r="C1261" s="5">
        <v>41426</v>
      </c>
      <c r="D1261">
        <v>92.550690567146603</v>
      </c>
      <c r="E1261">
        <v>6299</v>
      </c>
      <c r="F1261">
        <v>507</v>
      </c>
      <c r="G1261">
        <v>85.138854140605503</v>
      </c>
      <c r="H1261">
        <v>7994</v>
      </c>
    </row>
    <row r="1262" spans="1:8" x14ac:dyDescent="0.35">
      <c r="A1262" t="s">
        <v>1567</v>
      </c>
      <c r="B1262" t="s">
        <v>17</v>
      </c>
      <c r="C1262" s="5">
        <v>41456</v>
      </c>
      <c r="D1262">
        <v>92.999147969326899</v>
      </c>
      <c r="E1262">
        <v>6549</v>
      </c>
      <c r="F1262">
        <v>493</v>
      </c>
      <c r="G1262">
        <v>85.326547921967801</v>
      </c>
      <c r="H1262">
        <v>8253</v>
      </c>
    </row>
    <row r="1263" spans="1:8" x14ac:dyDescent="0.35">
      <c r="A1263" t="s">
        <v>1568</v>
      </c>
      <c r="B1263" t="s">
        <v>17</v>
      </c>
      <c r="C1263" s="5">
        <v>41487</v>
      </c>
      <c r="D1263">
        <v>93.390804597701205</v>
      </c>
      <c r="E1263">
        <v>6500</v>
      </c>
      <c r="F1263">
        <v>460</v>
      </c>
      <c r="G1263">
        <v>84.7436990137587</v>
      </c>
      <c r="H1263">
        <v>8213</v>
      </c>
    </row>
    <row r="1264" spans="1:8" x14ac:dyDescent="0.35">
      <c r="A1264" t="s">
        <v>1569</v>
      </c>
      <c r="B1264" t="s">
        <v>17</v>
      </c>
      <c r="C1264" s="5">
        <v>41518</v>
      </c>
      <c r="D1264">
        <v>91.819949155076998</v>
      </c>
      <c r="E1264">
        <v>6140</v>
      </c>
      <c r="F1264">
        <v>547</v>
      </c>
      <c r="G1264">
        <v>83.954802259887003</v>
      </c>
      <c r="H1264">
        <v>7965</v>
      </c>
    </row>
    <row r="1265" spans="1:8" x14ac:dyDescent="0.35">
      <c r="A1265" t="s">
        <v>1570</v>
      </c>
      <c r="B1265" t="s">
        <v>17</v>
      </c>
      <c r="C1265" s="5">
        <v>41548</v>
      </c>
      <c r="D1265">
        <v>91.508330897398395</v>
      </c>
      <c r="E1265">
        <v>6261</v>
      </c>
      <c r="F1265">
        <v>581</v>
      </c>
      <c r="G1265">
        <v>82.215813506368704</v>
      </c>
      <c r="H1265">
        <v>8322</v>
      </c>
    </row>
    <row r="1266" spans="1:8" x14ac:dyDescent="0.35">
      <c r="A1266" t="s">
        <v>1571</v>
      </c>
      <c r="B1266" t="s">
        <v>17</v>
      </c>
      <c r="C1266" s="5">
        <v>41579</v>
      </c>
      <c r="D1266">
        <v>91.610933410875205</v>
      </c>
      <c r="E1266">
        <v>6301</v>
      </c>
      <c r="F1266">
        <v>577</v>
      </c>
      <c r="G1266">
        <v>84.808877928483398</v>
      </c>
      <c r="H1266">
        <v>8110</v>
      </c>
    </row>
    <row r="1267" spans="1:8" x14ac:dyDescent="0.35">
      <c r="A1267" t="s">
        <v>1572</v>
      </c>
      <c r="B1267" t="s">
        <v>17</v>
      </c>
      <c r="C1267" s="5">
        <v>41609</v>
      </c>
      <c r="D1267">
        <v>91.236611489775996</v>
      </c>
      <c r="E1267">
        <v>5622</v>
      </c>
      <c r="F1267">
        <v>540</v>
      </c>
      <c r="G1267">
        <v>84.387838948233394</v>
      </c>
      <c r="H1267">
        <v>7302</v>
      </c>
    </row>
    <row r="1268" spans="1:8" x14ac:dyDescent="0.35">
      <c r="A1268" t="s">
        <v>1573</v>
      </c>
      <c r="B1268" t="s">
        <v>17</v>
      </c>
      <c r="C1268" s="5">
        <v>41640</v>
      </c>
      <c r="D1268">
        <v>90.250036987720094</v>
      </c>
      <c r="E1268">
        <v>6100</v>
      </c>
      <c r="F1268">
        <v>659</v>
      </c>
      <c r="G1268">
        <v>84.540337711069398</v>
      </c>
      <c r="H1268">
        <v>7995</v>
      </c>
    </row>
    <row r="1269" spans="1:8" x14ac:dyDescent="0.35">
      <c r="A1269" t="s">
        <v>1574</v>
      </c>
      <c r="B1269" t="s">
        <v>17</v>
      </c>
      <c r="C1269" s="5">
        <v>41671</v>
      </c>
      <c r="D1269">
        <v>90.827365534054593</v>
      </c>
      <c r="E1269">
        <v>5961</v>
      </c>
      <c r="F1269">
        <v>602</v>
      </c>
      <c r="G1269">
        <v>84.596545501417907</v>
      </c>
      <c r="H1269">
        <v>7758</v>
      </c>
    </row>
    <row r="1270" spans="1:8" x14ac:dyDescent="0.35">
      <c r="A1270" t="s">
        <v>1575</v>
      </c>
      <c r="B1270" t="s">
        <v>17</v>
      </c>
      <c r="C1270" s="5">
        <v>41699</v>
      </c>
      <c r="D1270">
        <v>82.985729967069204</v>
      </c>
      <c r="E1270">
        <v>5292</v>
      </c>
      <c r="F1270">
        <v>1085</v>
      </c>
      <c r="G1270">
        <v>87.236662106703207</v>
      </c>
      <c r="H1270">
        <v>7310</v>
      </c>
    </row>
    <row r="1271" spans="1:8" x14ac:dyDescent="0.35">
      <c r="A1271" t="s">
        <v>1576</v>
      </c>
      <c r="B1271" t="s">
        <v>17</v>
      </c>
      <c r="C1271" s="5">
        <v>41730</v>
      </c>
      <c r="D1271">
        <v>82.575039494470801</v>
      </c>
      <c r="E1271">
        <v>5227</v>
      </c>
      <c r="F1271">
        <v>1103</v>
      </c>
      <c r="G1271">
        <v>88.026700041718797</v>
      </c>
      <c r="H1271">
        <v>7191</v>
      </c>
    </row>
    <row r="1272" spans="1:8" x14ac:dyDescent="0.35">
      <c r="A1272" t="s">
        <v>1577</v>
      </c>
      <c r="B1272" t="s">
        <v>17</v>
      </c>
      <c r="C1272" s="5">
        <v>41760</v>
      </c>
      <c r="D1272">
        <v>80.645669291338606</v>
      </c>
      <c r="E1272">
        <v>5121</v>
      </c>
      <c r="F1272">
        <v>1229</v>
      </c>
      <c r="G1272">
        <v>85.752869682646903</v>
      </c>
      <c r="H1272">
        <v>7405</v>
      </c>
    </row>
    <row r="1273" spans="1:8" x14ac:dyDescent="0.35">
      <c r="A1273" t="s">
        <v>1578</v>
      </c>
      <c r="B1273" t="s">
        <v>17</v>
      </c>
      <c r="C1273" s="5">
        <v>41791</v>
      </c>
      <c r="D1273">
        <v>78.774685118955105</v>
      </c>
      <c r="E1273">
        <v>5066</v>
      </c>
      <c r="F1273">
        <v>1365</v>
      </c>
      <c r="G1273">
        <v>84.685277850934995</v>
      </c>
      <c r="H1273">
        <v>7594</v>
      </c>
    </row>
    <row r="1274" spans="1:8" x14ac:dyDescent="0.35">
      <c r="A1274" t="s">
        <v>1579</v>
      </c>
      <c r="B1274" t="s">
        <v>17</v>
      </c>
      <c r="C1274" s="5">
        <v>41821</v>
      </c>
      <c r="D1274">
        <v>76.143790849673195</v>
      </c>
      <c r="E1274">
        <v>4660</v>
      </c>
      <c r="F1274">
        <v>1460</v>
      </c>
      <c r="G1274">
        <v>81.796311146752203</v>
      </c>
      <c r="H1274">
        <v>7482</v>
      </c>
    </row>
    <row r="1275" spans="1:8" x14ac:dyDescent="0.35">
      <c r="A1275" t="s">
        <v>1580</v>
      </c>
      <c r="B1275" t="s">
        <v>17</v>
      </c>
      <c r="C1275" s="5">
        <v>41852</v>
      </c>
      <c r="D1275">
        <v>78.135106000718693</v>
      </c>
      <c r="E1275">
        <v>4349</v>
      </c>
      <c r="F1275">
        <v>1217</v>
      </c>
      <c r="G1275">
        <v>81.421884142773493</v>
      </c>
      <c r="H1275">
        <v>6836</v>
      </c>
    </row>
    <row r="1276" spans="1:8" x14ac:dyDescent="0.35">
      <c r="A1276" t="s">
        <v>1581</v>
      </c>
      <c r="B1276" t="s">
        <v>17</v>
      </c>
      <c r="C1276" s="5">
        <v>41883</v>
      </c>
      <c r="D1276">
        <v>77.891330267416095</v>
      </c>
      <c r="E1276">
        <v>4573</v>
      </c>
      <c r="F1276">
        <v>1298</v>
      </c>
      <c r="G1276">
        <v>79.466702761234401</v>
      </c>
      <c r="H1276">
        <v>7388</v>
      </c>
    </row>
    <row r="1277" spans="1:8" x14ac:dyDescent="0.35">
      <c r="A1277" t="s">
        <v>1582</v>
      </c>
      <c r="B1277" t="s">
        <v>17</v>
      </c>
      <c r="C1277" s="5">
        <v>41913</v>
      </c>
      <c r="D1277">
        <v>75.621534609193304</v>
      </c>
      <c r="E1277">
        <v>4228</v>
      </c>
      <c r="F1277">
        <v>1363</v>
      </c>
      <c r="G1277">
        <v>80.5967997693527</v>
      </c>
      <c r="H1277">
        <v>6937</v>
      </c>
    </row>
    <row r="1278" spans="1:8" x14ac:dyDescent="0.35">
      <c r="A1278" t="s">
        <v>1583</v>
      </c>
      <c r="B1278" t="s">
        <v>17</v>
      </c>
      <c r="C1278" s="5">
        <v>41944</v>
      </c>
      <c r="D1278">
        <v>75.46875</v>
      </c>
      <c r="E1278">
        <v>4347</v>
      </c>
      <c r="F1278">
        <v>1413</v>
      </c>
      <c r="G1278">
        <v>79.877964221328497</v>
      </c>
      <c r="H1278">
        <v>7211</v>
      </c>
    </row>
    <row r="1279" spans="1:8" x14ac:dyDescent="0.35">
      <c r="A1279" t="s">
        <v>1584</v>
      </c>
      <c r="B1279" t="s">
        <v>17</v>
      </c>
      <c r="C1279" s="5">
        <v>41974</v>
      </c>
      <c r="D1279">
        <v>77.720493463450595</v>
      </c>
      <c r="E1279">
        <v>4221</v>
      </c>
      <c r="F1279">
        <v>1210</v>
      </c>
      <c r="G1279">
        <v>78.505348366579895</v>
      </c>
      <c r="H1279">
        <v>6918</v>
      </c>
    </row>
    <row r="1280" spans="1:8" x14ac:dyDescent="0.35">
      <c r="A1280" t="s">
        <v>1585</v>
      </c>
      <c r="B1280" t="s">
        <v>17</v>
      </c>
      <c r="C1280" s="5">
        <v>42005</v>
      </c>
      <c r="D1280">
        <v>74.329142428222895</v>
      </c>
      <c r="E1280">
        <v>3961</v>
      </c>
      <c r="F1280">
        <v>1368</v>
      </c>
      <c r="G1280">
        <v>77.761564278418206</v>
      </c>
      <c r="H1280">
        <v>6853</v>
      </c>
    </row>
    <row r="1281" spans="1:8" x14ac:dyDescent="0.35">
      <c r="A1281" t="s">
        <v>1586</v>
      </c>
      <c r="B1281" t="s">
        <v>17</v>
      </c>
      <c r="C1281" s="5">
        <v>42036</v>
      </c>
      <c r="D1281">
        <v>74.151917404129804</v>
      </c>
      <c r="E1281">
        <v>4022</v>
      </c>
      <c r="F1281">
        <v>1402</v>
      </c>
      <c r="G1281">
        <v>80.035413899955699</v>
      </c>
      <c r="H1281">
        <v>6777</v>
      </c>
    </row>
    <row r="1282" spans="1:8" x14ac:dyDescent="0.35">
      <c r="A1282" t="s">
        <v>1587</v>
      </c>
      <c r="B1282" t="s">
        <v>17</v>
      </c>
      <c r="C1282" s="5">
        <v>42064</v>
      </c>
      <c r="D1282">
        <v>75.898127846179804</v>
      </c>
      <c r="E1282">
        <v>4500</v>
      </c>
      <c r="F1282">
        <v>1429</v>
      </c>
      <c r="G1282">
        <v>77.645364064955501</v>
      </c>
      <c r="H1282">
        <v>7636</v>
      </c>
    </row>
    <row r="1283" spans="1:8" x14ac:dyDescent="0.35">
      <c r="A1283" t="s">
        <v>1588</v>
      </c>
      <c r="B1283" t="s">
        <v>17</v>
      </c>
      <c r="C1283" s="5">
        <v>42095</v>
      </c>
      <c r="D1283">
        <v>78.2389029231324</v>
      </c>
      <c r="E1283">
        <v>4336</v>
      </c>
      <c r="F1283">
        <v>1206</v>
      </c>
      <c r="G1283">
        <v>77.488814317673402</v>
      </c>
      <c r="H1283">
        <v>7152</v>
      </c>
    </row>
    <row r="1284" spans="1:8" x14ac:dyDescent="0.35">
      <c r="A1284" t="s">
        <v>1589</v>
      </c>
      <c r="B1284" t="s">
        <v>17</v>
      </c>
      <c r="C1284" s="5">
        <v>42125</v>
      </c>
      <c r="D1284">
        <v>77.787381158167705</v>
      </c>
      <c r="E1284">
        <v>4500</v>
      </c>
      <c r="F1284">
        <v>1285</v>
      </c>
      <c r="G1284">
        <v>80.169068736141895</v>
      </c>
      <c r="H1284">
        <v>7216</v>
      </c>
    </row>
    <row r="1285" spans="1:8" x14ac:dyDescent="0.35">
      <c r="A1285" t="s">
        <v>1590</v>
      </c>
      <c r="B1285" t="s">
        <v>17</v>
      </c>
      <c r="C1285" s="5">
        <v>42156</v>
      </c>
      <c r="D1285">
        <v>78.310574785646196</v>
      </c>
      <c r="E1285">
        <v>4932</v>
      </c>
      <c r="F1285">
        <v>1366</v>
      </c>
      <c r="G1285">
        <v>78.961885656970907</v>
      </c>
      <c r="H1285">
        <v>7976</v>
      </c>
    </row>
    <row r="1286" spans="1:8" x14ac:dyDescent="0.35">
      <c r="A1286" t="s">
        <v>1591</v>
      </c>
      <c r="B1286" t="s">
        <v>17</v>
      </c>
      <c r="C1286" s="5">
        <v>42186</v>
      </c>
      <c r="D1286">
        <v>81.752424790399502</v>
      </c>
      <c r="E1286">
        <v>4973</v>
      </c>
      <c r="F1286">
        <v>1110</v>
      </c>
      <c r="G1286">
        <v>82.784431137724496</v>
      </c>
      <c r="H1286">
        <v>7348</v>
      </c>
    </row>
    <row r="1287" spans="1:8" x14ac:dyDescent="0.35">
      <c r="A1287" t="s">
        <v>1592</v>
      </c>
      <c r="B1287" t="s">
        <v>17</v>
      </c>
      <c r="C1287" s="5">
        <v>42217</v>
      </c>
      <c r="D1287">
        <v>81.087222513546607</v>
      </c>
      <c r="E1287">
        <v>4639</v>
      </c>
      <c r="F1287">
        <v>1082</v>
      </c>
      <c r="G1287">
        <v>82.506489760599905</v>
      </c>
      <c r="H1287">
        <v>6934</v>
      </c>
    </row>
    <row r="1288" spans="1:8" x14ac:dyDescent="0.35">
      <c r="A1288" t="s">
        <v>1593</v>
      </c>
      <c r="B1288" t="s">
        <v>17</v>
      </c>
      <c r="C1288" s="5">
        <v>42248</v>
      </c>
      <c r="D1288">
        <v>81.119920713577798</v>
      </c>
      <c r="E1288">
        <v>4911</v>
      </c>
      <c r="F1288">
        <v>1143</v>
      </c>
      <c r="G1288">
        <v>80.72</v>
      </c>
      <c r="H1288">
        <v>7500</v>
      </c>
    </row>
    <row r="1289" spans="1:8" x14ac:dyDescent="0.35">
      <c r="A1289" t="s">
        <v>1594</v>
      </c>
      <c r="B1289" t="s">
        <v>17</v>
      </c>
      <c r="C1289" s="5">
        <v>42278</v>
      </c>
      <c r="D1289">
        <v>82.420591456736005</v>
      </c>
      <c r="E1289">
        <v>4515</v>
      </c>
      <c r="F1289">
        <v>963</v>
      </c>
      <c r="G1289">
        <v>78.718206638884894</v>
      </c>
      <c r="H1289">
        <v>6959</v>
      </c>
    </row>
    <row r="1290" spans="1:8" x14ac:dyDescent="0.35">
      <c r="A1290" t="s">
        <v>1595</v>
      </c>
      <c r="B1290" t="s">
        <v>17</v>
      </c>
      <c r="C1290" s="5">
        <v>42309</v>
      </c>
      <c r="D1290">
        <v>79.7455470737913</v>
      </c>
      <c r="E1290">
        <v>4701</v>
      </c>
      <c r="F1290">
        <v>1194</v>
      </c>
      <c r="G1290">
        <v>79.085055004024696</v>
      </c>
      <c r="H1290">
        <v>7454</v>
      </c>
    </row>
    <row r="1291" spans="1:8" x14ac:dyDescent="0.35">
      <c r="A1291" t="s">
        <v>1596</v>
      </c>
      <c r="B1291" t="s">
        <v>17</v>
      </c>
      <c r="C1291" s="5">
        <v>42339</v>
      </c>
      <c r="D1291">
        <v>78.313696612665694</v>
      </c>
      <c r="E1291">
        <v>4254</v>
      </c>
      <c r="F1291">
        <v>1178</v>
      </c>
      <c r="G1291">
        <v>80.070754716981099</v>
      </c>
      <c r="H1291">
        <v>6784</v>
      </c>
    </row>
    <row r="1292" spans="1:8" x14ac:dyDescent="0.35">
      <c r="A1292" t="s">
        <v>1597</v>
      </c>
      <c r="B1292" t="s">
        <v>17</v>
      </c>
      <c r="C1292" s="5">
        <v>42370</v>
      </c>
      <c r="D1292">
        <v>77.377414561664196</v>
      </c>
      <c r="E1292">
        <v>4166</v>
      </c>
      <c r="F1292">
        <v>1218</v>
      </c>
      <c r="G1292">
        <v>79.164828701661506</v>
      </c>
      <c r="H1292">
        <v>6801</v>
      </c>
    </row>
    <row r="1293" spans="1:8" x14ac:dyDescent="0.35">
      <c r="A1293" t="s">
        <v>1598</v>
      </c>
      <c r="B1293" t="s">
        <v>17</v>
      </c>
      <c r="C1293" s="5">
        <v>42401</v>
      </c>
      <c r="D1293">
        <v>78.025912035458603</v>
      </c>
      <c r="E1293">
        <v>4577</v>
      </c>
      <c r="F1293">
        <v>1289</v>
      </c>
      <c r="G1293">
        <v>79.366797456365802</v>
      </c>
      <c r="H1293">
        <v>7391</v>
      </c>
    </row>
    <row r="1294" spans="1:8" x14ac:dyDescent="0.35">
      <c r="A1294" t="s">
        <v>1599</v>
      </c>
      <c r="B1294" t="s">
        <v>17</v>
      </c>
      <c r="C1294" s="5">
        <v>42430</v>
      </c>
      <c r="D1294">
        <v>78.674983142279203</v>
      </c>
      <c r="E1294">
        <v>4667</v>
      </c>
      <c r="F1294">
        <v>1265</v>
      </c>
      <c r="G1294">
        <v>79.315416499532006</v>
      </c>
      <c r="H1294">
        <v>7479</v>
      </c>
    </row>
    <row r="1295" spans="1:8" x14ac:dyDescent="0.35">
      <c r="A1295" t="s">
        <v>1600</v>
      </c>
      <c r="B1295" t="s">
        <v>17</v>
      </c>
      <c r="C1295" s="5">
        <v>42461</v>
      </c>
      <c r="D1295">
        <v>77.909738717339707</v>
      </c>
      <c r="E1295">
        <v>4592</v>
      </c>
      <c r="F1295">
        <v>1302</v>
      </c>
      <c r="G1295">
        <v>79.605618584548907</v>
      </c>
      <c r="H1295">
        <v>7404</v>
      </c>
    </row>
    <row r="1296" spans="1:8" x14ac:dyDescent="0.35">
      <c r="A1296" t="s">
        <v>1601</v>
      </c>
      <c r="B1296" t="s">
        <v>17</v>
      </c>
      <c r="C1296" s="5">
        <v>42491</v>
      </c>
      <c r="D1296">
        <v>80.035492457852698</v>
      </c>
      <c r="E1296">
        <v>5412</v>
      </c>
      <c r="F1296">
        <v>1350</v>
      </c>
      <c r="G1296">
        <v>80.519171231245494</v>
      </c>
      <c r="H1296">
        <v>8398</v>
      </c>
    </row>
    <row r="1297" spans="1:8" x14ac:dyDescent="0.35">
      <c r="A1297" t="s">
        <v>1602</v>
      </c>
      <c r="B1297" t="s">
        <v>17</v>
      </c>
      <c r="C1297" s="5">
        <v>42522</v>
      </c>
      <c r="D1297">
        <v>83.804695837780201</v>
      </c>
      <c r="E1297">
        <v>6282</v>
      </c>
      <c r="F1297">
        <v>1214</v>
      </c>
      <c r="G1297">
        <v>82.966242390702803</v>
      </c>
      <c r="H1297">
        <v>9035</v>
      </c>
    </row>
    <row r="1298" spans="1:8" x14ac:dyDescent="0.35">
      <c r="A1298" t="s">
        <v>1603</v>
      </c>
      <c r="B1298" t="s">
        <v>17</v>
      </c>
      <c r="C1298" s="5">
        <v>42552</v>
      </c>
      <c r="D1298">
        <v>83.677298311444602</v>
      </c>
      <c r="E1298">
        <v>5352</v>
      </c>
      <c r="F1298">
        <v>1044</v>
      </c>
      <c r="G1298">
        <v>84.202211690363399</v>
      </c>
      <c r="H1298">
        <v>7596</v>
      </c>
    </row>
    <row r="1299" spans="1:8" x14ac:dyDescent="0.35">
      <c r="A1299" t="s">
        <v>1604</v>
      </c>
      <c r="B1299" t="s">
        <v>17</v>
      </c>
      <c r="C1299" s="5">
        <v>42583</v>
      </c>
      <c r="D1299">
        <v>82.063259041772298</v>
      </c>
      <c r="E1299">
        <v>6149</v>
      </c>
      <c r="F1299">
        <v>1344</v>
      </c>
      <c r="G1299">
        <v>82.061110502683206</v>
      </c>
      <c r="H1299">
        <v>9131</v>
      </c>
    </row>
    <row r="1300" spans="1:8" x14ac:dyDescent="0.35">
      <c r="A1300" t="s">
        <v>1605</v>
      </c>
      <c r="B1300" t="s">
        <v>17</v>
      </c>
      <c r="C1300" s="5">
        <v>42614</v>
      </c>
      <c r="D1300">
        <v>79.769322550709305</v>
      </c>
      <c r="E1300">
        <v>6017</v>
      </c>
      <c r="F1300">
        <v>1526</v>
      </c>
      <c r="G1300">
        <v>83.773878276321597</v>
      </c>
      <c r="H1300">
        <v>9004</v>
      </c>
    </row>
    <row r="1301" spans="1:8" x14ac:dyDescent="0.35">
      <c r="A1301" t="s">
        <v>1606</v>
      </c>
      <c r="B1301" t="s">
        <v>17</v>
      </c>
      <c r="C1301" s="5">
        <v>42644</v>
      </c>
      <c r="D1301">
        <v>80.294157701212001</v>
      </c>
      <c r="E1301">
        <v>5896</v>
      </c>
      <c r="F1301">
        <v>1447</v>
      </c>
      <c r="G1301">
        <v>84.587029144107802</v>
      </c>
      <c r="H1301">
        <v>8681</v>
      </c>
    </row>
    <row r="1302" spans="1:8" x14ac:dyDescent="0.35">
      <c r="A1302" t="s">
        <v>1607</v>
      </c>
      <c r="B1302" t="s">
        <v>17</v>
      </c>
      <c r="C1302" s="5">
        <v>42675</v>
      </c>
      <c r="D1302">
        <v>79.8485030660094</v>
      </c>
      <c r="E1302">
        <v>6641</v>
      </c>
      <c r="F1302">
        <v>1676</v>
      </c>
      <c r="G1302">
        <v>84.789479049852204</v>
      </c>
      <c r="H1302">
        <v>9809</v>
      </c>
    </row>
    <row r="1303" spans="1:8" x14ac:dyDescent="0.35">
      <c r="A1303" t="s">
        <v>1608</v>
      </c>
      <c r="B1303" t="s">
        <v>17</v>
      </c>
      <c r="C1303" s="5">
        <v>42705</v>
      </c>
      <c r="D1303">
        <v>77.401211421978701</v>
      </c>
      <c r="E1303">
        <v>5367</v>
      </c>
      <c r="F1303">
        <v>1567</v>
      </c>
      <c r="G1303">
        <v>84.119859274535997</v>
      </c>
      <c r="H1303">
        <v>8243</v>
      </c>
    </row>
    <row r="1304" spans="1:8" x14ac:dyDescent="0.35">
      <c r="A1304" t="s">
        <v>1609</v>
      </c>
      <c r="B1304" t="s">
        <v>17</v>
      </c>
      <c r="C1304" s="5">
        <v>42736</v>
      </c>
      <c r="D1304">
        <v>77.101002313030094</v>
      </c>
      <c r="E1304">
        <v>6000</v>
      </c>
      <c r="F1304">
        <v>1782</v>
      </c>
      <c r="G1304">
        <v>84.147923875432497</v>
      </c>
      <c r="H1304">
        <v>9248</v>
      </c>
    </row>
    <row r="1305" spans="1:8" x14ac:dyDescent="0.35">
      <c r="A1305" t="s">
        <v>1610</v>
      </c>
      <c r="B1305" t="s">
        <v>17</v>
      </c>
      <c r="C1305" s="5">
        <v>42767</v>
      </c>
      <c r="D1305">
        <v>78.328045247620395</v>
      </c>
      <c r="E1305">
        <v>5678</v>
      </c>
      <c r="F1305">
        <v>1571</v>
      </c>
      <c r="G1305">
        <v>84.173246632605697</v>
      </c>
      <c r="H1305">
        <v>8612</v>
      </c>
    </row>
    <row r="1306" spans="1:8" x14ac:dyDescent="0.35">
      <c r="A1306" t="s">
        <v>1611</v>
      </c>
      <c r="B1306" t="s">
        <v>17</v>
      </c>
      <c r="C1306" s="5">
        <v>42795</v>
      </c>
      <c r="D1306">
        <v>78.155100024697504</v>
      </c>
      <c r="E1306">
        <v>6329</v>
      </c>
      <c r="F1306">
        <v>1769</v>
      </c>
      <c r="G1306">
        <v>84.778056951423807</v>
      </c>
      <c r="H1306">
        <v>9552</v>
      </c>
    </row>
    <row r="1307" spans="1:8" x14ac:dyDescent="0.35">
      <c r="A1307" t="s">
        <v>1612</v>
      </c>
      <c r="B1307" t="s">
        <v>17</v>
      </c>
      <c r="C1307" s="5">
        <v>42826</v>
      </c>
      <c r="D1307">
        <v>77.433170875793806</v>
      </c>
      <c r="E1307">
        <v>5243</v>
      </c>
      <c r="F1307">
        <v>1528</v>
      </c>
      <c r="G1307">
        <v>84.174540029835896</v>
      </c>
      <c r="H1307">
        <v>8044</v>
      </c>
    </row>
    <row r="1308" spans="1:8" x14ac:dyDescent="0.35">
      <c r="A1308" t="s">
        <v>1613</v>
      </c>
      <c r="B1308" t="s">
        <v>17</v>
      </c>
      <c r="C1308" s="5">
        <v>42856</v>
      </c>
      <c r="D1308">
        <v>79.946148442987607</v>
      </c>
      <c r="E1308">
        <v>6829</v>
      </c>
      <c r="F1308">
        <v>1713</v>
      </c>
      <c r="G1308">
        <v>84.893659312264006</v>
      </c>
      <c r="H1308">
        <v>10062</v>
      </c>
    </row>
    <row r="1309" spans="1:8" x14ac:dyDescent="0.35">
      <c r="A1309" t="s">
        <v>1614</v>
      </c>
      <c r="B1309" t="s">
        <v>17</v>
      </c>
      <c r="C1309" s="5">
        <v>42887</v>
      </c>
      <c r="D1309">
        <v>82.007267259741894</v>
      </c>
      <c r="E1309">
        <v>6545</v>
      </c>
      <c r="F1309">
        <v>1436</v>
      </c>
      <c r="G1309">
        <v>83.702149973780806</v>
      </c>
      <c r="H1309">
        <v>9535</v>
      </c>
    </row>
    <row r="1310" spans="1:8" x14ac:dyDescent="0.35">
      <c r="A1310" t="s">
        <v>1615</v>
      </c>
      <c r="B1310" t="s">
        <v>17</v>
      </c>
      <c r="C1310" s="5">
        <v>42917</v>
      </c>
      <c r="D1310">
        <v>76.872394782842505</v>
      </c>
      <c r="E1310">
        <v>5717</v>
      </c>
      <c r="F1310">
        <v>1720</v>
      </c>
      <c r="G1310">
        <v>85.316049099460798</v>
      </c>
      <c r="H1310">
        <v>8717</v>
      </c>
    </row>
    <row r="1311" spans="1:8" x14ac:dyDescent="0.35">
      <c r="A1311" t="s">
        <v>1616</v>
      </c>
      <c r="B1311" t="s">
        <v>17</v>
      </c>
      <c r="C1311" s="5">
        <v>42948</v>
      </c>
      <c r="D1311">
        <v>77.388731352484299</v>
      </c>
      <c r="E1311">
        <v>6277</v>
      </c>
      <c r="F1311">
        <v>1834</v>
      </c>
      <c r="G1311">
        <v>85.307109802271796</v>
      </c>
      <c r="H1311">
        <v>9508</v>
      </c>
    </row>
    <row r="1312" spans="1:8" x14ac:dyDescent="0.35">
      <c r="A1312" t="s">
        <v>1617</v>
      </c>
      <c r="B1312" t="s">
        <v>17</v>
      </c>
      <c r="C1312" s="5">
        <v>42979</v>
      </c>
      <c r="D1312">
        <v>74.722470333035602</v>
      </c>
      <c r="E1312">
        <v>5856</v>
      </c>
      <c r="F1312">
        <v>1981</v>
      </c>
      <c r="G1312">
        <v>85.547429319943205</v>
      </c>
      <c r="H1312">
        <v>9161</v>
      </c>
    </row>
    <row r="1313" spans="1:8" x14ac:dyDescent="0.35">
      <c r="A1313" t="s">
        <v>1618</v>
      </c>
      <c r="B1313" t="s">
        <v>17</v>
      </c>
      <c r="C1313" s="5">
        <v>43009</v>
      </c>
      <c r="D1313">
        <v>77.559003781457804</v>
      </c>
      <c r="E1313">
        <v>5948</v>
      </c>
      <c r="F1313">
        <v>1721</v>
      </c>
      <c r="G1313">
        <v>85.429430767517005</v>
      </c>
      <c r="H1313">
        <v>8977</v>
      </c>
    </row>
    <row r="1314" spans="1:8" x14ac:dyDescent="0.35">
      <c r="A1314" t="s">
        <v>1619</v>
      </c>
      <c r="B1314" t="s">
        <v>17</v>
      </c>
      <c r="C1314" s="5">
        <v>43040</v>
      </c>
      <c r="D1314">
        <v>79.290306627101899</v>
      </c>
      <c r="E1314">
        <v>6413</v>
      </c>
      <c r="F1314">
        <v>1675</v>
      </c>
      <c r="G1314">
        <v>85.379499630528898</v>
      </c>
      <c r="H1314">
        <v>9473</v>
      </c>
    </row>
    <row r="1315" spans="1:8" x14ac:dyDescent="0.35">
      <c r="A1315" t="s">
        <v>1620</v>
      </c>
      <c r="B1315" t="s">
        <v>17</v>
      </c>
      <c r="C1315" s="5">
        <v>43070</v>
      </c>
      <c r="D1315">
        <v>76.629825404453001</v>
      </c>
      <c r="E1315">
        <v>4784</v>
      </c>
      <c r="F1315">
        <v>1459</v>
      </c>
      <c r="G1315">
        <v>84.892575469132495</v>
      </c>
      <c r="H1315">
        <v>7354</v>
      </c>
    </row>
    <row r="1316" spans="1:8" x14ac:dyDescent="0.35">
      <c r="A1316" t="s">
        <v>1621</v>
      </c>
      <c r="B1316" t="s">
        <v>17</v>
      </c>
      <c r="C1316" s="5">
        <v>43101</v>
      </c>
      <c r="D1316">
        <v>79.070701660417797</v>
      </c>
      <c r="E1316">
        <v>5905</v>
      </c>
      <c r="F1316">
        <v>1563</v>
      </c>
      <c r="G1316">
        <v>84.9505175747924</v>
      </c>
      <c r="H1316">
        <v>8791</v>
      </c>
    </row>
    <row r="1317" spans="1:8" x14ac:dyDescent="0.35">
      <c r="A1317" t="s">
        <v>1622</v>
      </c>
      <c r="B1317" t="s">
        <v>17</v>
      </c>
      <c r="C1317" s="5">
        <v>43132</v>
      </c>
      <c r="D1317">
        <v>81.343817012151504</v>
      </c>
      <c r="E1317">
        <v>5690</v>
      </c>
      <c r="F1317">
        <v>1305</v>
      </c>
      <c r="G1317">
        <v>86.336706985929396</v>
      </c>
      <c r="H1317">
        <v>8102</v>
      </c>
    </row>
    <row r="1318" spans="1:8" x14ac:dyDescent="0.35">
      <c r="A1318" t="s">
        <v>1623</v>
      </c>
      <c r="B1318" t="s">
        <v>17</v>
      </c>
      <c r="C1318" s="5">
        <v>43160</v>
      </c>
      <c r="D1318">
        <v>81.6695467233816</v>
      </c>
      <c r="E1318">
        <v>6144</v>
      </c>
      <c r="F1318">
        <v>1379</v>
      </c>
      <c r="G1318">
        <v>87.690873062128404</v>
      </c>
      <c r="H1318">
        <v>8579</v>
      </c>
    </row>
    <row r="1319" spans="1:8" x14ac:dyDescent="0.35">
      <c r="A1319" t="s">
        <v>1624</v>
      </c>
      <c r="B1319" t="s">
        <v>17</v>
      </c>
      <c r="C1319" s="5">
        <v>43191</v>
      </c>
      <c r="D1319">
        <v>79.735027713938095</v>
      </c>
      <c r="E1319">
        <v>5898</v>
      </c>
      <c r="F1319">
        <v>1499</v>
      </c>
      <c r="G1319">
        <v>87.434988179669006</v>
      </c>
      <c r="H1319">
        <v>8460</v>
      </c>
    </row>
    <row r="1320" spans="1:8" x14ac:dyDescent="0.35">
      <c r="A1320" t="s">
        <v>1625</v>
      </c>
      <c r="B1320" t="s">
        <v>17</v>
      </c>
      <c r="C1320" s="5">
        <v>43221</v>
      </c>
      <c r="D1320">
        <v>82.069047903476303</v>
      </c>
      <c r="E1320">
        <v>6870</v>
      </c>
      <c r="F1320">
        <v>1501</v>
      </c>
      <c r="G1320">
        <v>86.665286261517807</v>
      </c>
      <c r="H1320">
        <v>9659</v>
      </c>
    </row>
    <row r="1321" spans="1:8" x14ac:dyDescent="0.35">
      <c r="A1321" t="s">
        <v>1626</v>
      </c>
      <c r="B1321" t="s">
        <v>17</v>
      </c>
      <c r="C1321" s="5">
        <v>43252</v>
      </c>
      <c r="D1321">
        <v>82.617801047120395</v>
      </c>
      <c r="E1321">
        <v>6312</v>
      </c>
      <c r="F1321">
        <v>1328</v>
      </c>
      <c r="G1321">
        <v>86.230248306997794</v>
      </c>
      <c r="H1321">
        <v>8860</v>
      </c>
    </row>
    <row r="1322" spans="1:8" x14ac:dyDescent="0.35">
      <c r="A1322" t="s">
        <v>1627</v>
      </c>
      <c r="B1322" t="s">
        <v>17</v>
      </c>
      <c r="C1322" s="5">
        <v>43282</v>
      </c>
      <c r="D1322">
        <v>83.699231613611403</v>
      </c>
      <c r="E1322">
        <v>6100</v>
      </c>
      <c r="F1322">
        <v>1188</v>
      </c>
      <c r="G1322">
        <v>84.773758287774797</v>
      </c>
      <c r="H1322">
        <v>8597</v>
      </c>
    </row>
    <row r="1323" spans="1:8" x14ac:dyDescent="0.35">
      <c r="A1323" t="s">
        <v>1628</v>
      </c>
      <c r="B1323" t="s">
        <v>17</v>
      </c>
      <c r="C1323" s="5">
        <v>43313</v>
      </c>
      <c r="D1323">
        <v>81.584749059784698</v>
      </c>
      <c r="E1323">
        <v>6291</v>
      </c>
      <c r="F1323">
        <v>1420</v>
      </c>
      <c r="G1323">
        <v>85.110375275938196</v>
      </c>
      <c r="H1323">
        <v>9060</v>
      </c>
    </row>
    <row r="1324" spans="1:8" x14ac:dyDescent="0.35">
      <c r="A1324" t="s">
        <v>1629</v>
      </c>
      <c r="B1324" t="s">
        <v>17</v>
      </c>
      <c r="C1324" s="5">
        <v>43344</v>
      </c>
      <c r="D1324">
        <v>79.003412969283303</v>
      </c>
      <c r="E1324">
        <v>5787</v>
      </c>
      <c r="F1324">
        <v>1538</v>
      </c>
      <c r="G1324">
        <v>84.428307976025806</v>
      </c>
      <c r="H1324">
        <v>8676</v>
      </c>
    </row>
    <row r="1325" spans="1:8" x14ac:dyDescent="0.35">
      <c r="A1325" t="s">
        <v>1630</v>
      </c>
      <c r="B1325" t="s">
        <v>17</v>
      </c>
      <c r="C1325" s="5">
        <v>43374</v>
      </c>
      <c r="D1325">
        <v>80.018636847710297</v>
      </c>
      <c r="E1325">
        <v>6011</v>
      </c>
      <c r="F1325">
        <v>1501</v>
      </c>
      <c r="G1325">
        <v>85.753424657534296</v>
      </c>
      <c r="H1325">
        <v>8760</v>
      </c>
    </row>
    <row r="1326" spans="1:8" x14ac:dyDescent="0.35">
      <c r="A1326" t="s">
        <v>1631</v>
      </c>
      <c r="B1326" t="s">
        <v>17</v>
      </c>
      <c r="C1326" s="5">
        <v>43405</v>
      </c>
      <c r="D1326">
        <v>79.967004477963698</v>
      </c>
      <c r="E1326">
        <v>6786</v>
      </c>
      <c r="F1326">
        <v>1700</v>
      </c>
      <c r="G1326">
        <v>84.119746233148305</v>
      </c>
      <c r="H1326">
        <v>10088</v>
      </c>
    </row>
    <row r="1327" spans="1:8" x14ac:dyDescent="0.35">
      <c r="A1327" t="s">
        <v>1632</v>
      </c>
      <c r="B1327" t="s">
        <v>17</v>
      </c>
      <c r="C1327" s="5">
        <v>43435</v>
      </c>
      <c r="D1327">
        <v>79.518995098039198</v>
      </c>
      <c r="E1327">
        <v>5191</v>
      </c>
      <c r="F1327">
        <v>1337</v>
      </c>
      <c r="G1327">
        <v>84.450194049159094</v>
      </c>
      <c r="H1327">
        <v>7730</v>
      </c>
    </row>
    <row r="1328" spans="1:8" x14ac:dyDescent="0.35">
      <c r="A1328" t="s">
        <v>1633</v>
      </c>
      <c r="B1328" t="s">
        <v>17</v>
      </c>
      <c r="C1328" s="5">
        <v>43466</v>
      </c>
      <c r="D1328">
        <v>80.262984878369494</v>
      </c>
      <c r="E1328">
        <v>6104</v>
      </c>
      <c r="F1328">
        <v>1501</v>
      </c>
      <c r="G1328">
        <v>84.443704197201896</v>
      </c>
      <c r="H1328">
        <v>9006</v>
      </c>
    </row>
    <row r="1329" spans="1:8" x14ac:dyDescent="0.35">
      <c r="A1329" t="s">
        <v>1634</v>
      </c>
      <c r="B1329" t="s">
        <v>17</v>
      </c>
      <c r="C1329" s="5">
        <v>43497</v>
      </c>
      <c r="D1329">
        <v>79.748236270576797</v>
      </c>
      <c r="E1329">
        <v>5765</v>
      </c>
      <c r="F1329">
        <v>1464</v>
      </c>
      <c r="G1329">
        <v>83.063311501781001</v>
      </c>
      <c r="H1329">
        <v>8703</v>
      </c>
    </row>
    <row r="1330" spans="1:8" x14ac:dyDescent="0.35">
      <c r="A1330" t="s">
        <v>1635</v>
      </c>
      <c r="B1330" t="s">
        <v>17</v>
      </c>
      <c r="C1330" s="5">
        <v>43525</v>
      </c>
      <c r="D1330">
        <v>80.307576894223601</v>
      </c>
      <c r="E1330">
        <v>6423</v>
      </c>
      <c r="F1330">
        <v>1575</v>
      </c>
      <c r="G1330">
        <v>84.724576271186393</v>
      </c>
      <c r="H1330">
        <v>9440</v>
      </c>
    </row>
    <row r="1331" spans="1:8" x14ac:dyDescent="0.35">
      <c r="A1331" t="s">
        <v>1636</v>
      </c>
      <c r="B1331" t="s">
        <v>17</v>
      </c>
      <c r="C1331" s="5">
        <v>43556</v>
      </c>
      <c r="D1331">
        <v>80.214054358541006</v>
      </c>
      <c r="E1331">
        <v>5696</v>
      </c>
      <c r="F1331">
        <v>1405</v>
      </c>
      <c r="G1331">
        <v>83.659283694627703</v>
      </c>
      <c r="H1331">
        <v>8488</v>
      </c>
    </row>
    <row r="1332" spans="1:8" x14ac:dyDescent="0.35">
      <c r="A1332" t="s">
        <v>1637</v>
      </c>
      <c r="B1332" t="s">
        <v>17</v>
      </c>
      <c r="C1332" s="5">
        <v>43586</v>
      </c>
      <c r="D1332">
        <v>80.398925968546195</v>
      </c>
      <c r="E1332">
        <v>6288</v>
      </c>
      <c r="F1332">
        <v>1533</v>
      </c>
      <c r="G1332">
        <v>82.928639592832198</v>
      </c>
      <c r="H1332">
        <v>9431</v>
      </c>
    </row>
    <row r="1333" spans="1:8" x14ac:dyDescent="0.35">
      <c r="A1333" t="s">
        <v>1638</v>
      </c>
      <c r="B1333" t="s">
        <v>17</v>
      </c>
      <c r="C1333" s="5">
        <v>43617</v>
      </c>
      <c r="D1333">
        <v>79.387812412243704</v>
      </c>
      <c r="E1333">
        <v>5654</v>
      </c>
      <c r="F1333">
        <v>1468</v>
      </c>
      <c r="G1333">
        <v>83.162073797291001</v>
      </c>
      <c r="H1333">
        <v>8564</v>
      </c>
    </row>
    <row r="1334" spans="1:8" x14ac:dyDescent="0.35">
      <c r="A1334" t="s">
        <v>1639</v>
      </c>
      <c r="B1334" t="s">
        <v>17</v>
      </c>
      <c r="C1334" s="5">
        <v>43647</v>
      </c>
      <c r="D1334">
        <v>80.166540499621505</v>
      </c>
      <c r="E1334">
        <v>6354</v>
      </c>
      <c r="F1334">
        <v>1572</v>
      </c>
      <c r="G1334">
        <v>83.335085690253393</v>
      </c>
      <c r="H1334">
        <v>9511</v>
      </c>
    </row>
    <row r="1335" spans="1:8" x14ac:dyDescent="0.35">
      <c r="A1335" t="s">
        <v>1640</v>
      </c>
      <c r="B1335" t="s">
        <v>17</v>
      </c>
      <c r="C1335" s="5">
        <v>43678</v>
      </c>
      <c r="D1335">
        <v>79.086571233810503</v>
      </c>
      <c r="E1335">
        <v>5801</v>
      </c>
      <c r="F1335">
        <v>1534</v>
      </c>
      <c r="G1335">
        <v>80.684193158068396</v>
      </c>
      <c r="H1335">
        <v>9091</v>
      </c>
    </row>
    <row r="1336" spans="1:8" x14ac:dyDescent="0.35">
      <c r="A1336" t="s">
        <v>1641</v>
      </c>
      <c r="B1336" t="s">
        <v>17</v>
      </c>
      <c r="C1336" s="5">
        <v>43709</v>
      </c>
      <c r="D1336">
        <v>77.792932424054598</v>
      </c>
      <c r="E1336">
        <v>6274</v>
      </c>
      <c r="F1336">
        <v>1791</v>
      </c>
      <c r="G1336">
        <v>84.019168663402397</v>
      </c>
      <c r="H1336">
        <v>9599</v>
      </c>
    </row>
    <row r="1337" spans="1:8" x14ac:dyDescent="0.35">
      <c r="A1337" t="s">
        <v>1642</v>
      </c>
      <c r="B1337" t="s">
        <v>17</v>
      </c>
      <c r="C1337" s="5">
        <v>43739</v>
      </c>
      <c r="D1337">
        <v>77.497761289497205</v>
      </c>
      <c r="E1337">
        <v>6058</v>
      </c>
      <c r="F1337">
        <v>1759</v>
      </c>
      <c r="G1337">
        <v>81.939203354297703</v>
      </c>
      <c r="H1337">
        <v>9540</v>
      </c>
    </row>
    <row r="1338" spans="1:8" x14ac:dyDescent="0.35">
      <c r="A1338" t="s">
        <v>1643</v>
      </c>
      <c r="B1338" t="s">
        <v>17</v>
      </c>
      <c r="C1338" s="5">
        <v>43770</v>
      </c>
      <c r="D1338">
        <v>78.971715569653696</v>
      </c>
      <c r="E1338">
        <v>5975</v>
      </c>
      <c r="F1338">
        <v>1591</v>
      </c>
      <c r="G1338">
        <v>82.978723404255305</v>
      </c>
      <c r="H1338">
        <v>9118</v>
      </c>
    </row>
    <row r="1339" spans="1:8" x14ac:dyDescent="0.35">
      <c r="A1339" t="s">
        <v>1644</v>
      </c>
      <c r="B1339" t="s">
        <v>17</v>
      </c>
      <c r="C1339" s="5">
        <v>43800</v>
      </c>
      <c r="D1339">
        <v>76.518833535844493</v>
      </c>
      <c r="E1339">
        <v>5038</v>
      </c>
      <c r="F1339">
        <v>1546</v>
      </c>
      <c r="G1339">
        <v>81.334156886967307</v>
      </c>
      <c r="H1339">
        <v>8095</v>
      </c>
    </row>
    <row r="1340" spans="1:8" x14ac:dyDescent="0.35">
      <c r="A1340" t="s">
        <v>1645</v>
      </c>
      <c r="B1340" t="s">
        <v>17</v>
      </c>
      <c r="C1340" s="5">
        <v>43831</v>
      </c>
      <c r="D1340">
        <v>78.057038676911105</v>
      </c>
      <c r="E1340">
        <v>5994</v>
      </c>
      <c r="F1340">
        <v>1685</v>
      </c>
      <c r="G1340">
        <v>79.402336883466006</v>
      </c>
      <c r="H1340">
        <v>9671</v>
      </c>
    </row>
    <row r="1341" spans="1:8" x14ac:dyDescent="0.35">
      <c r="A1341" t="s">
        <v>1646</v>
      </c>
      <c r="B1341" t="s">
        <v>17</v>
      </c>
      <c r="C1341" s="5">
        <v>43862</v>
      </c>
      <c r="D1341">
        <v>77.772861356932196</v>
      </c>
      <c r="E1341">
        <v>5273</v>
      </c>
      <c r="F1341">
        <v>1507</v>
      </c>
      <c r="G1341">
        <v>78.083611654958005</v>
      </c>
      <c r="H1341">
        <v>8683</v>
      </c>
    </row>
    <row r="1342" spans="1:8" x14ac:dyDescent="0.35">
      <c r="A1342" t="s">
        <v>1647</v>
      </c>
      <c r="B1342" t="s">
        <v>17</v>
      </c>
      <c r="C1342" s="5">
        <v>43891</v>
      </c>
      <c r="D1342">
        <v>76.812995552117599</v>
      </c>
      <c r="E1342">
        <v>3972</v>
      </c>
      <c r="F1342">
        <v>1199</v>
      </c>
      <c r="G1342">
        <v>82.066338676400605</v>
      </c>
      <c r="H1342">
        <v>6301</v>
      </c>
    </row>
    <row r="1343" spans="1:8" x14ac:dyDescent="0.35">
      <c r="A1343" t="s">
        <v>1648</v>
      </c>
      <c r="B1343" t="s">
        <v>17</v>
      </c>
      <c r="C1343" s="5">
        <v>43922</v>
      </c>
      <c r="D1343">
        <v>72.251461988304101</v>
      </c>
      <c r="E1343">
        <v>2471</v>
      </c>
      <c r="F1343">
        <v>949</v>
      </c>
      <c r="G1343">
        <v>75.480026484219806</v>
      </c>
      <c r="H1343">
        <v>4531</v>
      </c>
    </row>
    <row r="1344" spans="1:8" x14ac:dyDescent="0.35">
      <c r="A1344" t="s">
        <v>1649</v>
      </c>
      <c r="B1344" t="s">
        <v>17</v>
      </c>
      <c r="C1344" s="5">
        <v>43952</v>
      </c>
      <c r="D1344">
        <v>72.908745247148303</v>
      </c>
      <c r="E1344">
        <v>2301</v>
      </c>
      <c r="F1344">
        <v>855</v>
      </c>
      <c r="G1344">
        <v>75.322195704057293</v>
      </c>
      <c r="H1344">
        <v>4190</v>
      </c>
    </row>
    <row r="1345" spans="1:8" x14ac:dyDescent="0.35">
      <c r="A1345" t="s">
        <v>1650</v>
      </c>
      <c r="B1345" t="s">
        <v>17</v>
      </c>
      <c r="C1345" s="5">
        <v>43983</v>
      </c>
      <c r="D1345">
        <v>64.327176781002606</v>
      </c>
      <c r="E1345">
        <v>2438</v>
      </c>
      <c r="F1345">
        <v>1352</v>
      </c>
      <c r="G1345">
        <v>72.786633378144799</v>
      </c>
      <c r="H1345">
        <v>5207</v>
      </c>
    </row>
    <row r="1346" spans="1:8" x14ac:dyDescent="0.35">
      <c r="A1346" t="s">
        <v>1651</v>
      </c>
      <c r="B1346" t="s">
        <v>17</v>
      </c>
      <c r="C1346" s="5">
        <v>44013</v>
      </c>
      <c r="D1346">
        <v>58.323577616483298</v>
      </c>
      <c r="E1346">
        <v>2491</v>
      </c>
      <c r="F1346">
        <v>1780</v>
      </c>
      <c r="G1346">
        <v>77.121704586493294</v>
      </c>
      <c r="H1346">
        <v>5538</v>
      </c>
    </row>
    <row r="1347" spans="1:8" x14ac:dyDescent="0.35">
      <c r="A1347" t="s">
        <v>1652</v>
      </c>
      <c r="B1347" t="s">
        <v>17</v>
      </c>
      <c r="C1347" s="5">
        <v>44044</v>
      </c>
      <c r="D1347">
        <v>59.2297174111212</v>
      </c>
      <c r="E1347">
        <v>2599</v>
      </c>
      <c r="F1347">
        <v>1789</v>
      </c>
      <c r="G1347">
        <v>77.077112243105603</v>
      </c>
      <c r="H1347">
        <v>5693</v>
      </c>
    </row>
    <row r="1348" spans="1:8" x14ac:dyDescent="0.35">
      <c r="A1348" t="s">
        <v>1653</v>
      </c>
      <c r="B1348" t="s">
        <v>17</v>
      </c>
      <c r="C1348" s="5">
        <v>44075</v>
      </c>
      <c r="D1348">
        <v>63.306757782839803</v>
      </c>
      <c r="E1348">
        <v>3335</v>
      </c>
      <c r="F1348">
        <v>1933</v>
      </c>
      <c r="G1348">
        <v>75.0534264140191</v>
      </c>
      <c r="H1348">
        <v>7019</v>
      </c>
    </row>
    <row r="1349" spans="1:8" x14ac:dyDescent="0.35">
      <c r="A1349" t="s">
        <v>1654</v>
      </c>
      <c r="B1349" t="s">
        <v>17</v>
      </c>
      <c r="C1349" s="5">
        <v>44105</v>
      </c>
      <c r="D1349">
        <v>67.2182821118991</v>
      </c>
      <c r="E1349">
        <v>3412</v>
      </c>
      <c r="F1349">
        <v>1664</v>
      </c>
      <c r="G1349">
        <v>75.222288085358599</v>
      </c>
      <c r="H1349">
        <v>6748</v>
      </c>
    </row>
    <row r="1350" spans="1:8" x14ac:dyDescent="0.35">
      <c r="A1350" t="s">
        <v>1655</v>
      </c>
      <c r="B1350" t="s">
        <v>17</v>
      </c>
      <c r="C1350" s="5">
        <v>44136</v>
      </c>
      <c r="D1350">
        <v>70.689339915889605</v>
      </c>
      <c r="E1350">
        <v>3866</v>
      </c>
      <c r="F1350">
        <v>1603</v>
      </c>
      <c r="G1350">
        <v>74.115733839273602</v>
      </c>
      <c r="H1350">
        <v>7379</v>
      </c>
    </row>
    <row r="1351" spans="1:8" x14ac:dyDescent="0.35">
      <c r="A1351" t="s">
        <v>1656</v>
      </c>
      <c r="B1351" t="s">
        <v>17</v>
      </c>
      <c r="C1351" s="5">
        <v>44166</v>
      </c>
      <c r="D1351">
        <v>73.023536511768299</v>
      </c>
      <c r="E1351">
        <v>3630</v>
      </c>
      <c r="F1351">
        <v>1341</v>
      </c>
      <c r="G1351">
        <v>81.0797586038167</v>
      </c>
      <c r="H1351">
        <v>6131</v>
      </c>
    </row>
    <row r="1352" spans="1:8" x14ac:dyDescent="0.35">
      <c r="A1352" t="s">
        <v>1657</v>
      </c>
      <c r="B1352" t="s">
        <v>17</v>
      </c>
      <c r="C1352" s="5">
        <v>44197</v>
      </c>
      <c r="D1352">
        <v>71.554054054054006</v>
      </c>
      <c r="E1352">
        <v>3177</v>
      </c>
      <c r="F1352">
        <v>1263</v>
      </c>
      <c r="G1352">
        <v>78.155254356627395</v>
      </c>
      <c r="H1352">
        <v>5681</v>
      </c>
    </row>
    <row r="1353" spans="1:8" x14ac:dyDescent="0.35">
      <c r="A1353" t="s">
        <v>1658</v>
      </c>
      <c r="B1353" t="s">
        <v>17</v>
      </c>
      <c r="C1353" s="5">
        <v>44228</v>
      </c>
      <c r="D1353">
        <v>72.521367521367495</v>
      </c>
      <c r="E1353">
        <v>3394</v>
      </c>
      <c r="F1353">
        <v>1286</v>
      </c>
      <c r="G1353">
        <v>76.633371540854796</v>
      </c>
      <c r="H1353">
        <v>6107</v>
      </c>
    </row>
    <row r="1354" spans="1:8" x14ac:dyDescent="0.35">
      <c r="A1354" t="s">
        <v>1659</v>
      </c>
      <c r="B1354" t="s">
        <v>17</v>
      </c>
      <c r="C1354" s="5">
        <v>44256</v>
      </c>
      <c r="D1354">
        <v>74.716013191645303</v>
      </c>
      <c r="E1354">
        <v>4078</v>
      </c>
      <c r="F1354">
        <v>1380</v>
      </c>
      <c r="G1354">
        <v>75.096312603192104</v>
      </c>
      <c r="H1354">
        <v>7268</v>
      </c>
    </row>
    <row r="1355" spans="1:8" x14ac:dyDescent="0.35">
      <c r="A1355" t="s">
        <v>1660</v>
      </c>
      <c r="B1355" t="s">
        <v>17</v>
      </c>
      <c r="C1355" s="5">
        <v>44287</v>
      </c>
      <c r="D1355">
        <v>74.237531395766098</v>
      </c>
      <c r="E1355">
        <v>4138</v>
      </c>
      <c r="F1355">
        <v>1436</v>
      </c>
      <c r="G1355">
        <v>71.278772378516607</v>
      </c>
      <c r="H1355">
        <v>7820</v>
      </c>
    </row>
    <row r="1356" spans="1:8" x14ac:dyDescent="0.35">
      <c r="A1356" t="s">
        <v>1661</v>
      </c>
      <c r="B1356" t="s">
        <v>17</v>
      </c>
      <c r="C1356" s="5">
        <v>44317</v>
      </c>
      <c r="D1356">
        <v>72.647514192327506</v>
      </c>
      <c r="E1356">
        <v>4223</v>
      </c>
      <c r="F1356">
        <v>1590</v>
      </c>
      <c r="G1356">
        <v>76.840713813615295</v>
      </c>
      <c r="H1356">
        <v>7565</v>
      </c>
    </row>
    <row r="1357" spans="1:8" x14ac:dyDescent="0.35">
      <c r="A1357" t="s">
        <v>1662</v>
      </c>
      <c r="B1357" t="s">
        <v>17</v>
      </c>
      <c r="C1357" s="5">
        <v>44348</v>
      </c>
      <c r="D1357">
        <v>72.363394784919393</v>
      </c>
      <c r="E1357">
        <v>4357</v>
      </c>
      <c r="F1357">
        <v>1664</v>
      </c>
      <c r="G1357">
        <v>74.462033143705199</v>
      </c>
      <c r="H1357">
        <v>8086</v>
      </c>
    </row>
    <row r="1358" spans="1:8" x14ac:dyDescent="0.35">
      <c r="A1358" t="s">
        <v>1663</v>
      </c>
      <c r="B1358" t="s">
        <v>17</v>
      </c>
      <c r="C1358" s="5">
        <v>44378</v>
      </c>
      <c r="D1358">
        <v>71.7096948907745</v>
      </c>
      <c r="E1358">
        <v>3972</v>
      </c>
      <c r="F1358">
        <v>1567</v>
      </c>
      <c r="G1358">
        <v>73.529802203637303</v>
      </c>
      <c r="H1358">
        <v>7533</v>
      </c>
    </row>
    <row r="1359" spans="1:8" x14ac:dyDescent="0.35">
      <c r="A1359" t="s">
        <v>1664</v>
      </c>
      <c r="B1359" t="s">
        <v>17</v>
      </c>
      <c r="C1359" s="5">
        <v>44409</v>
      </c>
      <c r="D1359">
        <v>74.170697995853502</v>
      </c>
      <c r="E1359">
        <v>4293</v>
      </c>
      <c r="F1359">
        <v>1495</v>
      </c>
      <c r="G1359">
        <v>73.414510400811807</v>
      </c>
      <c r="H1359">
        <v>7884</v>
      </c>
    </row>
    <row r="1360" spans="1:8" x14ac:dyDescent="0.35">
      <c r="A1360" t="s">
        <v>1665</v>
      </c>
      <c r="B1360" t="s">
        <v>17</v>
      </c>
      <c r="C1360" s="5">
        <v>44440</v>
      </c>
      <c r="D1360">
        <v>72.871983914209096</v>
      </c>
      <c r="E1360">
        <v>4349</v>
      </c>
      <c r="F1360">
        <v>1619</v>
      </c>
      <c r="G1360">
        <v>75.467880627212907</v>
      </c>
      <c r="H1360">
        <v>7908</v>
      </c>
    </row>
    <row r="1361" spans="1:8" x14ac:dyDescent="0.35">
      <c r="A1361" t="s">
        <v>1666</v>
      </c>
      <c r="B1361" t="s">
        <v>17</v>
      </c>
      <c r="C1361" s="5">
        <v>44470</v>
      </c>
      <c r="D1361">
        <v>73.728813559322006</v>
      </c>
      <c r="E1361">
        <v>3915</v>
      </c>
      <c r="F1361">
        <v>1395</v>
      </c>
      <c r="G1361">
        <v>80.454545454545496</v>
      </c>
      <c r="H1361">
        <v>6600</v>
      </c>
    </row>
    <row r="1362" spans="1:8" x14ac:dyDescent="0.35">
      <c r="A1362" t="s">
        <v>1667</v>
      </c>
      <c r="B1362" t="s">
        <v>17</v>
      </c>
      <c r="C1362" s="5">
        <v>44501</v>
      </c>
      <c r="D1362">
        <v>65.794066317626502</v>
      </c>
      <c r="E1362">
        <v>4524</v>
      </c>
      <c r="F1362">
        <v>2352</v>
      </c>
      <c r="G1362">
        <v>77.765211490612998</v>
      </c>
      <c r="H1362">
        <v>8842</v>
      </c>
    </row>
    <row r="1363" spans="1:8" x14ac:dyDescent="0.35">
      <c r="A1363" t="s">
        <v>1668</v>
      </c>
      <c r="B1363" t="s">
        <v>17</v>
      </c>
      <c r="C1363" s="5">
        <v>44531</v>
      </c>
      <c r="D1363">
        <v>68.834379159535999</v>
      </c>
      <c r="E1363">
        <v>3620</v>
      </c>
      <c r="F1363">
        <v>1639</v>
      </c>
      <c r="G1363">
        <v>71.952387467505801</v>
      </c>
      <c r="H1363">
        <v>7309</v>
      </c>
    </row>
    <row r="1364" spans="1:8" x14ac:dyDescent="0.35">
      <c r="A1364" t="s">
        <v>1669</v>
      </c>
      <c r="B1364" t="s">
        <v>17</v>
      </c>
      <c r="C1364" s="5">
        <v>44562</v>
      </c>
      <c r="D1364">
        <v>67.840117345067796</v>
      </c>
      <c r="E1364">
        <v>3700</v>
      </c>
      <c r="F1364">
        <v>1754</v>
      </c>
      <c r="G1364">
        <v>75.992754632854997</v>
      </c>
      <c r="H1364">
        <v>7177</v>
      </c>
    </row>
    <row r="1365" spans="1:8" x14ac:dyDescent="0.35">
      <c r="A1365" t="s">
        <v>1670</v>
      </c>
      <c r="B1365" t="s">
        <v>17</v>
      </c>
      <c r="C1365" s="5">
        <v>44593</v>
      </c>
      <c r="D1365">
        <v>65.276051837386802</v>
      </c>
      <c r="E1365">
        <v>3677</v>
      </c>
      <c r="F1365">
        <v>1956</v>
      </c>
      <c r="G1365">
        <v>80.059693007390607</v>
      </c>
      <c r="H1365">
        <v>7036</v>
      </c>
    </row>
    <row r="1366" spans="1:8" x14ac:dyDescent="0.35">
      <c r="A1366" t="s">
        <v>1671</v>
      </c>
      <c r="B1366" t="s">
        <v>17</v>
      </c>
      <c r="C1366" s="5">
        <v>44621</v>
      </c>
      <c r="D1366">
        <v>68.400994200497095</v>
      </c>
      <c r="E1366">
        <v>4128</v>
      </c>
      <c r="F1366">
        <v>1907</v>
      </c>
      <c r="G1366">
        <v>80.146082337317395</v>
      </c>
      <c r="H1366">
        <v>7530</v>
      </c>
    </row>
    <row r="1367" spans="1:8" x14ac:dyDescent="0.35">
      <c r="A1367" t="s">
        <v>1672</v>
      </c>
      <c r="B1367" t="s">
        <v>17</v>
      </c>
      <c r="C1367" s="5">
        <v>44652</v>
      </c>
      <c r="D1367">
        <v>68.199841395717698</v>
      </c>
      <c r="E1367">
        <v>3440</v>
      </c>
      <c r="F1367">
        <v>1604</v>
      </c>
      <c r="G1367">
        <v>79.308176100628899</v>
      </c>
      <c r="H1367">
        <v>6360</v>
      </c>
    </row>
    <row r="1368" spans="1:8" x14ac:dyDescent="0.35">
      <c r="A1368" t="s">
        <v>1673</v>
      </c>
      <c r="B1368" t="s">
        <v>17</v>
      </c>
      <c r="C1368" s="5">
        <v>44682</v>
      </c>
      <c r="D1368">
        <v>70.514717974017401</v>
      </c>
      <c r="E1368">
        <v>4288</v>
      </c>
      <c r="F1368">
        <v>1793</v>
      </c>
      <c r="G1368">
        <v>78.902296613468295</v>
      </c>
      <c r="H1368">
        <v>7707</v>
      </c>
    </row>
    <row r="1369" spans="1:8" x14ac:dyDescent="0.35">
      <c r="A1369" t="s">
        <v>1674</v>
      </c>
      <c r="B1369" t="s">
        <v>17</v>
      </c>
      <c r="C1369" s="5">
        <v>44713</v>
      </c>
      <c r="D1369">
        <v>69.448946515397097</v>
      </c>
      <c r="E1369">
        <v>4285</v>
      </c>
      <c r="F1369">
        <v>1885</v>
      </c>
      <c r="G1369">
        <v>79.193941727634495</v>
      </c>
      <c r="H1369">
        <v>7791</v>
      </c>
    </row>
    <row r="1370" spans="1:8" x14ac:dyDescent="0.35">
      <c r="A1370" t="s">
        <v>1675</v>
      </c>
      <c r="B1370" t="s">
        <v>17</v>
      </c>
      <c r="C1370" s="5">
        <v>44743</v>
      </c>
      <c r="D1370">
        <v>68.381665107577206</v>
      </c>
      <c r="E1370">
        <v>3655</v>
      </c>
      <c r="F1370">
        <v>1690</v>
      </c>
      <c r="G1370">
        <v>79.314438343968007</v>
      </c>
      <c r="H1370">
        <v>6739</v>
      </c>
    </row>
    <row r="1371" spans="1:8" x14ac:dyDescent="0.35">
      <c r="A1371" t="s">
        <v>1676</v>
      </c>
      <c r="B1371" t="s">
        <v>17</v>
      </c>
      <c r="C1371" s="5">
        <v>44774</v>
      </c>
      <c r="D1371">
        <v>67.670138393494099</v>
      </c>
      <c r="E1371">
        <v>4743</v>
      </c>
      <c r="F1371">
        <v>2266</v>
      </c>
      <c r="G1371">
        <v>79.810976998405806</v>
      </c>
      <c r="H1371">
        <v>8782</v>
      </c>
    </row>
    <row r="1372" spans="1:8" x14ac:dyDescent="0.35">
      <c r="A1372" t="s">
        <v>1677</v>
      </c>
      <c r="B1372" t="s">
        <v>17</v>
      </c>
      <c r="C1372" s="5">
        <v>44805</v>
      </c>
      <c r="D1372">
        <v>66.631243358129694</v>
      </c>
      <c r="E1372">
        <v>4389</v>
      </c>
      <c r="F1372">
        <v>2198</v>
      </c>
      <c r="G1372">
        <v>79.256407171218896</v>
      </c>
      <c r="H1372">
        <v>8311</v>
      </c>
    </row>
    <row r="1373" spans="1:8" x14ac:dyDescent="0.35">
      <c r="A1373" t="s">
        <v>1678</v>
      </c>
      <c r="B1373" t="s">
        <v>17</v>
      </c>
      <c r="C1373" s="5">
        <v>44835</v>
      </c>
      <c r="D1373">
        <v>63.304690801521303</v>
      </c>
      <c r="E1373">
        <v>4494</v>
      </c>
      <c r="F1373">
        <v>2605</v>
      </c>
      <c r="G1373">
        <v>82.145336727609305</v>
      </c>
      <c r="H1373">
        <v>8642</v>
      </c>
    </row>
    <row r="1374" spans="1:8" x14ac:dyDescent="0.35">
      <c r="A1374" t="s">
        <v>1679</v>
      </c>
      <c r="B1374" t="s">
        <v>17</v>
      </c>
      <c r="C1374" s="5">
        <v>44866</v>
      </c>
      <c r="D1374">
        <v>67.879548306148095</v>
      </c>
      <c r="E1374">
        <v>4869</v>
      </c>
      <c r="F1374">
        <v>2304</v>
      </c>
      <c r="G1374">
        <v>80.145251396648007</v>
      </c>
      <c r="H1374">
        <v>8950</v>
      </c>
    </row>
    <row r="1375" spans="1:8" x14ac:dyDescent="0.35">
      <c r="A1375" t="s">
        <v>1680</v>
      </c>
      <c r="B1375" t="s">
        <v>17</v>
      </c>
      <c r="C1375" s="5">
        <v>44896</v>
      </c>
      <c r="D1375">
        <v>64.845304867016495</v>
      </c>
      <c r="E1375">
        <v>3584</v>
      </c>
      <c r="F1375">
        <v>1943</v>
      </c>
      <c r="G1375">
        <v>80.020269292022604</v>
      </c>
      <c r="H1375">
        <v>6907</v>
      </c>
    </row>
    <row r="1376" spans="1:8" x14ac:dyDescent="0.35">
      <c r="A1376" t="s">
        <v>1681</v>
      </c>
      <c r="B1376" t="s">
        <v>17</v>
      </c>
      <c r="C1376" s="5">
        <v>44927</v>
      </c>
      <c r="D1376">
        <v>66.073414905450505</v>
      </c>
      <c r="E1376">
        <v>4158</v>
      </c>
      <c r="F1376">
        <v>2135</v>
      </c>
      <c r="G1376">
        <v>80.401175418423406</v>
      </c>
      <c r="H1376">
        <v>7827</v>
      </c>
    </row>
    <row r="1377" spans="1:8" x14ac:dyDescent="0.35">
      <c r="A1377" t="s">
        <v>1682</v>
      </c>
      <c r="B1377" t="s">
        <v>17</v>
      </c>
      <c r="C1377" s="5">
        <v>44958</v>
      </c>
      <c r="D1377">
        <v>65.090562440419404</v>
      </c>
      <c r="E1377">
        <v>3414</v>
      </c>
      <c r="F1377">
        <v>1831</v>
      </c>
      <c r="G1377">
        <v>79.0028618767887</v>
      </c>
      <c r="H1377">
        <v>6639</v>
      </c>
    </row>
    <row r="1378" spans="1:8" x14ac:dyDescent="0.35">
      <c r="A1378" t="s">
        <v>1683</v>
      </c>
      <c r="B1378" t="s">
        <v>17</v>
      </c>
      <c r="C1378" s="5">
        <v>44986</v>
      </c>
      <c r="D1378">
        <v>65.109135004042002</v>
      </c>
      <c r="E1378">
        <v>4027</v>
      </c>
      <c r="F1378">
        <v>2158</v>
      </c>
      <c r="G1378">
        <v>78.271323715515095</v>
      </c>
      <c r="H1378">
        <v>7902</v>
      </c>
    </row>
    <row r="1379" spans="1:8" x14ac:dyDescent="0.35">
      <c r="A1379" t="s">
        <v>1684</v>
      </c>
      <c r="B1379" t="s">
        <v>17</v>
      </c>
      <c r="C1379" s="5">
        <v>45017</v>
      </c>
      <c r="D1379">
        <v>64.378145219266699</v>
      </c>
      <c r="E1379">
        <v>3582</v>
      </c>
      <c r="F1379">
        <v>1982</v>
      </c>
      <c r="G1379">
        <v>79.361004136357195</v>
      </c>
      <c r="H1379">
        <v>7011</v>
      </c>
    </row>
    <row r="1380" spans="1:8" x14ac:dyDescent="0.35">
      <c r="A1380" t="s">
        <v>1685</v>
      </c>
      <c r="B1380" t="s">
        <v>17</v>
      </c>
      <c r="C1380" s="5">
        <v>45047</v>
      </c>
      <c r="D1380">
        <v>66.585152838428002</v>
      </c>
      <c r="E1380">
        <v>3812</v>
      </c>
      <c r="F1380">
        <v>1913</v>
      </c>
      <c r="G1380">
        <v>79.646633277684998</v>
      </c>
      <c r="H1380">
        <v>7188</v>
      </c>
    </row>
    <row r="1381" spans="1:8" x14ac:dyDescent="0.35">
      <c r="A1381" t="s">
        <v>1686</v>
      </c>
      <c r="B1381" t="s">
        <v>17</v>
      </c>
      <c r="C1381" s="5">
        <v>45078</v>
      </c>
      <c r="D1381">
        <v>66.1498708010336</v>
      </c>
      <c r="E1381">
        <v>4352</v>
      </c>
      <c r="F1381">
        <v>2227</v>
      </c>
      <c r="G1381">
        <v>80.575627679118199</v>
      </c>
      <c r="H1381">
        <v>8165</v>
      </c>
    </row>
    <row r="1382" spans="1:8" x14ac:dyDescent="0.35">
      <c r="A1382" t="s">
        <v>1687</v>
      </c>
      <c r="B1382" t="s">
        <v>17</v>
      </c>
      <c r="C1382" s="5">
        <v>45108</v>
      </c>
      <c r="D1382">
        <v>66.077854105331994</v>
      </c>
      <c r="E1382">
        <v>4040</v>
      </c>
      <c r="F1382">
        <v>2074</v>
      </c>
      <c r="G1382">
        <v>79.320186818889496</v>
      </c>
      <c r="H1382">
        <v>7708</v>
      </c>
    </row>
    <row r="1383" spans="1:8" x14ac:dyDescent="0.35">
      <c r="A1383" t="s">
        <v>1688</v>
      </c>
      <c r="B1383" t="s">
        <v>17</v>
      </c>
      <c r="C1383" s="5">
        <v>45139</v>
      </c>
      <c r="D1383">
        <v>65.415502793296099</v>
      </c>
      <c r="E1383">
        <v>3747</v>
      </c>
      <c r="F1383">
        <v>1981</v>
      </c>
      <c r="G1383">
        <v>80.235327076621402</v>
      </c>
      <c r="H1383">
        <v>7139</v>
      </c>
    </row>
    <row r="1384" spans="1:8" x14ac:dyDescent="0.35">
      <c r="A1384" t="s">
        <v>1689</v>
      </c>
      <c r="B1384" t="s">
        <v>17</v>
      </c>
      <c r="C1384" s="5">
        <v>45170</v>
      </c>
      <c r="D1384">
        <v>65.532591414944307</v>
      </c>
      <c r="E1384">
        <v>4122</v>
      </c>
      <c r="F1384">
        <v>2168</v>
      </c>
      <c r="G1384">
        <v>78.263033470200298</v>
      </c>
      <c r="H1384">
        <v>8037</v>
      </c>
    </row>
    <row r="1385" spans="1:8" x14ac:dyDescent="0.35">
      <c r="A1385" t="s">
        <v>1690</v>
      </c>
      <c r="B1385" t="s">
        <v>17</v>
      </c>
      <c r="C1385" s="5">
        <v>45200</v>
      </c>
      <c r="D1385">
        <v>66.269083969465598</v>
      </c>
      <c r="E1385">
        <v>4167</v>
      </c>
      <c r="F1385">
        <v>2121</v>
      </c>
      <c r="G1385">
        <v>76.832844574780097</v>
      </c>
      <c r="H1385">
        <v>8184</v>
      </c>
    </row>
    <row r="1386" spans="1:8" x14ac:dyDescent="0.35">
      <c r="A1386" t="s">
        <v>1691</v>
      </c>
      <c r="B1386" t="s">
        <v>17</v>
      </c>
      <c r="C1386" s="5">
        <v>45231</v>
      </c>
      <c r="D1386">
        <v>64.018621414626793</v>
      </c>
      <c r="E1386">
        <v>4263</v>
      </c>
      <c r="F1386">
        <v>2396</v>
      </c>
      <c r="G1386">
        <v>76.645948434622497</v>
      </c>
      <c r="H1386">
        <v>8688</v>
      </c>
    </row>
    <row r="1387" spans="1:8" x14ac:dyDescent="0.35">
      <c r="A1387" t="s">
        <v>1692</v>
      </c>
      <c r="B1387" t="s">
        <v>17</v>
      </c>
      <c r="C1387" s="5">
        <v>45261</v>
      </c>
      <c r="D1387">
        <v>63.560606060606098</v>
      </c>
      <c r="E1387">
        <v>3356</v>
      </c>
      <c r="F1387">
        <v>1924</v>
      </c>
      <c r="G1387">
        <v>75.374732334047096</v>
      </c>
      <c r="H1387">
        <v>7005</v>
      </c>
    </row>
    <row r="1388" spans="1:8" x14ac:dyDescent="0.35">
      <c r="A1388" t="s">
        <v>3304</v>
      </c>
      <c r="B1388" t="s">
        <v>17</v>
      </c>
      <c r="C1388" s="5">
        <v>45292</v>
      </c>
      <c r="D1388">
        <v>63.03391959799</v>
      </c>
      <c r="E1388">
        <v>4014</v>
      </c>
      <c r="F1388">
        <v>2354</v>
      </c>
      <c r="G1388">
        <v>76.300023963575399</v>
      </c>
      <c r="H1388">
        <v>8346</v>
      </c>
    </row>
    <row r="1389" spans="1:8" x14ac:dyDescent="0.35">
      <c r="A1389" t="s">
        <v>3305</v>
      </c>
      <c r="B1389" t="s">
        <v>17</v>
      </c>
      <c r="C1389" s="5">
        <v>45323</v>
      </c>
      <c r="D1389">
        <v>62.167854828256601</v>
      </c>
      <c r="E1389">
        <v>3837</v>
      </c>
      <c r="F1389">
        <v>2335</v>
      </c>
      <c r="G1389">
        <v>76.178721303381906</v>
      </c>
      <c r="H1389">
        <v>8102</v>
      </c>
    </row>
    <row r="1390" spans="1:8" x14ac:dyDescent="0.35">
      <c r="A1390" t="s">
        <v>3306</v>
      </c>
      <c r="B1390" t="s">
        <v>17</v>
      </c>
      <c r="C1390" s="5">
        <v>45352</v>
      </c>
      <c r="D1390">
        <v>66.003837432408901</v>
      </c>
      <c r="E1390">
        <v>3784</v>
      </c>
      <c r="F1390">
        <v>1949</v>
      </c>
      <c r="G1390">
        <v>75.009812900693404</v>
      </c>
      <c r="H1390">
        <v>7643</v>
      </c>
    </row>
    <row r="1391" spans="1:8" x14ac:dyDescent="0.35">
      <c r="A1391" t="s">
        <v>3367</v>
      </c>
      <c r="B1391" t="s">
        <v>17</v>
      </c>
      <c r="C1391" s="5">
        <v>45383</v>
      </c>
      <c r="D1391">
        <v>68.463611859838295</v>
      </c>
      <c r="E1391">
        <v>4318</v>
      </c>
      <c r="F1391">
        <v>1989</v>
      </c>
      <c r="G1391">
        <v>74.7806497510078</v>
      </c>
      <c r="H1391">
        <v>8434</v>
      </c>
    </row>
    <row r="1392" spans="1:8" x14ac:dyDescent="0.35">
      <c r="A1392" t="s">
        <v>3368</v>
      </c>
      <c r="B1392" t="s">
        <v>17</v>
      </c>
      <c r="C1392" s="5">
        <v>45413</v>
      </c>
      <c r="D1392">
        <v>66.846280496931598</v>
      </c>
      <c r="E1392">
        <v>4466</v>
      </c>
      <c r="F1392">
        <v>2215</v>
      </c>
      <c r="G1392">
        <v>76.722553973357805</v>
      </c>
      <c r="H1392">
        <v>8708</v>
      </c>
    </row>
    <row r="1393" spans="1:8" x14ac:dyDescent="0.35">
      <c r="A1393" t="s">
        <v>3369</v>
      </c>
      <c r="B1393" t="s">
        <v>17</v>
      </c>
      <c r="C1393" s="5">
        <v>45444</v>
      </c>
      <c r="D1393">
        <v>64.676954383584899</v>
      </c>
      <c r="E1393">
        <v>3814</v>
      </c>
      <c r="F1393">
        <v>2083</v>
      </c>
      <c r="G1393">
        <v>74.683383991894601</v>
      </c>
      <c r="H1393">
        <v>7896</v>
      </c>
    </row>
    <row r="1394" spans="1:8" x14ac:dyDescent="0.35">
      <c r="A1394" t="s">
        <v>3441</v>
      </c>
      <c r="B1394" t="s">
        <v>17</v>
      </c>
      <c r="C1394" s="5">
        <v>45474</v>
      </c>
      <c r="D1394">
        <v>66.232404911650207</v>
      </c>
      <c r="E1394">
        <v>4423</v>
      </c>
      <c r="F1394">
        <v>2255</v>
      </c>
      <c r="G1394">
        <v>74.439861776836494</v>
      </c>
      <c r="H1394">
        <v>8971</v>
      </c>
    </row>
    <row r="1395" spans="1:8" x14ac:dyDescent="0.35">
      <c r="A1395" t="s">
        <v>3442</v>
      </c>
      <c r="B1395" t="s">
        <v>17</v>
      </c>
      <c r="C1395" s="5">
        <v>45505</v>
      </c>
      <c r="D1395">
        <v>63.794697903822403</v>
      </c>
      <c r="E1395">
        <v>4139</v>
      </c>
      <c r="F1395">
        <v>2349</v>
      </c>
      <c r="G1395">
        <v>75.284288698073794</v>
      </c>
      <c r="H1395">
        <v>8618</v>
      </c>
    </row>
    <row r="1396" spans="1:8" x14ac:dyDescent="0.35">
      <c r="A1396" t="s">
        <v>3443</v>
      </c>
      <c r="B1396" t="s">
        <v>17</v>
      </c>
      <c r="C1396" s="5">
        <v>45536</v>
      </c>
      <c r="D1396">
        <v>64.884568651275799</v>
      </c>
      <c r="E1396">
        <v>4272</v>
      </c>
      <c r="F1396">
        <v>2312</v>
      </c>
      <c r="G1396">
        <v>76.371650620577697</v>
      </c>
      <c r="H1396">
        <v>8621</v>
      </c>
    </row>
    <row r="1397" spans="1:8" x14ac:dyDescent="0.35">
      <c r="A1397" t="s">
        <v>1693</v>
      </c>
      <c r="B1397" t="s">
        <v>18</v>
      </c>
      <c r="C1397" s="5">
        <v>40848</v>
      </c>
      <c r="D1397">
        <v>90.966417363249803</v>
      </c>
      <c r="E1397">
        <v>6203</v>
      </c>
      <c r="F1397">
        <v>616</v>
      </c>
      <c r="G1397">
        <v>92.486097924860999</v>
      </c>
      <c r="H1397">
        <v>7373</v>
      </c>
    </row>
    <row r="1398" spans="1:8" x14ac:dyDescent="0.35">
      <c r="A1398" t="s">
        <v>1694</v>
      </c>
      <c r="B1398" t="s">
        <v>18</v>
      </c>
      <c r="C1398" s="5">
        <v>40878</v>
      </c>
      <c r="D1398">
        <v>94.070046782146903</v>
      </c>
      <c r="E1398">
        <v>7440</v>
      </c>
      <c r="F1398">
        <v>469</v>
      </c>
      <c r="G1398">
        <v>97.102516881522405</v>
      </c>
      <c r="H1398">
        <v>8145</v>
      </c>
    </row>
    <row r="1399" spans="1:8" x14ac:dyDescent="0.35">
      <c r="A1399" t="s">
        <v>1695</v>
      </c>
      <c r="B1399" t="s">
        <v>18</v>
      </c>
      <c r="C1399" s="5">
        <v>40909</v>
      </c>
      <c r="D1399">
        <v>92.961530195572806</v>
      </c>
      <c r="E1399">
        <v>8651</v>
      </c>
      <c r="F1399">
        <v>655</v>
      </c>
      <c r="G1399">
        <v>100</v>
      </c>
      <c r="H1399">
        <v>9306</v>
      </c>
    </row>
    <row r="1400" spans="1:8" x14ac:dyDescent="0.35">
      <c r="A1400" t="s">
        <v>1696</v>
      </c>
      <c r="B1400" t="s">
        <v>18</v>
      </c>
      <c r="C1400" s="5">
        <v>40940</v>
      </c>
      <c r="D1400">
        <v>93.245194978335803</v>
      </c>
      <c r="E1400">
        <v>8393</v>
      </c>
      <c r="F1400">
        <v>608</v>
      </c>
      <c r="G1400">
        <v>100</v>
      </c>
      <c r="H1400">
        <v>9001</v>
      </c>
    </row>
    <row r="1401" spans="1:8" x14ac:dyDescent="0.35">
      <c r="A1401" t="s">
        <v>1697</v>
      </c>
      <c r="B1401" t="s">
        <v>18</v>
      </c>
      <c r="C1401" s="5">
        <v>40969</v>
      </c>
      <c r="D1401">
        <v>95.014966612940398</v>
      </c>
      <c r="E1401">
        <v>8253</v>
      </c>
      <c r="F1401">
        <v>433</v>
      </c>
      <c r="G1401">
        <v>100</v>
      </c>
      <c r="H1401">
        <v>8686</v>
      </c>
    </row>
    <row r="1402" spans="1:8" x14ac:dyDescent="0.35">
      <c r="A1402" t="s">
        <v>1698</v>
      </c>
      <c r="B1402" t="s">
        <v>18</v>
      </c>
      <c r="C1402" s="5">
        <v>41000</v>
      </c>
      <c r="D1402">
        <v>93.449144675772402</v>
      </c>
      <c r="E1402">
        <v>7047</v>
      </c>
      <c r="F1402">
        <v>494</v>
      </c>
      <c r="G1402">
        <v>100</v>
      </c>
      <c r="H1402">
        <v>7541</v>
      </c>
    </row>
    <row r="1403" spans="1:8" x14ac:dyDescent="0.35">
      <c r="A1403" t="s">
        <v>1699</v>
      </c>
      <c r="B1403" t="s">
        <v>18</v>
      </c>
      <c r="C1403" s="5">
        <v>41030</v>
      </c>
      <c r="D1403">
        <v>95.0982463553771</v>
      </c>
      <c r="E1403">
        <v>9002</v>
      </c>
      <c r="F1403">
        <v>464</v>
      </c>
      <c r="G1403">
        <v>100</v>
      </c>
      <c r="H1403">
        <v>9466</v>
      </c>
    </row>
    <row r="1404" spans="1:8" x14ac:dyDescent="0.35">
      <c r="A1404" t="s">
        <v>1700</v>
      </c>
      <c r="B1404" t="s">
        <v>18</v>
      </c>
      <c r="C1404" s="5">
        <v>41061</v>
      </c>
      <c r="D1404">
        <v>94.649492197176102</v>
      </c>
      <c r="E1404">
        <v>7642</v>
      </c>
      <c r="F1404">
        <v>432</v>
      </c>
      <c r="G1404">
        <v>100</v>
      </c>
      <c r="H1404">
        <v>8074</v>
      </c>
    </row>
    <row r="1405" spans="1:8" x14ac:dyDescent="0.35">
      <c r="A1405" t="s">
        <v>1701</v>
      </c>
      <c r="B1405" t="s">
        <v>18</v>
      </c>
      <c r="C1405" s="5">
        <v>41091</v>
      </c>
      <c r="D1405">
        <v>94.653767820773894</v>
      </c>
      <c r="E1405">
        <v>7436</v>
      </c>
      <c r="F1405">
        <v>420</v>
      </c>
      <c r="G1405">
        <v>100</v>
      </c>
      <c r="H1405">
        <v>7856</v>
      </c>
    </row>
    <row r="1406" spans="1:8" x14ac:dyDescent="0.35">
      <c r="A1406" t="s">
        <v>1702</v>
      </c>
      <c r="B1406" t="s">
        <v>18</v>
      </c>
      <c r="C1406" s="5">
        <v>41122</v>
      </c>
      <c r="D1406">
        <v>93.268668926025498</v>
      </c>
      <c r="E1406">
        <v>7981</v>
      </c>
      <c r="F1406">
        <v>576</v>
      </c>
      <c r="G1406">
        <v>100</v>
      </c>
      <c r="H1406">
        <v>8557</v>
      </c>
    </row>
    <row r="1407" spans="1:8" x14ac:dyDescent="0.35">
      <c r="A1407" t="s">
        <v>1703</v>
      </c>
      <c r="B1407" t="s">
        <v>18</v>
      </c>
      <c r="C1407" s="5">
        <v>41153</v>
      </c>
      <c r="D1407">
        <v>94.596320899335694</v>
      </c>
      <c r="E1407">
        <v>7405</v>
      </c>
      <c r="F1407">
        <v>423</v>
      </c>
      <c r="G1407">
        <v>100</v>
      </c>
      <c r="H1407">
        <v>7828</v>
      </c>
    </row>
    <row r="1408" spans="1:8" x14ac:dyDescent="0.35">
      <c r="A1408" t="s">
        <v>1704</v>
      </c>
      <c r="B1408" t="s">
        <v>18</v>
      </c>
      <c r="C1408" s="5">
        <v>41183</v>
      </c>
      <c r="D1408">
        <v>93.646379291902903</v>
      </c>
      <c r="E1408">
        <v>8755</v>
      </c>
      <c r="F1408">
        <v>594</v>
      </c>
      <c r="G1408">
        <v>100</v>
      </c>
      <c r="H1408">
        <v>9349</v>
      </c>
    </row>
    <row r="1409" spans="1:8" x14ac:dyDescent="0.35">
      <c r="A1409" t="s">
        <v>1705</v>
      </c>
      <c r="B1409" t="s">
        <v>18</v>
      </c>
      <c r="C1409" s="5">
        <v>41214</v>
      </c>
      <c r="D1409">
        <v>95.453076177136097</v>
      </c>
      <c r="E1409">
        <v>8859</v>
      </c>
      <c r="F1409">
        <v>422</v>
      </c>
      <c r="G1409">
        <v>100</v>
      </c>
      <c r="H1409">
        <v>9281</v>
      </c>
    </row>
    <row r="1410" spans="1:8" x14ac:dyDescent="0.35">
      <c r="A1410" t="s">
        <v>1706</v>
      </c>
      <c r="B1410" t="s">
        <v>18</v>
      </c>
      <c r="C1410" s="5">
        <v>41244</v>
      </c>
      <c r="D1410">
        <v>94.291338582677199</v>
      </c>
      <c r="E1410">
        <v>7664</v>
      </c>
      <c r="F1410">
        <v>464</v>
      </c>
      <c r="G1410">
        <v>100</v>
      </c>
      <c r="H1410">
        <v>8128</v>
      </c>
    </row>
    <row r="1411" spans="1:8" x14ac:dyDescent="0.35">
      <c r="A1411" t="s">
        <v>1707</v>
      </c>
      <c r="B1411" t="s">
        <v>18</v>
      </c>
      <c r="C1411" s="5">
        <v>41275</v>
      </c>
      <c r="D1411">
        <v>95.323950215191402</v>
      </c>
      <c r="E1411">
        <v>8195</v>
      </c>
      <c r="F1411">
        <v>402</v>
      </c>
      <c r="G1411">
        <v>100</v>
      </c>
      <c r="H1411">
        <v>8597</v>
      </c>
    </row>
    <row r="1412" spans="1:8" x14ac:dyDescent="0.35">
      <c r="A1412" t="s">
        <v>1708</v>
      </c>
      <c r="B1412" t="s">
        <v>18</v>
      </c>
      <c r="C1412" s="5">
        <v>41306</v>
      </c>
      <c r="D1412">
        <v>94.913683234851106</v>
      </c>
      <c r="E1412">
        <v>8192</v>
      </c>
      <c r="F1412">
        <v>439</v>
      </c>
      <c r="G1412">
        <v>100</v>
      </c>
      <c r="H1412">
        <v>8631</v>
      </c>
    </row>
    <row r="1413" spans="1:8" x14ac:dyDescent="0.35">
      <c r="A1413" t="s">
        <v>1709</v>
      </c>
      <c r="B1413" t="s">
        <v>18</v>
      </c>
      <c r="C1413" s="5">
        <v>41334</v>
      </c>
      <c r="D1413">
        <v>93.869417418825506</v>
      </c>
      <c r="E1413">
        <v>8008</v>
      </c>
      <c r="F1413">
        <v>523</v>
      </c>
      <c r="G1413">
        <v>100</v>
      </c>
      <c r="H1413">
        <v>8531</v>
      </c>
    </row>
    <row r="1414" spans="1:8" x14ac:dyDescent="0.35">
      <c r="A1414" t="s">
        <v>1710</v>
      </c>
      <c r="B1414" t="s">
        <v>18</v>
      </c>
      <c r="C1414" s="5">
        <v>41365</v>
      </c>
      <c r="D1414">
        <v>94.681861348528003</v>
      </c>
      <c r="E1414">
        <v>7976</v>
      </c>
      <c r="F1414">
        <v>448</v>
      </c>
      <c r="G1414">
        <v>100</v>
      </c>
      <c r="H1414">
        <v>8424</v>
      </c>
    </row>
    <row r="1415" spans="1:8" x14ac:dyDescent="0.35">
      <c r="A1415" t="s">
        <v>1711</v>
      </c>
      <c r="B1415" t="s">
        <v>18</v>
      </c>
      <c r="C1415" s="5">
        <v>41395</v>
      </c>
      <c r="D1415">
        <v>96.030998010262905</v>
      </c>
      <c r="E1415">
        <v>9170</v>
      </c>
      <c r="F1415">
        <v>379</v>
      </c>
      <c r="G1415">
        <v>100</v>
      </c>
      <c r="H1415">
        <v>9549</v>
      </c>
    </row>
    <row r="1416" spans="1:8" x14ac:dyDescent="0.35">
      <c r="A1416" t="s">
        <v>1712</v>
      </c>
      <c r="B1416" t="s">
        <v>18</v>
      </c>
      <c r="C1416" s="5">
        <v>41426</v>
      </c>
      <c r="D1416">
        <v>94.806246385193802</v>
      </c>
      <c r="E1416">
        <v>8196</v>
      </c>
      <c r="F1416">
        <v>449</v>
      </c>
      <c r="G1416">
        <v>100</v>
      </c>
      <c r="H1416">
        <v>8645</v>
      </c>
    </row>
    <row r="1417" spans="1:8" x14ac:dyDescent="0.35">
      <c r="A1417" t="s">
        <v>1713</v>
      </c>
      <c r="B1417" t="s">
        <v>18</v>
      </c>
      <c r="C1417" s="5">
        <v>41456</v>
      </c>
      <c r="D1417">
        <v>95.816338422095299</v>
      </c>
      <c r="E1417">
        <v>8222</v>
      </c>
      <c r="F1417">
        <v>359</v>
      </c>
      <c r="G1417">
        <v>100</v>
      </c>
      <c r="H1417">
        <v>8581</v>
      </c>
    </row>
    <row r="1418" spans="1:8" x14ac:dyDescent="0.35">
      <c r="A1418" t="s">
        <v>1714</v>
      </c>
      <c r="B1418" t="s">
        <v>18</v>
      </c>
      <c r="C1418" s="5">
        <v>41487</v>
      </c>
      <c r="D1418">
        <v>93.746873436718403</v>
      </c>
      <c r="E1418">
        <v>9370</v>
      </c>
      <c r="F1418">
        <v>625</v>
      </c>
      <c r="G1418">
        <v>100</v>
      </c>
      <c r="H1418">
        <v>9995</v>
      </c>
    </row>
    <row r="1419" spans="1:8" x14ac:dyDescent="0.35">
      <c r="A1419" t="s">
        <v>1715</v>
      </c>
      <c r="B1419" t="s">
        <v>18</v>
      </c>
      <c r="C1419" s="5">
        <v>41518</v>
      </c>
      <c r="D1419">
        <v>93.140642999266902</v>
      </c>
      <c r="E1419">
        <v>8894</v>
      </c>
      <c r="F1419">
        <v>655</v>
      </c>
      <c r="G1419">
        <v>100</v>
      </c>
      <c r="H1419">
        <v>9549</v>
      </c>
    </row>
    <row r="1420" spans="1:8" x14ac:dyDescent="0.35">
      <c r="A1420" t="s">
        <v>1716</v>
      </c>
      <c r="B1420" t="s">
        <v>18</v>
      </c>
      <c r="C1420" s="5">
        <v>41548</v>
      </c>
      <c r="D1420">
        <v>94.261270787272906</v>
      </c>
      <c r="E1420">
        <v>9806</v>
      </c>
      <c r="F1420">
        <v>597</v>
      </c>
      <c r="G1420">
        <v>100</v>
      </c>
      <c r="H1420">
        <v>10403</v>
      </c>
    </row>
    <row r="1421" spans="1:8" x14ac:dyDescent="0.35">
      <c r="A1421" t="s">
        <v>1717</v>
      </c>
      <c r="B1421" t="s">
        <v>18</v>
      </c>
      <c r="C1421" s="5">
        <v>41579</v>
      </c>
      <c r="D1421">
        <v>94.310529911193498</v>
      </c>
      <c r="E1421">
        <v>9664</v>
      </c>
      <c r="F1421">
        <v>583</v>
      </c>
      <c r="G1421">
        <v>100</v>
      </c>
      <c r="H1421">
        <v>10247</v>
      </c>
    </row>
    <row r="1422" spans="1:8" x14ac:dyDescent="0.35">
      <c r="A1422" t="s">
        <v>1718</v>
      </c>
      <c r="B1422" t="s">
        <v>18</v>
      </c>
      <c r="C1422" s="5">
        <v>41609</v>
      </c>
      <c r="D1422">
        <v>93.662209236992894</v>
      </c>
      <c r="E1422">
        <v>8335</v>
      </c>
      <c r="F1422">
        <v>564</v>
      </c>
      <c r="G1422">
        <v>100</v>
      </c>
      <c r="H1422">
        <v>8899</v>
      </c>
    </row>
    <row r="1423" spans="1:8" x14ac:dyDescent="0.35">
      <c r="A1423" t="s">
        <v>1719</v>
      </c>
      <c r="B1423" t="s">
        <v>18</v>
      </c>
      <c r="C1423" s="5">
        <v>41640</v>
      </c>
      <c r="D1423">
        <v>93.361164850829795</v>
      </c>
      <c r="E1423">
        <v>9169</v>
      </c>
      <c r="F1423">
        <v>652</v>
      </c>
      <c r="G1423">
        <v>100</v>
      </c>
      <c r="H1423">
        <v>9821</v>
      </c>
    </row>
    <row r="1424" spans="1:8" x14ac:dyDescent="0.35">
      <c r="A1424" t="s">
        <v>1720</v>
      </c>
      <c r="B1424" t="s">
        <v>18</v>
      </c>
      <c r="C1424" s="5">
        <v>41671</v>
      </c>
      <c r="D1424">
        <v>94.287534508388205</v>
      </c>
      <c r="E1424">
        <v>8880</v>
      </c>
      <c r="F1424">
        <v>538</v>
      </c>
      <c r="G1424">
        <v>100</v>
      </c>
      <c r="H1424">
        <v>9418</v>
      </c>
    </row>
    <row r="1425" spans="1:8" x14ac:dyDescent="0.35">
      <c r="A1425" t="s">
        <v>1721</v>
      </c>
      <c r="B1425" t="s">
        <v>18</v>
      </c>
      <c r="C1425" s="5">
        <v>41699</v>
      </c>
      <c r="D1425">
        <v>94.053432921574299</v>
      </c>
      <c r="E1425">
        <v>9822</v>
      </c>
      <c r="F1425">
        <v>621</v>
      </c>
      <c r="G1425">
        <v>100</v>
      </c>
      <c r="H1425">
        <v>10443</v>
      </c>
    </row>
    <row r="1426" spans="1:8" x14ac:dyDescent="0.35">
      <c r="A1426" t="s">
        <v>1722</v>
      </c>
      <c r="B1426" t="s">
        <v>18</v>
      </c>
      <c r="C1426" s="5">
        <v>41730</v>
      </c>
      <c r="D1426">
        <v>93.635973384846494</v>
      </c>
      <c r="E1426">
        <v>8725</v>
      </c>
      <c r="F1426">
        <v>593</v>
      </c>
      <c r="G1426">
        <v>100</v>
      </c>
      <c r="H1426">
        <v>9318</v>
      </c>
    </row>
    <row r="1427" spans="1:8" x14ac:dyDescent="0.35">
      <c r="A1427" t="s">
        <v>1723</v>
      </c>
      <c r="B1427" t="s">
        <v>18</v>
      </c>
      <c r="C1427" s="5">
        <v>41760</v>
      </c>
      <c r="D1427">
        <v>94.786775275515097</v>
      </c>
      <c r="E1427">
        <v>9891</v>
      </c>
      <c r="F1427">
        <v>544</v>
      </c>
      <c r="G1427">
        <v>100</v>
      </c>
      <c r="H1427">
        <v>10435</v>
      </c>
    </row>
    <row r="1428" spans="1:8" x14ac:dyDescent="0.35">
      <c r="A1428" t="s">
        <v>1724</v>
      </c>
      <c r="B1428" t="s">
        <v>18</v>
      </c>
      <c r="C1428" s="5">
        <v>41791</v>
      </c>
      <c r="D1428">
        <v>94.680023341762293</v>
      </c>
      <c r="E1428">
        <v>9735</v>
      </c>
      <c r="F1428">
        <v>547</v>
      </c>
      <c r="G1428">
        <v>100</v>
      </c>
      <c r="H1428">
        <v>10282</v>
      </c>
    </row>
    <row r="1429" spans="1:8" x14ac:dyDescent="0.35">
      <c r="A1429" t="s">
        <v>1725</v>
      </c>
      <c r="B1429" t="s">
        <v>18</v>
      </c>
      <c r="C1429" s="5">
        <v>41821</v>
      </c>
      <c r="D1429">
        <v>93.604467390159101</v>
      </c>
      <c r="E1429">
        <v>8884</v>
      </c>
      <c r="F1429">
        <v>607</v>
      </c>
      <c r="G1429">
        <v>100</v>
      </c>
      <c r="H1429">
        <v>9491</v>
      </c>
    </row>
    <row r="1430" spans="1:8" x14ac:dyDescent="0.35">
      <c r="A1430" t="s">
        <v>1726</v>
      </c>
      <c r="B1430" t="s">
        <v>18</v>
      </c>
      <c r="C1430" s="5">
        <v>41852</v>
      </c>
      <c r="D1430">
        <v>92.977995110024395</v>
      </c>
      <c r="E1430">
        <v>9507</v>
      </c>
      <c r="F1430">
        <v>718</v>
      </c>
      <c r="G1430">
        <v>100</v>
      </c>
      <c r="H1430">
        <v>10225</v>
      </c>
    </row>
    <row r="1431" spans="1:8" x14ac:dyDescent="0.35">
      <c r="A1431" t="s">
        <v>1727</v>
      </c>
      <c r="B1431" t="s">
        <v>18</v>
      </c>
      <c r="C1431" s="5">
        <v>41883</v>
      </c>
      <c r="D1431">
        <v>93.444704962876102</v>
      </c>
      <c r="E1431">
        <v>9565</v>
      </c>
      <c r="F1431">
        <v>671</v>
      </c>
      <c r="G1431">
        <v>100</v>
      </c>
      <c r="H1431">
        <v>10236</v>
      </c>
    </row>
    <row r="1432" spans="1:8" x14ac:dyDescent="0.35">
      <c r="A1432" t="s">
        <v>1728</v>
      </c>
      <c r="B1432" t="s">
        <v>18</v>
      </c>
      <c r="C1432" s="5">
        <v>41913</v>
      </c>
      <c r="D1432">
        <v>92.951083356987397</v>
      </c>
      <c r="E1432">
        <v>9824</v>
      </c>
      <c r="F1432">
        <v>745</v>
      </c>
      <c r="G1432">
        <v>100</v>
      </c>
      <c r="H1432">
        <v>10569</v>
      </c>
    </row>
    <row r="1433" spans="1:8" x14ac:dyDescent="0.35">
      <c r="A1433" t="s">
        <v>1729</v>
      </c>
      <c r="B1433" t="s">
        <v>18</v>
      </c>
      <c r="C1433" s="5">
        <v>41944</v>
      </c>
      <c r="D1433">
        <v>92.128368150166494</v>
      </c>
      <c r="E1433">
        <v>9129</v>
      </c>
      <c r="F1433">
        <v>780</v>
      </c>
      <c r="G1433">
        <v>100</v>
      </c>
      <c r="H1433">
        <v>9909</v>
      </c>
    </row>
    <row r="1434" spans="1:8" x14ac:dyDescent="0.35">
      <c r="A1434" t="s">
        <v>1730</v>
      </c>
      <c r="B1434" t="s">
        <v>18</v>
      </c>
      <c r="C1434" s="5">
        <v>41974</v>
      </c>
      <c r="D1434">
        <v>92.620575450217302</v>
      </c>
      <c r="E1434">
        <v>8949</v>
      </c>
      <c r="F1434">
        <v>713</v>
      </c>
      <c r="G1434">
        <v>100</v>
      </c>
      <c r="H1434">
        <v>9662</v>
      </c>
    </row>
    <row r="1435" spans="1:8" x14ac:dyDescent="0.35">
      <c r="A1435" t="s">
        <v>1731</v>
      </c>
      <c r="B1435" t="s">
        <v>18</v>
      </c>
      <c r="C1435" s="5">
        <v>42005</v>
      </c>
      <c r="D1435">
        <v>92.594816371459999</v>
      </c>
      <c r="E1435">
        <v>9253</v>
      </c>
      <c r="F1435">
        <v>740</v>
      </c>
      <c r="G1435">
        <v>100</v>
      </c>
      <c r="H1435">
        <v>9993</v>
      </c>
    </row>
    <row r="1436" spans="1:8" x14ac:dyDescent="0.35">
      <c r="A1436" t="s">
        <v>1732</v>
      </c>
      <c r="B1436" t="s">
        <v>18</v>
      </c>
      <c r="C1436" s="5">
        <v>42036</v>
      </c>
      <c r="D1436">
        <v>92.201547146142602</v>
      </c>
      <c r="E1436">
        <v>8820</v>
      </c>
      <c r="F1436">
        <v>746</v>
      </c>
      <c r="G1436">
        <v>100</v>
      </c>
      <c r="H1436">
        <v>9566</v>
      </c>
    </row>
    <row r="1437" spans="1:8" x14ac:dyDescent="0.35">
      <c r="A1437" t="s">
        <v>1733</v>
      </c>
      <c r="B1437" t="s">
        <v>18</v>
      </c>
      <c r="C1437" s="5">
        <v>42064</v>
      </c>
      <c r="D1437">
        <v>92.300599354541305</v>
      </c>
      <c r="E1437">
        <v>10010</v>
      </c>
      <c r="F1437">
        <v>835</v>
      </c>
      <c r="G1437">
        <v>100</v>
      </c>
      <c r="H1437">
        <v>10845</v>
      </c>
    </row>
    <row r="1438" spans="1:8" x14ac:dyDescent="0.35">
      <c r="A1438" t="s">
        <v>1734</v>
      </c>
      <c r="B1438" t="s">
        <v>18</v>
      </c>
      <c r="C1438" s="5">
        <v>42095</v>
      </c>
      <c r="D1438">
        <v>91.881615455759899</v>
      </c>
      <c r="E1438">
        <v>8941</v>
      </c>
      <c r="F1438">
        <v>790</v>
      </c>
      <c r="G1438">
        <v>100</v>
      </c>
      <c r="H1438">
        <v>9731</v>
      </c>
    </row>
    <row r="1439" spans="1:8" x14ac:dyDescent="0.35">
      <c r="A1439" t="s">
        <v>1735</v>
      </c>
      <c r="B1439" t="s">
        <v>18</v>
      </c>
      <c r="C1439" s="5">
        <v>42125</v>
      </c>
      <c r="D1439">
        <v>91.809109771761698</v>
      </c>
      <c r="E1439">
        <v>9292</v>
      </c>
      <c r="F1439">
        <v>829</v>
      </c>
      <c r="G1439">
        <v>100</v>
      </c>
      <c r="H1439">
        <v>10121</v>
      </c>
    </row>
    <row r="1440" spans="1:8" x14ac:dyDescent="0.35">
      <c r="A1440" t="s">
        <v>1736</v>
      </c>
      <c r="B1440" t="s">
        <v>18</v>
      </c>
      <c r="C1440" s="5">
        <v>42156</v>
      </c>
      <c r="D1440">
        <v>92.351168048229098</v>
      </c>
      <c r="E1440">
        <v>9804</v>
      </c>
      <c r="F1440">
        <v>812</v>
      </c>
      <c r="G1440">
        <v>100</v>
      </c>
      <c r="H1440">
        <v>10616</v>
      </c>
    </row>
    <row r="1441" spans="1:8" x14ac:dyDescent="0.35">
      <c r="A1441" t="s">
        <v>1737</v>
      </c>
      <c r="B1441" t="s">
        <v>18</v>
      </c>
      <c r="C1441" s="5">
        <v>42186</v>
      </c>
      <c r="D1441">
        <v>91.164037529642201</v>
      </c>
      <c r="E1441">
        <v>8842</v>
      </c>
      <c r="F1441">
        <v>857</v>
      </c>
      <c r="G1441">
        <v>100</v>
      </c>
      <c r="H1441">
        <v>9699</v>
      </c>
    </row>
    <row r="1442" spans="1:8" x14ac:dyDescent="0.35">
      <c r="A1442" t="s">
        <v>1738</v>
      </c>
      <c r="B1442" t="s">
        <v>18</v>
      </c>
      <c r="C1442" s="5">
        <v>42217</v>
      </c>
      <c r="D1442">
        <v>90.927916379055304</v>
      </c>
      <c r="E1442">
        <v>9221</v>
      </c>
      <c r="F1442">
        <v>920</v>
      </c>
      <c r="G1442">
        <v>100</v>
      </c>
      <c r="H1442">
        <v>10141</v>
      </c>
    </row>
    <row r="1443" spans="1:8" x14ac:dyDescent="0.35">
      <c r="A1443" t="s">
        <v>1739</v>
      </c>
      <c r="B1443" t="s">
        <v>18</v>
      </c>
      <c r="C1443" s="5">
        <v>42248</v>
      </c>
      <c r="D1443">
        <v>90.728862973760897</v>
      </c>
      <c r="E1443">
        <v>9336</v>
      </c>
      <c r="F1443">
        <v>954</v>
      </c>
      <c r="G1443">
        <v>100</v>
      </c>
      <c r="H1443">
        <v>10290</v>
      </c>
    </row>
    <row r="1444" spans="1:8" x14ac:dyDescent="0.35">
      <c r="A1444" t="s">
        <v>1740</v>
      </c>
      <c r="B1444" t="s">
        <v>18</v>
      </c>
      <c r="C1444" s="5">
        <v>42278</v>
      </c>
      <c r="D1444">
        <v>90.051045941347198</v>
      </c>
      <c r="E1444">
        <v>8997</v>
      </c>
      <c r="F1444">
        <v>994</v>
      </c>
      <c r="G1444">
        <v>100</v>
      </c>
      <c r="H1444">
        <v>9991</v>
      </c>
    </row>
    <row r="1445" spans="1:8" x14ac:dyDescent="0.35">
      <c r="A1445" t="s">
        <v>1741</v>
      </c>
      <c r="B1445" t="s">
        <v>18</v>
      </c>
      <c r="C1445" s="5">
        <v>42309</v>
      </c>
      <c r="D1445">
        <v>89.074479737130304</v>
      </c>
      <c r="E1445">
        <v>9759</v>
      </c>
      <c r="F1445">
        <v>1197</v>
      </c>
      <c r="G1445">
        <v>100</v>
      </c>
      <c r="H1445">
        <v>10956</v>
      </c>
    </row>
    <row r="1446" spans="1:8" x14ac:dyDescent="0.35">
      <c r="A1446" t="s">
        <v>1742</v>
      </c>
      <c r="B1446" t="s">
        <v>18</v>
      </c>
      <c r="C1446" s="5">
        <v>42339</v>
      </c>
      <c r="D1446">
        <v>89.907094594594597</v>
      </c>
      <c r="E1446">
        <v>8516</v>
      </c>
      <c r="F1446">
        <v>956</v>
      </c>
      <c r="G1446">
        <v>100</v>
      </c>
      <c r="H1446">
        <v>9472</v>
      </c>
    </row>
    <row r="1447" spans="1:8" x14ac:dyDescent="0.35">
      <c r="A1447" t="s">
        <v>1743</v>
      </c>
      <c r="B1447" t="s">
        <v>18</v>
      </c>
      <c r="C1447" s="5">
        <v>42370</v>
      </c>
      <c r="D1447">
        <v>88.798789058276597</v>
      </c>
      <c r="E1447">
        <v>8213</v>
      </c>
      <c r="F1447">
        <v>1036</v>
      </c>
      <c r="G1447">
        <v>100</v>
      </c>
      <c r="H1447">
        <v>9249</v>
      </c>
    </row>
    <row r="1448" spans="1:8" x14ac:dyDescent="0.35">
      <c r="A1448" t="s">
        <v>1744</v>
      </c>
      <c r="B1448" t="s">
        <v>18</v>
      </c>
      <c r="C1448" s="5">
        <v>42401</v>
      </c>
      <c r="D1448">
        <v>88.948018625867107</v>
      </c>
      <c r="E1448">
        <v>9360</v>
      </c>
      <c r="F1448">
        <v>1163</v>
      </c>
      <c r="G1448">
        <v>100</v>
      </c>
      <c r="H1448">
        <v>10523</v>
      </c>
    </row>
    <row r="1449" spans="1:8" x14ac:dyDescent="0.35">
      <c r="A1449" t="s">
        <v>1745</v>
      </c>
      <c r="B1449" t="s">
        <v>18</v>
      </c>
      <c r="C1449" s="5">
        <v>42430</v>
      </c>
      <c r="D1449">
        <v>87.971807474728706</v>
      </c>
      <c r="E1449">
        <v>9486</v>
      </c>
      <c r="F1449">
        <v>1297</v>
      </c>
      <c r="G1449">
        <v>100</v>
      </c>
      <c r="H1449">
        <v>10783</v>
      </c>
    </row>
    <row r="1450" spans="1:8" x14ac:dyDescent="0.35">
      <c r="A1450" t="s">
        <v>1746</v>
      </c>
      <c r="B1450" t="s">
        <v>18</v>
      </c>
      <c r="C1450" s="5">
        <v>42461</v>
      </c>
      <c r="D1450">
        <v>88.353975229724298</v>
      </c>
      <c r="E1450">
        <v>8846</v>
      </c>
      <c r="F1450">
        <v>1166</v>
      </c>
      <c r="G1450">
        <v>100</v>
      </c>
      <c r="H1450">
        <v>10012</v>
      </c>
    </row>
    <row r="1451" spans="1:8" x14ac:dyDescent="0.35">
      <c r="A1451" t="s">
        <v>1747</v>
      </c>
      <c r="B1451" t="s">
        <v>18</v>
      </c>
      <c r="C1451" s="5">
        <v>42491</v>
      </c>
      <c r="D1451">
        <v>88.745473117281094</v>
      </c>
      <c r="E1451">
        <v>9557</v>
      </c>
      <c r="F1451">
        <v>1212</v>
      </c>
      <c r="G1451">
        <v>100</v>
      </c>
      <c r="H1451">
        <v>10769</v>
      </c>
    </row>
    <row r="1452" spans="1:8" x14ac:dyDescent="0.35">
      <c r="A1452" t="s">
        <v>1748</v>
      </c>
      <c r="B1452" t="s">
        <v>18</v>
      </c>
      <c r="C1452" s="5">
        <v>42522</v>
      </c>
      <c r="D1452">
        <v>88.927402272289598</v>
      </c>
      <c r="E1452">
        <v>9236</v>
      </c>
      <c r="F1452">
        <v>1150</v>
      </c>
      <c r="G1452">
        <v>100</v>
      </c>
      <c r="H1452">
        <v>10386</v>
      </c>
    </row>
    <row r="1453" spans="1:8" x14ac:dyDescent="0.35">
      <c r="A1453" t="s">
        <v>1749</v>
      </c>
      <c r="B1453" t="s">
        <v>18</v>
      </c>
      <c r="C1453" s="5">
        <v>42552</v>
      </c>
      <c r="D1453">
        <v>88.681649675625593</v>
      </c>
      <c r="E1453">
        <v>7655</v>
      </c>
      <c r="F1453">
        <v>977</v>
      </c>
      <c r="G1453">
        <v>100</v>
      </c>
      <c r="H1453">
        <v>8632</v>
      </c>
    </row>
    <row r="1454" spans="1:8" x14ac:dyDescent="0.35">
      <c r="A1454" t="s">
        <v>1750</v>
      </c>
      <c r="B1454" t="s">
        <v>18</v>
      </c>
      <c r="C1454" s="5">
        <v>42583</v>
      </c>
      <c r="D1454">
        <v>88.643161424816498</v>
      </c>
      <c r="E1454">
        <v>9780</v>
      </c>
      <c r="F1454">
        <v>1253</v>
      </c>
      <c r="G1454">
        <v>100</v>
      </c>
      <c r="H1454">
        <v>11033</v>
      </c>
    </row>
    <row r="1455" spans="1:8" x14ac:dyDescent="0.35">
      <c r="A1455" t="s">
        <v>1751</v>
      </c>
      <c r="B1455" t="s">
        <v>18</v>
      </c>
      <c r="C1455" s="5">
        <v>42614</v>
      </c>
      <c r="D1455">
        <v>87.007996676705801</v>
      </c>
      <c r="E1455">
        <v>8378</v>
      </c>
      <c r="F1455">
        <v>1251</v>
      </c>
      <c r="G1455">
        <v>100</v>
      </c>
      <c r="H1455">
        <v>9629</v>
      </c>
    </row>
    <row r="1456" spans="1:8" x14ac:dyDescent="0.35">
      <c r="A1456" t="s">
        <v>1752</v>
      </c>
      <c r="B1456" t="s">
        <v>18</v>
      </c>
      <c r="C1456" s="5">
        <v>42644</v>
      </c>
      <c r="D1456">
        <v>87.029200169276393</v>
      </c>
      <c r="E1456">
        <v>8226</v>
      </c>
      <c r="F1456">
        <v>1226</v>
      </c>
      <c r="G1456">
        <v>100</v>
      </c>
      <c r="H1456">
        <v>9452</v>
      </c>
    </row>
    <row r="1457" spans="1:8" x14ac:dyDescent="0.35">
      <c r="A1457" t="s">
        <v>1753</v>
      </c>
      <c r="B1457" t="s">
        <v>18</v>
      </c>
      <c r="C1457" s="5">
        <v>42675</v>
      </c>
      <c r="D1457">
        <v>85.503292568203193</v>
      </c>
      <c r="E1457">
        <v>9089</v>
      </c>
      <c r="F1457">
        <v>1541</v>
      </c>
      <c r="G1457">
        <v>100</v>
      </c>
      <c r="H1457">
        <v>10630</v>
      </c>
    </row>
    <row r="1458" spans="1:8" x14ac:dyDescent="0.35">
      <c r="A1458" t="s">
        <v>1754</v>
      </c>
      <c r="B1458" t="s">
        <v>18</v>
      </c>
      <c r="C1458" s="5">
        <v>42705</v>
      </c>
      <c r="D1458">
        <v>84.104308390022695</v>
      </c>
      <c r="E1458">
        <v>7418</v>
      </c>
      <c r="F1458">
        <v>1402</v>
      </c>
      <c r="G1458">
        <v>100</v>
      </c>
      <c r="H1458">
        <v>8820</v>
      </c>
    </row>
    <row r="1459" spans="1:8" x14ac:dyDescent="0.35">
      <c r="A1459" t="s">
        <v>1755</v>
      </c>
      <c r="B1459" t="s">
        <v>18</v>
      </c>
      <c r="C1459" s="5">
        <v>42736</v>
      </c>
      <c r="D1459">
        <v>81.765246705485794</v>
      </c>
      <c r="E1459">
        <v>8004</v>
      </c>
      <c r="F1459">
        <v>1785</v>
      </c>
      <c r="G1459">
        <v>100</v>
      </c>
      <c r="H1459">
        <v>9789</v>
      </c>
    </row>
    <row r="1460" spans="1:8" x14ac:dyDescent="0.35">
      <c r="A1460" t="s">
        <v>1756</v>
      </c>
      <c r="B1460" t="s">
        <v>18</v>
      </c>
      <c r="C1460" s="5">
        <v>42767</v>
      </c>
      <c r="D1460">
        <v>81.466639951913507</v>
      </c>
      <c r="E1460">
        <v>8132</v>
      </c>
      <c r="F1460">
        <v>1850</v>
      </c>
      <c r="G1460">
        <v>100</v>
      </c>
      <c r="H1460">
        <v>9982</v>
      </c>
    </row>
    <row r="1461" spans="1:8" x14ac:dyDescent="0.35">
      <c r="A1461" t="s">
        <v>1757</v>
      </c>
      <c r="B1461" t="s">
        <v>18</v>
      </c>
      <c r="C1461" s="5">
        <v>42795</v>
      </c>
      <c r="D1461">
        <v>78.7024319301931</v>
      </c>
      <c r="E1461">
        <v>9741</v>
      </c>
      <c r="F1461">
        <v>2636</v>
      </c>
      <c r="G1461">
        <v>100</v>
      </c>
      <c r="H1461">
        <v>12377</v>
      </c>
    </row>
    <row r="1462" spans="1:8" x14ac:dyDescent="0.35">
      <c r="A1462" t="s">
        <v>1758</v>
      </c>
      <c r="B1462" t="s">
        <v>18</v>
      </c>
      <c r="C1462" s="5">
        <v>42826</v>
      </c>
      <c r="D1462">
        <v>82.539496781743694</v>
      </c>
      <c r="E1462">
        <v>7053</v>
      </c>
      <c r="F1462">
        <v>1492</v>
      </c>
      <c r="G1462">
        <v>100</v>
      </c>
      <c r="H1462">
        <v>8545</v>
      </c>
    </row>
    <row r="1463" spans="1:8" x14ac:dyDescent="0.35">
      <c r="A1463" t="s">
        <v>1759</v>
      </c>
      <c r="B1463" t="s">
        <v>18</v>
      </c>
      <c r="C1463" s="5">
        <v>42856</v>
      </c>
      <c r="D1463">
        <v>82.079499098757196</v>
      </c>
      <c r="E1463">
        <v>8652</v>
      </c>
      <c r="F1463">
        <v>1889</v>
      </c>
      <c r="G1463">
        <v>100</v>
      </c>
      <c r="H1463">
        <v>10541</v>
      </c>
    </row>
    <row r="1464" spans="1:8" x14ac:dyDescent="0.35">
      <c r="A1464" t="s">
        <v>1760</v>
      </c>
      <c r="B1464" t="s">
        <v>18</v>
      </c>
      <c r="C1464" s="5">
        <v>42887</v>
      </c>
      <c r="D1464">
        <v>82.583666699190204</v>
      </c>
      <c r="E1464">
        <v>8464</v>
      </c>
      <c r="F1464">
        <v>1785</v>
      </c>
      <c r="G1464">
        <v>100</v>
      </c>
      <c r="H1464">
        <v>10249</v>
      </c>
    </row>
    <row r="1465" spans="1:8" x14ac:dyDescent="0.35">
      <c r="A1465" t="s">
        <v>1761</v>
      </c>
      <c r="B1465" t="s">
        <v>18</v>
      </c>
      <c r="C1465" s="5">
        <v>42917</v>
      </c>
      <c r="D1465">
        <v>82.260273972602704</v>
      </c>
      <c r="E1465">
        <v>7206</v>
      </c>
      <c r="F1465">
        <v>1554</v>
      </c>
      <c r="G1465">
        <v>100</v>
      </c>
      <c r="H1465">
        <v>8760</v>
      </c>
    </row>
    <row r="1466" spans="1:8" x14ac:dyDescent="0.35">
      <c r="A1466" t="s">
        <v>1762</v>
      </c>
      <c r="B1466" t="s">
        <v>18</v>
      </c>
      <c r="C1466" s="5">
        <v>42948</v>
      </c>
      <c r="D1466">
        <v>79.084533737680104</v>
      </c>
      <c r="E1466">
        <v>8345</v>
      </c>
      <c r="F1466">
        <v>2207</v>
      </c>
      <c r="G1466">
        <v>100</v>
      </c>
      <c r="H1466">
        <v>10552</v>
      </c>
    </row>
    <row r="1467" spans="1:8" x14ac:dyDescent="0.35">
      <c r="A1467" t="s">
        <v>1763</v>
      </c>
      <c r="B1467" t="s">
        <v>18</v>
      </c>
      <c r="C1467" s="5">
        <v>42979</v>
      </c>
      <c r="D1467">
        <v>74.882533197139907</v>
      </c>
      <c r="E1467">
        <v>7331</v>
      </c>
      <c r="F1467">
        <v>2459</v>
      </c>
      <c r="G1467">
        <v>100</v>
      </c>
      <c r="H1467">
        <v>9790</v>
      </c>
    </row>
    <row r="1468" spans="1:8" x14ac:dyDescent="0.35">
      <c r="A1468" t="s">
        <v>1764</v>
      </c>
      <c r="B1468" t="s">
        <v>18</v>
      </c>
      <c r="C1468" s="5">
        <v>43009</v>
      </c>
      <c r="D1468">
        <v>75.986521237917898</v>
      </c>
      <c r="E1468">
        <v>8569</v>
      </c>
      <c r="F1468">
        <v>2708</v>
      </c>
      <c r="G1468">
        <v>100</v>
      </c>
      <c r="H1468">
        <v>11277</v>
      </c>
    </row>
    <row r="1469" spans="1:8" x14ac:dyDescent="0.35">
      <c r="A1469" t="s">
        <v>1765</v>
      </c>
      <c r="B1469" t="s">
        <v>18</v>
      </c>
      <c r="C1469" s="5">
        <v>43040</v>
      </c>
      <c r="D1469">
        <v>79.986935576059494</v>
      </c>
      <c r="E1469">
        <v>9796</v>
      </c>
      <c r="F1469">
        <v>2451</v>
      </c>
      <c r="G1469">
        <v>100</v>
      </c>
      <c r="H1469">
        <v>12247</v>
      </c>
    </row>
    <row r="1470" spans="1:8" x14ac:dyDescent="0.35">
      <c r="A1470" t="s">
        <v>1766</v>
      </c>
      <c r="B1470" t="s">
        <v>18</v>
      </c>
      <c r="C1470" s="5">
        <v>43070</v>
      </c>
      <c r="D1470">
        <v>83.603020496224403</v>
      </c>
      <c r="E1470">
        <v>7750</v>
      </c>
      <c r="F1470">
        <v>1520</v>
      </c>
      <c r="G1470">
        <v>100</v>
      </c>
      <c r="H1470">
        <v>9270</v>
      </c>
    </row>
    <row r="1471" spans="1:8" x14ac:dyDescent="0.35">
      <c r="A1471" t="s">
        <v>1767</v>
      </c>
      <c r="B1471" t="s">
        <v>18</v>
      </c>
      <c r="C1471" s="5">
        <v>43101</v>
      </c>
      <c r="D1471">
        <v>82.218148487625996</v>
      </c>
      <c r="E1471">
        <v>8073</v>
      </c>
      <c r="F1471">
        <v>1746</v>
      </c>
      <c r="G1471">
        <v>100</v>
      </c>
      <c r="H1471">
        <v>9819</v>
      </c>
    </row>
    <row r="1472" spans="1:8" x14ac:dyDescent="0.35">
      <c r="A1472" t="s">
        <v>1768</v>
      </c>
      <c r="B1472" t="s">
        <v>18</v>
      </c>
      <c r="C1472" s="5">
        <v>43132</v>
      </c>
      <c r="D1472">
        <v>81.524775007758393</v>
      </c>
      <c r="E1472">
        <v>7881</v>
      </c>
      <c r="F1472">
        <v>1786</v>
      </c>
      <c r="G1472">
        <v>100</v>
      </c>
      <c r="H1472">
        <v>9667</v>
      </c>
    </row>
    <row r="1473" spans="1:8" x14ac:dyDescent="0.35">
      <c r="A1473" t="s">
        <v>1769</v>
      </c>
      <c r="B1473" t="s">
        <v>18</v>
      </c>
      <c r="C1473" s="5">
        <v>43160</v>
      </c>
      <c r="D1473">
        <v>82.137085274265601</v>
      </c>
      <c r="E1473">
        <v>8640</v>
      </c>
      <c r="F1473">
        <v>1879</v>
      </c>
      <c r="G1473">
        <v>100</v>
      </c>
      <c r="H1473">
        <v>10519</v>
      </c>
    </row>
    <row r="1474" spans="1:8" x14ac:dyDescent="0.35">
      <c r="A1474" t="s">
        <v>1770</v>
      </c>
      <c r="B1474" t="s">
        <v>18</v>
      </c>
      <c r="C1474" s="5">
        <v>43191</v>
      </c>
      <c r="D1474">
        <v>86.089608257095904</v>
      </c>
      <c r="E1474">
        <v>7340</v>
      </c>
      <c r="F1474">
        <v>1186</v>
      </c>
      <c r="G1474">
        <v>100</v>
      </c>
      <c r="H1474">
        <v>8526</v>
      </c>
    </row>
    <row r="1475" spans="1:8" x14ac:dyDescent="0.35">
      <c r="A1475" t="s">
        <v>1771</v>
      </c>
      <c r="B1475" t="s">
        <v>18</v>
      </c>
      <c r="C1475" s="5">
        <v>43221</v>
      </c>
      <c r="D1475">
        <v>87.502333395557201</v>
      </c>
      <c r="E1475">
        <v>9375</v>
      </c>
      <c r="F1475">
        <v>1339</v>
      </c>
      <c r="G1475">
        <v>100</v>
      </c>
      <c r="H1475">
        <v>10714</v>
      </c>
    </row>
    <row r="1476" spans="1:8" x14ac:dyDescent="0.35">
      <c r="A1476" t="s">
        <v>1772</v>
      </c>
      <c r="B1476" t="s">
        <v>18</v>
      </c>
      <c r="C1476" s="5">
        <v>43252</v>
      </c>
      <c r="D1476">
        <v>89.821337417049506</v>
      </c>
      <c r="E1476">
        <v>8798</v>
      </c>
      <c r="F1476">
        <v>997</v>
      </c>
      <c r="G1476">
        <v>100</v>
      </c>
      <c r="H1476">
        <v>9795</v>
      </c>
    </row>
    <row r="1477" spans="1:8" x14ac:dyDescent="0.35">
      <c r="A1477" t="s">
        <v>1773</v>
      </c>
      <c r="B1477" t="s">
        <v>18</v>
      </c>
      <c r="C1477" s="5">
        <v>43282</v>
      </c>
      <c r="D1477">
        <v>89.744667437217601</v>
      </c>
      <c r="E1477">
        <v>8541</v>
      </c>
      <c r="F1477">
        <v>976</v>
      </c>
      <c r="G1477">
        <v>100</v>
      </c>
      <c r="H1477">
        <v>9517</v>
      </c>
    </row>
    <row r="1478" spans="1:8" x14ac:dyDescent="0.35">
      <c r="A1478" t="s">
        <v>1774</v>
      </c>
      <c r="B1478" t="s">
        <v>18</v>
      </c>
      <c r="C1478" s="5">
        <v>43313</v>
      </c>
      <c r="D1478">
        <v>87.809154669619801</v>
      </c>
      <c r="E1478">
        <v>9515</v>
      </c>
      <c r="F1478">
        <v>1321</v>
      </c>
      <c r="G1478">
        <v>100</v>
      </c>
      <c r="H1478">
        <v>10836</v>
      </c>
    </row>
    <row r="1479" spans="1:8" x14ac:dyDescent="0.35">
      <c r="A1479" t="s">
        <v>1775</v>
      </c>
      <c r="B1479" t="s">
        <v>18</v>
      </c>
      <c r="C1479" s="5">
        <v>43344</v>
      </c>
      <c r="D1479">
        <v>86.549358783179201</v>
      </c>
      <c r="E1479">
        <v>8706</v>
      </c>
      <c r="F1479">
        <v>1353</v>
      </c>
      <c r="G1479">
        <v>100</v>
      </c>
      <c r="H1479">
        <v>10059</v>
      </c>
    </row>
    <row r="1480" spans="1:8" x14ac:dyDescent="0.35">
      <c r="A1480" t="s">
        <v>1776</v>
      </c>
      <c r="B1480" t="s">
        <v>18</v>
      </c>
      <c r="C1480" s="5">
        <v>43374</v>
      </c>
      <c r="D1480">
        <v>85.094995986085095</v>
      </c>
      <c r="E1480">
        <v>9540</v>
      </c>
      <c r="F1480">
        <v>1671</v>
      </c>
      <c r="G1480">
        <v>100</v>
      </c>
      <c r="H1480">
        <v>11211</v>
      </c>
    </row>
    <row r="1481" spans="1:8" x14ac:dyDescent="0.35">
      <c r="A1481" t="s">
        <v>1777</v>
      </c>
      <c r="B1481" t="s">
        <v>18</v>
      </c>
      <c r="C1481" s="5">
        <v>43405</v>
      </c>
      <c r="D1481">
        <v>82.969320982408405</v>
      </c>
      <c r="E1481">
        <v>9763</v>
      </c>
      <c r="F1481">
        <v>2004</v>
      </c>
      <c r="G1481">
        <v>100</v>
      </c>
      <c r="H1481">
        <v>11767</v>
      </c>
    </row>
    <row r="1482" spans="1:8" x14ac:dyDescent="0.35">
      <c r="A1482" t="s">
        <v>1778</v>
      </c>
      <c r="B1482" t="s">
        <v>18</v>
      </c>
      <c r="C1482" s="5">
        <v>43435</v>
      </c>
      <c r="D1482">
        <v>84.231005529387701</v>
      </c>
      <c r="E1482">
        <v>8226</v>
      </c>
      <c r="F1482">
        <v>1540</v>
      </c>
      <c r="G1482">
        <v>100</v>
      </c>
      <c r="H1482">
        <v>9766</v>
      </c>
    </row>
    <row r="1483" spans="1:8" x14ac:dyDescent="0.35">
      <c r="A1483" t="s">
        <v>1779</v>
      </c>
      <c r="B1483" t="s">
        <v>18</v>
      </c>
      <c r="C1483" s="5">
        <v>43466</v>
      </c>
      <c r="D1483">
        <v>83.435479808580297</v>
      </c>
      <c r="E1483">
        <v>9938</v>
      </c>
      <c r="F1483">
        <v>1973</v>
      </c>
      <c r="G1483">
        <v>100</v>
      </c>
      <c r="H1483">
        <v>11911</v>
      </c>
    </row>
    <row r="1484" spans="1:8" x14ac:dyDescent="0.35">
      <c r="A1484" t="s">
        <v>1780</v>
      </c>
      <c r="B1484" t="s">
        <v>18</v>
      </c>
      <c r="C1484" s="5">
        <v>43497</v>
      </c>
      <c r="D1484">
        <v>82.207837648705393</v>
      </c>
      <c r="E1484">
        <v>9398</v>
      </c>
      <c r="F1484">
        <v>2034</v>
      </c>
      <c r="G1484">
        <v>100</v>
      </c>
      <c r="H1484">
        <v>11432</v>
      </c>
    </row>
    <row r="1485" spans="1:8" x14ac:dyDescent="0.35">
      <c r="A1485" t="s">
        <v>1781</v>
      </c>
      <c r="B1485" t="s">
        <v>18</v>
      </c>
      <c r="C1485" s="5">
        <v>43525</v>
      </c>
      <c r="D1485">
        <v>84.451989205188497</v>
      </c>
      <c r="E1485">
        <v>9701</v>
      </c>
      <c r="F1485">
        <v>1786</v>
      </c>
      <c r="G1485">
        <v>100</v>
      </c>
      <c r="H1485">
        <v>11487</v>
      </c>
    </row>
    <row r="1486" spans="1:8" x14ac:dyDescent="0.35">
      <c r="A1486" t="s">
        <v>1782</v>
      </c>
      <c r="B1486" t="s">
        <v>18</v>
      </c>
      <c r="C1486" s="5">
        <v>43556</v>
      </c>
      <c r="D1486">
        <v>87.735478806907395</v>
      </c>
      <c r="E1486">
        <v>8942</v>
      </c>
      <c r="F1486">
        <v>1250</v>
      </c>
      <c r="G1486">
        <v>100</v>
      </c>
      <c r="H1486">
        <v>10192</v>
      </c>
    </row>
    <row r="1487" spans="1:8" x14ac:dyDescent="0.35">
      <c r="A1487" t="s">
        <v>1783</v>
      </c>
      <c r="B1487" t="s">
        <v>18</v>
      </c>
      <c r="C1487" s="5">
        <v>43586</v>
      </c>
      <c r="D1487">
        <v>87.719915552427906</v>
      </c>
      <c r="E1487">
        <v>9972</v>
      </c>
      <c r="F1487">
        <v>1396</v>
      </c>
      <c r="G1487">
        <v>100</v>
      </c>
      <c r="H1487">
        <v>11368</v>
      </c>
    </row>
    <row r="1488" spans="1:8" x14ac:dyDescent="0.35">
      <c r="A1488" t="s">
        <v>1784</v>
      </c>
      <c r="B1488" t="s">
        <v>18</v>
      </c>
      <c r="C1488" s="5">
        <v>43617</v>
      </c>
      <c r="D1488">
        <v>87.778479300081202</v>
      </c>
      <c r="E1488">
        <v>9732</v>
      </c>
      <c r="F1488">
        <v>1355</v>
      </c>
      <c r="G1488">
        <v>100</v>
      </c>
      <c r="H1488">
        <v>11087</v>
      </c>
    </row>
    <row r="1489" spans="1:8" x14ac:dyDescent="0.35">
      <c r="A1489" t="s">
        <v>1785</v>
      </c>
      <c r="B1489" t="s">
        <v>18</v>
      </c>
      <c r="C1489" s="5">
        <v>43647</v>
      </c>
      <c r="D1489">
        <v>89.023452518262204</v>
      </c>
      <c r="E1489">
        <v>9262</v>
      </c>
      <c r="F1489">
        <v>1142</v>
      </c>
      <c r="G1489">
        <v>100</v>
      </c>
      <c r="H1489">
        <v>10404</v>
      </c>
    </row>
    <row r="1490" spans="1:8" x14ac:dyDescent="0.35">
      <c r="A1490" t="s">
        <v>1786</v>
      </c>
      <c r="B1490" t="s">
        <v>18</v>
      </c>
      <c r="C1490" s="5">
        <v>43678</v>
      </c>
      <c r="D1490">
        <v>87.456117818306396</v>
      </c>
      <c r="E1490">
        <v>10214</v>
      </c>
      <c r="F1490">
        <v>1465</v>
      </c>
      <c r="G1490">
        <v>100</v>
      </c>
      <c r="H1490">
        <v>11679</v>
      </c>
    </row>
    <row r="1491" spans="1:8" x14ac:dyDescent="0.35">
      <c r="A1491" t="s">
        <v>1787</v>
      </c>
      <c r="B1491" t="s">
        <v>18</v>
      </c>
      <c r="C1491" s="5">
        <v>43709</v>
      </c>
      <c r="D1491">
        <v>87.509520182787497</v>
      </c>
      <c r="E1491">
        <v>9192</v>
      </c>
      <c r="F1491">
        <v>1312</v>
      </c>
      <c r="G1491">
        <v>100</v>
      </c>
      <c r="H1491">
        <v>10504</v>
      </c>
    </row>
    <row r="1492" spans="1:8" x14ac:dyDescent="0.35">
      <c r="A1492" t="s">
        <v>1788</v>
      </c>
      <c r="B1492" t="s">
        <v>18</v>
      </c>
      <c r="C1492" s="5">
        <v>43739</v>
      </c>
      <c r="D1492">
        <v>87.683031869078405</v>
      </c>
      <c r="E1492">
        <v>9162</v>
      </c>
      <c r="F1492">
        <v>1287</v>
      </c>
      <c r="G1492">
        <v>100</v>
      </c>
      <c r="H1492">
        <v>10449</v>
      </c>
    </row>
    <row r="1493" spans="1:8" x14ac:dyDescent="0.35">
      <c r="A1493" t="s">
        <v>1789</v>
      </c>
      <c r="B1493" t="s">
        <v>18</v>
      </c>
      <c r="C1493" s="5">
        <v>43770</v>
      </c>
      <c r="D1493">
        <v>88.076256499133507</v>
      </c>
      <c r="E1493">
        <v>10164</v>
      </c>
      <c r="F1493">
        <v>1376</v>
      </c>
      <c r="G1493">
        <v>100</v>
      </c>
      <c r="H1493">
        <v>11540</v>
      </c>
    </row>
    <row r="1494" spans="1:8" x14ac:dyDescent="0.35">
      <c r="A1494" t="s">
        <v>1790</v>
      </c>
      <c r="B1494" t="s">
        <v>18</v>
      </c>
      <c r="C1494" s="5">
        <v>43800</v>
      </c>
      <c r="D1494">
        <v>89.690165173270003</v>
      </c>
      <c r="E1494">
        <v>8308</v>
      </c>
      <c r="F1494">
        <v>955</v>
      </c>
      <c r="G1494">
        <v>100</v>
      </c>
      <c r="H1494">
        <v>9263</v>
      </c>
    </row>
    <row r="1495" spans="1:8" x14ac:dyDescent="0.35">
      <c r="A1495" t="s">
        <v>1791</v>
      </c>
      <c r="B1495" t="s">
        <v>18</v>
      </c>
      <c r="C1495" s="5">
        <v>43831</v>
      </c>
      <c r="D1495">
        <v>88.904694167852099</v>
      </c>
      <c r="E1495">
        <v>9375</v>
      </c>
      <c r="F1495">
        <v>1170</v>
      </c>
      <c r="G1495">
        <v>100</v>
      </c>
      <c r="H1495">
        <v>10545</v>
      </c>
    </row>
    <row r="1496" spans="1:8" x14ac:dyDescent="0.35">
      <c r="A1496" t="s">
        <v>1792</v>
      </c>
      <c r="B1496" t="s">
        <v>18</v>
      </c>
      <c r="C1496" s="5">
        <v>43862</v>
      </c>
      <c r="D1496">
        <v>88.720757519494995</v>
      </c>
      <c r="E1496">
        <v>9557</v>
      </c>
      <c r="F1496">
        <v>1215</v>
      </c>
      <c r="G1496">
        <v>100</v>
      </c>
      <c r="H1496">
        <v>10772</v>
      </c>
    </row>
    <row r="1497" spans="1:8" x14ac:dyDescent="0.35">
      <c r="A1497" t="s">
        <v>1793</v>
      </c>
      <c r="B1497" t="s">
        <v>18</v>
      </c>
      <c r="C1497" s="5">
        <v>43891</v>
      </c>
      <c r="D1497">
        <v>88.8063806380638</v>
      </c>
      <c r="E1497">
        <v>6458</v>
      </c>
      <c r="F1497">
        <v>814</v>
      </c>
      <c r="G1497">
        <v>100</v>
      </c>
      <c r="H1497">
        <v>7272</v>
      </c>
    </row>
    <row r="1498" spans="1:8" x14ac:dyDescent="0.35">
      <c r="A1498" t="s">
        <v>1794</v>
      </c>
      <c r="B1498" t="s">
        <v>18</v>
      </c>
      <c r="C1498" s="5">
        <v>43922</v>
      </c>
      <c r="D1498">
        <v>94.479953515397995</v>
      </c>
      <c r="E1498">
        <v>1626</v>
      </c>
      <c r="F1498">
        <v>95</v>
      </c>
      <c r="G1498">
        <v>100</v>
      </c>
      <c r="H1498">
        <v>1721</v>
      </c>
    </row>
    <row r="1499" spans="1:8" x14ac:dyDescent="0.35">
      <c r="A1499" t="s">
        <v>1795</v>
      </c>
      <c r="B1499" t="s">
        <v>18</v>
      </c>
      <c r="C1499" s="5">
        <v>43952</v>
      </c>
      <c r="D1499">
        <v>95.270577535243305</v>
      </c>
      <c r="E1499">
        <v>2095</v>
      </c>
      <c r="F1499">
        <v>104</v>
      </c>
      <c r="G1499">
        <v>100</v>
      </c>
      <c r="H1499">
        <v>2199</v>
      </c>
    </row>
    <row r="1500" spans="1:8" x14ac:dyDescent="0.35">
      <c r="A1500" t="s">
        <v>1796</v>
      </c>
      <c r="B1500" t="s">
        <v>18</v>
      </c>
      <c r="C1500" s="5">
        <v>43983</v>
      </c>
      <c r="D1500">
        <v>86.152356358941205</v>
      </c>
      <c r="E1500">
        <v>2669</v>
      </c>
      <c r="F1500">
        <v>429</v>
      </c>
      <c r="G1500">
        <v>100</v>
      </c>
      <c r="H1500">
        <v>3098</v>
      </c>
    </row>
    <row r="1501" spans="1:8" x14ac:dyDescent="0.35">
      <c r="A1501" t="s">
        <v>1797</v>
      </c>
      <c r="B1501" t="s">
        <v>18</v>
      </c>
      <c r="C1501" s="5">
        <v>44013</v>
      </c>
      <c r="D1501">
        <v>77.432266009852199</v>
      </c>
      <c r="E1501">
        <v>2515</v>
      </c>
      <c r="F1501">
        <v>733</v>
      </c>
      <c r="G1501">
        <v>100</v>
      </c>
      <c r="H1501">
        <v>3248</v>
      </c>
    </row>
    <row r="1502" spans="1:8" x14ac:dyDescent="0.35">
      <c r="A1502" t="s">
        <v>1798</v>
      </c>
      <c r="B1502" t="s">
        <v>18</v>
      </c>
      <c r="C1502" s="5">
        <v>44044</v>
      </c>
      <c r="D1502">
        <v>75.496379350618994</v>
      </c>
      <c r="E1502">
        <v>3232</v>
      </c>
      <c r="F1502">
        <v>1049</v>
      </c>
      <c r="G1502">
        <v>100</v>
      </c>
      <c r="H1502">
        <v>4281</v>
      </c>
    </row>
    <row r="1503" spans="1:8" x14ac:dyDescent="0.35">
      <c r="A1503" t="s">
        <v>1799</v>
      </c>
      <c r="B1503" t="s">
        <v>18</v>
      </c>
      <c r="C1503" s="5">
        <v>44075</v>
      </c>
      <c r="D1503">
        <v>69.969604863221903</v>
      </c>
      <c r="E1503">
        <v>3453</v>
      </c>
      <c r="F1503">
        <v>1482</v>
      </c>
      <c r="G1503">
        <v>100</v>
      </c>
      <c r="H1503">
        <v>4935</v>
      </c>
    </row>
    <row r="1504" spans="1:8" x14ac:dyDescent="0.35">
      <c r="A1504" t="s">
        <v>1800</v>
      </c>
      <c r="B1504" t="s">
        <v>18</v>
      </c>
      <c r="C1504" s="5">
        <v>44105</v>
      </c>
      <c r="D1504">
        <v>69.820359281437106</v>
      </c>
      <c r="E1504">
        <v>4664</v>
      </c>
      <c r="F1504">
        <v>2016</v>
      </c>
      <c r="G1504">
        <v>100</v>
      </c>
      <c r="H1504">
        <v>6680</v>
      </c>
    </row>
    <row r="1505" spans="1:8" x14ac:dyDescent="0.35">
      <c r="A1505" t="s">
        <v>1801</v>
      </c>
      <c r="B1505" t="s">
        <v>18</v>
      </c>
      <c r="C1505" s="5">
        <v>44136</v>
      </c>
      <c r="D1505">
        <v>66.520360887588396</v>
      </c>
      <c r="E1505">
        <v>5456</v>
      </c>
      <c r="F1505">
        <v>2746</v>
      </c>
      <c r="G1505">
        <v>100</v>
      </c>
      <c r="H1505">
        <v>8202</v>
      </c>
    </row>
    <row r="1506" spans="1:8" x14ac:dyDescent="0.35">
      <c r="A1506" t="s">
        <v>1802</v>
      </c>
      <c r="B1506" t="s">
        <v>18</v>
      </c>
      <c r="C1506" s="5">
        <v>44166</v>
      </c>
      <c r="D1506">
        <v>63.3537390469331</v>
      </c>
      <c r="E1506">
        <v>5278</v>
      </c>
      <c r="F1506">
        <v>3053</v>
      </c>
      <c r="G1506">
        <v>100</v>
      </c>
      <c r="H1506">
        <v>8331</v>
      </c>
    </row>
    <row r="1507" spans="1:8" x14ac:dyDescent="0.35">
      <c r="A1507" t="s">
        <v>1803</v>
      </c>
      <c r="B1507" t="s">
        <v>18</v>
      </c>
      <c r="C1507" s="5">
        <v>44197</v>
      </c>
      <c r="D1507">
        <v>70.210714777578801</v>
      </c>
      <c r="E1507">
        <v>5098</v>
      </c>
      <c r="F1507">
        <v>2163</v>
      </c>
      <c r="G1507">
        <v>100</v>
      </c>
      <c r="H1507">
        <v>7261</v>
      </c>
    </row>
    <row r="1508" spans="1:8" x14ac:dyDescent="0.35">
      <c r="A1508" t="s">
        <v>1804</v>
      </c>
      <c r="B1508" t="s">
        <v>18</v>
      </c>
      <c r="C1508" s="5">
        <v>44228</v>
      </c>
      <c r="D1508">
        <v>77.580907611643497</v>
      </c>
      <c r="E1508">
        <v>8582</v>
      </c>
      <c r="F1508">
        <v>2480</v>
      </c>
      <c r="G1508">
        <v>100</v>
      </c>
      <c r="H1508">
        <v>11062</v>
      </c>
    </row>
    <row r="1509" spans="1:8" x14ac:dyDescent="0.35">
      <c r="A1509" t="s">
        <v>1805</v>
      </c>
      <c r="B1509" t="s">
        <v>18</v>
      </c>
      <c r="C1509" s="5">
        <v>44256</v>
      </c>
      <c r="D1509">
        <v>72.214734950584003</v>
      </c>
      <c r="E1509">
        <v>9645</v>
      </c>
      <c r="F1509">
        <v>3711</v>
      </c>
      <c r="G1509">
        <v>100</v>
      </c>
      <c r="H1509">
        <v>13356</v>
      </c>
    </row>
    <row r="1510" spans="1:8" x14ac:dyDescent="0.35">
      <c r="A1510" t="s">
        <v>1806</v>
      </c>
      <c r="B1510" t="s">
        <v>18</v>
      </c>
      <c r="C1510" s="5">
        <v>44287</v>
      </c>
      <c r="D1510">
        <v>70.486202365308799</v>
      </c>
      <c r="E1510">
        <v>5364</v>
      </c>
      <c r="F1510">
        <v>2246</v>
      </c>
      <c r="G1510">
        <v>100</v>
      </c>
      <c r="H1510">
        <v>7610</v>
      </c>
    </row>
    <row r="1511" spans="1:8" x14ac:dyDescent="0.35">
      <c r="A1511" t="s">
        <v>1807</v>
      </c>
      <c r="B1511" t="s">
        <v>18</v>
      </c>
      <c r="C1511" s="5">
        <v>44317</v>
      </c>
      <c r="D1511">
        <v>69.190994290638798</v>
      </c>
      <c r="E1511">
        <v>6423</v>
      </c>
      <c r="F1511">
        <v>2860</v>
      </c>
      <c r="G1511">
        <v>100</v>
      </c>
      <c r="H1511">
        <v>9283</v>
      </c>
    </row>
    <row r="1512" spans="1:8" x14ac:dyDescent="0.35">
      <c r="A1512" t="s">
        <v>1808</v>
      </c>
      <c r="B1512" t="s">
        <v>18</v>
      </c>
      <c r="C1512" s="5">
        <v>44348</v>
      </c>
      <c r="D1512">
        <v>68.216318785578693</v>
      </c>
      <c r="E1512">
        <v>7190</v>
      </c>
      <c r="F1512">
        <v>3350</v>
      </c>
      <c r="G1512">
        <v>100</v>
      </c>
      <c r="H1512">
        <v>10540</v>
      </c>
    </row>
    <row r="1513" spans="1:8" x14ac:dyDescent="0.35">
      <c r="A1513" t="s">
        <v>1809</v>
      </c>
      <c r="B1513" t="s">
        <v>18</v>
      </c>
      <c r="C1513" s="5">
        <v>44378</v>
      </c>
      <c r="D1513">
        <v>66.801841297676503</v>
      </c>
      <c r="E1513">
        <v>6095</v>
      </c>
      <c r="F1513">
        <v>3029</v>
      </c>
      <c r="G1513">
        <v>100</v>
      </c>
      <c r="H1513">
        <v>9124</v>
      </c>
    </row>
    <row r="1514" spans="1:8" x14ac:dyDescent="0.35">
      <c r="A1514" t="s">
        <v>1810</v>
      </c>
      <c r="B1514" t="s">
        <v>18</v>
      </c>
      <c r="C1514" s="5">
        <v>44409</v>
      </c>
      <c r="D1514">
        <v>72.3046917325821</v>
      </c>
      <c r="E1514">
        <v>6673</v>
      </c>
      <c r="F1514">
        <v>2556</v>
      </c>
      <c r="G1514">
        <v>100</v>
      </c>
      <c r="H1514">
        <v>9229</v>
      </c>
    </row>
    <row r="1515" spans="1:8" x14ac:dyDescent="0.35">
      <c r="A1515" t="s">
        <v>1811</v>
      </c>
      <c r="B1515" t="s">
        <v>18</v>
      </c>
      <c r="C1515" s="5">
        <v>44440</v>
      </c>
      <c r="D1515">
        <v>74.191744042957794</v>
      </c>
      <c r="E1515">
        <v>6632</v>
      </c>
      <c r="F1515">
        <v>2307</v>
      </c>
      <c r="G1515">
        <v>100</v>
      </c>
      <c r="H1515">
        <v>8939</v>
      </c>
    </row>
    <row r="1516" spans="1:8" x14ac:dyDescent="0.35">
      <c r="A1516" t="s">
        <v>1812</v>
      </c>
      <c r="B1516" t="s">
        <v>18</v>
      </c>
      <c r="C1516" s="5">
        <v>44470</v>
      </c>
      <c r="D1516">
        <v>76.181166503747093</v>
      </c>
      <c r="E1516">
        <v>7014</v>
      </c>
      <c r="F1516">
        <v>2193</v>
      </c>
      <c r="G1516">
        <v>100</v>
      </c>
      <c r="H1516">
        <v>9207</v>
      </c>
    </row>
    <row r="1517" spans="1:8" x14ac:dyDescent="0.35">
      <c r="A1517" t="s">
        <v>1813</v>
      </c>
      <c r="B1517" t="s">
        <v>18</v>
      </c>
      <c r="C1517" s="5">
        <v>44501</v>
      </c>
      <c r="D1517">
        <v>77.624671916010499</v>
      </c>
      <c r="E1517">
        <v>8281</v>
      </c>
      <c r="F1517">
        <v>2387</v>
      </c>
      <c r="G1517">
        <v>100</v>
      </c>
      <c r="H1517">
        <v>10668</v>
      </c>
    </row>
    <row r="1518" spans="1:8" x14ac:dyDescent="0.35">
      <c r="A1518" t="s">
        <v>1814</v>
      </c>
      <c r="B1518" t="s">
        <v>18</v>
      </c>
      <c r="C1518" s="5">
        <v>44531</v>
      </c>
      <c r="D1518">
        <v>76.959304431831896</v>
      </c>
      <c r="E1518">
        <v>6373</v>
      </c>
      <c r="F1518">
        <v>1908</v>
      </c>
      <c r="G1518">
        <v>100</v>
      </c>
      <c r="H1518">
        <v>8281</v>
      </c>
    </row>
    <row r="1519" spans="1:8" x14ac:dyDescent="0.35">
      <c r="A1519" t="s">
        <v>1815</v>
      </c>
      <c r="B1519" t="s">
        <v>18</v>
      </c>
      <c r="C1519" s="5">
        <v>44562</v>
      </c>
      <c r="D1519">
        <v>77.226448215330606</v>
      </c>
      <c r="E1519">
        <v>6599</v>
      </c>
      <c r="F1519">
        <v>1946</v>
      </c>
      <c r="G1519">
        <v>100</v>
      </c>
      <c r="H1519">
        <v>8545</v>
      </c>
    </row>
    <row r="1520" spans="1:8" x14ac:dyDescent="0.35">
      <c r="A1520" t="s">
        <v>1816</v>
      </c>
      <c r="B1520" t="s">
        <v>18</v>
      </c>
      <c r="C1520" s="5">
        <v>44593</v>
      </c>
      <c r="D1520">
        <v>76.995250781883499</v>
      </c>
      <c r="E1520">
        <v>6647</v>
      </c>
      <c r="F1520">
        <v>1986</v>
      </c>
      <c r="G1520">
        <v>100</v>
      </c>
      <c r="H1520">
        <v>8633</v>
      </c>
    </row>
    <row r="1521" spans="1:8" x14ac:dyDescent="0.35">
      <c r="A1521" t="s">
        <v>1817</v>
      </c>
      <c r="B1521" t="s">
        <v>18</v>
      </c>
      <c r="C1521" s="5">
        <v>44621</v>
      </c>
      <c r="D1521">
        <v>71.785825464356094</v>
      </c>
      <c r="E1521">
        <v>6918</v>
      </c>
      <c r="F1521">
        <v>2719</v>
      </c>
      <c r="G1521">
        <v>100</v>
      </c>
      <c r="H1521">
        <v>9637</v>
      </c>
    </row>
    <row r="1522" spans="1:8" x14ac:dyDescent="0.35">
      <c r="A1522" t="s">
        <v>1818</v>
      </c>
      <c r="B1522" t="s">
        <v>18</v>
      </c>
      <c r="C1522" s="5">
        <v>44652</v>
      </c>
      <c r="D1522">
        <v>74.143576826196494</v>
      </c>
      <c r="E1522">
        <v>5887</v>
      </c>
      <c r="F1522">
        <v>2053</v>
      </c>
      <c r="G1522">
        <v>100</v>
      </c>
      <c r="H1522">
        <v>7940</v>
      </c>
    </row>
    <row r="1523" spans="1:8" x14ac:dyDescent="0.35">
      <c r="A1523" t="s">
        <v>1819</v>
      </c>
      <c r="B1523" t="s">
        <v>18</v>
      </c>
      <c r="C1523" s="5">
        <v>44682</v>
      </c>
      <c r="D1523">
        <v>72.980305466237894</v>
      </c>
      <c r="E1523">
        <v>7263</v>
      </c>
      <c r="F1523">
        <v>2689</v>
      </c>
      <c r="G1523">
        <v>100</v>
      </c>
      <c r="H1523">
        <v>9952</v>
      </c>
    </row>
    <row r="1524" spans="1:8" x14ac:dyDescent="0.35">
      <c r="A1524" t="s">
        <v>1820</v>
      </c>
      <c r="B1524" t="s">
        <v>18</v>
      </c>
      <c r="C1524" s="5">
        <v>44713</v>
      </c>
      <c r="D1524">
        <v>72.342633156559799</v>
      </c>
      <c r="E1524">
        <v>6275</v>
      </c>
      <c r="F1524">
        <v>2399</v>
      </c>
      <c r="G1524">
        <v>100</v>
      </c>
      <c r="H1524">
        <v>8674</v>
      </c>
    </row>
    <row r="1525" spans="1:8" x14ac:dyDescent="0.35">
      <c r="A1525" t="s">
        <v>1821</v>
      </c>
      <c r="B1525" t="s">
        <v>18</v>
      </c>
      <c r="C1525" s="5">
        <v>44743</v>
      </c>
      <c r="D1525">
        <v>72.076255651961404</v>
      </c>
      <c r="E1525">
        <v>5898</v>
      </c>
      <c r="F1525">
        <v>2285</v>
      </c>
      <c r="G1525">
        <v>100</v>
      </c>
      <c r="H1525">
        <v>8183</v>
      </c>
    </row>
    <row r="1526" spans="1:8" x14ac:dyDescent="0.35">
      <c r="A1526" t="s">
        <v>1822</v>
      </c>
      <c r="B1526" t="s">
        <v>18</v>
      </c>
      <c r="C1526" s="5">
        <v>44774</v>
      </c>
      <c r="D1526">
        <v>72.366919165715501</v>
      </c>
      <c r="E1526">
        <v>6974</v>
      </c>
      <c r="F1526">
        <v>2663</v>
      </c>
      <c r="G1526">
        <v>100</v>
      </c>
      <c r="H1526">
        <v>9637</v>
      </c>
    </row>
    <row r="1527" spans="1:8" x14ac:dyDescent="0.35">
      <c r="A1527" t="s">
        <v>1823</v>
      </c>
      <c r="B1527" t="s">
        <v>18</v>
      </c>
      <c r="C1527" s="5">
        <v>44805</v>
      </c>
      <c r="D1527">
        <v>68.942897085708097</v>
      </c>
      <c r="E1527">
        <v>6411</v>
      </c>
      <c r="F1527">
        <v>2888</v>
      </c>
      <c r="G1527">
        <v>100</v>
      </c>
      <c r="H1527">
        <v>9299</v>
      </c>
    </row>
    <row r="1528" spans="1:8" x14ac:dyDescent="0.35">
      <c r="A1528" t="s">
        <v>1824</v>
      </c>
      <c r="B1528" t="s">
        <v>18</v>
      </c>
      <c r="C1528" s="5">
        <v>44835</v>
      </c>
      <c r="D1528">
        <v>66.374871266735298</v>
      </c>
      <c r="E1528">
        <v>6445</v>
      </c>
      <c r="F1528">
        <v>3265</v>
      </c>
      <c r="G1528">
        <v>100</v>
      </c>
      <c r="H1528">
        <v>9710</v>
      </c>
    </row>
    <row r="1529" spans="1:8" x14ac:dyDescent="0.35">
      <c r="A1529" t="s">
        <v>1825</v>
      </c>
      <c r="B1529" t="s">
        <v>18</v>
      </c>
      <c r="C1529" s="5">
        <v>44866</v>
      </c>
      <c r="D1529">
        <v>65.894286246044999</v>
      </c>
      <c r="E1529">
        <v>7081</v>
      </c>
      <c r="F1529">
        <v>3665</v>
      </c>
      <c r="G1529">
        <v>100</v>
      </c>
      <c r="H1529">
        <v>10746</v>
      </c>
    </row>
    <row r="1530" spans="1:8" x14ac:dyDescent="0.35">
      <c r="A1530" t="s">
        <v>1826</v>
      </c>
      <c r="B1530" t="s">
        <v>18</v>
      </c>
      <c r="C1530" s="5">
        <v>44896</v>
      </c>
      <c r="D1530">
        <v>66.290342373297307</v>
      </c>
      <c r="E1530">
        <v>5402</v>
      </c>
      <c r="F1530">
        <v>2747</v>
      </c>
      <c r="G1530">
        <v>100</v>
      </c>
      <c r="H1530">
        <v>8149</v>
      </c>
    </row>
    <row r="1531" spans="1:8" x14ac:dyDescent="0.35">
      <c r="A1531" t="s">
        <v>1827</v>
      </c>
      <c r="B1531" t="s">
        <v>18</v>
      </c>
      <c r="C1531" s="5">
        <v>44927</v>
      </c>
      <c r="D1531">
        <v>64.958147001490701</v>
      </c>
      <c r="E1531">
        <v>5665</v>
      </c>
      <c r="F1531">
        <v>3056</v>
      </c>
      <c r="G1531">
        <v>100</v>
      </c>
      <c r="H1531">
        <v>8721</v>
      </c>
    </row>
    <row r="1532" spans="1:8" x14ac:dyDescent="0.35">
      <c r="A1532" t="s">
        <v>1828</v>
      </c>
      <c r="B1532" t="s">
        <v>18</v>
      </c>
      <c r="C1532" s="5">
        <v>44958</v>
      </c>
      <c r="D1532">
        <v>62.542879274095398</v>
      </c>
      <c r="E1532">
        <v>5652</v>
      </c>
      <c r="F1532">
        <v>3385</v>
      </c>
      <c r="G1532">
        <v>100</v>
      </c>
      <c r="H1532">
        <v>9037</v>
      </c>
    </row>
    <row r="1533" spans="1:8" x14ac:dyDescent="0.35">
      <c r="A1533" t="s">
        <v>1829</v>
      </c>
      <c r="B1533" t="s">
        <v>18</v>
      </c>
      <c r="C1533" s="5">
        <v>44986</v>
      </c>
      <c r="D1533">
        <v>62.776752767527697</v>
      </c>
      <c r="E1533">
        <v>6805</v>
      </c>
      <c r="F1533">
        <v>4035</v>
      </c>
      <c r="G1533">
        <v>100</v>
      </c>
      <c r="H1533">
        <v>10840</v>
      </c>
    </row>
    <row r="1534" spans="1:8" x14ac:dyDescent="0.35">
      <c r="A1534" t="s">
        <v>1830</v>
      </c>
      <c r="B1534" t="s">
        <v>18</v>
      </c>
      <c r="C1534" s="5">
        <v>45017</v>
      </c>
      <c r="D1534">
        <v>65.625848493076305</v>
      </c>
      <c r="E1534">
        <v>4834</v>
      </c>
      <c r="F1534">
        <v>2532</v>
      </c>
      <c r="G1534">
        <v>100</v>
      </c>
      <c r="H1534">
        <v>7366</v>
      </c>
    </row>
    <row r="1535" spans="1:8" x14ac:dyDescent="0.35">
      <c r="A1535" t="s">
        <v>1831</v>
      </c>
      <c r="B1535" t="s">
        <v>18</v>
      </c>
      <c r="C1535" s="5">
        <v>45047</v>
      </c>
      <c r="D1535">
        <v>67.345357972778601</v>
      </c>
      <c r="E1535">
        <v>6086</v>
      </c>
      <c r="F1535">
        <v>2951</v>
      </c>
      <c r="G1535">
        <v>100</v>
      </c>
      <c r="H1535">
        <v>9037</v>
      </c>
    </row>
    <row r="1536" spans="1:8" x14ac:dyDescent="0.35">
      <c r="A1536" t="s">
        <v>1832</v>
      </c>
      <c r="B1536" t="s">
        <v>18</v>
      </c>
      <c r="C1536" s="5">
        <v>45078</v>
      </c>
      <c r="D1536">
        <v>65.294688072406004</v>
      </c>
      <c r="E1536">
        <v>6060</v>
      </c>
      <c r="F1536">
        <v>3221</v>
      </c>
      <c r="G1536">
        <v>100</v>
      </c>
      <c r="H1536">
        <v>9281</v>
      </c>
    </row>
    <row r="1537" spans="1:8" x14ac:dyDescent="0.35">
      <c r="A1537" t="s">
        <v>1833</v>
      </c>
      <c r="B1537" t="s">
        <v>18</v>
      </c>
      <c r="C1537" s="5">
        <v>45108</v>
      </c>
      <c r="D1537">
        <v>62.251345658787699</v>
      </c>
      <c r="E1537">
        <v>5320</v>
      </c>
      <c r="F1537">
        <v>3226</v>
      </c>
      <c r="G1537">
        <v>100</v>
      </c>
      <c r="H1537">
        <v>8546</v>
      </c>
    </row>
    <row r="1538" spans="1:8" x14ac:dyDescent="0.35">
      <c r="A1538" t="s">
        <v>1834</v>
      </c>
      <c r="B1538" t="s">
        <v>18</v>
      </c>
      <c r="C1538" s="5">
        <v>45139</v>
      </c>
      <c r="D1538">
        <v>61.983797668445</v>
      </c>
      <c r="E1538">
        <v>6274</v>
      </c>
      <c r="F1538">
        <v>3848</v>
      </c>
      <c r="G1538">
        <v>100</v>
      </c>
      <c r="H1538">
        <v>10122</v>
      </c>
    </row>
    <row r="1539" spans="1:8" x14ac:dyDescent="0.35">
      <c r="A1539" t="s">
        <v>1835</v>
      </c>
      <c r="B1539" t="s">
        <v>18</v>
      </c>
      <c r="C1539" s="5">
        <v>45170</v>
      </c>
      <c r="D1539">
        <v>61.240827218145398</v>
      </c>
      <c r="E1539">
        <v>5508</v>
      </c>
      <c r="F1539">
        <v>3486</v>
      </c>
      <c r="G1539">
        <v>100</v>
      </c>
      <c r="H1539">
        <v>8994</v>
      </c>
    </row>
    <row r="1540" spans="1:8" x14ac:dyDescent="0.35">
      <c r="A1540" t="s">
        <v>1836</v>
      </c>
      <c r="B1540" t="s">
        <v>18</v>
      </c>
      <c r="C1540" s="5">
        <v>45200</v>
      </c>
      <c r="D1540">
        <v>59.969727547931399</v>
      </c>
      <c r="E1540">
        <v>5943</v>
      </c>
      <c r="F1540">
        <v>3967</v>
      </c>
      <c r="G1540">
        <v>100</v>
      </c>
      <c r="H1540">
        <v>9910</v>
      </c>
    </row>
    <row r="1541" spans="1:8" x14ac:dyDescent="0.35">
      <c r="A1541" t="s">
        <v>1837</v>
      </c>
      <c r="B1541" t="s">
        <v>18</v>
      </c>
      <c r="C1541" s="5">
        <v>45231</v>
      </c>
      <c r="D1541">
        <v>60.0946513081525</v>
      </c>
      <c r="E1541">
        <v>6730</v>
      </c>
      <c r="F1541">
        <v>4469</v>
      </c>
      <c r="G1541">
        <v>100</v>
      </c>
      <c r="H1541">
        <v>11199</v>
      </c>
    </row>
    <row r="1542" spans="1:8" x14ac:dyDescent="0.35">
      <c r="A1542" t="s">
        <v>1838</v>
      </c>
      <c r="B1542" t="s">
        <v>18</v>
      </c>
      <c r="C1542" s="5">
        <v>45261</v>
      </c>
      <c r="D1542">
        <v>60.062327699868199</v>
      </c>
      <c r="E1542">
        <v>5011</v>
      </c>
      <c r="F1542">
        <v>3332</v>
      </c>
      <c r="G1542">
        <v>100</v>
      </c>
      <c r="H1542">
        <v>8343</v>
      </c>
    </row>
    <row r="1543" spans="1:8" x14ac:dyDescent="0.35">
      <c r="A1543" t="s">
        <v>3307</v>
      </c>
      <c r="B1543" t="s">
        <v>18</v>
      </c>
      <c r="C1543" s="5">
        <v>45292</v>
      </c>
      <c r="D1543">
        <v>57.2009237875289</v>
      </c>
      <c r="E1543">
        <v>6192</v>
      </c>
      <c r="F1543">
        <v>4633</v>
      </c>
      <c r="G1543">
        <v>100</v>
      </c>
      <c r="H1543">
        <v>10825</v>
      </c>
    </row>
    <row r="1544" spans="1:8" x14ac:dyDescent="0.35">
      <c r="A1544" t="s">
        <v>3308</v>
      </c>
      <c r="B1544" t="s">
        <v>18</v>
      </c>
      <c r="C1544" s="5">
        <v>45323</v>
      </c>
      <c r="D1544">
        <v>58.047767393561799</v>
      </c>
      <c r="E1544">
        <v>6149</v>
      </c>
      <c r="F1544">
        <v>4444</v>
      </c>
      <c r="G1544">
        <v>100</v>
      </c>
      <c r="H1544">
        <v>10593</v>
      </c>
    </row>
    <row r="1545" spans="1:8" x14ac:dyDescent="0.35">
      <c r="A1545" t="s">
        <v>3309</v>
      </c>
      <c r="B1545" t="s">
        <v>18</v>
      </c>
      <c r="C1545" s="5">
        <v>45352</v>
      </c>
      <c r="D1545">
        <v>59.003429878048799</v>
      </c>
      <c r="E1545">
        <v>6193</v>
      </c>
      <c r="F1545">
        <v>4303</v>
      </c>
      <c r="G1545">
        <v>100</v>
      </c>
      <c r="H1545">
        <v>10496</v>
      </c>
    </row>
    <row r="1546" spans="1:8" x14ac:dyDescent="0.35">
      <c r="A1546" t="s">
        <v>3370</v>
      </c>
      <c r="B1546" t="s">
        <v>18</v>
      </c>
      <c r="C1546" s="5">
        <v>45383</v>
      </c>
      <c r="D1546">
        <v>60.951647081487202</v>
      </c>
      <c r="E1546">
        <v>6328</v>
      </c>
      <c r="F1546">
        <v>4054</v>
      </c>
      <c r="G1546">
        <v>100</v>
      </c>
      <c r="H1546">
        <v>10382</v>
      </c>
    </row>
    <row r="1547" spans="1:8" x14ac:dyDescent="0.35">
      <c r="A1547" t="s">
        <v>3371</v>
      </c>
      <c r="B1547" t="s">
        <v>18</v>
      </c>
      <c r="C1547" s="5">
        <v>45413</v>
      </c>
      <c r="D1547">
        <v>60.582698341550902</v>
      </c>
      <c r="E1547">
        <v>6758</v>
      </c>
      <c r="F1547">
        <v>4397</v>
      </c>
      <c r="G1547">
        <v>100</v>
      </c>
      <c r="H1547">
        <v>11155</v>
      </c>
    </row>
    <row r="1548" spans="1:8" x14ac:dyDescent="0.35">
      <c r="A1548" t="s">
        <v>3372</v>
      </c>
      <c r="B1548" t="s">
        <v>18</v>
      </c>
      <c r="C1548" s="5">
        <v>45444</v>
      </c>
      <c r="D1548">
        <v>61.138489389520302</v>
      </c>
      <c r="E1548">
        <v>6079</v>
      </c>
      <c r="F1548">
        <v>3864</v>
      </c>
      <c r="G1548">
        <v>100</v>
      </c>
      <c r="H1548">
        <v>9943</v>
      </c>
    </row>
    <row r="1549" spans="1:8" x14ac:dyDescent="0.35">
      <c r="A1549" t="s">
        <v>3444</v>
      </c>
      <c r="B1549" t="s">
        <v>18</v>
      </c>
      <c r="C1549" s="5">
        <v>45474</v>
      </c>
      <c r="D1549">
        <v>60.425865960160898</v>
      </c>
      <c r="E1549">
        <v>6158</v>
      </c>
      <c r="F1549">
        <v>4033</v>
      </c>
      <c r="G1549">
        <v>100</v>
      </c>
      <c r="H1549">
        <v>10191</v>
      </c>
    </row>
    <row r="1550" spans="1:8" x14ac:dyDescent="0.35">
      <c r="A1550" t="s">
        <v>3445</v>
      </c>
      <c r="B1550" t="s">
        <v>18</v>
      </c>
      <c r="C1550" s="5">
        <v>45505</v>
      </c>
      <c r="D1550">
        <v>61.446948447625502</v>
      </c>
      <c r="E1550">
        <v>6353</v>
      </c>
      <c r="F1550">
        <v>3986</v>
      </c>
      <c r="G1550">
        <v>100</v>
      </c>
      <c r="H1550">
        <v>10339</v>
      </c>
    </row>
    <row r="1551" spans="1:8" x14ac:dyDescent="0.35">
      <c r="A1551" t="s">
        <v>3446</v>
      </c>
      <c r="B1551" t="s">
        <v>18</v>
      </c>
      <c r="C1551" s="5">
        <v>45536</v>
      </c>
      <c r="D1551">
        <v>62.133609528741601</v>
      </c>
      <c r="E1551">
        <v>5999</v>
      </c>
      <c r="F1551">
        <v>3656</v>
      </c>
      <c r="G1551">
        <v>100</v>
      </c>
      <c r="H1551">
        <v>9655</v>
      </c>
    </row>
    <row r="1552" spans="1:8" x14ac:dyDescent="0.35">
      <c r="A1552" t="s">
        <v>1839</v>
      </c>
      <c r="B1552" t="s">
        <v>19</v>
      </c>
      <c r="C1552" s="5">
        <v>40848</v>
      </c>
      <c r="D1552">
        <v>87.631135863230099</v>
      </c>
      <c r="E1552">
        <v>13532</v>
      </c>
      <c r="F1552">
        <v>1910</v>
      </c>
      <c r="G1552">
        <v>85.404568331397599</v>
      </c>
      <c r="H1552">
        <v>18081</v>
      </c>
    </row>
    <row r="1553" spans="1:8" x14ac:dyDescent="0.35">
      <c r="A1553" t="s">
        <v>1840</v>
      </c>
      <c r="B1553" t="s">
        <v>19</v>
      </c>
      <c r="C1553" s="5">
        <v>40878</v>
      </c>
      <c r="D1553">
        <v>89.512300388433303</v>
      </c>
      <c r="E1553">
        <v>12444</v>
      </c>
      <c r="F1553">
        <v>1458</v>
      </c>
      <c r="G1553">
        <v>86.724890829694303</v>
      </c>
      <c r="H1553">
        <v>16030</v>
      </c>
    </row>
    <row r="1554" spans="1:8" x14ac:dyDescent="0.35">
      <c r="A1554" t="s">
        <v>1841</v>
      </c>
      <c r="B1554" t="s">
        <v>19</v>
      </c>
      <c r="C1554" s="5">
        <v>40909</v>
      </c>
      <c r="D1554">
        <v>87.681698330065601</v>
      </c>
      <c r="E1554">
        <v>12969</v>
      </c>
      <c r="F1554">
        <v>1822</v>
      </c>
      <c r="G1554">
        <v>86.806737484594194</v>
      </c>
      <c r="H1554">
        <v>17039</v>
      </c>
    </row>
    <row r="1555" spans="1:8" x14ac:dyDescent="0.35">
      <c r="A1555" t="s">
        <v>1842</v>
      </c>
      <c r="B1555" t="s">
        <v>19</v>
      </c>
      <c r="C1555" s="5">
        <v>40940</v>
      </c>
      <c r="D1555">
        <v>86.218287526427105</v>
      </c>
      <c r="E1555">
        <v>13050</v>
      </c>
      <c r="F1555">
        <v>2086</v>
      </c>
      <c r="G1555">
        <v>86.496371221212598</v>
      </c>
      <c r="H1555">
        <v>17499</v>
      </c>
    </row>
    <row r="1556" spans="1:8" x14ac:dyDescent="0.35">
      <c r="A1556" t="s">
        <v>1843</v>
      </c>
      <c r="B1556" t="s">
        <v>19</v>
      </c>
      <c r="C1556" s="5">
        <v>40969</v>
      </c>
      <c r="D1556">
        <v>85.283687943262393</v>
      </c>
      <c r="E1556">
        <v>13468</v>
      </c>
      <c r="F1556">
        <v>2324</v>
      </c>
      <c r="G1556">
        <v>85.436052802423703</v>
      </c>
      <c r="H1556">
        <v>18484</v>
      </c>
    </row>
    <row r="1557" spans="1:8" x14ac:dyDescent="0.35">
      <c r="A1557" t="s">
        <v>1844</v>
      </c>
      <c r="B1557" t="s">
        <v>19</v>
      </c>
      <c r="C1557" s="5">
        <v>41000</v>
      </c>
      <c r="D1557">
        <v>87.103145574250206</v>
      </c>
      <c r="E1557">
        <v>11907</v>
      </c>
      <c r="F1557">
        <v>1763</v>
      </c>
      <c r="G1557">
        <v>86.001887385970406</v>
      </c>
      <c r="H1557">
        <v>15895</v>
      </c>
    </row>
    <row r="1558" spans="1:8" x14ac:dyDescent="0.35">
      <c r="A1558" t="s">
        <v>1845</v>
      </c>
      <c r="B1558" t="s">
        <v>19</v>
      </c>
      <c r="C1558" s="5">
        <v>41030</v>
      </c>
      <c r="D1558">
        <v>87.262556095161997</v>
      </c>
      <c r="E1558">
        <v>14195</v>
      </c>
      <c r="F1558">
        <v>2072</v>
      </c>
      <c r="G1558">
        <v>86.164521425922999</v>
      </c>
      <c r="H1558">
        <v>18879</v>
      </c>
    </row>
    <row r="1559" spans="1:8" x14ac:dyDescent="0.35">
      <c r="A1559" t="s">
        <v>1846</v>
      </c>
      <c r="B1559" t="s">
        <v>19</v>
      </c>
      <c r="C1559" s="5">
        <v>41061</v>
      </c>
      <c r="D1559">
        <v>89.018564018564007</v>
      </c>
      <c r="E1559">
        <v>13043</v>
      </c>
      <c r="F1559">
        <v>1609</v>
      </c>
      <c r="G1559">
        <v>85.659163987138299</v>
      </c>
      <c r="H1559">
        <v>17105</v>
      </c>
    </row>
    <row r="1560" spans="1:8" x14ac:dyDescent="0.35">
      <c r="A1560" t="s">
        <v>1847</v>
      </c>
      <c r="B1560" t="s">
        <v>19</v>
      </c>
      <c r="C1560" s="5">
        <v>41091</v>
      </c>
      <c r="D1560">
        <v>87.022203485104001</v>
      </c>
      <c r="E1560">
        <v>12385</v>
      </c>
      <c r="F1560">
        <v>1847</v>
      </c>
      <c r="G1560">
        <v>85.339089764346099</v>
      </c>
      <c r="H1560">
        <v>16677</v>
      </c>
    </row>
    <row r="1561" spans="1:8" x14ac:dyDescent="0.35">
      <c r="A1561" t="s">
        <v>1848</v>
      </c>
      <c r="B1561" t="s">
        <v>19</v>
      </c>
      <c r="C1561" s="5">
        <v>41122</v>
      </c>
      <c r="D1561">
        <v>87.620608046604801</v>
      </c>
      <c r="E1561">
        <v>14439</v>
      </c>
      <c r="F1561">
        <v>2040</v>
      </c>
      <c r="G1561">
        <v>86.309118525113902</v>
      </c>
      <c r="H1561">
        <v>19093</v>
      </c>
    </row>
    <row r="1562" spans="1:8" x14ac:dyDescent="0.35">
      <c r="A1562" t="s">
        <v>1849</v>
      </c>
      <c r="B1562" t="s">
        <v>19</v>
      </c>
      <c r="C1562" s="5">
        <v>41153</v>
      </c>
      <c r="D1562">
        <v>87.065582959641205</v>
      </c>
      <c r="E1562">
        <v>12426</v>
      </c>
      <c r="F1562">
        <v>1846</v>
      </c>
      <c r="G1562">
        <v>85.877609964498504</v>
      </c>
      <c r="H1562">
        <v>16619</v>
      </c>
    </row>
    <row r="1563" spans="1:8" x14ac:dyDescent="0.35">
      <c r="A1563" t="s">
        <v>1850</v>
      </c>
      <c r="B1563" t="s">
        <v>19</v>
      </c>
      <c r="C1563" s="5">
        <v>41183</v>
      </c>
      <c r="D1563">
        <v>88.434714051792099</v>
      </c>
      <c r="E1563">
        <v>14582</v>
      </c>
      <c r="F1563">
        <v>1907</v>
      </c>
      <c r="G1563">
        <v>85.911530245402005</v>
      </c>
      <c r="H1563">
        <v>19193</v>
      </c>
    </row>
    <row r="1564" spans="1:8" x14ac:dyDescent="0.35">
      <c r="A1564" t="s">
        <v>1851</v>
      </c>
      <c r="B1564" t="s">
        <v>19</v>
      </c>
      <c r="C1564" s="5">
        <v>41214</v>
      </c>
      <c r="D1564">
        <v>86.412279092521203</v>
      </c>
      <c r="E1564">
        <v>14131</v>
      </c>
      <c r="F1564">
        <v>2222</v>
      </c>
      <c r="G1564">
        <v>86.505501481167997</v>
      </c>
      <c r="H1564">
        <v>18904</v>
      </c>
    </row>
    <row r="1565" spans="1:8" x14ac:dyDescent="0.35">
      <c r="A1565" t="s">
        <v>1852</v>
      </c>
      <c r="B1565" t="s">
        <v>19</v>
      </c>
      <c r="C1565" s="5">
        <v>41244</v>
      </c>
      <c r="D1565">
        <v>87.571352462135593</v>
      </c>
      <c r="E1565">
        <v>11506</v>
      </c>
      <c r="F1565">
        <v>1633</v>
      </c>
      <c r="G1565">
        <v>86.875165300185103</v>
      </c>
      <c r="H1565">
        <v>15124</v>
      </c>
    </row>
    <row r="1566" spans="1:8" x14ac:dyDescent="0.35">
      <c r="A1566" t="s">
        <v>1853</v>
      </c>
      <c r="B1566" t="s">
        <v>19</v>
      </c>
      <c r="C1566" s="5">
        <v>41275</v>
      </c>
      <c r="D1566">
        <v>88.092096582662606</v>
      </c>
      <c r="E1566">
        <v>13353</v>
      </c>
      <c r="F1566">
        <v>1805</v>
      </c>
      <c r="G1566">
        <v>86.002836879432607</v>
      </c>
      <c r="H1566">
        <v>17625</v>
      </c>
    </row>
    <row r="1567" spans="1:8" x14ac:dyDescent="0.35">
      <c r="A1567" t="s">
        <v>1854</v>
      </c>
      <c r="B1567" t="s">
        <v>19</v>
      </c>
      <c r="C1567" s="5">
        <v>41306</v>
      </c>
      <c r="D1567">
        <v>87.602725293250003</v>
      </c>
      <c r="E1567">
        <v>12472</v>
      </c>
      <c r="F1567">
        <v>1765</v>
      </c>
      <c r="G1567">
        <v>86.086588462933804</v>
      </c>
      <c r="H1567">
        <v>16538</v>
      </c>
    </row>
    <row r="1568" spans="1:8" x14ac:dyDescent="0.35">
      <c r="A1568" t="s">
        <v>1855</v>
      </c>
      <c r="B1568" t="s">
        <v>19</v>
      </c>
      <c r="C1568" s="5">
        <v>41334</v>
      </c>
      <c r="D1568">
        <v>89.429804972457902</v>
      </c>
      <c r="E1568">
        <v>12014</v>
      </c>
      <c r="F1568">
        <v>1420</v>
      </c>
      <c r="G1568">
        <v>85.999615901670794</v>
      </c>
      <c r="H1568">
        <v>15621</v>
      </c>
    </row>
    <row r="1569" spans="1:8" x14ac:dyDescent="0.35">
      <c r="A1569" t="s">
        <v>1856</v>
      </c>
      <c r="B1569" t="s">
        <v>19</v>
      </c>
      <c r="C1569" s="5">
        <v>41365</v>
      </c>
      <c r="D1569">
        <v>86.115513852786407</v>
      </c>
      <c r="E1569">
        <v>13583</v>
      </c>
      <c r="F1569">
        <v>2190</v>
      </c>
      <c r="G1569">
        <v>87.109957475009693</v>
      </c>
      <c r="H1569">
        <v>18107</v>
      </c>
    </row>
    <row r="1570" spans="1:8" x14ac:dyDescent="0.35">
      <c r="A1570" t="s">
        <v>1857</v>
      </c>
      <c r="B1570" t="s">
        <v>19</v>
      </c>
      <c r="C1570" s="5">
        <v>41395</v>
      </c>
      <c r="D1570">
        <v>85.540122520773906</v>
      </c>
      <c r="E1570">
        <v>14103</v>
      </c>
      <c r="F1570">
        <v>2384</v>
      </c>
      <c r="G1570">
        <v>86.382688881902993</v>
      </c>
      <c r="H1570">
        <v>19086</v>
      </c>
    </row>
    <row r="1571" spans="1:8" x14ac:dyDescent="0.35">
      <c r="A1571" t="s">
        <v>1858</v>
      </c>
      <c r="B1571" t="s">
        <v>19</v>
      </c>
      <c r="C1571" s="5">
        <v>41426</v>
      </c>
      <c r="D1571">
        <v>89.518099045081101</v>
      </c>
      <c r="E1571">
        <v>12093</v>
      </c>
      <c r="F1571">
        <v>1416</v>
      </c>
      <c r="G1571">
        <v>86.066513761467903</v>
      </c>
      <c r="H1571">
        <v>15696</v>
      </c>
    </row>
    <row r="1572" spans="1:8" x14ac:dyDescent="0.35">
      <c r="A1572" t="s">
        <v>1859</v>
      </c>
      <c r="B1572" t="s">
        <v>19</v>
      </c>
      <c r="C1572" s="5">
        <v>41456</v>
      </c>
      <c r="D1572">
        <v>88.454311364743504</v>
      </c>
      <c r="E1572">
        <v>12710</v>
      </c>
      <c r="F1572">
        <v>1659</v>
      </c>
      <c r="G1572">
        <v>86.513336143055</v>
      </c>
      <c r="H1572">
        <v>16609</v>
      </c>
    </row>
    <row r="1573" spans="1:8" x14ac:dyDescent="0.35">
      <c r="A1573" t="s">
        <v>1860</v>
      </c>
      <c r="B1573" t="s">
        <v>19</v>
      </c>
      <c r="C1573" s="5">
        <v>41487</v>
      </c>
      <c r="D1573">
        <v>88.3595384303934</v>
      </c>
      <c r="E1573">
        <v>13094</v>
      </c>
      <c r="F1573">
        <v>1725</v>
      </c>
      <c r="G1573">
        <v>86.645617727884002</v>
      </c>
      <c r="H1573">
        <v>17103</v>
      </c>
    </row>
    <row r="1574" spans="1:8" x14ac:dyDescent="0.35">
      <c r="A1574" t="s">
        <v>1861</v>
      </c>
      <c r="B1574" t="s">
        <v>19</v>
      </c>
      <c r="C1574" s="5">
        <v>41518</v>
      </c>
      <c r="D1574">
        <v>88.929643214404805</v>
      </c>
      <c r="E1574">
        <v>13335</v>
      </c>
      <c r="F1574">
        <v>1660</v>
      </c>
      <c r="G1574">
        <v>86.486330603299095</v>
      </c>
      <c r="H1574">
        <v>17338</v>
      </c>
    </row>
    <row r="1575" spans="1:8" x14ac:dyDescent="0.35">
      <c r="A1575" t="s">
        <v>1862</v>
      </c>
      <c r="B1575" t="s">
        <v>19</v>
      </c>
      <c r="C1575" s="5">
        <v>41548</v>
      </c>
      <c r="D1575">
        <v>86.461858890913803</v>
      </c>
      <c r="E1575">
        <v>13284</v>
      </c>
      <c r="F1575">
        <v>2080</v>
      </c>
      <c r="G1575">
        <v>85.918801028967707</v>
      </c>
      <c r="H1575">
        <v>17882</v>
      </c>
    </row>
    <row r="1576" spans="1:8" x14ac:dyDescent="0.35">
      <c r="A1576" t="s">
        <v>1863</v>
      </c>
      <c r="B1576" t="s">
        <v>19</v>
      </c>
      <c r="C1576" s="5">
        <v>41579</v>
      </c>
      <c r="D1576">
        <v>84.562540505508693</v>
      </c>
      <c r="E1576">
        <v>13048</v>
      </c>
      <c r="F1576">
        <v>2382</v>
      </c>
      <c r="G1576">
        <v>86.748749086411394</v>
      </c>
      <c r="H1576">
        <v>17787</v>
      </c>
    </row>
    <row r="1577" spans="1:8" x14ac:dyDescent="0.35">
      <c r="A1577" t="s">
        <v>1864</v>
      </c>
      <c r="B1577" t="s">
        <v>19</v>
      </c>
      <c r="C1577" s="5">
        <v>41609</v>
      </c>
      <c r="D1577">
        <v>87.197815436511107</v>
      </c>
      <c r="E1577">
        <v>10857</v>
      </c>
      <c r="F1577">
        <v>1594</v>
      </c>
      <c r="G1577">
        <v>85.591530899841899</v>
      </c>
      <c r="H1577">
        <v>14547</v>
      </c>
    </row>
    <row r="1578" spans="1:8" x14ac:dyDescent="0.35">
      <c r="A1578" t="s">
        <v>1865</v>
      </c>
      <c r="B1578" t="s">
        <v>19</v>
      </c>
      <c r="C1578" s="5">
        <v>41640</v>
      </c>
      <c r="D1578">
        <v>85.442614169010298</v>
      </c>
      <c r="E1578">
        <v>12760</v>
      </c>
      <c r="F1578">
        <v>2174</v>
      </c>
      <c r="G1578">
        <v>86.619105620323595</v>
      </c>
      <c r="H1578">
        <v>17241</v>
      </c>
    </row>
    <row r="1579" spans="1:8" x14ac:dyDescent="0.35">
      <c r="A1579" t="s">
        <v>1866</v>
      </c>
      <c r="B1579" t="s">
        <v>19</v>
      </c>
      <c r="C1579" s="5">
        <v>41671</v>
      </c>
      <c r="D1579">
        <v>84.745641611889098</v>
      </c>
      <c r="E1579">
        <v>11861</v>
      </c>
      <c r="F1579">
        <v>2135</v>
      </c>
      <c r="G1579">
        <v>86.171653737224503</v>
      </c>
      <c r="H1579">
        <v>16242</v>
      </c>
    </row>
    <row r="1580" spans="1:8" x14ac:dyDescent="0.35">
      <c r="A1580" t="s">
        <v>1867</v>
      </c>
      <c r="B1580" t="s">
        <v>19</v>
      </c>
      <c r="C1580" s="5">
        <v>41699</v>
      </c>
      <c r="D1580">
        <v>85.233781803649904</v>
      </c>
      <c r="E1580">
        <v>12797</v>
      </c>
      <c r="F1580">
        <v>2217</v>
      </c>
      <c r="G1580">
        <v>86.079578030042398</v>
      </c>
      <c r="H1580">
        <v>17442</v>
      </c>
    </row>
    <row r="1581" spans="1:8" x14ac:dyDescent="0.35">
      <c r="A1581" t="s">
        <v>1868</v>
      </c>
      <c r="B1581" t="s">
        <v>19</v>
      </c>
      <c r="C1581" s="5">
        <v>41730</v>
      </c>
      <c r="D1581">
        <v>85.996163332419798</v>
      </c>
      <c r="E1581">
        <v>12552</v>
      </c>
      <c r="F1581">
        <v>2044</v>
      </c>
      <c r="G1581">
        <v>86.269874106034607</v>
      </c>
      <c r="H1581">
        <v>16919</v>
      </c>
    </row>
    <row r="1582" spans="1:8" x14ac:dyDescent="0.35">
      <c r="A1582" t="s">
        <v>1869</v>
      </c>
      <c r="B1582" t="s">
        <v>19</v>
      </c>
      <c r="C1582" s="5">
        <v>41760</v>
      </c>
      <c r="D1582">
        <v>86.415734147168493</v>
      </c>
      <c r="E1582">
        <v>12742</v>
      </c>
      <c r="F1582">
        <v>2003</v>
      </c>
      <c r="G1582">
        <v>85.716777118939703</v>
      </c>
      <c r="H1582">
        <v>17202</v>
      </c>
    </row>
    <row r="1583" spans="1:8" x14ac:dyDescent="0.35">
      <c r="A1583" t="s">
        <v>1870</v>
      </c>
      <c r="B1583" t="s">
        <v>19</v>
      </c>
      <c r="C1583" s="5">
        <v>41791</v>
      </c>
      <c r="D1583">
        <v>85.894928953200406</v>
      </c>
      <c r="E1583">
        <v>13178</v>
      </c>
      <c r="F1583">
        <v>2164</v>
      </c>
      <c r="G1583">
        <v>86.580135440180598</v>
      </c>
      <c r="H1583">
        <v>17720</v>
      </c>
    </row>
    <row r="1584" spans="1:8" x14ac:dyDescent="0.35">
      <c r="A1584" t="s">
        <v>1871</v>
      </c>
      <c r="B1584" t="s">
        <v>19</v>
      </c>
      <c r="C1584" s="5">
        <v>41821</v>
      </c>
      <c r="D1584">
        <v>86.100950987564005</v>
      </c>
      <c r="E1584">
        <v>12947</v>
      </c>
      <c r="F1584">
        <v>2090</v>
      </c>
      <c r="G1584">
        <v>86.558830301634799</v>
      </c>
      <c r="H1584">
        <v>17372</v>
      </c>
    </row>
    <row r="1585" spans="1:8" x14ac:dyDescent="0.35">
      <c r="A1585" t="s">
        <v>1872</v>
      </c>
      <c r="B1585" t="s">
        <v>19</v>
      </c>
      <c r="C1585" s="5">
        <v>41852</v>
      </c>
      <c r="D1585">
        <v>86.016282410891407</v>
      </c>
      <c r="E1585">
        <v>12573</v>
      </c>
      <c r="F1585">
        <v>2044</v>
      </c>
      <c r="G1585">
        <v>86.450201088242295</v>
      </c>
      <c r="H1585">
        <v>16908</v>
      </c>
    </row>
    <row r="1586" spans="1:8" x14ac:dyDescent="0.35">
      <c r="A1586" t="s">
        <v>1873</v>
      </c>
      <c r="B1586" t="s">
        <v>19</v>
      </c>
      <c r="C1586" s="5">
        <v>41883</v>
      </c>
      <c r="D1586">
        <v>86.115034022339202</v>
      </c>
      <c r="E1586">
        <v>13415</v>
      </c>
      <c r="F1586">
        <v>2163</v>
      </c>
      <c r="G1586">
        <v>86.2903672519803</v>
      </c>
      <c r="H1586">
        <v>18053</v>
      </c>
    </row>
    <row r="1587" spans="1:8" x14ac:dyDescent="0.35">
      <c r="A1587" t="s">
        <v>1874</v>
      </c>
      <c r="B1587" t="s">
        <v>19</v>
      </c>
      <c r="C1587" s="5">
        <v>41913</v>
      </c>
      <c r="D1587">
        <v>87.326159461330306</v>
      </c>
      <c r="E1587">
        <v>13877</v>
      </c>
      <c r="F1587">
        <v>2014</v>
      </c>
      <c r="G1587">
        <v>85.934458144062305</v>
      </c>
      <c r="H1587">
        <v>18492</v>
      </c>
    </row>
    <row r="1588" spans="1:8" x14ac:dyDescent="0.35">
      <c r="A1588" t="s">
        <v>1875</v>
      </c>
      <c r="B1588" t="s">
        <v>19</v>
      </c>
      <c r="C1588" s="5">
        <v>41944</v>
      </c>
      <c r="D1588">
        <v>85.9213386916134</v>
      </c>
      <c r="E1588">
        <v>13042</v>
      </c>
      <c r="F1588">
        <v>2137</v>
      </c>
      <c r="G1588">
        <v>85.980514331029795</v>
      </c>
      <c r="H1588">
        <v>17654</v>
      </c>
    </row>
    <row r="1589" spans="1:8" x14ac:dyDescent="0.35">
      <c r="A1589" t="s">
        <v>1876</v>
      </c>
      <c r="B1589" t="s">
        <v>19</v>
      </c>
      <c r="C1589" s="5">
        <v>41974</v>
      </c>
      <c r="D1589">
        <v>86.312481730488201</v>
      </c>
      <c r="E1589">
        <v>11811</v>
      </c>
      <c r="F1589">
        <v>1873</v>
      </c>
      <c r="G1589">
        <v>85.391575663026501</v>
      </c>
      <c r="H1589">
        <v>16025</v>
      </c>
    </row>
    <row r="1590" spans="1:8" x14ac:dyDescent="0.35">
      <c r="A1590" t="s">
        <v>1877</v>
      </c>
      <c r="B1590" t="s">
        <v>19</v>
      </c>
      <c r="C1590" s="5">
        <v>42005</v>
      </c>
      <c r="D1590">
        <v>85.134657524563494</v>
      </c>
      <c r="E1590">
        <v>12044</v>
      </c>
      <c r="F1590">
        <v>2103</v>
      </c>
      <c r="G1590">
        <v>85.516532672429406</v>
      </c>
      <c r="H1590">
        <v>16543</v>
      </c>
    </row>
    <row r="1591" spans="1:8" x14ac:dyDescent="0.35">
      <c r="A1591" t="s">
        <v>1878</v>
      </c>
      <c r="B1591" t="s">
        <v>19</v>
      </c>
      <c r="C1591" s="5">
        <v>42036</v>
      </c>
      <c r="D1591">
        <v>85.743423828949204</v>
      </c>
      <c r="E1591">
        <v>12191</v>
      </c>
      <c r="F1591">
        <v>2027</v>
      </c>
      <c r="G1591">
        <v>85.795317402848198</v>
      </c>
      <c r="H1591">
        <v>16572</v>
      </c>
    </row>
    <row r="1592" spans="1:8" x14ac:dyDescent="0.35">
      <c r="A1592" t="s">
        <v>1879</v>
      </c>
      <c r="B1592" t="s">
        <v>19</v>
      </c>
      <c r="C1592" s="5">
        <v>42064</v>
      </c>
      <c r="D1592">
        <v>87.983470007102696</v>
      </c>
      <c r="E1592">
        <v>13626</v>
      </c>
      <c r="F1592">
        <v>1861</v>
      </c>
      <c r="G1592">
        <v>85.819572204366594</v>
      </c>
      <c r="H1592">
        <v>18046</v>
      </c>
    </row>
    <row r="1593" spans="1:8" x14ac:dyDescent="0.35">
      <c r="A1593" t="s">
        <v>1880</v>
      </c>
      <c r="B1593" t="s">
        <v>19</v>
      </c>
      <c r="C1593" s="5">
        <v>42095</v>
      </c>
      <c r="D1593">
        <v>86.149373572368006</v>
      </c>
      <c r="E1593">
        <v>12446</v>
      </c>
      <c r="F1593">
        <v>2001</v>
      </c>
      <c r="G1593">
        <v>85.122554796134807</v>
      </c>
      <c r="H1593">
        <v>16972</v>
      </c>
    </row>
    <row r="1594" spans="1:8" x14ac:dyDescent="0.35">
      <c r="A1594" t="s">
        <v>1881</v>
      </c>
      <c r="B1594" t="s">
        <v>19</v>
      </c>
      <c r="C1594" s="5">
        <v>42125</v>
      </c>
      <c r="D1594">
        <v>87.039113977288693</v>
      </c>
      <c r="E1594">
        <v>12417</v>
      </c>
      <c r="F1594">
        <v>1849</v>
      </c>
      <c r="G1594">
        <v>85.681681681681695</v>
      </c>
      <c r="H1594">
        <v>16650</v>
      </c>
    </row>
    <row r="1595" spans="1:8" x14ac:dyDescent="0.35">
      <c r="A1595" t="s">
        <v>1882</v>
      </c>
      <c r="B1595" t="s">
        <v>19</v>
      </c>
      <c r="C1595" s="5">
        <v>42156</v>
      </c>
      <c r="D1595">
        <v>85.896637608966401</v>
      </c>
      <c r="E1595">
        <v>13795</v>
      </c>
      <c r="F1595">
        <v>2265</v>
      </c>
      <c r="G1595">
        <v>86.029569316477406</v>
      </c>
      <c r="H1595">
        <v>18668</v>
      </c>
    </row>
    <row r="1596" spans="1:8" x14ac:dyDescent="0.35">
      <c r="A1596" t="s">
        <v>1883</v>
      </c>
      <c r="B1596" t="s">
        <v>19</v>
      </c>
      <c r="C1596" s="5">
        <v>42186</v>
      </c>
      <c r="D1596">
        <v>87.262107888174299</v>
      </c>
      <c r="E1596">
        <v>13297</v>
      </c>
      <c r="F1596">
        <v>1941</v>
      </c>
      <c r="G1596">
        <v>84.806322350846003</v>
      </c>
      <c r="H1596">
        <v>17968</v>
      </c>
    </row>
    <row r="1597" spans="1:8" x14ac:dyDescent="0.35">
      <c r="A1597" t="s">
        <v>1884</v>
      </c>
      <c r="B1597" t="s">
        <v>19</v>
      </c>
      <c r="C1597" s="5">
        <v>42217</v>
      </c>
      <c r="D1597">
        <v>85.160463861920206</v>
      </c>
      <c r="E1597">
        <v>12631</v>
      </c>
      <c r="F1597">
        <v>2201</v>
      </c>
      <c r="G1597">
        <v>84.856113049945606</v>
      </c>
      <c r="H1597">
        <v>17479</v>
      </c>
    </row>
    <row r="1598" spans="1:8" x14ac:dyDescent="0.35">
      <c r="A1598" t="s">
        <v>1885</v>
      </c>
      <c r="B1598" t="s">
        <v>19</v>
      </c>
      <c r="C1598" s="5">
        <v>42248</v>
      </c>
      <c r="D1598">
        <v>84.946831397135696</v>
      </c>
      <c r="E1598">
        <v>13820</v>
      </c>
      <c r="F1598">
        <v>2449</v>
      </c>
      <c r="G1598">
        <v>86.670928560012797</v>
      </c>
      <c r="H1598">
        <v>18771</v>
      </c>
    </row>
    <row r="1599" spans="1:8" x14ac:dyDescent="0.35">
      <c r="A1599" t="s">
        <v>1886</v>
      </c>
      <c r="B1599" t="s">
        <v>19</v>
      </c>
      <c r="C1599" s="5">
        <v>42278</v>
      </c>
      <c r="D1599">
        <v>83.9714391234765</v>
      </c>
      <c r="E1599">
        <v>13642</v>
      </c>
      <c r="F1599">
        <v>2604</v>
      </c>
      <c r="G1599">
        <v>87.367571927937604</v>
      </c>
      <c r="H1599">
        <v>18595</v>
      </c>
    </row>
    <row r="1600" spans="1:8" x14ac:dyDescent="0.35">
      <c r="A1600" t="s">
        <v>1887</v>
      </c>
      <c r="B1600" t="s">
        <v>19</v>
      </c>
      <c r="C1600" s="5">
        <v>42309</v>
      </c>
      <c r="D1600">
        <v>82.544923487205494</v>
      </c>
      <c r="E1600">
        <v>13000</v>
      </c>
      <c r="F1600">
        <v>2749</v>
      </c>
      <c r="G1600">
        <v>86.300619212011597</v>
      </c>
      <c r="H1600">
        <v>18249</v>
      </c>
    </row>
    <row r="1601" spans="1:8" x14ac:dyDescent="0.35">
      <c r="A1601" t="s">
        <v>1888</v>
      </c>
      <c r="B1601" t="s">
        <v>19</v>
      </c>
      <c r="C1601" s="5">
        <v>42339</v>
      </c>
      <c r="D1601">
        <v>82.842364221283006</v>
      </c>
      <c r="E1601">
        <v>13133</v>
      </c>
      <c r="F1601">
        <v>2720</v>
      </c>
      <c r="G1601">
        <v>86.124843809420298</v>
      </c>
      <c r="H1601">
        <v>18407</v>
      </c>
    </row>
    <row r="1602" spans="1:8" x14ac:dyDescent="0.35">
      <c r="A1602" t="s">
        <v>1889</v>
      </c>
      <c r="B1602" t="s">
        <v>19</v>
      </c>
      <c r="C1602" s="5">
        <v>42370</v>
      </c>
      <c r="D1602">
        <v>83.004035063308805</v>
      </c>
      <c r="E1602">
        <v>11931</v>
      </c>
      <c r="F1602">
        <v>2443</v>
      </c>
      <c r="G1602">
        <v>86.768079198358095</v>
      </c>
      <c r="H1602">
        <v>16566</v>
      </c>
    </row>
    <row r="1603" spans="1:8" x14ac:dyDescent="0.35">
      <c r="A1603" t="s">
        <v>1890</v>
      </c>
      <c r="B1603" t="s">
        <v>19</v>
      </c>
      <c r="C1603" s="5">
        <v>42401</v>
      </c>
      <c r="D1603">
        <v>82.403775842584594</v>
      </c>
      <c r="E1603">
        <v>12396</v>
      </c>
      <c r="F1603">
        <v>2647</v>
      </c>
      <c r="G1603">
        <v>86.993985658107803</v>
      </c>
      <c r="H1603">
        <v>17292</v>
      </c>
    </row>
    <row r="1604" spans="1:8" x14ac:dyDescent="0.35">
      <c r="A1604" t="s">
        <v>1891</v>
      </c>
      <c r="B1604" t="s">
        <v>19</v>
      </c>
      <c r="C1604" s="5">
        <v>42430</v>
      </c>
      <c r="D1604">
        <v>83.058441558441601</v>
      </c>
      <c r="E1604">
        <v>12791</v>
      </c>
      <c r="F1604">
        <v>2609</v>
      </c>
      <c r="G1604">
        <v>86.971254306206603</v>
      </c>
      <c r="H1604">
        <v>17707</v>
      </c>
    </row>
    <row r="1605" spans="1:8" x14ac:dyDescent="0.35">
      <c r="A1605" t="s">
        <v>1892</v>
      </c>
      <c r="B1605" t="s">
        <v>19</v>
      </c>
      <c r="C1605" s="5">
        <v>42461</v>
      </c>
      <c r="D1605">
        <v>83.035657936257493</v>
      </c>
      <c r="E1605">
        <v>13157</v>
      </c>
      <c r="F1605">
        <v>2688</v>
      </c>
      <c r="G1605">
        <v>87.0460913036313</v>
      </c>
      <c r="H1605">
        <v>18203</v>
      </c>
    </row>
    <row r="1606" spans="1:8" x14ac:dyDescent="0.35">
      <c r="A1606" t="s">
        <v>1893</v>
      </c>
      <c r="B1606" t="s">
        <v>19</v>
      </c>
      <c r="C1606" s="5">
        <v>42491</v>
      </c>
      <c r="D1606">
        <v>82.859860494610004</v>
      </c>
      <c r="E1606">
        <v>13067</v>
      </c>
      <c r="F1606">
        <v>2703</v>
      </c>
      <c r="G1606">
        <v>87.035708372426697</v>
      </c>
      <c r="H1606">
        <v>18119</v>
      </c>
    </row>
    <row r="1607" spans="1:8" x14ac:dyDescent="0.35">
      <c r="A1607" t="s">
        <v>1894</v>
      </c>
      <c r="B1607" t="s">
        <v>19</v>
      </c>
      <c r="C1607" s="5">
        <v>42522</v>
      </c>
      <c r="D1607">
        <v>81.294304571009505</v>
      </c>
      <c r="E1607">
        <v>13303</v>
      </c>
      <c r="F1607">
        <v>3061</v>
      </c>
      <c r="G1607">
        <v>89.308519347268501</v>
      </c>
      <c r="H1607">
        <v>18323</v>
      </c>
    </row>
    <row r="1608" spans="1:8" x14ac:dyDescent="0.35">
      <c r="A1608" t="s">
        <v>1895</v>
      </c>
      <c r="B1608" t="s">
        <v>19</v>
      </c>
      <c r="C1608" s="5">
        <v>42552</v>
      </c>
      <c r="D1608">
        <v>83.616703952274406</v>
      </c>
      <c r="E1608">
        <v>11213</v>
      </c>
      <c r="F1608">
        <v>2197</v>
      </c>
      <c r="G1608">
        <v>87.270597422881707</v>
      </c>
      <c r="H1608">
        <v>15366</v>
      </c>
    </row>
    <row r="1609" spans="1:8" x14ac:dyDescent="0.35">
      <c r="A1609" t="s">
        <v>1896</v>
      </c>
      <c r="B1609" t="s">
        <v>19</v>
      </c>
      <c r="C1609" s="5">
        <v>42583</v>
      </c>
      <c r="D1609">
        <v>83.248472505091698</v>
      </c>
      <c r="E1609">
        <v>13080</v>
      </c>
      <c r="F1609">
        <v>2632</v>
      </c>
      <c r="G1609">
        <v>87.5905898093433</v>
      </c>
      <c r="H1609">
        <v>17938</v>
      </c>
    </row>
    <row r="1610" spans="1:8" x14ac:dyDescent="0.35">
      <c r="A1610" t="s">
        <v>1897</v>
      </c>
      <c r="B1610" t="s">
        <v>19</v>
      </c>
      <c r="C1610" s="5">
        <v>42614</v>
      </c>
      <c r="D1610">
        <v>81.034604270914102</v>
      </c>
      <c r="E1610">
        <v>11498</v>
      </c>
      <c r="F1610">
        <v>2691</v>
      </c>
      <c r="G1610">
        <v>86.979709434193595</v>
      </c>
      <c r="H1610">
        <v>16313</v>
      </c>
    </row>
    <row r="1611" spans="1:8" x14ac:dyDescent="0.35">
      <c r="A1611" t="s">
        <v>1898</v>
      </c>
      <c r="B1611" t="s">
        <v>19</v>
      </c>
      <c r="C1611" s="5">
        <v>42644</v>
      </c>
      <c r="D1611">
        <v>80.237013908600602</v>
      </c>
      <c r="E1611">
        <v>11307</v>
      </c>
      <c r="F1611">
        <v>2785</v>
      </c>
      <c r="G1611">
        <v>87.321849051927103</v>
      </c>
      <c r="H1611">
        <v>16138</v>
      </c>
    </row>
    <row r="1612" spans="1:8" x14ac:dyDescent="0.35">
      <c r="A1612" t="s">
        <v>1899</v>
      </c>
      <c r="B1612" t="s">
        <v>19</v>
      </c>
      <c r="C1612" s="5">
        <v>42675</v>
      </c>
      <c r="D1612">
        <v>79.873328641801507</v>
      </c>
      <c r="E1612">
        <v>12485</v>
      </c>
      <c r="F1612">
        <v>3146</v>
      </c>
      <c r="G1612">
        <v>87.211962283099894</v>
      </c>
      <c r="H1612">
        <v>17923</v>
      </c>
    </row>
    <row r="1613" spans="1:8" x14ac:dyDescent="0.35">
      <c r="A1613" t="s">
        <v>1900</v>
      </c>
      <c r="B1613" t="s">
        <v>19</v>
      </c>
      <c r="C1613" s="5">
        <v>42705</v>
      </c>
      <c r="D1613">
        <v>79.927820010750196</v>
      </c>
      <c r="E1613">
        <v>10409</v>
      </c>
      <c r="F1613">
        <v>2614</v>
      </c>
      <c r="G1613">
        <v>87.087067005483505</v>
      </c>
      <c r="H1613">
        <v>14954</v>
      </c>
    </row>
    <row r="1614" spans="1:8" x14ac:dyDescent="0.35">
      <c r="A1614" t="s">
        <v>1901</v>
      </c>
      <c r="B1614" t="s">
        <v>19</v>
      </c>
      <c r="C1614" s="5">
        <v>42736</v>
      </c>
      <c r="D1614">
        <v>79.249892225894499</v>
      </c>
      <c r="E1614">
        <v>11030</v>
      </c>
      <c r="F1614">
        <v>2888</v>
      </c>
      <c r="G1614">
        <v>86.971192901330994</v>
      </c>
      <c r="H1614">
        <v>16003</v>
      </c>
    </row>
    <row r="1615" spans="1:8" x14ac:dyDescent="0.35">
      <c r="A1615" t="s">
        <v>1902</v>
      </c>
      <c r="B1615" t="s">
        <v>19</v>
      </c>
      <c r="C1615" s="5">
        <v>42767</v>
      </c>
      <c r="D1615">
        <v>79.289408590060702</v>
      </c>
      <c r="E1615">
        <v>10578</v>
      </c>
      <c r="F1615">
        <v>2763</v>
      </c>
      <c r="G1615">
        <v>86.821554080437295</v>
      </c>
      <c r="H1615">
        <v>15366</v>
      </c>
    </row>
    <row r="1616" spans="1:8" x14ac:dyDescent="0.35">
      <c r="A1616" t="s">
        <v>1903</v>
      </c>
      <c r="B1616" t="s">
        <v>19</v>
      </c>
      <c r="C1616" s="5">
        <v>42795</v>
      </c>
      <c r="D1616">
        <v>79.061232373961801</v>
      </c>
      <c r="E1616">
        <v>12279</v>
      </c>
      <c r="F1616">
        <v>3252</v>
      </c>
      <c r="G1616">
        <v>86.475501113585807</v>
      </c>
      <c r="H1616">
        <v>17960</v>
      </c>
    </row>
    <row r="1617" spans="1:8" x14ac:dyDescent="0.35">
      <c r="A1617" t="s">
        <v>1904</v>
      </c>
      <c r="B1617" t="s">
        <v>19</v>
      </c>
      <c r="C1617" s="5">
        <v>42826</v>
      </c>
      <c r="D1617">
        <v>78.792925688000594</v>
      </c>
      <c r="E1617">
        <v>9935</v>
      </c>
      <c r="F1617">
        <v>2674</v>
      </c>
      <c r="G1617">
        <v>87.156977949816806</v>
      </c>
      <c r="H1617">
        <v>14467</v>
      </c>
    </row>
    <row r="1618" spans="1:8" x14ac:dyDescent="0.35">
      <c r="A1618" t="s">
        <v>1905</v>
      </c>
      <c r="B1618" t="s">
        <v>19</v>
      </c>
      <c r="C1618" s="5">
        <v>42856</v>
      </c>
      <c r="D1618">
        <v>81.032700012924906</v>
      </c>
      <c r="E1618">
        <v>12539</v>
      </c>
      <c r="F1618">
        <v>2935</v>
      </c>
      <c r="G1618">
        <v>86.781448039930495</v>
      </c>
      <c r="H1618">
        <v>17831</v>
      </c>
    </row>
    <row r="1619" spans="1:8" x14ac:dyDescent="0.35">
      <c r="A1619" t="s">
        <v>1906</v>
      </c>
      <c r="B1619" t="s">
        <v>19</v>
      </c>
      <c r="C1619" s="5">
        <v>42887</v>
      </c>
      <c r="D1619">
        <v>81.096857394963706</v>
      </c>
      <c r="E1619">
        <v>11948</v>
      </c>
      <c r="F1619">
        <v>2785</v>
      </c>
      <c r="G1619">
        <v>86.899846643859902</v>
      </c>
      <c r="H1619">
        <v>16954</v>
      </c>
    </row>
    <row r="1620" spans="1:8" x14ac:dyDescent="0.35">
      <c r="A1620" t="s">
        <v>1907</v>
      </c>
      <c r="B1620" t="s">
        <v>19</v>
      </c>
      <c r="C1620" s="5">
        <v>42917</v>
      </c>
      <c r="D1620">
        <v>80.670579721797907</v>
      </c>
      <c r="E1620">
        <v>10033</v>
      </c>
      <c r="F1620">
        <v>2404</v>
      </c>
      <c r="G1620">
        <v>86.003734181591895</v>
      </c>
      <c r="H1620">
        <v>14461</v>
      </c>
    </row>
    <row r="1621" spans="1:8" x14ac:dyDescent="0.35">
      <c r="A1621" t="s">
        <v>1908</v>
      </c>
      <c r="B1621" t="s">
        <v>19</v>
      </c>
      <c r="C1621" s="5">
        <v>42948</v>
      </c>
      <c r="D1621">
        <v>79.406020607448298</v>
      </c>
      <c r="E1621">
        <v>11791</v>
      </c>
      <c r="F1621">
        <v>3058</v>
      </c>
      <c r="G1621">
        <v>86.446993072131306</v>
      </c>
      <c r="H1621">
        <v>17177</v>
      </c>
    </row>
    <row r="1622" spans="1:8" x14ac:dyDescent="0.35">
      <c r="A1622" t="s">
        <v>1909</v>
      </c>
      <c r="B1622" t="s">
        <v>19</v>
      </c>
      <c r="C1622" s="5">
        <v>42979</v>
      </c>
      <c r="D1622">
        <v>78.553577007185297</v>
      </c>
      <c r="E1622">
        <v>10058</v>
      </c>
      <c r="F1622">
        <v>2746</v>
      </c>
      <c r="G1622">
        <v>86.566155094314098</v>
      </c>
      <c r="H1622">
        <v>14791</v>
      </c>
    </row>
    <row r="1623" spans="1:8" x14ac:dyDescent="0.35">
      <c r="A1623" t="s">
        <v>1910</v>
      </c>
      <c r="B1623" t="s">
        <v>19</v>
      </c>
      <c r="C1623" s="5">
        <v>43009</v>
      </c>
      <c r="D1623">
        <v>78.346621905161598</v>
      </c>
      <c r="E1623">
        <v>11202</v>
      </c>
      <c r="F1623">
        <v>3096</v>
      </c>
      <c r="G1623">
        <v>86.351008575915003</v>
      </c>
      <c r="H1623">
        <v>16558</v>
      </c>
    </row>
    <row r="1624" spans="1:8" x14ac:dyDescent="0.35">
      <c r="A1624" t="s">
        <v>1911</v>
      </c>
      <c r="B1624" t="s">
        <v>19</v>
      </c>
      <c r="C1624" s="5">
        <v>43040</v>
      </c>
      <c r="D1624">
        <v>76.198596445202298</v>
      </c>
      <c r="E1624">
        <v>11618</v>
      </c>
      <c r="F1624">
        <v>3629</v>
      </c>
      <c r="G1624">
        <v>86.734171454576497</v>
      </c>
      <c r="H1624">
        <v>17579</v>
      </c>
    </row>
    <row r="1625" spans="1:8" x14ac:dyDescent="0.35">
      <c r="A1625" t="s">
        <v>1912</v>
      </c>
      <c r="B1625" t="s">
        <v>19</v>
      </c>
      <c r="C1625" s="5">
        <v>43070</v>
      </c>
      <c r="D1625">
        <v>77.639647207055901</v>
      </c>
      <c r="E1625">
        <v>9243</v>
      </c>
      <c r="F1625">
        <v>2662</v>
      </c>
      <c r="G1625">
        <v>86.387054640447005</v>
      </c>
      <c r="H1625">
        <v>13781</v>
      </c>
    </row>
    <row r="1626" spans="1:8" x14ac:dyDescent="0.35">
      <c r="A1626" t="s">
        <v>1913</v>
      </c>
      <c r="B1626" t="s">
        <v>19</v>
      </c>
      <c r="C1626" s="5">
        <v>43101</v>
      </c>
      <c r="D1626">
        <v>75.237701529557697</v>
      </c>
      <c r="E1626">
        <v>10920</v>
      </c>
      <c r="F1626">
        <v>3594</v>
      </c>
      <c r="G1626">
        <v>87.968967816231299</v>
      </c>
      <c r="H1626">
        <v>16499</v>
      </c>
    </row>
    <row r="1627" spans="1:8" x14ac:dyDescent="0.35">
      <c r="A1627" t="s">
        <v>1914</v>
      </c>
      <c r="B1627" t="s">
        <v>19</v>
      </c>
      <c r="C1627" s="5">
        <v>43132</v>
      </c>
      <c r="D1627">
        <v>74.514620809889806</v>
      </c>
      <c r="E1627">
        <v>9403</v>
      </c>
      <c r="F1627">
        <v>3216</v>
      </c>
      <c r="G1627">
        <v>86.449270398026997</v>
      </c>
      <c r="H1627">
        <v>14597</v>
      </c>
    </row>
    <row r="1628" spans="1:8" x14ac:dyDescent="0.35">
      <c r="A1628" t="s">
        <v>1915</v>
      </c>
      <c r="B1628" t="s">
        <v>19</v>
      </c>
      <c r="C1628" s="5">
        <v>43160</v>
      </c>
      <c r="D1628">
        <v>74.601164851861199</v>
      </c>
      <c r="E1628">
        <v>8838</v>
      </c>
      <c r="F1628">
        <v>3009</v>
      </c>
      <c r="G1628">
        <v>85.928773482265896</v>
      </c>
      <c r="H1628">
        <v>13787</v>
      </c>
    </row>
    <row r="1629" spans="1:8" x14ac:dyDescent="0.35">
      <c r="A1629" t="s">
        <v>1916</v>
      </c>
      <c r="B1629" t="s">
        <v>19</v>
      </c>
      <c r="C1629" s="5">
        <v>43191</v>
      </c>
      <c r="D1629">
        <v>71.498888536043196</v>
      </c>
      <c r="E1629">
        <v>9006</v>
      </c>
      <c r="F1629">
        <v>3590</v>
      </c>
      <c r="G1629">
        <v>86.191323388531501</v>
      </c>
      <c r="H1629">
        <v>14614</v>
      </c>
    </row>
    <row r="1630" spans="1:8" x14ac:dyDescent="0.35">
      <c r="A1630" t="s">
        <v>1917</v>
      </c>
      <c r="B1630" t="s">
        <v>19</v>
      </c>
      <c r="C1630" s="5">
        <v>43221</v>
      </c>
      <c r="D1630">
        <v>74.003212066196497</v>
      </c>
      <c r="E1630">
        <v>10598</v>
      </c>
      <c r="F1630">
        <v>3723</v>
      </c>
      <c r="G1630">
        <v>85.841874962536707</v>
      </c>
      <c r="H1630">
        <v>16683</v>
      </c>
    </row>
    <row r="1631" spans="1:8" x14ac:dyDescent="0.35">
      <c r="A1631" t="s">
        <v>1918</v>
      </c>
      <c r="B1631" t="s">
        <v>19</v>
      </c>
      <c r="C1631" s="5">
        <v>43252</v>
      </c>
      <c r="D1631">
        <v>75.016450976091207</v>
      </c>
      <c r="E1631">
        <v>10260</v>
      </c>
      <c r="F1631">
        <v>3417</v>
      </c>
      <c r="G1631">
        <v>85.819162954131897</v>
      </c>
      <c r="H1631">
        <v>15937</v>
      </c>
    </row>
    <row r="1632" spans="1:8" x14ac:dyDescent="0.35">
      <c r="A1632" t="s">
        <v>1919</v>
      </c>
      <c r="B1632" t="s">
        <v>19</v>
      </c>
      <c r="C1632" s="5">
        <v>43282</v>
      </c>
      <c r="D1632">
        <v>73.826824099303707</v>
      </c>
      <c r="E1632">
        <v>9754</v>
      </c>
      <c r="F1632">
        <v>3458</v>
      </c>
      <c r="G1632">
        <v>86.245838501207601</v>
      </c>
      <c r="H1632">
        <v>15319</v>
      </c>
    </row>
    <row r="1633" spans="1:8" x14ac:dyDescent="0.35">
      <c r="A1633" t="s">
        <v>1920</v>
      </c>
      <c r="B1633" t="s">
        <v>19</v>
      </c>
      <c r="C1633" s="5">
        <v>43313</v>
      </c>
      <c r="D1633">
        <v>73.306687602598004</v>
      </c>
      <c r="E1633">
        <v>10271</v>
      </c>
      <c r="F1633">
        <v>3740</v>
      </c>
      <c r="G1633">
        <v>85.967603386918597</v>
      </c>
      <c r="H1633">
        <v>16298</v>
      </c>
    </row>
    <row r="1634" spans="1:8" x14ac:dyDescent="0.35">
      <c r="A1634" t="s">
        <v>1921</v>
      </c>
      <c r="B1634" t="s">
        <v>19</v>
      </c>
      <c r="C1634" s="5">
        <v>43344</v>
      </c>
      <c r="D1634">
        <v>70.255474452554793</v>
      </c>
      <c r="E1634">
        <v>8470</v>
      </c>
      <c r="F1634">
        <v>3586</v>
      </c>
      <c r="G1634">
        <v>85.832265413640897</v>
      </c>
      <c r="H1634">
        <v>14046</v>
      </c>
    </row>
    <row r="1635" spans="1:8" x14ac:dyDescent="0.35">
      <c r="A1635" t="s">
        <v>1922</v>
      </c>
      <c r="B1635" t="s">
        <v>19</v>
      </c>
      <c r="C1635" s="5">
        <v>43374</v>
      </c>
      <c r="D1635">
        <v>69.891779545617396</v>
      </c>
      <c r="E1635">
        <v>9752</v>
      </c>
      <c r="F1635">
        <v>4201</v>
      </c>
      <c r="G1635">
        <v>85.068894037312504</v>
      </c>
      <c r="H1635">
        <v>16402</v>
      </c>
    </row>
    <row r="1636" spans="1:8" x14ac:dyDescent="0.35">
      <c r="A1636" t="s">
        <v>1923</v>
      </c>
      <c r="B1636" t="s">
        <v>19</v>
      </c>
      <c r="C1636" s="5">
        <v>43405</v>
      </c>
      <c r="D1636">
        <v>70.756494817606693</v>
      </c>
      <c r="E1636">
        <v>10513</v>
      </c>
      <c r="F1636">
        <v>4345</v>
      </c>
      <c r="G1636">
        <v>86.464152700186204</v>
      </c>
      <c r="H1636">
        <v>17184</v>
      </c>
    </row>
    <row r="1637" spans="1:8" x14ac:dyDescent="0.35">
      <c r="A1637" t="s">
        <v>1924</v>
      </c>
      <c r="B1637" t="s">
        <v>19</v>
      </c>
      <c r="C1637" s="5">
        <v>43435</v>
      </c>
      <c r="D1637">
        <v>72.102473498233195</v>
      </c>
      <c r="E1637">
        <v>8162</v>
      </c>
      <c r="F1637">
        <v>3158</v>
      </c>
      <c r="G1637">
        <v>86.260763544921105</v>
      </c>
      <c r="H1637">
        <v>13123</v>
      </c>
    </row>
    <row r="1638" spans="1:8" x14ac:dyDescent="0.35">
      <c r="A1638" t="s">
        <v>1925</v>
      </c>
      <c r="B1638" t="s">
        <v>19</v>
      </c>
      <c r="C1638" s="5">
        <v>43466</v>
      </c>
      <c r="D1638">
        <v>70.361182050346599</v>
      </c>
      <c r="E1638">
        <v>9643</v>
      </c>
      <c r="F1638">
        <v>4062</v>
      </c>
      <c r="G1638">
        <v>86.592531749541905</v>
      </c>
      <c r="H1638">
        <v>15827</v>
      </c>
    </row>
    <row r="1639" spans="1:8" x14ac:dyDescent="0.35">
      <c r="A1639" t="s">
        <v>1926</v>
      </c>
      <c r="B1639" t="s">
        <v>19</v>
      </c>
      <c r="C1639" s="5">
        <v>43497</v>
      </c>
      <c r="D1639">
        <v>71.260735699238396</v>
      </c>
      <c r="E1639">
        <v>8795</v>
      </c>
      <c r="F1639">
        <v>3547</v>
      </c>
      <c r="G1639">
        <v>86.653092747314503</v>
      </c>
      <c r="H1639">
        <v>14243</v>
      </c>
    </row>
    <row r="1640" spans="1:8" x14ac:dyDescent="0.35">
      <c r="A1640" t="s">
        <v>1927</v>
      </c>
      <c r="B1640" t="s">
        <v>19</v>
      </c>
      <c r="C1640" s="5">
        <v>43525</v>
      </c>
      <c r="D1640">
        <v>70.9455415918612</v>
      </c>
      <c r="E1640">
        <v>9484</v>
      </c>
      <c r="F1640">
        <v>3884</v>
      </c>
      <c r="G1640">
        <v>86.703852639771696</v>
      </c>
      <c r="H1640">
        <v>15418</v>
      </c>
    </row>
    <row r="1641" spans="1:8" x14ac:dyDescent="0.35">
      <c r="A1641" t="s">
        <v>1928</v>
      </c>
      <c r="B1641" t="s">
        <v>19</v>
      </c>
      <c r="C1641" s="5">
        <v>43556</v>
      </c>
      <c r="D1641">
        <v>73.381002681400801</v>
      </c>
      <c r="E1641">
        <v>9031</v>
      </c>
      <c r="F1641">
        <v>3276</v>
      </c>
      <c r="G1641">
        <v>85.942737430167597</v>
      </c>
      <c r="H1641">
        <v>14320</v>
      </c>
    </row>
    <row r="1642" spans="1:8" x14ac:dyDescent="0.35">
      <c r="A1642" t="s">
        <v>1929</v>
      </c>
      <c r="B1642" t="s">
        <v>19</v>
      </c>
      <c r="C1642" s="5">
        <v>43586</v>
      </c>
      <c r="D1642">
        <v>74.927766541462006</v>
      </c>
      <c r="E1642">
        <v>10373</v>
      </c>
      <c r="F1642">
        <v>3471</v>
      </c>
      <c r="G1642">
        <v>86.223218734429494</v>
      </c>
      <c r="H1642">
        <v>16056</v>
      </c>
    </row>
    <row r="1643" spans="1:8" x14ac:dyDescent="0.35">
      <c r="A1643" t="s">
        <v>1930</v>
      </c>
      <c r="B1643" t="s">
        <v>19</v>
      </c>
      <c r="C1643" s="5">
        <v>43617</v>
      </c>
      <c r="D1643">
        <v>73.079310880024806</v>
      </c>
      <c r="E1643">
        <v>9417</v>
      </c>
      <c r="F1643">
        <v>3469</v>
      </c>
      <c r="G1643">
        <v>86.044337606837601</v>
      </c>
      <c r="H1643">
        <v>14976</v>
      </c>
    </row>
    <row r="1644" spans="1:8" x14ac:dyDescent="0.35">
      <c r="A1644" t="s">
        <v>1931</v>
      </c>
      <c r="B1644" t="s">
        <v>19</v>
      </c>
      <c r="C1644" s="5">
        <v>43647</v>
      </c>
      <c r="D1644">
        <v>73.129020052970105</v>
      </c>
      <c r="E1644">
        <v>9664</v>
      </c>
      <c r="F1644">
        <v>3551</v>
      </c>
      <c r="G1644">
        <v>86.530906233630205</v>
      </c>
      <c r="H1644">
        <v>15272</v>
      </c>
    </row>
    <row r="1645" spans="1:8" x14ac:dyDescent="0.35">
      <c r="A1645" t="s">
        <v>1932</v>
      </c>
      <c r="B1645" t="s">
        <v>19</v>
      </c>
      <c r="C1645" s="5">
        <v>43678</v>
      </c>
      <c r="D1645">
        <v>73.373349339735896</v>
      </c>
      <c r="E1645">
        <v>9168</v>
      </c>
      <c r="F1645">
        <v>3327</v>
      </c>
      <c r="G1645">
        <v>85.917623598982303</v>
      </c>
      <c r="H1645">
        <v>14543</v>
      </c>
    </row>
    <row r="1646" spans="1:8" x14ac:dyDescent="0.35">
      <c r="A1646" t="s">
        <v>1933</v>
      </c>
      <c r="B1646" t="s">
        <v>19</v>
      </c>
      <c r="C1646" s="5">
        <v>43709</v>
      </c>
      <c r="D1646">
        <v>71.467213114754102</v>
      </c>
      <c r="E1646">
        <v>8719</v>
      </c>
      <c r="F1646">
        <v>3481</v>
      </c>
      <c r="G1646">
        <v>86.310576582950105</v>
      </c>
      <c r="H1646">
        <v>14135</v>
      </c>
    </row>
    <row r="1647" spans="1:8" x14ac:dyDescent="0.35">
      <c r="A1647" t="s">
        <v>1934</v>
      </c>
      <c r="B1647" t="s">
        <v>19</v>
      </c>
      <c r="C1647" s="5">
        <v>43739</v>
      </c>
      <c r="D1647">
        <v>73.519863966610004</v>
      </c>
      <c r="E1647">
        <v>9512</v>
      </c>
      <c r="F1647">
        <v>3426</v>
      </c>
      <c r="G1647">
        <v>85.585764371237701</v>
      </c>
      <c r="H1647">
        <v>15117</v>
      </c>
    </row>
    <row r="1648" spans="1:8" x14ac:dyDescent="0.35">
      <c r="A1648" t="s">
        <v>1935</v>
      </c>
      <c r="B1648" t="s">
        <v>19</v>
      </c>
      <c r="C1648" s="5">
        <v>43770</v>
      </c>
      <c r="D1648">
        <v>71.407684184875293</v>
      </c>
      <c r="E1648">
        <v>8791</v>
      </c>
      <c r="F1648">
        <v>3520</v>
      </c>
      <c r="G1648">
        <v>86.157183847715004</v>
      </c>
      <c r="H1648">
        <v>14289</v>
      </c>
    </row>
    <row r="1649" spans="1:8" x14ac:dyDescent="0.35">
      <c r="A1649" t="s">
        <v>1936</v>
      </c>
      <c r="B1649" t="s">
        <v>19</v>
      </c>
      <c r="C1649" s="5">
        <v>43800</v>
      </c>
      <c r="D1649">
        <v>74.001445870233198</v>
      </c>
      <c r="E1649">
        <v>8189</v>
      </c>
      <c r="F1649">
        <v>2877</v>
      </c>
      <c r="G1649">
        <v>85.763000852514907</v>
      </c>
      <c r="H1649">
        <v>12903</v>
      </c>
    </row>
    <row r="1650" spans="1:8" x14ac:dyDescent="0.35">
      <c r="A1650" t="s">
        <v>1937</v>
      </c>
      <c r="B1650" t="s">
        <v>19</v>
      </c>
      <c r="C1650" s="5">
        <v>43831</v>
      </c>
      <c r="D1650">
        <v>69.709175864013503</v>
      </c>
      <c r="E1650">
        <v>8653</v>
      </c>
      <c r="F1650">
        <v>3760</v>
      </c>
      <c r="G1650">
        <v>85.518429211160907</v>
      </c>
      <c r="H1650">
        <v>14515</v>
      </c>
    </row>
    <row r="1651" spans="1:8" x14ac:dyDescent="0.35">
      <c r="A1651" t="s">
        <v>1938</v>
      </c>
      <c r="B1651" t="s">
        <v>19</v>
      </c>
      <c r="C1651" s="5">
        <v>43862</v>
      </c>
      <c r="D1651">
        <v>71.010161386730402</v>
      </c>
      <c r="E1651">
        <v>8316</v>
      </c>
      <c r="F1651">
        <v>3395</v>
      </c>
      <c r="G1651">
        <v>85.870362223199905</v>
      </c>
      <c r="H1651">
        <v>13638</v>
      </c>
    </row>
    <row r="1652" spans="1:8" x14ac:dyDescent="0.35">
      <c r="A1652" t="s">
        <v>1939</v>
      </c>
      <c r="B1652" t="s">
        <v>19</v>
      </c>
      <c r="C1652" s="5">
        <v>43891</v>
      </c>
      <c r="D1652">
        <v>76.375275055011002</v>
      </c>
      <c r="E1652">
        <v>7636</v>
      </c>
      <c r="F1652">
        <v>2362</v>
      </c>
      <c r="G1652">
        <v>86.115417743324699</v>
      </c>
      <c r="H1652">
        <v>11610</v>
      </c>
    </row>
    <row r="1653" spans="1:8" x14ac:dyDescent="0.35">
      <c r="A1653" t="s">
        <v>1940</v>
      </c>
      <c r="B1653" t="s">
        <v>19</v>
      </c>
      <c r="C1653" s="5">
        <v>43922</v>
      </c>
      <c r="D1653">
        <v>79.017055655296204</v>
      </c>
      <c r="E1653">
        <v>3521</v>
      </c>
      <c r="F1653">
        <v>935</v>
      </c>
      <c r="G1653">
        <v>87.682014954742201</v>
      </c>
      <c r="H1653">
        <v>5082</v>
      </c>
    </row>
    <row r="1654" spans="1:8" x14ac:dyDescent="0.35">
      <c r="A1654" t="s">
        <v>1941</v>
      </c>
      <c r="B1654" t="s">
        <v>19</v>
      </c>
      <c r="C1654" s="5">
        <v>43952</v>
      </c>
      <c r="D1654">
        <v>75.611222444889805</v>
      </c>
      <c r="E1654">
        <v>3773</v>
      </c>
      <c r="F1654">
        <v>1217</v>
      </c>
      <c r="G1654">
        <v>88.069184609954107</v>
      </c>
      <c r="H1654">
        <v>5666</v>
      </c>
    </row>
    <row r="1655" spans="1:8" x14ac:dyDescent="0.35">
      <c r="A1655" t="s">
        <v>1942</v>
      </c>
      <c r="B1655" t="s">
        <v>19</v>
      </c>
      <c r="C1655" s="5">
        <v>43983</v>
      </c>
      <c r="D1655">
        <v>78.094947336284505</v>
      </c>
      <c r="E1655">
        <v>5116</v>
      </c>
      <c r="F1655">
        <v>1435</v>
      </c>
      <c r="G1655">
        <v>87.815013404825706</v>
      </c>
      <c r="H1655">
        <v>7460</v>
      </c>
    </row>
    <row r="1656" spans="1:8" x14ac:dyDescent="0.35">
      <c r="A1656" t="s">
        <v>1943</v>
      </c>
      <c r="B1656" t="s">
        <v>19</v>
      </c>
      <c r="C1656" s="5">
        <v>44013</v>
      </c>
      <c r="D1656">
        <v>74.711409395973106</v>
      </c>
      <c r="E1656">
        <v>5566</v>
      </c>
      <c r="F1656">
        <v>1884</v>
      </c>
      <c r="G1656">
        <v>86.567511038810096</v>
      </c>
      <c r="H1656">
        <v>8606</v>
      </c>
    </row>
    <row r="1657" spans="1:8" x14ac:dyDescent="0.35">
      <c r="A1657" t="s">
        <v>1944</v>
      </c>
      <c r="B1657" t="s">
        <v>19</v>
      </c>
      <c r="C1657" s="5">
        <v>44044</v>
      </c>
      <c r="D1657">
        <v>73.903635314483594</v>
      </c>
      <c r="E1657">
        <v>5123</v>
      </c>
      <c r="F1657">
        <v>1809</v>
      </c>
      <c r="G1657">
        <v>80.886814469078203</v>
      </c>
      <c r="H1657">
        <v>8570</v>
      </c>
    </row>
    <row r="1658" spans="1:8" x14ac:dyDescent="0.35">
      <c r="A1658" t="s">
        <v>1945</v>
      </c>
      <c r="B1658" t="s">
        <v>19</v>
      </c>
      <c r="C1658" s="5">
        <v>44075</v>
      </c>
      <c r="D1658">
        <v>75.239327296248405</v>
      </c>
      <c r="E1658">
        <v>5816</v>
      </c>
      <c r="F1658">
        <v>1914</v>
      </c>
      <c r="G1658">
        <v>79.979306777030502</v>
      </c>
      <c r="H1658">
        <v>9665</v>
      </c>
    </row>
    <row r="1659" spans="1:8" x14ac:dyDescent="0.35">
      <c r="A1659" t="s">
        <v>1946</v>
      </c>
      <c r="B1659" t="s">
        <v>19</v>
      </c>
      <c r="C1659" s="5">
        <v>44105</v>
      </c>
      <c r="D1659">
        <v>73.973109658319999</v>
      </c>
      <c r="E1659">
        <v>5997</v>
      </c>
      <c r="F1659">
        <v>2110</v>
      </c>
      <c r="G1659">
        <v>80.835576827201095</v>
      </c>
      <c r="H1659">
        <v>10029</v>
      </c>
    </row>
    <row r="1660" spans="1:8" x14ac:dyDescent="0.35">
      <c r="A1660" t="s">
        <v>1947</v>
      </c>
      <c r="B1660" t="s">
        <v>19</v>
      </c>
      <c r="C1660" s="5">
        <v>44136</v>
      </c>
      <c r="D1660">
        <v>74.085661883698407</v>
      </c>
      <c r="E1660">
        <v>6867</v>
      </c>
      <c r="F1660">
        <v>2402</v>
      </c>
      <c r="G1660">
        <v>82.420416147963707</v>
      </c>
      <c r="H1660">
        <v>11246</v>
      </c>
    </row>
    <row r="1661" spans="1:8" x14ac:dyDescent="0.35">
      <c r="A1661" t="s">
        <v>1948</v>
      </c>
      <c r="B1661" t="s">
        <v>19</v>
      </c>
      <c r="C1661" s="5">
        <v>44166</v>
      </c>
      <c r="D1661">
        <v>75.160370634355004</v>
      </c>
      <c r="E1661">
        <v>6327</v>
      </c>
      <c r="F1661">
        <v>2091</v>
      </c>
      <c r="G1661">
        <v>83.619747690473801</v>
      </c>
      <c r="H1661">
        <v>10067</v>
      </c>
    </row>
    <row r="1662" spans="1:8" x14ac:dyDescent="0.35">
      <c r="A1662" t="s">
        <v>1949</v>
      </c>
      <c r="B1662" t="s">
        <v>19</v>
      </c>
      <c r="C1662" s="5">
        <v>44197</v>
      </c>
      <c r="D1662">
        <v>77.126917712691807</v>
      </c>
      <c r="E1662">
        <v>6636</v>
      </c>
      <c r="F1662">
        <v>1968</v>
      </c>
      <c r="G1662">
        <v>85.4928457869634</v>
      </c>
      <c r="H1662">
        <v>10064</v>
      </c>
    </row>
    <row r="1663" spans="1:8" x14ac:dyDescent="0.35">
      <c r="A1663" t="s">
        <v>1950</v>
      </c>
      <c r="B1663" t="s">
        <v>19</v>
      </c>
      <c r="C1663" s="5">
        <v>44228</v>
      </c>
      <c r="D1663">
        <v>75.563493041014894</v>
      </c>
      <c r="E1663">
        <v>6135</v>
      </c>
      <c r="F1663">
        <v>1984</v>
      </c>
      <c r="G1663">
        <v>83.246180662360302</v>
      </c>
      <c r="H1663">
        <v>9753</v>
      </c>
    </row>
    <row r="1664" spans="1:8" x14ac:dyDescent="0.35">
      <c r="A1664" t="s">
        <v>1951</v>
      </c>
      <c r="B1664" t="s">
        <v>19</v>
      </c>
      <c r="C1664" s="5">
        <v>44256</v>
      </c>
      <c r="D1664">
        <v>81.9687319050376</v>
      </c>
      <c r="E1664">
        <v>7078</v>
      </c>
      <c r="F1664">
        <v>1557</v>
      </c>
      <c r="G1664">
        <v>81.293541705893404</v>
      </c>
      <c r="H1664">
        <v>10622</v>
      </c>
    </row>
    <row r="1665" spans="1:8" x14ac:dyDescent="0.35">
      <c r="A1665" t="s">
        <v>1952</v>
      </c>
      <c r="B1665" t="s">
        <v>19</v>
      </c>
      <c r="C1665" s="5">
        <v>44287</v>
      </c>
      <c r="D1665">
        <v>80.276442307692307</v>
      </c>
      <c r="E1665">
        <v>6679</v>
      </c>
      <c r="F1665">
        <v>1641</v>
      </c>
      <c r="G1665">
        <v>83.794944103132195</v>
      </c>
      <c r="H1665">
        <v>9929</v>
      </c>
    </row>
    <row r="1666" spans="1:8" x14ac:dyDescent="0.35">
      <c r="A1666" t="s">
        <v>1953</v>
      </c>
      <c r="B1666" t="s">
        <v>19</v>
      </c>
      <c r="C1666" s="5">
        <v>44317</v>
      </c>
      <c r="D1666">
        <v>81.249275698226896</v>
      </c>
      <c r="E1666">
        <v>7011</v>
      </c>
      <c r="F1666">
        <v>1618</v>
      </c>
      <c r="G1666">
        <v>84.168942645337495</v>
      </c>
      <c r="H1666">
        <v>10252</v>
      </c>
    </row>
    <row r="1667" spans="1:8" x14ac:dyDescent="0.35">
      <c r="A1667" t="s">
        <v>1954</v>
      </c>
      <c r="B1667" t="s">
        <v>19</v>
      </c>
      <c r="C1667" s="5">
        <v>44348</v>
      </c>
      <c r="D1667">
        <v>81.560204762964602</v>
      </c>
      <c r="E1667">
        <v>7329</v>
      </c>
      <c r="F1667">
        <v>1657</v>
      </c>
      <c r="G1667">
        <v>83.997008786689094</v>
      </c>
      <c r="H1667">
        <v>10698</v>
      </c>
    </row>
    <row r="1668" spans="1:8" x14ac:dyDescent="0.35">
      <c r="A1668" t="s">
        <v>1955</v>
      </c>
      <c r="B1668" t="s">
        <v>19</v>
      </c>
      <c r="C1668" s="5">
        <v>44378</v>
      </c>
      <c r="D1668">
        <v>81.875308033514003</v>
      </c>
      <c r="E1668">
        <v>6645</v>
      </c>
      <c r="F1668">
        <v>1471</v>
      </c>
      <c r="G1668">
        <v>85.965469759559397</v>
      </c>
      <c r="H1668">
        <v>9441</v>
      </c>
    </row>
    <row r="1669" spans="1:8" x14ac:dyDescent="0.35">
      <c r="A1669" t="s">
        <v>1956</v>
      </c>
      <c r="B1669" t="s">
        <v>19</v>
      </c>
      <c r="C1669" s="5">
        <v>44409</v>
      </c>
      <c r="D1669">
        <v>80.300519279637598</v>
      </c>
      <c r="E1669">
        <v>7268</v>
      </c>
      <c r="F1669">
        <v>1783</v>
      </c>
      <c r="G1669">
        <v>86.795166858458003</v>
      </c>
      <c r="H1669">
        <v>10428</v>
      </c>
    </row>
    <row r="1670" spans="1:8" x14ac:dyDescent="0.35">
      <c r="A1670" t="s">
        <v>1957</v>
      </c>
      <c r="B1670" t="s">
        <v>19</v>
      </c>
      <c r="C1670" s="5">
        <v>44440</v>
      </c>
      <c r="D1670">
        <v>79.425457022822798</v>
      </c>
      <c r="E1670">
        <v>6995</v>
      </c>
      <c r="F1670">
        <v>1812</v>
      </c>
      <c r="G1670">
        <v>87.509936406995195</v>
      </c>
      <c r="H1670">
        <v>10064</v>
      </c>
    </row>
    <row r="1671" spans="1:8" x14ac:dyDescent="0.35">
      <c r="A1671" t="s">
        <v>1958</v>
      </c>
      <c r="B1671" t="s">
        <v>19</v>
      </c>
      <c r="C1671" s="5">
        <v>44470</v>
      </c>
      <c r="D1671">
        <v>80.013927576601702</v>
      </c>
      <c r="E1671">
        <v>6894</v>
      </c>
      <c r="F1671">
        <v>1722</v>
      </c>
      <c r="G1671">
        <v>87.900428483982907</v>
      </c>
      <c r="H1671">
        <v>9802</v>
      </c>
    </row>
    <row r="1672" spans="1:8" x14ac:dyDescent="0.35">
      <c r="A1672" t="s">
        <v>1959</v>
      </c>
      <c r="B1672" t="s">
        <v>19</v>
      </c>
      <c r="C1672" s="5">
        <v>44501</v>
      </c>
      <c r="D1672">
        <v>77.0859277708593</v>
      </c>
      <c r="E1672">
        <v>8047</v>
      </c>
      <c r="F1672">
        <v>2392</v>
      </c>
      <c r="G1672">
        <v>88.774555659494894</v>
      </c>
      <c r="H1672">
        <v>11759</v>
      </c>
    </row>
    <row r="1673" spans="1:8" x14ac:dyDescent="0.35">
      <c r="A1673" t="s">
        <v>1960</v>
      </c>
      <c r="B1673" t="s">
        <v>19</v>
      </c>
      <c r="C1673" s="5">
        <v>44531</v>
      </c>
      <c r="D1673">
        <v>77.247579529737195</v>
      </c>
      <c r="E1673">
        <v>6702</v>
      </c>
      <c r="F1673">
        <v>1974</v>
      </c>
      <c r="G1673">
        <v>88.602941176470594</v>
      </c>
      <c r="H1673">
        <v>9792</v>
      </c>
    </row>
    <row r="1674" spans="1:8" x14ac:dyDescent="0.35">
      <c r="A1674" t="s">
        <v>1961</v>
      </c>
      <c r="B1674" t="s">
        <v>19</v>
      </c>
      <c r="C1674" s="5">
        <v>44562</v>
      </c>
      <c r="D1674">
        <v>76.854395604395606</v>
      </c>
      <c r="E1674">
        <v>6714</v>
      </c>
      <c r="F1674">
        <v>2022</v>
      </c>
      <c r="G1674">
        <v>88.7895111291798</v>
      </c>
      <c r="H1674">
        <v>9839</v>
      </c>
    </row>
    <row r="1675" spans="1:8" x14ac:dyDescent="0.35">
      <c r="A1675" t="s">
        <v>1962</v>
      </c>
      <c r="B1675" t="s">
        <v>19</v>
      </c>
      <c r="C1675" s="5">
        <v>44593</v>
      </c>
      <c r="D1675">
        <v>75.788869764773395</v>
      </c>
      <c r="E1675">
        <v>6605</v>
      </c>
      <c r="F1675">
        <v>2110</v>
      </c>
      <c r="G1675">
        <v>86.690540137272393</v>
      </c>
      <c r="H1675">
        <v>10053</v>
      </c>
    </row>
    <row r="1676" spans="1:8" x14ac:dyDescent="0.35">
      <c r="A1676" t="s">
        <v>1963</v>
      </c>
      <c r="B1676" t="s">
        <v>19</v>
      </c>
      <c r="C1676" s="5">
        <v>44621</v>
      </c>
      <c r="D1676">
        <v>74.5443798640528</v>
      </c>
      <c r="E1676">
        <v>7567</v>
      </c>
      <c r="F1676">
        <v>2584</v>
      </c>
      <c r="G1676">
        <v>87.013543631064607</v>
      </c>
      <c r="H1676">
        <v>11666</v>
      </c>
    </row>
    <row r="1677" spans="1:8" x14ac:dyDescent="0.35">
      <c r="A1677" t="s">
        <v>1964</v>
      </c>
      <c r="B1677" t="s">
        <v>19</v>
      </c>
      <c r="C1677" s="5">
        <v>44652</v>
      </c>
      <c r="D1677">
        <v>76.139516448672197</v>
      </c>
      <c r="E1677">
        <v>5763</v>
      </c>
      <c r="F1677">
        <v>1806</v>
      </c>
      <c r="G1677">
        <v>86.030916117299398</v>
      </c>
      <c r="H1677">
        <v>8798</v>
      </c>
    </row>
    <row r="1678" spans="1:8" x14ac:dyDescent="0.35">
      <c r="A1678" t="s">
        <v>1965</v>
      </c>
      <c r="B1678" t="s">
        <v>19</v>
      </c>
      <c r="C1678" s="5">
        <v>44682</v>
      </c>
      <c r="D1678">
        <v>76.779964221824699</v>
      </c>
      <c r="E1678">
        <v>6438</v>
      </c>
      <c r="F1678">
        <v>1947</v>
      </c>
      <c r="G1678">
        <v>85.196098353993094</v>
      </c>
      <c r="H1678">
        <v>9842</v>
      </c>
    </row>
    <row r="1679" spans="1:8" x14ac:dyDescent="0.35">
      <c r="A1679" t="s">
        <v>1966</v>
      </c>
      <c r="B1679" t="s">
        <v>19</v>
      </c>
      <c r="C1679" s="5">
        <v>44713</v>
      </c>
      <c r="D1679">
        <v>75.616022422048303</v>
      </c>
      <c r="E1679">
        <v>6475</v>
      </c>
      <c r="F1679">
        <v>2088</v>
      </c>
      <c r="G1679">
        <v>85.068547585932805</v>
      </c>
      <c r="H1679">
        <v>10066</v>
      </c>
    </row>
    <row r="1680" spans="1:8" x14ac:dyDescent="0.35">
      <c r="A1680" t="s">
        <v>1967</v>
      </c>
      <c r="B1680" t="s">
        <v>19</v>
      </c>
      <c r="C1680" s="5">
        <v>44743</v>
      </c>
      <c r="D1680">
        <v>75.325945241199506</v>
      </c>
      <c r="E1680">
        <v>6933</v>
      </c>
      <c r="F1680">
        <v>2271</v>
      </c>
      <c r="G1680">
        <v>85.898273448436797</v>
      </c>
      <c r="H1680">
        <v>10715</v>
      </c>
    </row>
    <row r="1681" spans="1:8" x14ac:dyDescent="0.35">
      <c r="A1681" t="s">
        <v>1968</v>
      </c>
      <c r="B1681" t="s">
        <v>19</v>
      </c>
      <c r="C1681" s="5">
        <v>44774</v>
      </c>
      <c r="D1681">
        <v>75.588262866785399</v>
      </c>
      <c r="E1681">
        <v>8063</v>
      </c>
      <c r="F1681">
        <v>2604</v>
      </c>
      <c r="G1681">
        <v>86.170126827692101</v>
      </c>
      <c r="H1681">
        <v>12379</v>
      </c>
    </row>
    <row r="1682" spans="1:8" x14ac:dyDescent="0.35">
      <c r="A1682" t="s">
        <v>1969</v>
      </c>
      <c r="B1682" t="s">
        <v>19</v>
      </c>
      <c r="C1682" s="5">
        <v>44805</v>
      </c>
      <c r="D1682">
        <v>74.743589743589794</v>
      </c>
      <c r="E1682">
        <v>7579</v>
      </c>
      <c r="F1682">
        <v>2561</v>
      </c>
      <c r="G1682">
        <v>86.949065340421896</v>
      </c>
      <c r="H1682">
        <v>11662</v>
      </c>
    </row>
    <row r="1683" spans="1:8" x14ac:dyDescent="0.35">
      <c r="A1683" t="s">
        <v>1970</v>
      </c>
      <c r="B1683" t="s">
        <v>19</v>
      </c>
      <c r="C1683" s="5">
        <v>44835</v>
      </c>
      <c r="D1683">
        <v>74.713891081294406</v>
      </c>
      <c r="E1683">
        <v>7573</v>
      </c>
      <c r="F1683">
        <v>2563</v>
      </c>
      <c r="G1683">
        <v>85.485367293581803</v>
      </c>
      <c r="H1683">
        <v>11857</v>
      </c>
    </row>
    <row r="1684" spans="1:8" x14ac:dyDescent="0.35">
      <c r="A1684" t="s">
        <v>1971</v>
      </c>
      <c r="B1684" t="s">
        <v>19</v>
      </c>
      <c r="C1684" s="5">
        <v>44866</v>
      </c>
      <c r="D1684">
        <v>72.846219201359403</v>
      </c>
      <c r="E1684">
        <v>8574</v>
      </c>
      <c r="F1684">
        <v>3196</v>
      </c>
      <c r="G1684">
        <v>85.943775100401595</v>
      </c>
      <c r="H1684">
        <v>13695</v>
      </c>
    </row>
    <row r="1685" spans="1:8" x14ac:dyDescent="0.35">
      <c r="A1685" t="s">
        <v>1972</v>
      </c>
      <c r="B1685" t="s">
        <v>19</v>
      </c>
      <c r="C1685" s="5">
        <v>44896</v>
      </c>
      <c r="D1685">
        <v>74.327210593763397</v>
      </c>
      <c r="E1685">
        <v>6960</v>
      </c>
      <c r="F1685">
        <v>2404</v>
      </c>
      <c r="G1685">
        <v>86.184997699033602</v>
      </c>
      <c r="H1685">
        <v>10865</v>
      </c>
    </row>
    <row r="1686" spans="1:8" x14ac:dyDescent="0.35">
      <c r="A1686" t="s">
        <v>1973</v>
      </c>
      <c r="B1686" t="s">
        <v>19</v>
      </c>
      <c r="C1686" s="5">
        <v>44927</v>
      </c>
      <c r="D1686">
        <v>71.278866679604107</v>
      </c>
      <c r="E1686">
        <v>7346</v>
      </c>
      <c r="F1686">
        <v>2960</v>
      </c>
      <c r="G1686">
        <v>85.969302635969299</v>
      </c>
      <c r="H1686">
        <v>11988</v>
      </c>
    </row>
    <row r="1687" spans="1:8" x14ac:dyDescent="0.35">
      <c r="A1687" t="s">
        <v>1974</v>
      </c>
      <c r="B1687" t="s">
        <v>19</v>
      </c>
      <c r="C1687" s="5">
        <v>44958</v>
      </c>
      <c r="D1687">
        <v>71.909047844623402</v>
      </c>
      <c r="E1687">
        <v>7590</v>
      </c>
      <c r="F1687">
        <v>2965</v>
      </c>
      <c r="G1687">
        <v>85.534846029173394</v>
      </c>
      <c r="H1687">
        <v>12340</v>
      </c>
    </row>
    <row r="1688" spans="1:8" x14ac:dyDescent="0.35">
      <c r="A1688" t="s">
        <v>1975</v>
      </c>
      <c r="B1688" t="s">
        <v>19</v>
      </c>
      <c r="C1688" s="5">
        <v>44986</v>
      </c>
      <c r="D1688">
        <v>70.711297071129707</v>
      </c>
      <c r="E1688">
        <v>8281</v>
      </c>
      <c r="F1688">
        <v>3430</v>
      </c>
      <c r="G1688">
        <v>85.438097322535896</v>
      </c>
      <c r="H1688">
        <v>13707</v>
      </c>
    </row>
    <row r="1689" spans="1:8" x14ac:dyDescent="0.35">
      <c r="A1689" t="s">
        <v>1976</v>
      </c>
      <c r="B1689" t="s">
        <v>19</v>
      </c>
      <c r="C1689" s="5">
        <v>45017</v>
      </c>
      <c r="D1689">
        <v>73.291925465838503</v>
      </c>
      <c r="E1689">
        <v>7198</v>
      </c>
      <c r="F1689">
        <v>2623</v>
      </c>
      <c r="G1689">
        <v>84.394603420125506</v>
      </c>
      <c r="H1689">
        <v>11637</v>
      </c>
    </row>
    <row r="1690" spans="1:8" x14ac:dyDescent="0.35">
      <c r="A1690" t="s">
        <v>1977</v>
      </c>
      <c r="B1690" t="s">
        <v>19</v>
      </c>
      <c r="C1690" s="5">
        <v>45047</v>
      </c>
      <c r="D1690">
        <v>72.279013830426905</v>
      </c>
      <c r="E1690">
        <v>8414</v>
      </c>
      <c r="F1690">
        <v>3227</v>
      </c>
      <c r="G1690">
        <v>84.563417114630198</v>
      </c>
      <c r="H1690">
        <v>13766</v>
      </c>
    </row>
    <row r="1691" spans="1:8" x14ac:dyDescent="0.35">
      <c r="A1691" t="s">
        <v>1978</v>
      </c>
      <c r="B1691" t="s">
        <v>19</v>
      </c>
      <c r="C1691" s="5">
        <v>45078</v>
      </c>
      <c r="D1691">
        <v>72.504163379787897</v>
      </c>
      <c r="E1691">
        <v>8272</v>
      </c>
      <c r="F1691">
        <v>3137</v>
      </c>
      <c r="G1691">
        <v>84.5486883059137</v>
      </c>
      <c r="H1691">
        <v>13494</v>
      </c>
    </row>
    <row r="1692" spans="1:8" x14ac:dyDescent="0.35">
      <c r="A1692" t="s">
        <v>1979</v>
      </c>
      <c r="B1692" t="s">
        <v>19</v>
      </c>
      <c r="C1692" s="5">
        <v>45108</v>
      </c>
      <c r="D1692">
        <v>78.307978548757802</v>
      </c>
      <c r="E1692">
        <v>7155</v>
      </c>
      <c r="F1692">
        <v>1982</v>
      </c>
      <c r="G1692">
        <v>83.268021507336201</v>
      </c>
      <c r="H1692">
        <v>10973</v>
      </c>
    </row>
    <row r="1693" spans="1:8" x14ac:dyDescent="0.35">
      <c r="A1693" t="s">
        <v>1980</v>
      </c>
      <c r="B1693" t="s">
        <v>19</v>
      </c>
      <c r="C1693" s="5">
        <v>45139</v>
      </c>
      <c r="D1693">
        <v>73.598845108695699</v>
      </c>
      <c r="E1693">
        <v>8667</v>
      </c>
      <c r="F1693">
        <v>3109</v>
      </c>
      <c r="G1693">
        <v>83.988303259396602</v>
      </c>
      <c r="H1693">
        <v>14021</v>
      </c>
    </row>
    <row r="1694" spans="1:8" x14ac:dyDescent="0.35">
      <c r="A1694" t="s">
        <v>1981</v>
      </c>
      <c r="B1694" t="s">
        <v>19</v>
      </c>
      <c r="C1694" s="5">
        <v>45170</v>
      </c>
      <c r="D1694">
        <v>73.831421257229593</v>
      </c>
      <c r="E1694">
        <v>7787</v>
      </c>
      <c r="F1694">
        <v>2760</v>
      </c>
      <c r="G1694">
        <v>83.946195479146795</v>
      </c>
      <c r="H1694">
        <v>12564</v>
      </c>
    </row>
    <row r="1695" spans="1:8" x14ac:dyDescent="0.35">
      <c r="A1695" t="s">
        <v>1982</v>
      </c>
      <c r="B1695" t="s">
        <v>19</v>
      </c>
      <c r="C1695" s="5">
        <v>45200</v>
      </c>
      <c r="D1695">
        <v>71.723640299449798</v>
      </c>
      <c r="E1695">
        <v>7952</v>
      </c>
      <c r="F1695">
        <v>3135</v>
      </c>
      <c r="G1695">
        <v>84.311787072243305</v>
      </c>
      <c r="H1695">
        <v>13150</v>
      </c>
    </row>
    <row r="1696" spans="1:8" x14ac:dyDescent="0.35">
      <c r="A1696" t="s">
        <v>1983</v>
      </c>
      <c r="B1696" t="s">
        <v>19</v>
      </c>
      <c r="C1696" s="5">
        <v>45231</v>
      </c>
      <c r="D1696">
        <v>72.354324536190205</v>
      </c>
      <c r="E1696">
        <v>8307</v>
      </c>
      <c r="F1696">
        <v>3174</v>
      </c>
      <c r="G1696">
        <v>83.760122565112695</v>
      </c>
      <c r="H1696">
        <v>13707</v>
      </c>
    </row>
    <row r="1697" spans="1:8" x14ac:dyDescent="0.35">
      <c r="A1697" t="s">
        <v>1984</v>
      </c>
      <c r="B1697" t="s">
        <v>19</v>
      </c>
      <c r="C1697" s="5">
        <v>45261</v>
      </c>
      <c r="D1697">
        <v>70.317734240178694</v>
      </c>
      <c r="E1697">
        <v>6927</v>
      </c>
      <c r="F1697">
        <v>2924</v>
      </c>
      <c r="G1697">
        <v>84.768952757938195</v>
      </c>
      <c r="H1697">
        <v>11621</v>
      </c>
    </row>
    <row r="1698" spans="1:8" x14ac:dyDescent="0.35">
      <c r="A1698" t="s">
        <v>3310</v>
      </c>
      <c r="B1698" t="s">
        <v>19</v>
      </c>
      <c r="C1698" s="5">
        <v>45292</v>
      </c>
      <c r="D1698">
        <v>71.478229052323499</v>
      </c>
      <c r="E1698">
        <v>7814</v>
      </c>
      <c r="F1698">
        <v>3118</v>
      </c>
      <c r="G1698">
        <v>84.066441095047693</v>
      </c>
      <c r="H1698">
        <v>13004</v>
      </c>
    </row>
    <row r="1699" spans="1:8" x14ac:dyDescent="0.35">
      <c r="A1699" t="s">
        <v>3311</v>
      </c>
      <c r="B1699" t="s">
        <v>19</v>
      </c>
      <c r="C1699" s="5">
        <v>45323</v>
      </c>
      <c r="D1699">
        <v>71.682877592218802</v>
      </c>
      <c r="E1699">
        <v>7812</v>
      </c>
      <c r="F1699">
        <v>3086</v>
      </c>
      <c r="G1699">
        <v>82.830432469407896</v>
      </c>
      <c r="H1699">
        <v>13157</v>
      </c>
    </row>
    <row r="1700" spans="1:8" x14ac:dyDescent="0.35">
      <c r="A1700" t="s">
        <v>3312</v>
      </c>
      <c r="B1700" t="s">
        <v>19</v>
      </c>
      <c r="C1700" s="5">
        <v>45352</v>
      </c>
      <c r="D1700">
        <v>71.625239005736105</v>
      </c>
      <c r="E1700">
        <v>7492</v>
      </c>
      <c r="F1700">
        <v>2968</v>
      </c>
      <c r="G1700">
        <v>82.583293857571405</v>
      </c>
      <c r="H1700">
        <v>12666</v>
      </c>
    </row>
    <row r="1701" spans="1:8" x14ac:dyDescent="0.35">
      <c r="A1701" t="s">
        <v>3373</v>
      </c>
      <c r="B1701" t="s">
        <v>19</v>
      </c>
      <c r="C1701" s="5">
        <v>45383</v>
      </c>
      <c r="D1701">
        <v>71.683811586356299</v>
      </c>
      <c r="E1701">
        <v>7944</v>
      </c>
      <c r="F1701">
        <v>3138</v>
      </c>
      <c r="G1701">
        <v>83.618803289821201</v>
      </c>
      <c r="H1701">
        <v>13253</v>
      </c>
    </row>
    <row r="1702" spans="1:8" x14ac:dyDescent="0.35">
      <c r="A1702" t="s">
        <v>3374</v>
      </c>
      <c r="B1702" t="s">
        <v>19</v>
      </c>
      <c r="C1702" s="5">
        <v>45413</v>
      </c>
      <c r="D1702">
        <v>75.115562403697993</v>
      </c>
      <c r="E1702">
        <v>8775</v>
      </c>
      <c r="F1702">
        <v>2907</v>
      </c>
      <c r="G1702">
        <v>83.759948375994796</v>
      </c>
      <c r="H1702">
        <v>13947</v>
      </c>
    </row>
    <row r="1703" spans="1:8" x14ac:dyDescent="0.35">
      <c r="A1703" t="s">
        <v>3375</v>
      </c>
      <c r="B1703" t="s">
        <v>19</v>
      </c>
      <c r="C1703" s="5">
        <v>45444</v>
      </c>
      <c r="D1703">
        <v>76.207529843893496</v>
      </c>
      <c r="E1703">
        <v>8299</v>
      </c>
      <c r="F1703">
        <v>2591</v>
      </c>
      <c r="G1703">
        <v>83.937104979189101</v>
      </c>
      <c r="H1703">
        <v>12974</v>
      </c>
    </row>
    <row r="1704" spans="1:8" x14ac:dyDescent="0.35">
      <c r="A1704" t="s">
        <v>3447</v>
      </c>
      <c r="B1704" t="s">
        <v>19</v>
      </c>
      <c r="C1704" s="5">
        <v>45474</v>
      </c>
      <c r="D1704">
        <v>74.557522123893804</v>
      </c>
      <c r="E1704">
        <v>8425</v>
      </c>
      <c r="F1704">
        <v>2875</v>
      </c>
      <c r="G1704">
        <v>83.871446596897499</v>
      </c>
      <c r="H1704">
        <v>13473</v>
      </c>
    </row>
    <row r="1705" spans="1:8" x14ac:dyDescent="0.35">
      <c r="A1705" t="s">
        <v>3448</v>
      </c>
      <c r="B1705" t="s">
        <v>19</v>
      </c>
      <c r="C1705" s="5">
        <v>45505</v>
      </c>
      <c r="D1705">
        <v>76.544956237291103</v>
      </c>
      <c r="E1705">
        <v>8658</v>
      </c>
      <c r="F1705">
        <v>2653</v>
      </c>
      <c r="G1705">
        <v>84.479796848158898</v>
      </c>
      <c r="H1705">
        <v>13389</v>
      </c>
    </row>
    <row r="1706" spans="1:8" x14ac:dyDescent="0.35">
      <c r="A1706" t="s">
        <v>3449</v>
      </c>
      <c r="B1706" t="s">
        <v>19</v>
      </c>
      <c r="C1706" s="5">
        <v>45536</v>
      </c>
      <c r="D1706">
        <v>74.862041781631802</v>
      </c>
      <c r="E1706">
        <v>7597</v>
      </c>
      <c r="F1706">
        <v>2551</v>
      </c>
      <c r="G1706">
        <v>84.927609004937693</v>
      </c>
      <c r="H1706">
        <v>11949</v>
      </c>
    </row>
    <row r="1707" spans="1:8" x14ac:dyDescent="0.35">
      <c r="A1707" t="s">
        <v>1985</v>
      </c>
      <c r="B1707" t="s">
        <v>20</v>
      </c>
      <c r="C1707" s="5">
        <v>40848</v>
      </c>
      <c r="D1707">
        <v>99.107142857142904</v>
      </c>
      <c r="E1707">
        <v>222</v>
      </c>
      <c r="F1707">
        <v>2</v>
      </c>
      <c r="G1707">
        <v>94.514767932489406</v>
      </c>
      <c r="H1707">
        <v>237</v>
      </c>
    </row>
    <row r="1708" spans="1:8" x14ac:dyDescent="0.35">
      <c r="A1708" t="s">
        <v>1986</v>
      </c>
      <c r="B1708" t="s">
        <v>20</v>
      </c>
      <c r="C1708" s="5">
        <v>40878</v>
      </c>
      <c r="D1708">
        <v>95.305164319248803</v>
      </c>
      <c r="E1708">
        <v>203</v>
      </c>
      <c r="F1708">
        <v>10</v>
      </c>
      <c r="G1708">
        <v>95.089285714285694</v>
      </c>
      <c r="H1708">
        <v>224</v>
      </c>
    </row>
    <row r="1709" spans="1:8" x14ac:dyDescent="0.35">
      <c r="A1709" t="s">
        <v>1987</v>
      </c>
      <c r="B1709" t="s">
        <v>20</v>
      </c>
      <c r="C1709" s="5">
        <v>40909</v>
      </c>
      <c r="D1709">
        <v>96.858638743455501</v>
      </c>
      <c r="E1709">
        <v>185</v>
      </c>
      <c r="F1709">
        <v>6</v>
      </c>
      <c r="G1709">
        <v>95.979899497487395</v>
      </c>
      <c r="H1709">
        <v>199</v>
      </c>
    </row>
    <row r="1710" spans="1:8" x14ac:dyDescent="0.35">
      <c r="A1710" t="s">
        <v>1988</v>
      </c>
      <c r="B1710" t="s">
        <v>20</v>
      </c>
      <c r="C1710" s="5">
        <v>40940</v>
      </c>
      <c r="D1710">
        <v>98.130841121495294</v>
      </c>
      <c r="E1710">
        <v>210</v>
      </c>
      <c r="F1710">
        <v>4</v>
      </c>
      <c r="G1710">
        <v>95.964125560538093</v>
      </c>
      <c r="H1710">
        <v>223</v>
      </c>
    </row>
    <row r="1711" spans="1:8" x14ac:dyDescent="0.35">
      <c r="A1711" t="s">
        <v>1989</v>
      </c>
      <c r="B1711" t="s">
        <v>20</v>
      </c>
      <c r="C1711" s="5">
        <v>40969</v>
      </c>
      <c r="D1711">
        <v>99.293286219081295</v>
      </c>
      <c r="E1711">
        <v>281</v>
      </c>
      <c r="F1711">
        <v>2</v>
      </c>
      <c r="G1711">
        <v>97.250859106529205</v>
      </c>
      <c r="H1711">
        <v>291</v>
      </c>
    </row>
    <row r="1712" spans="1:8" x14ac:dyDescent="0.35">
      <c r="A1712" t="s">
        <v>1990</v>
      </c>
      <c r="B1712" t="s">
        <v>20</v>
      </c>
      <c r="C1712" s="5">
        <v>41000</v>
      </c>
      <c r="D1712">
        <v>97.076023391812797</v>
      </c>
      <c r="E1712">
        <v>166</v>
      </c>
      <c r="F1712">
        <v>5</v>
      </c>
      <c r="G1712">
        <v>93.956043956043999</v>
      </c>
      <c r="H1712">
        <v>182</v>
      </c>
    </row>
    <row r="1713" spans="1:8" x14ac:dyDescent="0.35">
      <c r="A1713" t="s">
        <v>1991</v>
      </c>
      <c r="B1713" t="s">
        <v>20</v>
      </c>
      <c r="C1713" s="5">
        <v>41030</v>
      </c>
      <c r="D1713">
        <v>96.774193548387103</v>
      </c>
      <c r="E1713">
        <v>270</v>
      </c>
      <c r="F1713">
        <v>9</v>
      </c>
      <c r="G1713">
        <v>90.291262135922295</v>
      </c>
      <c r="H1713">
        <v>309</v>
      </c>
    </row>
    <row r="1714" spans="1:8" x14ac:dyDescent="0.35">
      <c r="A1714" t="s">
        <v>1992</v>
      </c>
      <c r="B1714" t="s">
        <v>20</v>
      </c>
      <c r="C1714" s="5">
        <v>41061</v>
      </c>
      <c r="D1714">
        <v>95.019157088122597</v>
      </c>
      <c r="E1714">
        <v>248</v>
      </c>
      <c r="F1714">
        <v>13</v>
      </c>
      <c r="G1714">
        <v>89.690721649484502</v>
      </c>
      <c r="H1714">
        <v>291</v>
      </c>
    </row>
    <row r="1715" spans="1:8" x14ac:dyDescent="0.35">
      <c r="A1715" t="s">
        <v>1993</v>
      </c>
      <c r="B1715" t="s">
        <v>20</v>
      </c>
      <c r="C1715" s="5">
        <v>41091</v>
      </c>
      <c r="D1715">
        <v>95.019157088122597</v>
      </c>
      <c r="E1715">
        <v>248</v>
      </c>
      <c r="F1715">
        <v>13</v>
      </c>
      <c r="G1715">
        <v>90.625</v>
      </c>
      <c r="H1715">
        <v>288</v>
      </c>
    </row>
    <row r="1716" spans="1:8" x14ac:dyDescent="0.35">
      <c r="A1716" t="s">
        <v>1994</v>
      </c>
      <c r="B1716" t="s">
        <v>20</v>
      </c>
      <c r="C1716" s="5">
        <v>41122</v>
      </c>
      <c r="D1716">
        <v>98.617511520737295</v>
      </c>
      <c r="E1716">
        <v>214</v>
      </c>
      <c r="F1716">
        <v>3</v>
      </c>
      <c r="G1716">
        <v>90.4166666666667</v>
      </c>
      <c r="H1716">
        <v>240</v>
      </c>
    </row>
    <row r="1717" spans="1:8" x14ac:dyDescent="0.35">
      <c r="A1717" t="s">
        <v>1995</v>
      </c>
      <c r="B1717" t="s">
        <v>20</v>
      </c>
      <c r="C1717" s="5">
        <v>41153</v>
      </c>
      <c r="D1717">
        <v>97.560975609756099</v>
      </c>
      <c r="E1717">
        <v>240</v>
      </c>
      <c r="F1717">
        <v>6</v>
      </c>
      <c r="G1717">
        <v>86.619718309859195</v>
      </c>
      <c r="H1717">
        <v>284</v>
      </c>
    </row>
    <row r="1718" spans="1:8" x14ac:dyDescent="0.35">
      <c r="A1718" t="s">
        <v>1996</v>
      </c>
      <c r="B1718" t="s">
        <v>20</v>
      </c>
      <c r="C1718" s="5">
        <v>41183</v>
      </c>
      <c r="D1718">
        <v>97.767857142857096</v>
      </c>
      <c r="E1718">
        <v>219</v>
      </c>
      <c r="F1718">
        <v>5</v>
      </c>
      <c r="G1718">
        <v>91.428571428571402</v>
      </c>
      <c r="H1718">
        <v>245</v>
      </c>
    </row>
    <row r="1719" spans="1:8" x14ac:dyDescent="0.35">
      <c r="A1719" t="s">
        <v>1997</v>
      </c>
      <c r="B1719" t="s">
        <v>20</v>
      </c>
      <c r="C1719" s="5">
        <v>41214</v>
      </c>
      <c r="D1719">
        <v>98.6013986013986</v>
      </c>
      <c r="E1719">
        <v>282</v>
      </c>
      <c r="F1719">
        <v>4</v>
      </c>
      <c r="G1719">
        <v>95.016611295681102</v>
      </c>
      <c r="H1719">
        <v>301</v>
      </c>
    </row>
    <row r="1720" spans="1:8" x14ac:dyDescent="0.35">
      <c r="A1720" t="s">
        <v>1998</v>
      </c>
      <c r="B1720" t="s">
        <v>20</v>
      </c>
      <c r="C1720" s="5">
        <v>41244</v>
      </c>
      <c r="D1720">
        <v>98.994974874371806</v>
      </c>
      <c r="E1720">
        <v>197</v>
      </c>
      <c r="F1720">
        <v>2</v>
      </c>
      <c r="G1720">
        <v>87.665198237885505</v>
      </c>
      <c r="H1720">
        <v>227</v>
      </c>
    </row>
    <row r="1721" spans="1:8" x14ac:dyDescent="0.35">
      <c r="A1721" t="s">
        <v>1999</v>
      </c>
      <c r="B1721" t="s">
        <v>20</v>
      </c>
      <c r="C1721" s="5">
        <v>41275</v>
      </c>
      <c r="D1721">
        <v>98.130841121495294</v>
      </c>
      <c r="E1721">
        <v>210</v>
      </c>
      <c r="F1721">
        <v>4</v>
      </c>
      <c r="G1721">
        <v>92.241379310344797</v>
      </c>
      <c r="H1721">
        <v>232</v>
      </c>
    </row>
    <row r="1722" spans="1:8" x14ac:dyDescent="0.35">
      <c r="A1722" t="s">
        <v>2000</v>
      </c>
      <c r="B1722" t="s">
        <v>20</v>
      </c>
      <c r="C1722" s="5">
        <v>41306</v>
      </c>
      <c r="D1722">
        <v>98.630136986301395</v>
      </c>
      <c r="E1722">
        <v>144</v>
      </c>
      <c r="F1722">
        <v>2</v>
      </c>
      <c r="G1722">
        <v>85.380116959064296</v>
      </c>
      <c r="H1722">
        <v>171</v>
      </c>
    </row>
    <row r="1723" spans="1:8" x14ac:dyDescent="0.35">
      <c r="A1723" t="s">
        <v>2001</v>
      </c>
      <c r="B1723" t="s">
        <v>20</v>
      </c>
      <c r="C1723" s="5">
        <v>41334</v>
      </c>
      <c r="D1723">
        <v>97.231833910034595</v>
      </c>
      <c r="E1723">
        <v>281</v>
      </c>
      <c r="F1723">
        <v>8</v>
      </c>
      <c r="G1723">
        <v>83.526011560693604</v>
      </c>
      <c r="H1723">
        <v>346</v>
      </c>
    </row>
    <row r="1724" spans="1:8" x14ac:dyDescent="0.35">
      <c r="A1724" t="s">
        <v>2002</v>
      </c>
      <c r="B1724" t="s">
        <v>20</v>
      </c>
      <c r="C1724" s="5">
        <v>41365</v>
      </c>
      <c r="D1724">
        <v>98.089171974522301</v>
      </c>
      <c r="E1724">
        <v>154</v>
      </c>
      <c r="F1724">
        <v>3</v>
      </c>
      <c r="G1724">
        <v>79.292929292929301</v>
      </c>
      <c r="H1724">
        <v>198</v>
      </c>
    </row>
    <row r="1725" spans="1:8" x14ac:dyDescent="0.35">
      <c r="A1725" t="s">
        <v>2003</v>
      </c>
      <c r="B1725" t="s">
        <v>20</v>
      </c>
      <c r="C1725" s="5">
        <v>41395</v>
      </c>
      <c r="D1725">
        <v>97.252747252747298</v>
      </c>
      <c r="E1725">
        <v>177</v>
      </c>
      <c r="F1725">
        <v>5</v>
      </c>
      <c r="G1725">
        <v>80.8888888888889</v>
      </c>
      <c r="H1725">
        <v>225</v>
      </c>
    </row>
    <row r="1726" spans="1:8" x14ac:dyDescent="0.35">
      <c r="A1726" t="s">
        <v>2004</v>
      </c>
      <c r="B1726" t="s">
        <v>20</v>
      </c>
      <c r="C1726" s="5">
        <v>41426</v>
      </c>
      <c r="D1726">
        <v>96.341463414634205</v>
      </c>
      <c r="E1726">
        <v>237</v>
      </c>
      <c r="F1726">
        <v>9</v>
      </c>
      <c r="G1726">
        <v>81.727574750830598</v>
      </c>
      <c r="H1726">
        <v>301</v>
      </c>
    </row>
    <row r="1727" spans="1:8" x14ac:dyDescent="0.35">
      <c r="A1727" t="s">
        <v>2005</v>
      </c>
      <c r="B1727" t="s">
        <v>20</v>
      </c>
      <c r="C1727" s="5">
        <v>41456</v>
      </c>
      <c r="D1727">
        <v>98.106060606060595</v>
      </c>
      <c r="E1727">
        <v>259</v>
      </c>
      <c r="F1727">
        <v>5</v>
      </c>
      <c r="G1727">
        <v>88</v>
      </c>
      <c r="H1727">
        <v>300</v>
      </c>
    </row>
    <row r="1728" spans="1:8" x14ac:dyDescent="0.35">
      <c r="A1728" t="s">
        <v>2006</v>
      </c>
      <c r="B1728" t="s">
        <v>20</v>
      </c>
      <c r="C1728" s="5">
        <v>41487</v>
      </c>
      <c r="D1728">
        <v>95.769230769230802</v>
      </c>
      <c r="E1728">
        <v>249</v>
      </c>
      <c r="F1728">
        <v>11</v>
      </c>
      <c r="G1728">
        <v>89.347079037800697</v>
      </c>
      <c r="H1728">
        <v>291</v>
      </c>
    </row>
    <row r="1729" spans="1:8" x14ac:dyDescent="0.35">
      <c r="A1729" t="s">
        <v>2007</v>
      </c>
      <c r="B1729" t="s">
        <v>20</v>
      </c>
      <c r="C1729" s="5">
        <v>41518</v>
      </c>
      <c r="D1729">
        <v>95.626822157434404</v>
      </c>
      <c r="E1729">
        <v>328</v>
      </c>
      <c r="F1729">
        <v>15</v>
      </c>
      <c r="G1729">
        <v>88.402061855670098</v>
      </c>
      <c r="H1729">
        <v>388</v>
      </c>
    </row>
    <row r="1730" spans="1:8" x14ac:dyDescent="0.35">
      <c r="A1730" t="s">
        <v>2008</v>
      </c>
      <c r="B1730" t="s">
        <v>20</v>
      </c>
      <c r="C1730" s="5">
        <v>41548</v>
      </c>
      <c r="D1730">
        <v>95.899053627760196</v>
      </c>
      <c r="E1730">
        <v>304</v>
      </c>
      <c r="F1730">
        <v>13</v>
      </c>
      <c r="G1730">
        <v>72.540045766590396</v>
      </c>
      <c r="H1730">
        <v>437</v>
      </c>
    </row>
    <row r="1731" spans="1:8" x14ac:dyDescent="0.35">
      <c r="A1731" t="s">
        <v>2009</v>
      </c>
      <c r="B1731" t="s">
        <v>20</v>
      </c>
      <c r="C1731" s="5">
        <v>41579</v>
      </c>
      <c r="D1731">
        <v>97.435897435897402</v>
      </c>
      <c r="E1731">
        <v>342</v>
      </c>
      <c r="F1731">
        <v>9</v>
      </c>
      <c r="G1731">
        <v>77.654867256637203</v>
      </c>
      <c r="H1731">
        <v>452</v>
      </c>
    </row>
    <row r="1732" spans="1:8" x14ac:dyDescent="0.35">
      <c r="A1732" t="s">
        <v>2010</v>
      </c>
      <c r="B1732" t="s">
        <v>20</v>
      </c>
      <c r="C1732" s="5">
        <v>41609</v>
      </c>
      <c r="D1732">
        <v>98.039215686274503</v>
      </c>
      <c r="E1732">
        <v>200</v>
      </c>
      <c r="F1732">
        <v>4</v>
      </c>
      <c r="G1732">
        <v>68.227424749163902</v>
      </c>
      <c r="H1732">
        <v>299</v>
      </c>
    </row>
    <row r="1733" spans="1:8" x14ac:dyDescent="0.35">
      <c r="A1733" t="s">
        <v>2011</v>
      </c>
      <c r="B1733" t="s">
        <v>20</v>
      </c>
      <c r="C1733" s="5">
        <v>41640</v>
      </c>
      <c r="D1733">
        <v>94.773519163763098</v>
      </c>
      <c r="E1733">
        <v>272</v>
      </c>
      <c r="F1733">
        <v>15</v>
      </c>
      <c r="G1733">
        <v>70.171149144254301</v>
      </c>
      <c r="H1733">
        <v>409</v>
      </c>
    </row>
    <row r="1734" spans="1:8" x14ac:dyDescent="0.35">
      <c r="A1734" t="s">
        <v>2012</v>
      </c>
      <c r="B1734" t="s">
        <v>20</v>
      </c>
      <c r="C1734" s="5">
        <v>41671</v>
      </c>
      <c r="D1734">
        <v>92.520775623268705</v>
      </c>
      <c r="E1734">
        <v>334</v>
      </c>
      <c r="F1734">
        <v>27</v>
      </c>
      <c r="G1734">
        <v>83.758700696055698</v>
      </c>
      <c r="H1734">
        <v>431</v>
      </c>
    </row>
    <row r="1735" spans="1:8" x14ac:dyDescent="0.35">
      <c r="A1735" t="s">
        <v>2013</v>
      </c>
      <c r="B1735" t="s">
        <v>20</v>
      </c>
      <c r="C1735" s="5">
        <v>41699</v>
      </c>
      <c r="D1735">
        <v>97.337278106508904</v>
      </c>
      <c r="E1735">
        <v>329</v>
      </c>
      <c r="F1735">
        <v>9</v>
      </c>
      <c r="G1735">
        <v>87.564766839378194</v>
      </c>
      <c r="H1735">
        <v>386</v>
      </c>
    </row>
    <row r="1736" spans="1:8" x14ac:dyDescent="0.35">
      <c r="A1736" t="s">
        <v>2014</v>
      </c>
      <c r="B1736" t="s">
        <v>20</v>
      </c>
      <c r="C1736" s="5">
        <v>41730</v>
      </c>
      <c r="D1736">
        <v>96.120689655172399</v>
      </c>
      <c r="E1736">
        <v>223</v>
      </c>
      <c r="F1736">
        <v>9</v>
      </c>
      <c r="G1736">
        <v>87.218045112781994</v>
      </c>
      <c r="H1736">
        <v>266</v>
      </c>
    </row>
    <row r="1737" spans="1:8" x14ac:dyDescent="0.35">
      <c r="A1737" t="s">
        <v>2015</v>
      </c>
      <c r="B1737" t="s">
        <v>20</v>
      </c>
      <c r="C1737" s="5">
        <v>41760</v>
      </c>
      <c r="D1737">
        <v>94.505494505494497</v>
      </c>
      <c r="E1737">
        <v>344</v>
      </c>
      <c r="F1737">
        <v>20</v>
      </c>
      <c r="G1737">
        <v>85.046728971962594</v>
      </c>
      <c r="H1737">
        <v>428</v>
      </c>
    </row>
    <row r="1738" spans="1:8" x14ac:dyDescent="0.35">
      <c r="A1738" t="s">
        <v>2016</v>
      </c>
      <c r="B1738" t="s">
        <v>20</v>
      </c>
      <c r="C1738" s="5">
        <v>41791</v>
      </c>
      <c r="D1738">
        <v>94.346289752650193</v>
      </c>
      <c r="E1738">
        <v>267</v>
      </c>
      <c r="F1738">
        <v>16</v>
      </c>
      <c r="G1738">
        <v>84.226190476190496</v>
      </c>
      <c r="H1738">
        <v>336</v>
      </c>
    </row>
    <row r="1739" spans="1:8" x14ac:dyDescent="0.35">
      <c r="A1739" t="s">
        <v>2017</v>
      </c>
      <c r="B1739" t="s">
        <v>20</v>
      </c>
      <c r="C1739" s="5">
        <v>41821</v>
      </c>
      <c r="D1739">
        <v>94.859813084112204</v>
      </c>
      <c r="E1739">
        <v>406</v>
      </c>
      <c r="F1739">
        <v>22</v>
      </c>
      <c r="G1739">
        <v>79.850746268656707</v>
      </c>
      <c r="H1739">
        <v>536</v>
      </c>
    </row>
    <row r="1740" spans="1:8" x14ac:dyDescent="0.35">
      <c r="A1740" t="s">
        <v>2018</v>
      </c>
      <c r="B1740" t="s">
        <v>20</v>
      </c>
      <c r="C1740" s="5">
        <v>41852</v>
      </c>
      <c r="D1740">
        <v>93.482688391038707</v>
      </c>
      <c r="E1740">
        <v>459</v>
      </c>
      <c r="F1740">
        <v>32</v>
      </c>
      <c r="G1740">
        <v>79.066022544283399</v>
      </c>
      <c r="H1740">
        <v>621</v>
      </c>
    </row>
    <row r="1741" spans="1:8" x14ac:dyDescent="0.35">
      <c r="A1741" t="s">
        <v>2019</v>
      </c>
      <c r="B1741" t="s">
        <v>20</v>
      </c>
      <c r="C1741" s="5">
        <v>41883</v>
      </c>
      <c r="D1741">
        <v>90.239043824701199</v>
      </c>
      <c r="E1741">
        <v>453</v>
      </c>
      <c r="F1741">
        <v>49</v>
      </c>
      <c r="G1741">
        <v>85.958904109589</v>
      </c>
      <c r="H1741">
        <v>584</v>
      </c>
    </row>
    <row r="1742" spans="1:8" x14ac:dyDescent="0.35">
      <c r="A1742" t="s">
        <v>2020</v>
      </c>
      <c r="B1742" t="s">
        <v>20</v>
      </c>
      <c r="C1742" s="5">
        <v>41913</v>
      </c>
      <c r="D1742">
        <v>92.857142857142904</v>
      </c>
      <c r="E1742">
        <v>390</v>
      </c>
      <c r="F1742">
        <v>30</v>
      </c>
      <c r="G1742">
        <v>78.066914498141301</v>
      </c>
      <c r="H1742">
        <v>538</v>
      </c>
    </row>
    <row r="1743" spans="1:8" x14ac:dyDescent="0.35">
      <c r="A1743" t="s">
        <v>2021</v>
      </c>
      <c r="B1743" t="s">
        <v>20</v>
      </c>
      <c r="C1743" s="5">
        <v>41944</v>
      </c>
      <c r="D1743">
        <v>94.160583941605793</v>
      </c>
      <c r="E1743">
        <v>516</v>
      </c>
      <c r="F1743">
        <v>32</v>
      </c>
      <c r="G1743">
        <v>84.437596302003101</v>
      </c>
      <c r="H1743">
        <v>649</v>
      </c>
    </row>
    <row r="1744" spans="1:8" x14ac:dyDescent="0.35">
      <c r="A1744" t="s">
        <v>2022</v>
      </c>
      <c r="B1744" t="s">
        <v>20</v>
      </c>
      <c r="C1744" s="5">
        <v>41974</v>
      </c>
      <c r="D1744">
        <v>97.837837837837796</v>
      </c>
      <c r="E1744">
        <v>362</v>
      </c>
      <c r="F1744">
        <v>8</v>
      </c>
      <c r="G1744">
        <v>80.086580086580099</v>
      </c>
      <c r="H1744">
        <v>462</v>
      </c>
    </row>
    <row r="1745" spans="1:8" x14ac:dyDescent="0.35">
      <c r="A1745" t="s">
        <v>2023</v>
      </c>
      <c r="B1745" t="s">
        <v>20</v>
      </c>
      <c r="C1745" s="5">
        <v>42005</v>
      </c>
      <c r="D1745">
        <v>94.799054373522495</v>
      </c>
      <c r="E1745">
        <v>401</v>
      </c>
      <c r="F1745">
        <v>22</v>
      </c>
      <c r="G1745">
        <v>88.125</v>
      </c>
      <c r="H1745">
        <v>480</v>
      </c>
    </row>
    <row r="1746" spans="1:8" x14ac:dyDescent="0.35">
      <c r="A1746" t="s">
        <v>2024</v>
      </c>
      <c r="B1746" t="s">
        <v>20</v>
      </c>
      <c r="C1746" s="5">
        <v>42036</v>
      </c>
      <c r="D1746">
        <v>89.631336405530007</v>
      </c>
      <c r="E1746">
        <v>389</v>
      </c>
      <c r="F1746">
        <v>45</v>
      </c>
      <c r="G1746">
        <v>78.481012658227797</v>
      </c>
      <c r="H1746">
        <v>553</v>
      </c>
    </row>
    <row r="1747" spans="1:8" x14ac:dyDescent="0.35">
      <c r="A1747" t="s">
        <v>2025</v>
      </c>
      <c r="B1747" t="s">
        <v>20</v>
      </c>
      <c r="C1747" s="5">
        <v>42064</v>
      </c>
      <c r="D1747">
        <v>96.551724137931004</v>
      </c>
      <c r="E1747">
        <v>532</v>
      </c>
      <c r="F1747">
        <v>19</v>
      </c>
      <c r="G1747">
        <v>90.032679738562095</v>
      </c>
      <c r="H1747">
        <v>612</v>
      </c>
    </row>
    <row r="1748" spans="1:8" x14ac:dyDescent="0.35">
      <c r="A1748" t="s">
        <v>2026</v>
      </c>
      <c r="B1748" t="s">
        <v>20</v>
      </c>
      <c r="C1748" s="5">
        <v>42095</v>
      </c>
      <c r="D1748">
        <v>96.074380165289298</v>
      </c>
      <c r="E1748">
        <v>465</v>
      </c>
      <c r="F1748">
        <v>19</v>
      </c>
      <c r="G1748">
        <v>86.120996441281093</v>
      </c>
      <c r="H1748">
        <v>562</v>
      </c>
    </row>
    <row r="1749" spans="1:8" x14ac:dyDescent="0.35">
      <c r="A1749" t="s">
        <v>2027</v>
      </c>
      <c r="B1749" t="s">
        <v>20</v>
      </c>
      <c r="C1749" s="5">
        <v>42125</v>
      </c>
      <c r="D1749">
        <v>96.803652968036502</v>
      </c>
      <c r="E1749">
        <v>424</v>
      </c>
      <c r="F1749">
        <v>14</v>
      </c>
      <c r="G1749">
        <v>74.237288135593204</v>
      </c>
      <c r="H1749">
        <v>590</v>
      </c>
    </row>
    <row r="1750" spans="1:8" x14ac:dyDescent="0.35">
      <c r="A1750" t="s">
        <v>2028</v>
      </c>
      <c r="B1750" t="s">
        <v>20</v>
      </c>
      <c r="C1750" s="5">
        <v>42156</v>
      </c>
      <c r="D1750">
        <v>94.897959183673507</v>
      </c>
      <c r="E1750">
        <v>372</v>
      </c>
      <c r="F1750">
        <v>20</v>
      </c>
      <c r="G1750">
        <v>83.582089552238799</v>
      </c>
      <c r="H1750">
        <v>469</v>
      </c>
    </row>
    <row r="1751" spans="1:8" x14ac:dyDescent="0.35">
      <c r="A1751" t="s">
        <v>2029</v>
      </c>
      <c r="B1751" t="s">
        <v>20</v>
      </c>
      <c r="C1751" s="5">
        <v>42186</v>
      </c>
      <c r="D1751">
        <v>94.117647058823493</v>
      </c>
      <c r="E1751">
        <v>400</v>
      </c>
      <c r="F1751">
        <v>25</v>
      </c>
      <c r="G1751">
        <v>82.205029013539701</v>
      </c>
      <c r="H1751">
        <v>517</v>
      </c>
    </row>
    <row r="1752" spans="1:8" x14ac:dyDescent="0.35">
      <c r="A1752" t="s">
        <v>2030</v>
      </c>
      <c r="B1752" t="s">
        <v>20</v>
      </c>
      <c r="C1752" s="5">
        <v>42217</v>
      </c>
      <c r="D1752">
        <v>93.298969072164994</v>
      </c>
      <c r="E1752">
        <v>362</v>
      </c>
      <c r="F1752">
        <v>26</v>
      </c>
      <c r="G1752">
        <v>82.553191489361694</v>
      </c>
      <c r="H1752">
        <v>470</v>
      </c>
    </row>
    <row r="1753" spans="1:8" x14ac:dyDescent="0.35">
      <c r="A1753" t="s">
        <v>2031</v>
      </c>
      <c r="B1753" t="s">
        <v>20</v>
      </c>
      <c r="C1753" s="5">
        <v>42248</v>
      </c>
      <c r="D1753">
        <v>95.8333333333333</v>
      </c>
      <c r="E1753">
        <v>414</v>
      </c>
      <c r="F1753">
        <v>18</v>
      </c>
      <c r="G1753">
        <v>86.227544910179603</v>
      </c>
      <c r="H1753">
        <v>501</v>
      </c>
    </row>
    <row r="1754" spans="1:8" x14ac:dyDescent="0.35">
      <c r="A1754" t="s">
        <v>2032</v>
      </c>
      <c r="B1754" t="s">
        <v>20</v>
      </c>
      <c r="C1754" s="5">
        <v>42278</v>
      </c>
      <c r="D1754">
        <v>94.562647754137103</v>
      </c>
      <c r="E1754">
        <v>400</v>
      </c>
      <c r="F1754">
        <v>23</v>
      </c>
      <c r="G1754">
        <v>81.976744186046503</v>
      </c>
      <c r="H1754">
        <v>516</v>
      </c>
    </row>
    <row r="1755" spans="1:8" x14ac:dyDescent="0.35">
      <c r="A1755" t="s">
        <v>2033</v>
      </c>
      <c r="B1755" t="s">
        <v>20</v>
      </c>
      <c r="C1755" s="5">
        <v>42309</v>
      </c>
      <c r="D1755">
        <v>94.029850746268707</v>
      </c>
      <c r="E1755">
        <v>441</v>
      </c>
      <c r="F1755">
        <v>28</v>
      </c>
      <c r="G1755">
        <v>85.272727272727295</v>
      </c>
      <c r="H1755">
        <v>550</v>
      </c>
    </row>
    <row r="1756" spans="1:8" x14ac:dyDescent="0.35">
      <c r="A1756" t="s">
        <v>2034</v>
      </c>
      <c r="B1756" t="s">
        <v>20</v>
      </c>
      <c r="C1756" s="5">
        <v>42339</v>
      </c>
      <c r="D1756">
        <v>94.061757719715004</v>
      </c>
      <c r="E1756">
        <v>396</v>
      </c>
      <c r="F1756">
        <v>25</v>
      </c>
      <c r="G1756">
        <v>83.201581027667999</v>
      </c>
      <c r="H1756">
        <v>506</v>
      </c>
    </row>
    <row r="1757" spans="1:8" x14ac:dyDescent="0.35">
      <c r="A1757" t="s">
        <v>2035</v>
      </c>
      <c r="B1757" t="s">
        <v>20</v>
      </c>
      <c r="C1757" s="5">
        <v>42370</v>
      </c>
      <c r="D1757">
        <v>93.208430913349005</v>
      </c>
      <c r="E1757">
        <v>398</v>
      </c>
      <c r="F1757">
        <v>29</v>
      </c>
      <c r="G1757">
        <v>86.437246963562799</v>
      </c>
      <c r="H1757">
        <v>494</v>
      </c>
    </row>
    <row r="1758" spans="1:8" x14ac:dyDescent="0.35">
      <c r="A1758" t="s">
        <v>2036</v>
      </c>
      <c r="B1758" t="s">
        <v>20</v>
      </c>
      <c r="C1758" s="5">
        <v>42401</v>
      </c>
      <c r="D1758">
        <v>93.080357142857096</v>
      </c>
      <c r="E1758">
        <v>417</v>
      </c>
      <c r="F1758">
        <v>31</v>
      </c>
      <c r="G1758">
        <v>83.8951310861423</v>
      </c>
      <c r="H1758">
        <v>534</v>
      </c>
    </row>
    <row r="1759" spans="1:8" x14ac:dyDescent="0.35">
      <c r="A1759" t="s">
        <v>2037</v>
      </c>
      <c r="B1759" t="s">
        <v>20</v>
      </c>
      <c r="C1759" s="5">
        <v>42430</v>
      </c>
      <c r="D1759">
        <v>94.148020654044799</v>
      </c>
      <c r="E1759">
        <v>547</v>
      </c>
      <c r="F1759">
        <v>34</v>
      </c>
      <c r="G1759">
        <v>86.976047904191603</v>
      </c>
      <c r="H1759">
        <v>668</v>
      </c>
    </row>
    <row r="1760" spans="1:8" x14ac:dyDescent="0.35">
      <c r="A1760" t="s">
        <v>2038</v>
      </c>
      <c r="B1760" t="s">
        <v>20</v>
      </c>
      <c r="C1760" s="5">
        <v>42461</v>
      </c>
      <c r="D1760">
        <v>88.909426987060996</v>
      </c>
      <c r="E1760">
        <v>481</v>
      </c>
      <c r="F1760">
        <v>60</v>
      </c>
      <c r="G1760">
        <v>97.653429602888096</v>
      </c>
      <c r="H1760">
        <v>554</v>
      </c>
    </row>
    <row r="1761" spans="1:8" x14ac:dyDescent="0.35">
      <c r="A1761" t="s">
        <v>2039</v>
      </c>
      <c r="B1761" t="s">
        <v>20</v>
      </c>
      <c r="C1761" s="5">
        <v>42491</v>
      </c>
      <c r="D1761">
        <v>94.696969696969703</v>
      </c>
      <c r="E1761">
        <v>750</v>
      </c>
      <c r="F1761">
        <v>42</v>
      </c>
      <c r="G1761">
        <v>89.7959183673469</v>
      </c>
      <c r="H1761">
        <v>882</v>
      </c>
    </row>
    <row r="1762" spans="1:8" x14ac:dyDescent="0.35">
      <c r="A1762" t="s">
        <v>2040</v>
      </c>
      <c r="B1762" t="s">
        <v>20</v>
      </c>
      <c r="C1762" s="5">
        <v>42522</v>
      </c>
      <c r="D1762">
        <v>92.149292149292194</v>
      </c>
      <c r="E1762">
        <v>716</v>
      </c>
      <c r="F1762">
        <v>61</v>
      </c>
      <c r="G1762">
        <v>91.197183098591594</v>
      </c>
      <c r="H1762">
        <v>852</v>
      </c>
    </row>
    <row r="1763" spans="1:8" x14ac:dyDescent="0.35">
      <c r="A1763" t="s">
        <v>2041</v>
      </c>
      <c r="B1763" t="s">
        <v>20</v>
      </c>
      <c r="C1763" s="5">
        <v>42552</v>
      </c>
      <c r="D1763">
        <v>94.388489208633104</v>
      </c>
      <c r="E1763">
        <v>656</v>
      </c>
      <c r="F1763">
        <v>39</v>
      </c>
      <c r="G1763">
        <v>95.862068965517196</v>
      </c>
      <c r="H1763">
        <v>725</v>
      </c>
    </row>
    <row r="1764" spans="1:8" x14ac:dyDescent="0.35">
      <c r="A1764" t="s">
        <v>2042</v>
      </c>
      <c r="B1764" t="s">
        <v>20</v>
      </c>
      <c r="C1764" s="5">
        <v>42583</v>
      </c>
      <c r="D1764">
        <v>93.902439024390205</v>
      </c>
      <c r="E1764">
        <v>693</v>
      </c>
      <c r="F1764">
        <v>45</v>
      </c>
      <c r="G1764">
        <v>89.0229191797346</v>
      </c>
      <c r="H1764">
        <v>829</v>
      </c>
    </row>
    <row r="1765" spans="1:8" x14ac:dyDescent="0.35">
      <c r="A1765" t="s">
        <v>2043</v>
      </c>
      <c r="B1765" t="s">
        <v>20</v>
      </c>
      <c r="C1765" s="5">
        <v>42614</v>
      </c>
      <c r="D1765">
        <v>96.049896049896006</v>
      </c>
      <c r="E1765">
        <v>924</v>
      </c>
      <c r="F1765">
        <v>38</v>
      </c>
      <c r="G1765">
        <v>98.767967145790607</v>
      </c>
      <c r="H1765">
        <v>974</v>
      </c>
    </row>
    <row r="1766" spans="1:8" x14ac:dyDescent="0.35">
      <c r="A1766" t="s">
        <v>2044</v>
      </c>
      <c r="B1766" t="s">
        <v>20</v>
      </c>
      <c r="C1766" s="5">
        <v>42644</v>
      </c>
      <c r="D1766">
        <v>94.503816793893094</v>
      </c>
      <c r="E1766">
        <v>619</v>
      </c>
      <c r="F1766">
        <v>36</v>
      </c>
      <c r="G1766">
        <v>98.348348348348395</v>
      </c>
      <c r="H1766">
        <v>666</v>
      </c>
    </row>
    <row r="1767" spans="1:8" x14ac:dyDescent="0.35">
      <c r="A1767" t="s">
        <v>2045</v>
      </c>
      <c r="B1767" t="s">
        <v>20</v>
      </c>
      <c r="C1767" s="5">
        <v>42675</v>
      </c>
      <c r="D1767">
        <v>95.403472931562803</v>
      </c>
      <c r="E1767">
        <v>934</v>
      </c>
      <c r="F1767">
        <v>45</v>
      </c>
      <c r="G1767">
        <v>96.643632773938805</v>
      </c>
      <c r="H1767">
        <v>1013</v>
      </c>
    </row>
    <row r="1768" spans="1:8" x14ac:dyDescent="0.35">
      <c r="A1768" t="s">
        <v>2046</v>
      </c>
      <c r="B1768" t="s">
        <v>20</v>
      </c>
      <c r="C1768" s="5">
        <v>42705</v>
      </c>
      <c r="D1768">
        <v>93.761467889908303</v>
      </c>
      <c r="E1768">
        <v>511</v>
      </c>
      <c r="F1768">
        <v>34</v>
      </c>
      <c r="G1768">
        <v>83.460949464012202</v>
      </c>
      <c r="H1768">
        <v>653</v>
      </c>
    </row>
    <row r="1769" spans="1:8" x14ac:dyDescent="0.35">
      <c r="A1769" t="s">
        <v>2047</v>
      </c>
      <c r="B1769" t="s">
        <v>20</v>
      </c>
      <c r="C1769" s="5">
        <v>42736</v>
      </c>
      <c r="D1769">
        <v>96.319796954314697</v>
      </c>
      <c r="E1769">
        <v>759</v>
      </c>
      <c r="F1769">
        <v>29</v>
      </c>
      <c r="G1769">
        <v>96.2148962148962</v>
      </c>
      <c r="H1769">
        <v>819</v>
      </c>
    </row>
    <row r="1770" spans="1:8" x14ac:dyDescent="0.35">
      <c r="A1770" t="s">
        <v>2048</v>
      </c>
      <c r="B1770" t="s">
        <v>20</v>
      </c>
      <c r="C1770" s="5">
        <v>42767</v>
      </c>
      <c r="D1770">
        <v>87.517934002869396</v>
      </c>
      <c r="E1770">
        <v>610</v>
      </c>
      <c r="F1770">
        <v>87</v>
      </c>
      <c r="G1770">
        <v>94.4444444444444</v>
      </c>
      <c r="H1770">
        <v>738</v>
      </c>
    </row>
    <row r="1771" spans="1:8" x14ac:dyDescent="0.35">
      <c r="A1771" t="s">
        <v>2049</v>
      </c>
      <c r="B1771" t="s">
        <v>20</v>
      </c>
      <c r="C1771" s="5">
        <v>42795</v>
      </c>
      <c r="D1771">
        <v>94.318181818181799</v>
      </c>
      <c r="E1771">
        <v>747</v>
      </c>
      <c r="F1771">
        <v>45</v>
      </c>
      <c r="G1771">
        <v>95.767835550181402</v>
      </c>
      <c r="H1771">
        <v>827</v>
      </c>
    </row>
    <row r="1772" spans="1:8" x14ac:dyDescent="0.35">
      <c r="A1772" t="s">
        <v>2050</v>
      </c>
      <c r="B1772" t="s">
        <v>20</v>
      </c>
      <c r="C1772" s="5">
        <v>42826</v>
      </c>
      <c r="D1772">
        <v>97.352024922118403</v>
      </c>
      <c r="E1772">
        <v>625</v>
      </c>
      <c r="F1772">
        <v>17</v>
      </c>
      <c r="G1772">
        <v>95.678092399403894</v>
      </c>
      <c r="H1772">
        <v>671</v>
      </c>
    </row>
    <row r="1773" spans="1:8" x14ac:dyDescent="0.35">
      <c r="A1773" t="s">
        <v>2051</v>
      </c>
      <c r="B1773" t="s">
        <v>20</v>
      </c>
      <c r="C1773" s="5">
        <v>42856</v>
      </c>
      <c r="D1773">
        <v>98.024691358024697</v>
      </c>
      <c r="E1773">
        <v>794</v>
      </c>
      <c r="F1773">
        <v>16</v>
      </c>
      <c r="G1773">
        <v>91.525423728813607</v>
      </c>
      <c r="H1773">
        <v>885</v>
      </c>
    </row>
    <row r="1774" spans="1:8" x14ac:dyDescent="0.35">
      <c r="A1774" t="s">
        <v>2052</v>
      </c>
      <c r="B1774" t="s">
        <v>20</v>
      </c>
      <c r="C1774" s="5">
        <v>42887</v>
      </c>
      <c r="D1774">
        <v>97.417503586800606</v>
      </c>
      <c r="E1774">
        <v>679</v>
      </c>
      <c r="F1774">
        <v>18</v>
      </c>
      <c r="G1774">
        <v>96.137931034482804</v>
      </c>
      <c r="H1774">
        <v>725</v>
      </c>
    </row>
    <row r="1775" spans="1:8" x14ac:dyDescent="0.35">
      <c r="A1775" t="s">
        <v>2053</v>
      </c>
      <c r="B1775" t="s">
        <v>20</v>
      </c>
      <c r="C1775" s="5">
        <v>42917</v>
      </c>
      <c r="D1775">
        <v>98.930481283422395</v>
      </c>
      <c r="E1775">
        <v>740</v>
      </c>
      <c r="F1775">
        <v>8</v>
      </c>
      <c r="G1775">
        <v>97.7777777777778</v>
      </c>
      <c r="H1775">
        <v>765</v>
      </c>
    </row>
    <row r="1776" spans="1:8" x14ac:dyDescent="0.35">
      <c r="A1776" t="s">
        <v>2054</v>
      </c>
      <c r="B1776" t="s">
        <v>20</v>
      </c>
      <c r="C1776" s="5">
        <v>42948</v>
      </c>
      <c r="D1776">
        <v>99.711399711399693</v>
      </c>
      <c r="E1776">
        <v>691</v>
      </c>
      <c r="F1776">
        <v>2</v>
      </c>
      <c r="G1776">
        <v>96.787709497206706</v>
      </c>
      <c r="H1776">
        <v>716</v>
      </c>
    </row>
    <row r="1777" spans="1:8" x14ac:dyDescent="0.35">
      <c r="A1777" t="s">
        <v>2055</v>
      </c>
      <c r="B1777" t="s">
        <v>20</v>
      </c>
      <c r="C1777" s="5">
        <v>42979</v>
      </c>
      <c r="D1777">
        <v>97.452229299362997</v>
      </c>
      <c r="E1777">
        <v>612</v>
      </c>
      <c r="F1777">
        <v>16</v>
      </c>
      <c r="G1777">
        <v>97.971918876755097</v>
      </c>
      <c r="H1777">
        <v>641</v>
      </c>
    </row>
    <row r="1778" spans="1:8" x14ac:dyDescent="0.35">
      <c r="A1778" t="s">
        <v>2056</v>
      </c>
      <c r="B1778" t="s">
        <v>20</v>
      </c>
      <c r="C1778" s="5">
        <v>43009</v>
      </c>
      <c r="D1778">
        <v>98.179611650485398</v>
      </c>
      <c r="E1778">
        <v>809</v>
      </c>
      <c r="F1778">
        <v>15</v>
      </c>
      <c r="G1778">
        <v>97.514792899408306</v>
      </c>
      <c r="H1778">
        <v>845</v>
      </c>
    </row>
    <row r="1779" spans="1:8" x14ac:dyDescent="0.35">
      <c r="A1779" t="s">
        <v>2057</v>
      </c>
      <c r="B1779" t="s">
        <v>20</v>
      </c>
      <c r="C1779" s="5">
        <v>43040</v>
      </c>
      <c r="D1779">
        <v>95.403587443946194</v>
      </c>
      <c r="E1779">
        <v>851</v>
      </c>
      <c r="F1779">
        <v>41</v>
      </c>
      <c r="G1779">
        <v>96.851248642779595</v>
      </c>
      <c r="H1779">
        <v>921</v>
      </c>
    </row>
    <row r="1780" spans="1:8" x14ac:dyDescent="0.35">
      <c r="A1780" t="s">
        <v>2058</v>
      </c>
      <c r="B1780" t="s">
        <v>20</v>
      </c>
      <c r="C1780" s="5">
        <v>43070</v>
      </c>
      <c r="D1780">
        <v>96.575342465753394</v>
      </c>
      <c r="E1780">
        <v>564</v>
      </c>
      <c r="F1780">
        <v>20</v>
      </c>
      <c r="G1780">
        <v>94.498381877022595</v>
      </c>
      <c r="H1780">
        <v>618</v>
      </c>
    </row>
    <row r="1781" spans="1:8" x14ac:dyDescent="0.35">
      <c r="A1781" t="s">
        <v>2059</v>
      </c>
      <c r="B1781" t="s">
        <v>20</v>
      </c>
      <c r="C1781" s="5">
        <v>43101</v>
      </c>
      <c r="D1781">
        <v>97.792207792207805</v>
      </c>
      <c r="E1781">
        <v>753</v>
      </c>
      <c r="F1781">
        <v>17</v>
      </c>
      <c r="G1781">
        <v>97.839898348157604</v>
      </c>
      <c r="H1781">
        <v>787</v>
      </c>
    </row>
    <row r="1782" spans="1:8" x14ac:dyDescent="0.35">
      <c r="A1782" t="s">
        <v>2060</v>
      </c>
      <c r="B1782" t="s">
        <v>20</v>
      </c>
      <c r="C1782" s="5">
        <v>43132</v>
      </c>
      <c r="D1782">
        <v>92.748091603053396</v>
      </c>
      <c r="E1782">
        <v>729</v>
      </c>
      <c r="F1782">
        <v>57</v>
      </c>
      <c r="G1782">
        <v>92.688679245282998</v>
      </c>
      <c r="H1782">
        <v>848</v>
      </c>
    </row>
    <row r="1783" spans="1:8" x14ac:dyDescent="0.35">
      <c r="A1783" t="s">
        <v>2061</v>
      </c>
      <c r="B1783" t="s">
        <v>20</v>
      </c>
      <c r="C1783" s="5">
        <v>43160</v>
      </c>
      <c r="D1783">
        <v>98.864809081527397</v>
      </c>
      <c r="E1783">
        <v>958</v>
      </c>
      <c r="F1783">
        <v>11</v>
      </c>
      <c r="G1783">
        <v>96.5139442231076</v>
      </c>
      <c r="H1783">
        <v>1004</v>
      </c>
    </row>
    <row r="1784" spans="1:8" x14ac:dyDescent="0.35">
      <c r="A1784" t="s">
        <v>2062</v>
      </c>
      <c r="B1784" t="s">
        <v>20</v>
      </c>
      <c r="C1784" s="5">
        <v>43191</v>
      </c>
      <c r="D1784">
        <v>95.625</v>
      </c>
      <c r="E1784">
        <v>765</v>
      </c>
      <c r="F1784">
        <v>35</v>
      </c>
      <c r="G1784">
        <v>93.240093240093202</v>
      </c>
      <c r="H1784">
        <v>858</v>
      </c>
    </row>
    <row r="1785" spans="1:8" x14ac:dyDescent="0.35">
      <c r="A1785" t="s">
        <v>2063</v>
      </c>
      <c r="B1785" t="s">
        <v>20</v>
      </c>
      <c r="C1785" s="5">
        <v>43221</v>
      </c>
      <c r="D1785">
        <v>93.743984600577505</v>
      </c>
      <c r="E1785">
        <v>974</v>
      </c>
      <c r="F1785">
        <v>65</v>
      </c>
      <c r="G1785">
        <v>93.857271906052404</v>
      </c>
      <c r="H1785">
        <v>1107</v>
      </c>
    </row>
    <row r="1786" spans="1:8" x14ac:dyDescent="0.35">
      <c r="A1786" t="s">
        <v>2064</v>
      </c>
      <c r="B1786" t="s">
        <v>20</v>
      </c>
      <c r="C1786" s="5">
        <v>43252</v>
      </c>
      <c r="D1786">
        <v>92.289156626505999</v>
      </c>
      <c r="E1786">
        <v>766</v>
      </c>
      <c r="F1786">
        <v>64</v>
      </c>
      <c r="G1786">
        <v>97.647058823529406</v>
      </c>
      <c r="H1786">
        <v>850</v>
      </c>
    </row>
    <row r="1787" spans="1:8" x14ac:dyDescent="0.35">
      <c r="A1787" t="s">
        <v>2065</v>
      </c>
      <c r="B1787" t="s">
        <v>20</v>
      </c>
      <c r="C1787" s="5">
        <v>43282</v>
      </c>
      <c r="D1787">
        <v>95.010183299388999</v>
      </c>
      <c r="E1787">
        <v>933</v>
      </c>
      <c r="F1787">
        <v>49</v>
      </c>
      <c r="G1787">
        <v>94.605009633911394</v>
      </c>
      <c r="H1787">
        <v>1038</v>
      </c>
    </row>
    <row r="1788" spans="1:8" x14ac:dyDescent="0.35">
      <c r="A1788" t="s">
        <v>2066</v>
      </c>
      <c r="B1788" t="s">
        <v>20</v>
      </c>
      <c r="C1788" s="5">
        <v>43313</v>
      </c>
      <c r="D1788">
        <v>94.547563805104403</v>
      </c>
      <c r="E1788">
        <v>815</v>
      </c>
      <c r="F1788">
        <v>47</v>
      </c>
      <c r="G1788">
        <v>96.528555431130997</v>
      </c>
      <c r="H1788">
        <v>893</v>
      </c>
    </row>
    <row r="1789" spans="1:8" x14ac:dyDescent="0.35">
      <c r="A1789" t="s">
        <v>2067</v>
      </c>
      <c r="B1789" t="s">
        <v>20</v>
      </c>
      <c r="C1789" s="5">
        <v>43344</v>
      </c>
      <c r="D1789">
        <v>90.491452991453002</v>
      </c>
      <c r="E1789">
        <v>847</v>
      </c>
      <c r="F1789">
        <v>89</v>
      </c>
      <c r="G1789">
        <v>92.673267326732699</v>
      </c>
      <c r="H1789">
        <v>1010</v>
      </c>
    </row>
    <row r="1790" spans="1:8" x14ac:dyDescent="0.35">
      <c r="A1790" t="s">
        <v>2068</v>
      </c>
      <c r="B1790" t="s">
        <v>20</v>
      </c>
      <c r="C1790" s="5">
        <v>43374</v>
      </c>
      <c r="D1790">
        <v>96.096096096096105</v>
      </c>
      <c r="E1790">
        <v>960</v>
      </c>
      <c r="F1790">
        <v>39</v>
      </c>
      <c r="G1790">
        <v>94.334277620396605</v>
      </c>
      <c r="H1790">
        <v>1059</v>
      </c>
    </row>
    <row r="1791" spans="1:8" x14ac:dyDescent="0.35">
      <c r="A1791" t="s">
        <v>2069</v>
      </c>
      <c r="B1791" t="s">
        <v>20</v>
      </c>
      <c r="C1791" s="5">
        <v>43405</v>
      </c>
      <c r="D1791">
        <v>94.377990430622006</v>
      </c>
      <c r="E1791">
        <v>789</v>
      </c>
      <c r="F1791">
        <v>47</v>
      </c>
      <c r="G1791">
        <v>92.171995589856706</v>
      </c>
      <c r="H1791">
        <v>907</v>
      </c>
    </row>
    <row r="1792" spans="1:8" x14ac:dyDescent="0.35">
      <c r="A1792" t="s">
        <v>2070</v>
      </c>
      <c r="B1792" t="s">
        <v>20</v>
      </c>
      <c r="C1792" s="5">
        <v>43435</v>
      </c>
      <c r="D1792">
        <v>94.578313253011999</v>
      </c>
      <c r="E1792">
        <v>628</v>
      </c>
      <c r="F1792">
        <v>36</v>
      </c>
      <c r="G1792">
        <v>90.958904109589</v>
      </c>
      <c r="H1792">
        <v>730</v>
      </c>
    </row>
    <row r="1793" spans="1:8" x14ac:dyDescent="0.35">
      <c r="A1793" t="s">
        <v>2071</v>
      </c>
      <c r="B1793" t="s">
        <v>20</v>
      </c>
      <c r="C1793" s="5">
        <v>43466</v>
      </c>
      <c r="D1793">
        <v>94.147582697201003</v>
      </c>
      <c r="E1793">
        <v>740</v>
      </c>
      <c r="F1793">
        <v>46</v>
      </c>
      <c r="G1793">
        <v>94.584837545126405</v>
      </c>
      <c r="H1793">
        <v>831</v>
      </c>
    </row>
    <row r="1794" spans="1:8" x14ac:dyDescent="0.35">
      <c r="A1794" t="s">
        <v>2072</v>
      </c>
      <c r="B1794" t="s">
        <v>20</v>
      </c>
      <c r="C1794" s="5">
        <v>43497</v>
      </c>
      <c r="D1794">
        <v>84.568651275820201</v>
      </c>
      <c r="E1794">
        <v>696</v>
      </c>
      <c r="F1794">
        <v>127</v>
      </c>
      <c r="G1794">
        <v>95.809080325960394</v>
      </c>
      <c r="H1794">
        <v>859</v>
      </c>
    </row>
    <row r="1795" spans="1:8" x14ac:dyDescent="0.35">
      <c r="A1795" t="s">
        <v>2073</v>
      </c>
      <c r="B1795" t="s">
        <v>20</v>
      </c>
      <c r="C1795" s="5">
        <v>43525</v>
      </c>
      <c r="D1795">
        <v>90.818858560793998</v>
      </c>
      <c r="E1795">
        <v>732</v>
      </c>
      <c r="F1795">
        <v>74</v>
      </c>
      <c r="G1795">
        <v>93.503480278422302</v>
      </c>
      <c r="H1795">
        <v>862</v>
      </c>
    </row>
    <row r="1796" spans="1:8" x14ac:dyDescent="0.35">
      <c r="A1796" t="s">
        <v>2074</v>
      </c>
      <c r="B1796" t="s">
        <v>20</v>
      </c>
      <c r="C1796" s="5">
        <v>43556</v>
      </c>
      <c r="D1796">
        <v>92.716049382715994</v>
      </c>
      <c r="E1796">
        <v>751</v>
      </c>
      <c r="F1796">
        <v>59</v>
      </c>
      <c r="G1796">
        <v>93.317972350230406</v>
      </c>
      <c r="H1796">
        <v>868</v>
      </c>
    </row>
    <row r="1797" spans="1:8" x14ac:dyDescent="0.35">
      <c r="A1797" t="s">
        <v>2075</v>
      </c>
      <c r="B1797" t="s">
        <v>20</v>
      </c>
      <c r="C1797" s="5">
        <v>43586</v>
      </c>
      <c r="D1797">
        <v>95.828759604829898</v>
      </c>
      <c r="E1797">
        <v>873</v>
      </c>
      <c r="F1797">
        <v>38</v>
      </c>
      <c r="G1797">
        <v>94.8958333333333</v>
      </c>
      <c r="H1797">
        <v>960</v>
      </c>
    </row>
    <row r="1798" spans="1:8" x14ac:dyDescent="0.35">
      <c r="A1798" t="s">
        <v>2076</v>
      </c>
      <c r="B1798" t="s">
        <v>20</v>
      </c>
      <c r="C1798" s="5">
        <v>43617</v>
      </c>
      <c r="D1798">
        <v>94.7841726618705</v>
      </c>
      <c r="E1798">
        <v>527</v>
      </c>
      <c r="F1798">
        <v>29</v>
      </c>
      <c r="G1798">
        <v>95.532646048109996</v>
      </c>
      <c r="H1798">
        <v>582</v>
      </c>
    </row>
    <row r="1799" spans="1:8" x14ac:dyDescent="0.35">
      <c r="A1799" t="s">
        <v>2077</v>
      </c>
      <c r="B1799" t="s">
        <v>20</v>
      </c>
      <c r="C1799" s="5">
        <v>43647</v>
      </c>
      <c r="D1799">
        <v>94.148936170212806</v>
      </c>
      <c r="E1799">
        <v>885</v>
      </c>
      <c r="F1799">
        <v>55</v>
      </c>
      <c r="G1799">
        <v>92.885375494071099</v>
      </c>
      <c r="H1799">
        <v>1012</v>
      </c>
    </row>
    <row r="1800" spans="1:8" x14ac:dyDescent="0.35">
      <c r="A1800" t="s">
        <v>2078</v>
      </c>
      <c r="B1800" t="s">
        <v>20</v>
      </c>
      <c r="C1800" s="5">
        <v>43678</v>
      </c>
      <c r="D1800">
        <v>91.384950926935701</v>
      </c>
      <c r="E1800">
        <v>838</v>
      </c>
      <c r="F1800">
        <v>79</v>
      </c>
      <c r="G1800">
        <v>89.990186457311097</v>
      </c>
      <c r="H1800">
        <v>1019</v>
      </c>
    </row>
    <row r="1801" spans="1:8" x14ac:dyDescent="0.35">
      <c r="A1801" t="s">
        <v>2079</v>
      </c>
      <c r="B1801" t="s">
        <v>20</v>
      </c>
      <c r="C1801" s="5">
        <v>43709</v>
      </c>
      <c r="D1801">
        <v>92.236976506639394</v>
      </c>
      <c r="E1801">
        <v>903</v>
      </c>
      <c r="F1801">
        <v>76</v>
      </c>
      <c r="G1801">
        <v>97.2194637537239</v>
      </c>
      <c r="H1801">
        <v>1007</v>
      </c>
    </row>
    <row r="1802" spans="1:8" x14ac:dyDescent="0.35">
      <c r="A1802" t="s">
        <v>2080</v>
      </c>
      <c r="B1802" t="s">
        <v>20</v>
      </c>
      <c r="C1802" s="5">
        <v>43739</v>
      </c>
      <c r="D1802">
        <v>91.360691144708397</v>
      </c>
      <c r="E1802">
        <v>846</v>
      </c>
      <c r="F1802">
        <v>80</v>
      </c>
      <c r="G1802">
        <v>94.779938587512802</v>
      </c>
      <c r="H1802">
        <v>977</v>
      </c>
    </row>
    <row r="1803" spans="1:8" x14ac:dyDescent="0.35">
      <c r="A1803" t="s">
        <v>2081</v>
      </c>
      <c r="B1803" t="s">
        <v>20</v>
      </c>
      <c r="C1803" s="5">
        <v>43770</v>
      </c>
      <c r="D1803">
        <v>94.761904761904802</v>
      </c>
      <c r="E1803">
        <v>995</v>
      </c>
      <c r="F1803">
        <v>55</v>
      </c>
      <c r="G1803">
        <v>95.978062157221203</v>
      </c>
      <c r="H1803">
        <v>1094</v>
      </c>
    </row>
    <row r="1804" spans="1:8" x14ac:dyDescent="0.35">
      <c r="A1804" t="s">
        <v>2082</v>
      </c>
      <c r="B1804" t="s">
        <v>20</v>
      </c>
      <c r="C1804" s="5">
        <v>43800</v>
      </c>
      <c r="D1804">
        <v>97.229219143576799</v>
      </c>
      <c r="E1804">
        <v>772</v>
      </c>
      <c r="F1804">
        <v>22</v>
      </c>
      <c r="G1804">
        <v>95.662650602409599</v>
      </c>
      <c r="H1804">
        <v>830</v>
      </c>
    </row>
    <row r="1805" spans="1:8" x14ac:dyDescent="0.35">
      <c r="A1805" t="s">
        <v>2083</v>
      </c>
      <c r="B1805" t="s">
        <v>20</v>
      </c>
      <c r="C1805" s="5">
        <v>43831</v>
      </c>
      <c r="D1805">
        <v>96.811902231668398</v>
      </c>
      <c r="E1805">
        <v>911</v>
      </c>
      <c r="F1805">
        <v>30</v>
      </c>
      <c r="G1805">
        <v>95.824847250509194</v>
      </c>
      <c r="H1805">
        <v>982</v>
      </c>
    </row>
    <row r="1806" spans="1:8" x14ac:dyDescent="0.35">
      <c r="A1806" t="s">
        <v>2084</v>
      </c>
      <c r="B1806" t="s">
        <v>20</v>
      </c>
      <c r="C1806" s="5">
        <v>43862</v>
      </c>
      <c r="D1806">
        <v>92.566782810685197</v>
      </c>
      <c r="E1806">
        <v>797</v>
      </c>
      <c r="F1806">
        <v>64</v>
      </c>
      <c r="G1806">
        <v>93.383947939262498</v>
      </c>
      <c r="H1806">
        <v>922</v>
      </c>
    </row>
    <row r="1807" spans="1:8" x14ac:dyDescent="0.35">
      <c r="A1807" t="s">
        <v>2085</v>
      </c>
      <c r="B1807" t="s">
        <v>20</v>
      </c>
      <c r="C1807" s="5">
        <v>43891</v>
      </c>
      <c r="D1807">
        <v>96.556886227544894</v>
      </c>
      <c r="E1807">
        <v>645</v>
      </c>
      <c r="F1807">
        <v>23</v>
      </c>
      <c r="G1807">
        <v>96.671490593342995</v>
      </c>
      <c r="H1807">
        <v>691</v>
      </c>
    </row>
    <row r="1808" spans="1:8" x14ac:dyDescent="0.35">
      <c r="A1808" t="s">
        <v>2086</v>
      </c>
      <c r="B1808" t="s">
        <v>20</v>
      </c>
      <c r="C1808" s="5">
        <v>43922</v>
      </c>
      <c r="D1808">
        <v>96.601941747572795</v>
      </c>
      <c r="E1808">
        <v>199</v>
      </c>
      <c r="F1808">
        <v>7</v>
      </c>
      <c r="G1808">
        <v>93.2126696832579</v>
      </c>
      <c r="H1808">
        <v>221</v>
      </c>
    </row>
    <row r="1809" spans="1:8" x14ac:dyDescent="0.35">
      <c r="A1809" t="s">
        <v>2087</v>
      </c>
      <c r="B1809" t="s">
        <v>20</v>
      </c>
      <c r="C1809" s="5">
        <v>43952</v>
      </c>
      <c r="D1809">
        <v>80.911680911680904</v>
      </c>
      <c r="E1809">
        <v>284</v>
      </c>
      <c r="F1809">
        <v>67</v>
      </c>
      <c r="G1809">
        <v>95.121951219512198</v>
      </c>
      <c r="H1809">
        <v>369</v>
      </c>
    </row>
    <row r="1810" spans="1:8" x14ac:dyDescent="0.35">
      <c r="A1810" t="s">
        <v>2088</v>
      </c>
      <c r="B1810" t="s">
        <v>20</v>
      </c>
      <c r="C1810" s="5">
        <v>43983</v>
      </c>
      <c r="D1810">
        <v>94.647201946471995</v>
      </c>
      <c r="E1810">
        <v>389</v>
      </c>
      <c r="F1810">
        <v>22</v>
      </c>
      <c r="G1810">
        <v>94.482758620689594</v>
      </c>
      <c r="H1810">
        <v>435</v>
      </c>
    </row>
    <row r="1811" spans="1:8" x14ac:dyDescent="0.35">
      <c r="A1811" t="s">
        <v>2089</v>
      </c>
      <c r="B1811" t="s">
        <v>20</v>
      </c>
      <c r="C1811" s="5">
        <v>44013</v>
      </c>
      <c r="D1811">
        <v>91.684434968017101</v>
      </c>
      <c r="E1811">
        <v>430</v>
      </c>
      <c r="F1811">
        <v>39</v>
      </c>
      <c r="G1811">
        <v>97.912317327766203</v>
      </c>
      <c r="H1811">
        <v>479</v>
      </c>
    </row>
    <row r="1812" spans="1:8" x14ac:dyDescent="0.35">
      <c r="A1812" t="s">
        <v>2090</v>
      </c>
      <c r="B1812" t="s">
        <v>20</v>
      </c>
      <c r="C1812" s="5">
        <v>44044</v>
      </c>
      <c r="D1812">
        <v>80.439121756486998</v>
      </c>
      <c r="E1812">
        <v>403</v>
      </c>
      <c r="F1812">
        <v>98</v>
      </c>
      <c r="G1812">
        <v>97.660818713450297</v>
      </c>
      <c r="H1812">
        <v>513</v>
      </c>
    </row>
    <row r="1813" spans="1:8" x14ac:dyDescent="0.35">
      <c r="A1813" t="s">
        <v>2091</v>
      </c>
      <c r="B1813" t="s">
        <v>20</v>
      </c>
      <c r="C1813" s="5">
        <v>44075</v>
      </c>
      <c r="D1813">
        <v>88.717948717948701</v>
      </c>
      <c r="E1813">
        <v>519</v>
      </c>
      <c r="F1813">
        <v>66</v>
      </c>
      <c r="G1813">
        <v>96.694214876033101</v>
      </c>
      <c r="H1813">
        <v>605</v>
      </c>
    </row>
    <row r="1814" spans="1:8" x14ac:dyDescent="0.35">
      <c r="A1814" t="s">
        <v>2092</v>
      </c>
      <c r="B1814" t="s">
        <v>20</v>
      </c>
      <c r="C1814" s="5">
        <v>44105</v>
      </c>
      <c r="D1814">
        <v>89.473684210526301</v>
      </c>
      <c r="E1814">
        <v>561</v>
      </c>
      <c r="F1814">
        <v>66</v>
      </c>
      <c r="G1814">
        <v>95.144157814870994</v>
      </c>
      <c r="H1814">
        <v>659</v>
      </c>
    </row>
    <row r="1815" spans="1:8" x14ac:dyDescent="0.35">
      <c r="A1815" t="s">
        <v>2093</v>
      </c>
      <c r="B1815" t="s">
        <v>20</v>
      </c>
      <c r="C1815" s="5">
        <v>44136</v>
      </c>
      <c r="D1815">
        <v>89.792387543252602</v>
      </c>
      <c r="E1815">
        <v>519</v>
      </c>
      <c r="F1815">
        <v>59</v>
      </c>
      <c r="G1815">
        <v>98.466780238500803</v>
      </c>
      <c r="H1815">
        <v>587</v>
      </c>
    </row>
    <row r="1816" spans="1:8" x14ac:dyDescent="0.35">
      <c r="A1816" t="s">
        <v>2094</v>
      </c>
      <c r="B1816" t="s">
        <v>20</v>
      </c>
      <c r="C1816" s="5">
        <v>44166</v>
      </c>
      <c r="D1816">
        <v>93.6893203883495</v>
      </c>
      <c r="E1816">
        <v>579</v>
      </c>
      <c r="F1816">
        <v>39</v>
      </c>
      <c r="G1816">
        <v>97.7848101265823</v>
      </c>
      <c r="H1816">
        <v>632</v>
      </c>
    </row>
    <row r="1817" spans="1:8" x14ac:dyDescent="0.35">
      <c r="A1817" t="s">
        <v>2095</v>
      </c>
      <c r="B1817" t="s">
        <v>20</v>
      </c>
      <c r="C1817" s="5">
        <v>44197</v>
      </c>
      <c r="D1817">
        <v>90.133779264213999</v>
      </c>
      <c r="E1817">
        <v>539</v>
      </c>
      <c r="F1817">
        <v>59</v>
      </c>
      <c r="G1817">
        <v>96.607431340872395</v>
      </c>
      <c r="H1817">
        <v>619</v>
      </c>
    </row>
    <row r="1818" spans="1:8" x14ac:dyDescent="0.35">
      <c r="A1818" t="s">
        <v>2096</v>
      </c>
      <c r="B1818" t="s">
        <v>20</v>
      </c>
      <c r="C1818" s="5">
        <v>44228</v>
      </c>
      <c r="D1818">
        <v>89.871611982881603</v>
      </c>
      <c r="E1818">
        <v>630</v>
      </c>
      <c r="F1818">
        <v>71</v>
      </c>
      <c r="G1818">
        <v>98.732394366197198</v>
      </c>
      <c r="H1818">
        <v>710</v>
      </c>
    </row>
    <row r="1819" spans="1:8" x14ac:dyDescent="0.35">
      <c r="A1819" t="s">
        <v>2097</v>
      </c>
      <c r="B1819" t="s">
        <v>20</v>
      </c>
      <c r="C1819" s="5">
        <v>44256</v>
      </c>
      <c r="D1819">
        <v>90.692124105011899</v>
      </c>
      <c r="E1819">
        <v>760</v>
      </c>
      <c r="F1819">
        <v>78</v>
      </c>
      <c r="G1819">
        <v>98.820754716981099</v>
      </c>
      <c r="H1819">
        <v>848</v>
      </c>
    </row>
    <row r="1820" spans="1:8" x14ac:dyDescent="0.35">
      <c r="A1820" t="s">
        <v>2098</v>
      </c>
      <c r="B1820" t="s">
        <v>20</v>
      </c>
      <c r="C1820" s="5">
        <v>44287</v>
      </c>
      <c r="D1820">
        <v>91.972789115646293</v>
      </c>
      <c r="E1820">
        <v>676</v>
      </c>
      <c r="F1820">
        <v>59</v>
      </c>
      <c r="G1820">
        <v>95.953002610965996</v>
      </c>
      <c r="H1820">
        <v>766</v>
      </c>
    </row>
    <row r="1821" spans="1:8" x14ac:dyDescent="0.35">
      <c r="A1821" t="s">
        <v>2099</v>
      </c>
      <c r="B1821" t="s">
        <v>20</v>
      </c>
      <c r="C1821" s="5">
        <v>44317</v>
      </c>
      <c r="D1821">
        <v>93.5162094763092</v>
      </c>
      <c r="E1821">
        <v>750</v>
      </c>
      <c r="F1821">
        <v>52</v>
      </c>
      <c r="G1821">
        <v>97.924297924297903</v>
      </c>
      <c r="H1821">
        <v>819</v>
      </c>
    </row>
    <row r="1822" spans="1:8" x14ac:dyDescent="0.35">
      <c r="A1822" t="s">
        <v>2100</v>
      </c>
      <c r="B1822" t="s">
        <v>20</v>
      </c>
      <c r="C1822" s="5">
        <v>44348</v>
      </c>
      <c r="D1822">
        <v>94.845360824742301</v>
      </c>
      <c r="E1822">
        <v>828</v>
      </c>
      <c r="F1822">
        <v>45</v>
      </c>
      <c r="G1822">
        <v>98.200224971878498</v>
      </c>
      <c r="H1822">
        <v>889</v>
      </c>
    </row>
    <row r="1823" spans="1:8" x14ac:dyDescent="0.35">
      <c r="A1823" t="s">
        <v>2101</v>
      </c>
      <c r="B1823" t="s">
        <v>20</v>
      </c>
      <c r="C1823" s="5">
        <v>44378</v>
      </c>
      <c r="D1823">
        <v>89.479638009049793</v>
      </c>
      <c r="E1823">
        <v>791</v>
      </c>
      <c r="F1823">
        <v>93</v>
      </c>
      <c r="G1823">
        <v>98.2222222222222</v>
      </c>
      <c r="H1823">
        <v>900</v>
      </c>
    </row>
    <row r="1824" spans="1:8" x14ac:dyDescent="0.35">
      <c r="A1824" t="s">
        <v>2102</v>
      </c>
      <c r="B1824" t="s">
        <v>20</v>
      </c>
      <c r="C1824" s="5">
        <v>44409</v>
      </c>
      <c r="D1824">
        <v>92.049689440993802</v>
      </c>
      <c r="E1824">
        <v>741</v>
      </c>
      <c r="F1824">
        <v>64</v>
      </c>
      <c r="G1824">
        <v>96.2918660287081</v>
      </c>
      <c r="H1824">
        <v>836</v>
      </c>
    </row>
    <row r="1825" spans="1:8" x14ac:dyDescent="0.35">
      <c r="A1825" t="s">
        <v>2103</v>
      </c>
      <c r="B1825" t="s">
        <v>20</v>
      </c>
      <c r="C1825" s="5">
        <v>44440</v>
      </c>
      <c r="D1825">
        <v>89.884763124199694</v>
      </c>
      <c r="E1825">
        <v>702</v>
      </c>
      <c r="F1825">
        <v>79</v>
      </c>
      <c r="G1825">
        <v>95.828220858895705</v>
      </c>
      <c r="H1825">
        <v>815</v>
      </c>
    </row>
    <row r="1826" spans="1:8" x14ac:dyDescent="0.35">
      <c r="A1826" t="s">
        <v>2104</v>
      </c>
      <c r="B1826" t="s">
        <v>20</v>
      </c>
      <c r="C1826" s="5">
        <v>44470</v>
      </c>
      <c r="D1826">
        <v>93.098159509202404</v>
      </c>
      <c r="E1826">
        <v>607</v>
      </c>
      <c r="F1826">
        <v>45</v>
      </c>
      <c r="G1826">
        <v>94.905385735080102</v>
      </c>
      <c r="H1826">
        <v>687</v>
      </c>
    </row>
    <row r="1827" spans="1:8" x14ac:dyDescent="0.35">
      <c r="A1827" t="s">
        <v>2105</v>
      </c>
      <c r="B1827" t="s">
        <v>20</v>
      </c>
      <c r="C1827" s="5">
        <v>44501</v>
      </c>
      <c r="D1827">
        <v>81.453634085212997</v>
      </c>
      <c r="E1827">
        <v>650</v>
      </c>
      <c r="F1827">
        <v>148</v>
      </c>
      <c r="G1827">
        <v>97.080291970802904</v>
      </c>
      <c r="H1827">
        <v>822</v>
      </c>
    </row>
    <row r="1828" spans="1:8" x14ac:dyDescent="0.35">
      <c r="A1828" t="s">
        <v>2106</v>
      </c>
      <c r="B1828" t="s">
        <v>20</v>
      </c>
      <c r="C1828" s="5">
        <v>44531</v>
      </c>
      <c r="D1828">
        <v>91.304347826086996</v>
      </c>
      <c r="E1828">
        <v>567</v>
      </c>
      <c r="F1828">
        <v>54</v>
      </c>
      <c r="G1828">
        <v>97.183098591549296</v>
      </c>
      <c r="H1828">
        <v>639</v>
      </c>
    </row>
    <row r="1829" spans="1:8" x14ac:dyDescent="0.35">
      <c r="A1829" t="s">
        <v>2107</v>
      </c>
      <c r="B1829" t="s">
        <v>20</v>
      </c>
      <c r="C1829" s="5">
        <v>44562</v>
      </c>
      <c r="D1829">
        <v>83.903675538656501</v>
      </c>
      <c r="E1829">
        <v>662</v>
      </c>
      <c r="F1829">
        <v>127</v>
      </c>
      <c r="G1829">
        <v>99.873417721519004</v>
      </c>
      <c r="H1829">
        <v>790</v>
      </c>
    </row>
    <row r="1830" spans="1:8" x14ac:dyDescent="0.35">
      <c r="A1830" t="s">
        <v>2108</v>
      </c>
      <c r="B1830" t="s">
        <v>20</v>
      </c>
      <c r="C1830" s="5">
        <v>44593</v>
      </c>
      <c r="D1830">
        <v>91.772151898734194</v>
      </c>
      <c r="E1830">
        <v>580</v>
      </c>
      <c r="F1830">
        <v>52</v>
      </c>
      <c r="G1830">
        <v>97.984496124030997</v>
      </c>
      <c r="H1830">
        <v>645</v>
      </c>
    </row>
    <row r="1831" spans="1:8" x14ac:dyDescent="0.35">
      <c r="A1831" t="s">
        <v>2109</v>
      </c>
      <c r="B1831" t="s">
        <v>20</v>
      </c>
      <c r="C1831" s="5">
        <v>44621</v>
      </c>
      <c r="D1831">
        <v>88.413948256467904</v>
      </c>
      <c r="E1831">
        <v>786</v>
      </c>
      <c r="F1831">
        <v>103</v>
      </c>
      <c r="G1831">
        <v>99.440715883668901</v>
      </c>
      <c r="H1831">
        <v>894</v>
      </c>
    </row>
    <row r="1832" spans="1:8" x14ac:dyDescent="0.35">
      <c r="A1832" t="s">
        <v>2110</v>
      </c>
      <c r="B1832" t="s">
        <v>20</v>
      </c>
      <c r="C1832" s="5">
        <v>44652</v>
      </c>
      <c r="D1832">
        <v>91.623036649214697</v>
      </c>
      <c r="E1832">
        <v>525</v>
      </c>
      <c r="F1832">
        <v>48</v>
      </c>
      <c r="G1832">
        <v>97.283531409168106</v>
      </c>
      <c r="H1832">
        <v>589</v>
      </c>
    </row>
    <row r="1833" spans="1:8" x14ac:dyDescent="0.35">
      <c r="A1833" t="s">
        <v>2111</v>
      </c>
      <c r="B1833" t="s">
        <v>20</v>
      </c>
      <c r="C1833" s="5">
        <v>44682</v>
      </c>
      <c r="D1833">
        <v>89.401496259351603</v>
      </c>
      <c r="E1833">
        <v>717</v>
      </c>
      <c r="F1833">
        <v>85</v>
      </c>
      <c r="G1833">
        <v>96.278511404561797</v>
      </c>
      <c r="H1833">
        <v>833</v>
      </c>
    </row>
    <row r="1834" spans="1:8" x14ac:dyDescent="0.35">
      <c r="A1834" t="s">
        <v>2112</v>
      </c>
      <c r="B1834" t="s">
        <v>20</v>
      </c>
      <c r="C1834" s="5">
        <v>44713</v>
      </c>
      <c r="D1834">
        <v>87.594553706505295</v>
      </c>
      <c r="E1834">
        <v>579</v>
      </c>
      <c r="F1834">
        <v>82</v>
      </c>
      <c r="G1834">
        <v>95.1079136690647</v>
      </c>
      <c r="H1834">
        <v>695</v>
      </c>
    </row>
    <row r="1835" spans="1:8" x14ac:dyDescent="0.35">
      <c r="A1835" t="s">
        <v>2113</v>
      </c>
      <c r="B1835" t="s">
        <v>20</v>
      </c>
      <c r="C1835" s="5">
        <v>44743</v>
      </c>
      <c r="D1835">
        <v>88.088642659279799</v>
      </c>
      <c r="E1835">
        <v>636</v>
      </c>
      <c r="F1835">
        <v>86</v>
      </c>
      <c r="G1835">
        <v>99.861687413554606</v>
      </c>
      <c r="H1835">
        <v>723</v>
      </c>
    </row>
    <row r="1836" spans="1:8" x14ac:dyDescent="0.35">
      <c r="A1836" t="s">
        <v>2114</v>
      </c>
      <c r="B1836" t="s">
        <v>20</v>
      </c>
      <c r="C1836" s="5">
        <v>44774</v>
      </c>
      <c r="D1836">
        <v>91.440217391304301</v>
      </c>
      <c r="E1836">
        <v>673</v>
      </c>
      <c r="F1836">
        <v>63</v>
      </c>
      <c r="G1836">
        <v>98.924731182795696</v>
      </c>
      <c r="H1836">
        <v>744</v>
      </c>
    </row>
    <row r="1837" spans="1:8" x14ac:dyDescent="0.35">
      <c r="A1837" t="s">
        <v>2115</v>
      </c>
      <c r="B1837" t="s">
        <v>20</v>
      </c>
      <c r="C1837" s="5">
        <v>44805</v>
      </c>
      <c r="D1837">
        <v>92.177914110429498</v>
      </c>
      <c r="E1837">
        <v>601</v>
      </c>
      <c r="F1837">
        <v>51</v>
      </c>
      <c r="G1837">
        <v>99.390243902438996</v>
      </c>
      <c r="H1837">
        <v>656</v>
      </c>
    </row>
    <row r="1838" spans="1:8" x14ac:dyDescent="0.35">
      <c r="A1838" t="s">
        <v>2116</v>
      </c>
      <c r="B1838" t="s">
        <v>20</v>
      </c>
      <c r="C1838" s="5">
        <v>44835</v>
      </c>
      <c r="D1838">
        <v>89.349930843706801</v>
      </c>
      <c r="E1838">
        <v>646</v>
      </c>
      <c r="F1838">
        <v>77</v>
      </c>
      <c r="G1838">
        <v>99.449793672627194</v>
      </c>
      <c r="H1838">
        <v>727</v>
      </c>
    </row>
    <row r="1839" spans="1:8" x14ac:dyDescent="0.35">
      <c r="A1839" t="s">
        <v>2117</v>
      </c>
      <c r="B1839" t="s">
        <v>20</v>
      </c>
      <c r="C1839" s="5">
        <v>44866</v>
      </c>
      <c r="D1839">
        <v>85.714285714285694</v>
      </c>
      <c r="E1839">
        <v>678</v>
      </c>
      <c r="F1839">
        <v>113</v>
      </c>
      <c r="G1839">
        <v>95.995145631067999</v>
      </c>
      <c r="H1839">
        <v>824</v>
      </c>
    </row>
    <row r="1840" spans="1:8" x14ac:dyDescent="0.35">
      <c r="A1840" t="s">
        <v>2118</v>
      </c>
      <c r="B1840" t="s">
        <v>20</v>
      </c>
      <c r="C1840" s="5">
        <v>44896</v>
      </c>
      <c r="D1840">
        <v>92.324561403508795</v>
      </c>
      <c r="E1840">
        <v>421</v>
      </c>
      <c r="F1840">
        <v>35</v>
      </c>
      <c r="G1840">
        <v>92.307692307692307</v>
      </c>
      <c r="H1840">
        <v>494</v>
      </c>
    </row>
    <row r="1841" spans="1:8" x14ac:dyDescent="0.35">
      <c r="A1841" t="s">
        <v>2119</v>
      </c>
      <c r="B1841" t="s">
        <v>20</v>
      </c>
      <c r="C1841" s="5">
        <v>44927</v>
      </c>
      <c r="D1841">
        <v>84.806629834254096</v>
      </c>
      <c r="E1841">
        <v>614</v>
      </c>
      <c r="F1841">
        <v>110</v>
      </c>
      <c r="G1841">
        <v>96.021220159151198</v>
      </c>
      <c r="H1841">
        <v>754</v>
      </c>
    </row>
    <row r="1842" spans="1:8" x14ac:dyDescent="0.35">
      <c r="A1842" t="s">
        <v>2120</v>
      </c>
      <c r="B1842" t="s">
        <v>20</v>
      </c>
      <c r="C1842" s="5">
        <v>44958</v>
      </c>
      <c r="D1842">
        <v>78.742514970059901</v>
      </c>
      <c r="E1842">
        <v>526</v>
      </c>
      <c r="F1842">
        <v>142</v>
      </c>
      <c r="G1842">
        <v>95.977011494252906</v>
      </c>
      <c r="H1842">
        <v>696</v>
      </c>
    </row>
    <row r="1843" spans="1:8" x14ac:dyDescent="0.35">
      <c r="A1843" t="s">
        <v>2121</v>
      </c>
      <c r="B1843" t="s">
        <v>20</v>
      </c>
      <c r="C1843" s="5">
        <v>44986</v>
      </c>
      <c r="D1843">
        <v>85.1528384279476</v>
      </c>
      <c r="E1843">
        <v>780</v>
      </c>
      <c r="F1843">
        <v>136</v>
      </c>
      <c r="G1843">
        <v>93.660531697341497</v>
      </c>
      <c r="H1843">
        <v>978</v>
      </c>
    </row>
    <row r="1844" spans="1:8" x14ac:dyDescent="0.35">
      <c r="A1844" t="s">
        <v>2122</v>
      </c>
      <c r="B1844" t="s">
        <v>20</v>
      </c>
      <c r="C1844" s="5">
        <v>45017</v>
      </c>
      <c r="D1844">
        <v>89.068825910931196</v>
      </c>
      <c r="E1844">
        <v>440</v>
      </c>
      <c r="F1844">
        <v>54</v>
      </c>
      <c r="G1844">
        <v>100</v>
      </c>
      <c r="H1844">
        <v>494</v>
      </c>
    </row>
    <row r="1845" spans="1:8" x14ac:dyDescent="0.35">
      <c r="A1845" t="s">
        <v>2123</v>
      </c>
      <c r="B1845" t="s">
        <v>20</v>
      </c>
      <c r="C1845" s="5">
        <v>45047</v>
      </c>
      <c r="D1845">
        <v>77.667984189723299</v>
      </c>
      <c r="E1845">
        <v>393</v>
      </c>
      <c r="F1845">
        <v>113</v>
      </c>
      <c r="G1845">
        <v>99.802761341222904</v>
      </c>
      <c r="H1845">
        <v>507</v>
      </c>
    </row>
    <row r="1846" spans="1:8" x14ac:dyDescent="0.35">
      <c r="A1846" t="s">
        <v>2124</v>
      </c>
      <c r="B1846" t="s">
        <v>20</v>
      </c>
      <c r="C1846" s="5">
        <v>45078</v>
      </c>
      <c r="D1846">
        <v>85.7749469214437</v>
      </c>
      <c r="E1846">
        <v>404</v>
      </c>
      <c r="F1846">
        <v>67</v>
      </c>
      <c r="G1846">
        <v>100</v>
      </c>
      <c r="H1846">
        <v>471</v>
      </c>
    </row>
    <row r="1847" spans="1:8" x14ac:dyDescent="0.35">
      <c r="A1847" t="s">
        <v>2125</v>
      </c>
      <c r="B1847" t="s">
        <v>20</v>
      </c>
      <c r="C1847" s="5">
        <v>45108</v>
      </c>
      <c r="D1847">
        <v>79.562043795620397</v>
      </c>
      <c r="E1847">
        <v>327</v>
      </c>
      <c r="F1847">
        <v>84</v>
      </c>
      <c r="G1847">
        <v>99.275362318840607</v>
      </c>
      <c r="H1847">
        <v>414</v>
      </c>
    </row>
    <row r="1848" spans="1:8" x14ac:dyDescent="0.35">
      <c r="A1848" t="s">
        <v>2126</v>
      </c>
      <c r="B1848" t="s">
        <v>20</v>
      </c>
      <c r="C1848" s="5">
        <v>45139</v>
      </c>
      <c r="D1848">
        <v>84.046692607003905</v>
      </c>
      <c r="E1848">
        <v>432</v>
      </c>
      <c r="F1848">
        <v>82</v>
      </c>
      <c r="G1848">
        <v>99.227799227799196</v>
      </c>
      <c r="H1848">
        <v>518</v>
      </c>
    </row>
    <row r="1849" spans="1:8" x14ac:dyDescent="0.35">
      <c r="A1849" t="s">
        <v>2127</v>
      </c>
      <c r="B1849" t="s">
        <v>20</v>
      </c>
      <c r="C1849" s="5">
        <v>45170</v>
      </c>
      <c r="D1849">
        <v>73.825503355704697</v>
      </c>
      <c r="E1849">
        <v>330</v>
      </c>
      <c r="F1849">
        <v>117</v>
      </c>
      <c r="G1849">
        <v>98.675496688741703</v>
      </c>
      <c r="H1849">
        <v>453</v>
      </c>
    </row>
    <row r="1850" spans="1:8" x14ac:dyDescent="0.35">
      <c r="A1850" t="s">
        <v>2128</v>
      </c>
      <c r="B1850" t="s">
        <v>20</v>
      </c>
      <c r="C1850" s="5">
        <v>45200</v>
      </c>
      <c r="D1850">
        <v>78.461538461538495</v>
      </c>
      <c r="E1850">
        <v>357</v>
      </c>
      <c r="F1850">
        <v>98</v>
      </c>
      <c r="G1850">
        <v>99.780701754386001</v>
      </c>
      <c r="H1850">
        <v>456</v>
      </c>
    </row>
    <row r="1851" spans="1:8" x14ac:dyDescent="0.35">
      <c r="A1851" t="s">
        <v>2129</v>
      </c>
      <c r="B1851" t="s">
        <v>20</v>
      </c>
      <c r="C1851" s="5">
        <v>45231</v>
      </c>
      <c r="D1851">
        <v>76.776429809358703</v>
      </c>
      <c r="E1851">
        <v>443</v>
      </c>
      <c r="F1851">
        <v>134</v>
      </c>
      <c r="G1851">
        <v>99.311531841652297</v>
      </c>
      <c r="H1851">
        <v>581</v>
      </c>
    </row>
    <row r="1852" spans="1:8" x14ac:dyDescent="0.35">
      <c r="A1852" t="s">
        <v>2130</v>
      </c>
      <c r="B1852" t="s">
        <v>20</v>
      </c>
      <c r="C1852" s="5">
        <v>45261</v>
      </c>
      <c r="D1852">
        <v>75.257731958762903</v>
      </c>
      <c r="E1852">
        <v>292</v>
      </c>
      <c r="F1852">
        <v>96</v>
      </c>
      <c r="G1852">
        <v>99.232736572890005</v>
      </c>
      <c r="H1852">
        <v>391</v>
      </c>
    </row>
    <row r="1853" spans="1:8" x14ac:dyDescent="0.35">
      <c r="A1853" t="s">
        <v>3313</v>
      </c>
      <c r="B1853" t="s">
        <v>20</v>
      </c>
      <c r="C1853" s="5">
        <v>45292</v>
      </c>
      <c r="D1853">
        <v>79.271070615034205</v>
      </c>
      <c r="E1853">
        <v>348</v>
      </c>
      <c r="F1853">
        <v>91</v>
      </c>
      <c r="G1853">
        <v>98.651685393258404</v>
      </c>
      <c r="H1853">
        <v>445</v>
      </c>
    </row>
    <row r="1854" spans="1:8" x14ac:dyDescent="0.35">
      <c r="A1854" t="s">
        <v>3314</v>
      </c>
      <c r="B1854" t="s">
        <v>20</v>
      </c>
      <c r="C1854" s="5">
        <v>45323</v>
      </c>
      <c r="D1854">
        <v>80.705394190871402</v>
      </c>
      <c r="E1854">
        <v>389</v>
      </c>
      <c r="F1854">
        <v>93</v>
      </c>
      <c r="G1854">
        <v>95.256916996047394</v>
      </c>
      <c r="H1854">
        <v>506</v>
      </c>
    </row>
    <row r="1855" spans="1:8" x14ac:dyDescent="0.35">
      <c r="A1855" t="s">
        <v>3315</v>
      </c>
      <c r="B1855" t="s">
        <v>20</v>
      </c>
      <c r="C1855" s="5">
        <v>45352</v>
      </c>
      <c r="D1855">
        <v>74.242424242424207</v>
      </c>
      <c r="E1855">
        <v>343</v>
      </c>
      <c r="F1855">
        <v>119</v>
      </c>
      <c r="G1855">
        <v>97.263157894736807</v>
      </c>
      <c r="H1855">
        <v>475</v>
      </c>
    </row>
    <row r="1856" spans="1:8" x14ac:dyDescent="0.35">
      <c r="A1856" t="s">
        <v>3376</v>
      </c>
      <c r="B1856" t="s">
        <v>20</v>
      </c>
      <c r="C1856" s="5">
        <v>45383</v>
      </c>
      <c r="D1856">
        <v>81.132075471698101</v>
      </c>
      <c r="E1856">
        <v>301</v>
      </c>
      <c r="F1856">
        <v>70</v>
      </c>
      <c r="G1856">
        <v>95.865633074935403</v>
      </c>
      <c r="H1856">
        <v>387</v>
      </c>
    </row>
    <row r="1857" spans="1:8" x14ac:dyDescent="0.35">
      <c r="A1857" t="s">
        <v>3377</v>
      </c>
      <c r="B1857" t="s">
        <v>20</v>
      </c>
      <c r="C1857" s="5">
        <v>45413</v>
      </c>
      <c r="D1857">
        <v>82.2550831792976</v>
      </c>
      <c r="E1857">
        <v>445</v>
      </c>
      <c r="F1857">
        <v>96</v>
      </c>
      <c r="G1857">
        <v>96.779964221824699</v>
      </c>
      <c r="H1857">
        <v>559</v>
      </c>
    </row>
    <row r="1858" spans="1:8" x14ac:dyDescent="0.35">
      <c r="A1858" t="s">
        <v>3378</v>
      </c>
      <c r="B1858" t="s">
        <v>20</v>
      </c>
      <c r="C1858" s="5">
        <v>45444</v>
      </c>
      <c r="D1858">
        <v>74.130434782608702</v>
      </c>
      <c r="E1858">
        <v>341</v>
      </c>
      <c r="F1858">
        <v>119</v>
      </c>
      <c r="G1858">
        <v>99.352051835853104</v>
      </c>
      <c r="H1858">
        <v>463</v>
      </c>
    </row>
    <row r="1859" spans="1:8" x14ac:dyDescent="0.35">
      <c r="A1859" t="s">
        <v>3450</v>
      </c>
      <c r="B1859" t="s">
        <v>20</v>
      </c>
      <c r="C1859" s="5">
        <v>45474</v>
      </c>
      <c r="D1859">
        <v>75.249500998003995</v>
      </c>
      <c r="E1859">
        <v>377</v>
      </c>
      <c r="F1859">
        <v>124</v>
      </c>
      <c r="G1859">
        <v>98.235294117647101</v>
      </c>
      <c r="H1859">
        <v>510</v>
      </c>
    </row>
    <row r="1860" spans="1:8" x14ac:dyDescent="0.35">
      <c r="A1860" t="s">
        <v>3451</v>
      </c>
      <c r="B1860" t="s">
        <v>20</v>
      </c>
      <c r="C1860" s="5">
        <v>45505</v>
      </c>
      <c r="D1860">
        <v>81.005586592178801</v>
      </c>
      <c r="E1860">
        <v>435</v>
      </c>
      <c r="F1860">
        <v>102</v>
      </c>
      <c r="G1860">
        <v>96.236559139784902</v>
      </c>
      <c r="H1860">
        <v>558</v>
      </c>
    </row>
    <row r="1861" spans="1:8" x14ac:dyDescent="0.35">
      <c r="A1861" t="s">
        <v>3452</v>
      </c>
      <c r="B1861" t="s">
        <v>20</v>
      </c>
      <c r="C1861" s="5">
        <v>45536</v>
      </c>
      <c r="D1861">
        <v>76.981132075471706</v>
      </c>
      <c r="E1861">
        <v>408</v>
      </c>
      <c r="F1861">
        <v>122</v>
      </c>
      <c r="G1861">
        <v>76.149425287356294</v>
      </c>
      <c r="H1861">
        <v>696</v>
      </c>
    </row>
    <row r="1862" spans="1:8" x14ac:dyDescent="0.35">
      <c r="A1862" t="s">
        <v>2131</v>
      </c>
      <c r="B1862" t="s">
        <v>21</v>
      </c>
      <c r="C1862" s="5">
        <v>40848</v>
      </c>
      <c r="D1862">
        <v>96.987951807228896</v>
      </c>
      <c r="E1862">
        <v>483</v>
      </c>
      <c r="F1862">
        <v>15</v>
      </c>
      <c r="G1862">
        <v>100</v>
      </c>
      <c r="H1862">
        <v>498</v>
      </c>
    </row>
    <row r="1863" spans="1:8" x14ac:dyDescent="0.35">
      <c r="A1863" t="s">
        <v>2132</v>
      </c>
      <c r="B1863" t="s">
        <v>21</v>
      </c>
      <c r="C1863" s="5">
        <v>40878</v>
      </c>
      <c r="D1863">
        <v>99.3333333333333</v>
      </c>
      <c r="E1863">
        <v>447</v>
      </c>
      <c r="F1863">
        <v>3</v>
      </c>
      <c r="G1863">
        <v>100</v>
      </c>
      <c r="H1863">
        <v>450</v>
      </c>
    </row>
    <row r="1864" spans="1:8" x14ac:dyDescent="0.35">
      <c r="A1864" t="s">
        <v>2133</v>
      </c>
      <c r="B1864" t="s">
        <v>21</v>
      </c>
      <c r="C1864" s="5">
        <v>40909</v>
      </c>
      <c r="D1864">
        <v>98.409090909090907</v>
      </c>
      <c r="E1864">
        <v>433</v>
      </c>
      <c r="F1864">
        <v>7</v>
      </c>
      <c r="G1864">
        <v>100</v>
      </c>
      <c r="H1864">
        <v>440</v>
      </c>
    </row>
    <row r="1865" spans="1:8" x14ac:dyDescent="0.35">
      <c r="A1865" t="s">
        <v>2134</v>
      </c>
      <c r="B1865" t="s">
        <v>21</v>
      </c>
      <c r="C1865" s="5">
        <v>40940</v>
      </c>
      <c r="D1865">
        <v>97.881355932203405</v>
      </c>
      <c r="E1865">
        <v>462</v>
      </c>
      <c r="F1865">
        <v>10</v>
      </c>
      <c r="G1865">
        <v>100</v>
      </c>
      <c r="H1865">
        <v>472</v>
      </c>
    </row>
    <row r="1866" spans="1:8" x14ac:dyDescent="0.35">
      <c r="A1866" t="s">
        <v>2135</v>
      </c>
      <c r="B1866" t="s">
        <v>21</v>
      </c>
      <c r="C1866" s="5">
        <v>40969</v>
      </c>
      <c r="D1866">
        <v>98.679245283018901</v>
      </c>
      <c r="E1866">
        <v>523</v>
      </c>
      <c r="F1866">
        <v>7</v>
      </c>
      <c r="G1866">
        <v>100</v>
      </c>
      <c r="H1866">
        <v>530</v>
      </c>
    </row>
    <row r="1867" spans="1:8" x14ac:dyDescent="0.35">
      <c r="A1867" t="s">
        <v>2136</v>
      </c>
      <c r="B1867" t="s">
        <v>21</v>
      </c>
      <c r="C1867" s="5">
        <v>41000</v>
      </c>
      <c r="D1867">
        <v>98.026315789473699</v>
      </c>
      <c r="E1867">
        <v>596</v>
      </c>
      <c r="F1867">
        <v>12</v>
      </c>
      <c r="G1867">
        <v>100</v>
      </c>
      <c r="H1867">
        <v>608</v>
      </c>
    </row>
    <row r="1868" spans="1:8" x14ac:dyDescent="0.35">
      <c r="A1868" t="s">
        <v>2137</v>
      </c>
      <c r="B1868" t="s">
        <v>21</v>
      </c>
      <c r="C1868" s="5">
        <v>41030</v>
      </c>
      <c r="D1868">
        <v>98.669201520912594</v>
      </c>
      <c r="E1868">
        <v>519</v>
      </c>
      <c r="F1868">
        <v>7</v>
      </c>
      <c r="G1868">
        <v>100</v>
      </c>
      <c r="H1868">
        <v>526</v>
      </c>
    </row>
    <row r="1869" spans="1:8" x14ac:dyDescent="0.35">
      <c r="A1869" t="s">
        <v>2138</v>
      </c>
      <c r="B1869" t="s">
        <v>21</v>
      </c>
      <c r="C1869" s="5">
        <v>41061</v>
      </c>
      <c r="D1869">
        <v>98.292220113851997</v>
      </c>
      <c r="E1869">
        <v>518</v>
      </c>
      <c r="F1869">
        <v>9</v>
      </c>
      <c r="G1869">
        <v>100</v>
      </c>
      <c r="H1869">
        <v>527</v>
      </c>
    </row>
    <row r="1870" spans="1:8" x14ac:dyDescent="0.35">
      <c r="A1870" t="s">
        <v>2139</v>
      </c>
      <c r="B1870" t="s">
        <v>21</v>
      </c>
      <c r="C1870" s="5">
        <v>41091</v>
      </c>
      <c r="D1870">
        <v>98.557692307692307</v>
      </c>
      <c r="E1870">
        <v>410</v>
      </c>
      <c r="F1870">
        <v>6</v>
      </c>
      <c r="G1870">
        <v>100</v>
      </c>
      <c r="H1870">
        <v>416</v>
      </c>
    </row>
    <row r="1871" spans="1:8" x14ac:dyDescent="0.35">
      <c r="A1871" t="s">
        <v>2140</v>
      </c>
      <c r="B1871" t="s">
        <v>21</v>
      </c>
      <c r="C1871" s="5">
        <v>41122</v>
      </c>
      <c r="D1871">
        <v>98.529411764705898</v>
      </c>
      <c r="E1871">
        <v>603</v>
      </c>
      <c r="F1871">
        <v>9</v>
      </c>
      <c r="G1871">
        <v>100</v>
      </c>
      <c r="H1871">
        <v>612</v>
      </c>
    </row>
    <row r="1872" spans="1:8" x14ac:dyDescent="0.35">
      <c r="A1872" t="s">
        <v>2141</v>
      </c>
      <c r="B1872" t="s">
        <v>21</v>
      </c>
      <c r="C1872" s="5">
        <v>41153</v>
      </c>
      <c r="D1872">
        <v>98.562628336755594</v>
      </c>
      <c r="E1872">
        <v>480</v>
      </c>
      <c r="F1872">
        <v>7</v>
      </c>
      <c r="G1872">
        <v>100</v>
      </c>
      <c r="H1872">
        <v>487</v>
      </c>
    </row>
    <row r="1873" spans="1:8" x14ac:dyDescent="0.35">
      <c r="A1873" t="s">
        <v>2142</v>
      </c>
      <c r="B1873" t="s">
        <v>21</v>
      </c>
      <c r="C1873" s="5">
        <v>41183</v>
      </c>
      <c r="D1873">
        <v>98.278829604130806</v>
      </c>
      <c r="E1873">
        <v>571</v>
      </c>
      <c r="F1873">
        <v>10</v>
      </c>
      <c r="G1873">
        <v>100</v>
      </c>
      <c r="H1873">
        <v>581</v>
      </c>
    </row>
    <row r="1874" spans="1:8" x14ac:dyDescent="0.35">
      <c r="A1874" t="s">
        <v>2143</v>
      </c>
      <c r="B1874" t="s">
        <v>21</v>
      </c>
      <c r="C1874" s="5">
        <v>41214</v>
      </c>
      <c r="D1874">
        <v>97.606837606837601</v>
      </c>
      <c r="E1874">
        <v>571</v>
      </c>
      <c r="F1874">
        <v>14</v>
      </c>
      <c r="G1874">
        <v>100</v>
      </c>
      <c r="H1874">
        <v>585</v>
      </c>
    </row>
    <row r="1875" spans="1:8" x14ac:dyDescent="0.35">
      <c r="A1875" t="s">
        <v>2144</v>
      </c>
      <c r="B1875" t="s">
        <v>21</v>
      </c>
      <c r="C1875" s="5">
        <v>41244</v>
      </c>
      <c r="D1875">
        <v>97.356828193832598</v>
      </c>
      <c r="E1875">
        <v>442</v>
      </c>
      <c r="F1875">
        <v>12</v>
      </c>
      <c r="G1875">
        <v>100</v>
      </c>
      <c r="H1875">
        <v>454</v>
      </c>
    </row>
    <row r="1876" spans="1:8" x14ac:dyDescent="0.35">
      <c r="A1876" t="s">
        <v>2145</v>
      </c>
      <c r="B1876" t="s">
        <v>21</v>
      </c>
      <c r="C1876" s="5">
        <v>41275</v>
      </c>
      <c r="D1876">
        <v>96.646942800789006</v>
      </c>
      <c r="E1876">
        <v>490</v>
      </c>
      <c r="F1876">
        <v>17</v>
      </c>
      <c r="G1876">
        <v>100</v>
      </c>
      <c r="H1876">
        <v>507</v>
      </c>
    </row>
    <row r="1877" spans="1:8" x14ac:dyDescent="0.35">
      <c r="A1877" t="s">
        <v>2146</v>
      </c>
      <c r="B1877" t="s">
        <v>21</v>
      </c>
      <c r="C1877" s="5">
        <v>41306</v>
      </c>
      <c r="D1877">
        <v>96.315789473684205</v>
      </c>
      <c r="E1877">
        <v>549</v>
      </c>
      <c r="F1877">
        <v>21</v>
      </c>
      <c r="G1877">
        <v>100</v>
      </c>
      <c r="H1877">
        <v>570</v>
      </c>
    </row>
    <row r="1878" spans="1:8" x14ac:dyDescent="0.35">
      <c r="A1878" t="s">
        <v>2147</v>
      </c>
      <c r="B1878" t="s">
        <v>21</v>
      </c>
      <c r="C1878" s="5">
        <v>41334</v>
      </c>
      <c r="D1878">
        <v>96.256684491978604</v>
      </c>
      <c r="E1878">
        <v>360</v>
      </c>
      <c r="F1878">
        <v>14</v>
      </c>
      <c r="G1878">
        <v>100</v>
      </c>
      <c r="H1878">
        <v>374</v>
      </c>
    </row>
    <row r="1879" spans="1:8" x14ac:dyDescent="0.35">
      <c r="A1879" t="s">
        <v>2148</v>
      </c>
      <c r="B1879" t="s">
        <v>21</v>
      </c>
      <c r="C1879" s="5">
        <v>41365</v>
      </c>
      <c r="D1879">
        <v>97.286012526096002</v>
      </c>
      <c r="E1879">
        <v>466</v>
      </c>
      <c r="F1879">
        <v>13</v>
      </c>
      <c r="G1879">
        <v>100</v>
      </c>
      <c r="H1879">
        <v>479</v>
      </c>
    </row>
    <row r="1880" spans="1:8" x14ac:dyDescent="0.35">
      <c r="A1880" t="s">
        <v>2149</v>
      </c>
      <c r="B1880" t="s">
        <v>21</v>
      </c>
      <c r="C1880" s="5">
        <v>41395</v>
      </c>
      <c r="D1880">
        <v>91.310751104565497</v>
      </c>
      <c r="E1880">
        <v>620</v>
      </c>
      <c r="F1880">
        <v>59</v>
      </c>
      <c r="G1880">
        <v>100</v>
      </c>
      <c r="H1880">
        <v>679</v>
      </c>
    </row>
    <row r="1881" spans="1:8" x14ac:dyDescent="0.35">
      <c r="A1881" t="s">
        <v>2150</v>
      </c>
      <c r="B1881" t="s">
        <v>21</v>
      </c>
      <c r="C1881" s="5">
        <v>41426</v>
      </c>
      <c r="D1881">
        <v>84.433962264150907</v>
      </c>
      <c r="E1881">
        <v>537</v>
      </c>
      <c r="F1881">
        <v>99</v>
      </c>
      <c r="G1881">
        <v>100</v>
      </c>
      <c r="H1881">
        <v>636</v>
      </c>
    </row>
    <row r="1882" spans="1:8" x14ac:dyDescent="0.35">
      <c r="A1882" t="s">
        <v>2151</v>
      </c>
      <c r="B1882" t="s">
        <v>21</v>
      </c>
      <c r="C1882" s="5">
        <v>41456</v>
      </c>
      <c r="D1882">
        <v>95.756457564575598</v>
      </c>
      <c r="E1882">
        <v>519</v>
      </c>
      <c r="F1882">
        <v>23</v>
      </c>
      <c r="G1882">
        <v>100</v>
      </c>
      <c r="H1882">
        <v>542</v>
      </c>
    </row>
    <row r="1883" spans="1:8" x14ac:dyDescent="0.35">
      <c r="A1883" t="s">
        <v>2152</v>
      </c>
      <c r="B1883" t="s">
        <v>21</v>
      </c>
      <c r="C1883" s="5">
        <v>41487</v>
      </c>
      <c r="D1883">
        <v>94.840667678300406</v>
      </c>
      <c r="E1883">
        <v>625</v>
      </c>
      <c r="F1883">
        <v>34</v>
      </c>
      <c r="G1883">
        <v>100</v>
      </c>
      <c r="H1883">
        <v>659</v>
      </c>
    </row>
    <row r="1884" spans="1:8" x14ac:dyDescent="0.35">
      <c r="A1884" t="s">
        <v>2153</v>
      </c>
      <c r="B1884" t="s">
        <v>21</v>
      </c>
      <c r="C1884" s="5">
        <v>41518</v>
      </c>
      <c r="D1884">
        <v>96.195652173913004</v>
      </c>
      <c r="E1884">
        <v>531</v>
      </c>
      <c r="F1884">
        <v>21</v>
      </c>
      <c r="G1884">
        <v>100</v>
      </c>
      <c r="H1884">
        <v>552</v>
      </c>
    </row>
    <row r="1885" spans="1:8" x14ac:dyDescent="0.35">
      <c r="A1885" t="s">
        <v>2154</v>
      </c>
      <c r="B1885" t="s">
        <v>21</v>
      </c>
      <c r="C1885" s="5">
        <v>41548</v>
      </c>
      <c r="D1885">
        <v>95.384615384615401</v>
      </c>
      <c r="E1885">
        <v>558</v>
      </c>
      <c r="F1885">
        <v>27</v>
      </c>
      <c r="G1885">
        <v>100</v>
      </c>
      <c r="H1885">
        <v>585</v>
      </c>
    </row>
    <row r="1886" spans="1:8" x14ac:dyDescent="0.35">
      <c r="A1886" t="s">
        <v>2155</v>
      </c>
      <c r="B1886" t="s">
        <v>21</v>
      </c>
      <c r="C1886" s="5">
        <v>41579</v>
      </c>
      <c r="D1886">
        <v>96.629213483146103</v>
      </c>
      <c r="E1886">
        <v>516</v>
      </c>
      <c r="F1886">
        <v>18</v>
      </c>
      <c r="G1886">
        <v>100</v>
      </c>
      <c r="H1886">
        <v>534</v>
      </c>
    </row>
    <row r="1887" spans="1:8" x14ac:dyDescent="0.35">
      <c r="A1887" t="s">
        <v>2156</v>
      </c>
      <c r="B1887" t="s">
        <v>21</v>
      </c>
      <c r="C1887" s="5">
        <v>41609</v>
      </c>
      <c r="D1887">
        <v>97.066014669926602</v>
      </c>
      <c r="E1887">
        <v>397</v>
      </c>
      <c r="F1887">
        <v>12</v>
      </c>
      <c r="G1887">
        <v>100</v>
      </c>
      <c r="H1887">
        <v>409</v>
      </c>
    </row>
    <row r="1888" spans="1:8" x14ac:dyDescent="0.35">
      <c r="A1888" t="s">
        <v>2157</v>
      </c>
      <c r="B1888" t="s">
        <v>21</v>
      </c>
      <c r="C1888" s="5">
        <v>41640</v>
      </c>
      <c r="D1888">
        <v>97.171717171717205</v>
      </c>
      <c r="E1888">
        <v>481</v>
      </c>
      <c r="F1888">
        <v>14</v>
      </c>
      <c r="G1888">
        <v>100</v>
      </c>
      <c r="H1888">
        <v>495</v>
      </c>
    </row>
    <row r="1889" spans="1:8" x14ac:dyDescent="0.35">
      <c r="A1889" t="s">
        <v>2158</v>
      </c>
      <c r="B1889" t="s">
        <v>21</v>
      </c>
      <c r="C1889" s="5">
        <v>41671</v>
      </c>
      <c r="D1889">
        <v>95.193798449612402</v>
      </c>
      <c r="E1889">
        <v>614</v>
      </c>
      <c r="F1889">
        <v>31</v>
      </c>
      <c r="G1889">
        <v>100</v>
      </c>
      <c r="H1889">
        <v>645</v>
      </c>
    </row>
    <row r="1890" spans="1:8" x14ac:dyDescent="0.35">
      <c r="A1890" t="s">
        <v>2159</v>
      </c>
      <c r="B1890" t="s">
        <v>21</v>
      </c>
      <c r="C1890" s="5">
        <v>41699</v>
      </c>
      <c r="D1890">
        <v>96.153846153846203</v>
      </c>
      <c r="E1890">
        <v>450</v>
      </c>
      <c r="F1890">
        <v>18</v>
      </c>
      <c r="G1890">
        <v>100</v>
      </c>
      <c r="H1890">
        <v>468</v>
      </c>
    </row>
    <row r="1891" spans="1:8" x14ac:dyDescent="0.35">
      <c r="A1891" t="s">
        <v>2160</v>
      </c>
      <c r="B1891" t="s">
        <v>21</v>
      </c>
      <c r="C1891" s="5">
        <v>41730</v>
      </c>
      <c r="D1891">
        <v>95.085470085470106</v>
      </c>
      <c r="E1891">
        <v>445</v>
      </c>
      <c r="F1891">
        <v>23</v>
      </c>
      <c r="G1891">
        <v>100</v>
      </c>
      <c r="H1891">
        <v>468</v>
      </c>
    </row>
    <row r="1892" spans="1:8" x14ac:dyDescent="0.35">
      <c r="A1892" t="s">
        <v>2161</v>
      </c>
      <c r="B1892" t="s">
        <v>21</v>
      </c>
      <c r="C1892" s="5">
        <v>41760</v>
      </c>
      <c r="D1892">
        <v>94.0850277264325</v>
      </c>
      <c r="E1892">
        <v>509</v>
      </c>
      <c r="F1892">
        <v>32</v>
      </c>
      <c r="G1892">
        <v>100</v>
      </c>
      <c r="H1892">
        <v>541</v>
      </c>
    </row>
    <row r="1893" spans="1:8" x14ac:dyDescent="0.35">
      <c r="A1893" t="s">
        <v>2162</v>
      </c>
      <c r="B1893" t="s">
        <v>21</v>
      </c>
      <c r="C1893" s="5">
        <v>41791</v>
      </c>
      <c r="D1893">
        <v>96.855345911949698</v>
      </c>
      <c r="E1893">
        <v>462</v>
      </c>
      <c r="F1893">
        <v>15</v>
      </c>
      <c r="G1893">
        <v>100</v>
      </c>
      <c r="H1893">
        <v>477</v>
      </c>
    </row>
    <row r="1894" spans="1:8" x14ac:dyDescent="0.35">
      <c r="A1894" t="s">
        <v>2163</v>
      </c>
      <c r="B1894" t="s">
        <v>21</v>
      </c>
      <c r="C1894" s="5">
        <v>41821</v>
      </c>
      <c r="D1894">
        <v>94.575045207956606</v>
      </c>
      <c r="E1894">
        <v>523</v>
      </c>
      <c r="F1894">
        <v>30</v>
      </c>
      <c r="G1894">
        <v>100</v>
      </c>
      <c r="H1894">
        <v>553</v>
      </c>
    </row>
    <row r="1895" spans="1:8" x14ac:dyDescent="0.35">
      <c r="A1895" t="s">
        <v>2164</v>
      </c>
      <c r="B1895" t="s">
        <v>21</v>
      </c>
      <c r="C1895" s="5">
        <v>41852</v>
      </c>
      <c r="D1895">
        <v>94.5</v>
      </c>
      <c r="E1895">
        <v>567</v>
      </c>
      <c r="F1895">
        <v>33</v>
      </c>
      <c r="G1895">
        <v>100</v>
      </c>
      <c r="H1895">
        <v>600</v>
      </c>
    </row>
    <row r="1896" spans="1:8" x14ac:dyDescent="0.35">
      <c r="A1896" t="s">
        <v>2165</v>
      </c>
      <c r="B1896" t="s">
        <v>21</v>
      </c>
      <c r="C1896" s="5">
        <v>41883</v>
      </c>
      <c r="D1896">
        <v>94.516971279373394</v>
      </c>
      <c r="E1896">
        <v>362</v>
      </c>
      <c r="F1896">
        <v>21</v>
      </c>
      <c r="G1896">
        <v>100</v>
      </c>
      <c r="H1896">
        <v>383</v>
      </c>
    </row>
    <row r="1897" spans="1:8" x14ac:dyDescent="0.35">
      <c r="A1897" t="s">
        <v>2166</v>
      </c>
      <c r="B1897" t="s">
        <v>21</v>
      </c>
      <c r="C1897" s="5">
        <v>41913</v>
      </c>
      <c r="D1897">
        <v>94.190140845070403</v>
      </c>
      <c r="E1897">
        <v>535</v>
      </c>
      <c r="F1897">
        <v>33</v>
      </c>
      <c r="G1897">
        <v>100</v>
      </c>
      <c r="H1897">
        <v>568</v>
      </c>
    </row>
    <row r="1898" spans="1:8" x14ac:dyDescent="0.35">
      <c r="A1898" t="s">
        <v>2167</v>
      </c>
      <c r="B1898" t="s">
        <v>21</v>
      </c>
      <c r="C1898" s="5">
        <v>41944</v>
      </c>
      <c r="D1898">
        <v>95.029821073558594</v>
      </c>
      <c r="E1898">
        <v>478</v>
      </c>
      <c r="F1898">
        <v>25</v>
      </c>
      <c r="G1898">
        <v>100</v>
      </c>
      <c r="H1898">
        <v>503</v>
      </c>
    </row>
    <row r="1899" spans="1:8" x14ac:dyDescent="0.35">
      <c r="A1899" t="s">
        <v>2168</v>
      </c>
      <c r="B1899" t="s">
        <v>21</v>
      </c>
      <c r="C1899" s="5">
        <v>41974</v>
      </c>
      <c r="D1899">
        <v>93.288590604026794</v>
      </c>
      <c r="E1899">
        <v>417</v>
      </c>
      <c r="F1899">
        <v>30</v>
      </c>
      <c r="G1899">
        <v>100</v>
      </c>
      <c r="H1899">
        <v>447</v>
      </c>
    </row>
    <row r="1900" spans="1:8" x14ac:dyDescent="0.35">
      <c r="A1900" t="s">
        <v>2169</v>
      </c>
      <c r="B1900" t="s">
        <v>21</v>
      </c>
      <c r="C1900" s="5">
        <v>42005</v>
      </c>
      <c r="D1900">
        <v>86.913580246913597</v>
      </c>
      <c r="E1900">
        <v>352</v>
      </c>
      <c r="F1900">
        <v>53</v>
      </c>
      <c r="G1900">
        <v>100</v>
      </c>
      <c r="H1900">
        <v>405</v>
      </c>
    </row>
    <row r="1901" spans="1:8" x14ac:dyDescent="0.35">
      <c r="A1901" t="s">
        <v>2170</v>
      </c>
      <c r="B1901" t="s">
        <v>21</v>
      </c>
      <c r="C1901" s="5">
        <v>42036</v>
      </c>
      <c r="D1901">
        <v>86.4440078585462</v>
      </c>
      <c r="E1901">
        <v>440</v>
      </c>
      <c r="F1901">
        <v>69</v>
      </c>
      <c r="G1901">
        <v>100</v>
      </c>
      <c r="H1901">
        <v>509</v>
      </c>
    </row>
    <row r="1902" spans="1:8" x14ac:dyDescent="0.35">
      <c r="A1902" t="s">
        <v>2171</v>
      </c>
      <c r="B1902" t="s">
        <v>21</v>
      </c>
      <c r="C1902" s="5">
        <v>42064</v>
      </c>
      <c r="D1902">
        <v>91.810344827586206</v>
      </c>
      <c r="E1902">
        <v>426</v>
      </c>
      <c r="F1902">
        <v>38</v>
      </c>
      <c r="G1902">
        <v>100</v>
      </c>
      <c r="H1902">
        <v>464</v>
      </c>
    </row>
    <row r="1903" spans="1:8" x14ac:dyDescent="0.35">
      <c r="A1903" t="s">
        <v>2172</v>
      </c>
      <c r="B1903" t="s">
        <v>21</v>
      </c>
      <c r="C1903" s="5">
        <v>42095</v>
      </c>
      <c r="D1903">
        <v>84.566596194503205</v>
      </c>
      <c r="E1903">
        <v>400</v>
      </c>
      <c r="F1903">
        <v>73</v>
      </c>
      <c r="G1903">
        <v>100</v>
      </c>
      <c r="H1903">
        <v>473</v>
      </c>
    </row>
    <row r="1904" spans="1:8" x14ac:dyDescent="0.35">
      <c r="A1904" t="s">
        <v>2173</v>
      </c>
      <c r="B1904" t="s">
        <v>21</v>
      </c>
      <c r="C1904" s="5">
        <v>42125</v>
      </c>
      <c r="D1904">
        <v>96.247654784240197</v>
      </c>
      <c r="E1904">
        <v>513</v>
      </c>
      <c r="F1904">
        <v>20</v>
      </c>
      <c r="G1904">
        <v>100</v>
      </c>
      <c r="H1904">
        <v>533</v>
      </c>
    </row>
    <row r="1905" spans="1:8" x14ac:dyDescent="0.35">
      <c r="A1905" t="s">
        <v>2174</v>
      </c>
      <c r="B1905" t="s">
        <v>21</v>
      </c>
      <c r="C1905" s="5">
        <v>42156</v>
      </c>
      <c r="D1905">
        <v>94.755244755244803</v>
      </c>
      <c r="E1905">
        <v>542</v>
      </c>
      <c r="F1905">
        <v>30</v>
      </c>
      <c r="G1905">
        <v>100</v>
      </c>
      <c r="H1905">
        <v>572</v>
      </c>
    </row>
    <row r="1906" spans="1:8" x14ac:dyDescent="0.35">
      <c r="A1906" t="s">
        <v>2175</v>
      </c>
      <c r="B1906" t="s">
        <v>21</v>
      </c>
      <c r="C1906" s="5">
        <v>42186</v>
      </c>
      <c r="D1906">
        <v>93.506493506493499</v>
      </c>
      <c r="E1906">
        <v>432</v>
      </c>
      <c r="F1906">
        <v>30</v>
      </c>
      <c r="G1906">
        <v>100</v>
      </c>
      <c r="H1906">
        <v>462</v>
      </c>
    </row>
    <row r="1907" spans="1:8" x14ac:dyDescent="0.35">
      <c r="A1907" t="s">
        <v>2176</v>
      </c>
      <c r="B1907" t="s">
        <v>21</v>
      </c>
      <c r="C1907" s="5">
        <v>42217</v>
      </c>
      <c r="D1907">
        <v>95.658914728682205</v>
      </c>
      <c r="E1907">
        <v>617</v>
      </c>
      <c r="F1907">
        <v>28</v>
      </c>
      <c r="G1907">
        <v>100</v>
      </c>
      <c r="H1907">
        <v>645</v>
      </c>
    </row>
    <row r="1908" spans="1:8" x14ac:dyDescent="0.35">
      <c r="A1908" t="s">
        <v>2177</v>
      </c>
      <c r="B1908" t="s">
        <v>21</v>
      </c>
      <c r="C1908" s="5">
        <v>42248</v>
      </c>
      <c r="D1908">
        <v>91.925465838509297</v>
      </c>
      <c r="E1908">
        <v>444</v>
      </c>
      <c r="F1908">
        <v>39</v>
      </c>
      <c r="G1908">
        <v>100</v>
      </c>
      <c r="H1908">
        <v>483</v>
      </c>
    </row>
    <row r="1909" spans="1:8" x14ac:dyDescent="0.35">
      <c r="A1909" t="s">
        <v>2178</v>
      </c>
      <c r="B1909" t="s">
        <v>21</v>
      </c>
      <c r="C1909" s="5">
        <v>42278</v>
      </c>
      <c r="D1909">
        <v>94.045174537987705</v>
      </c>
      <c r="E1909">
        <v>458</v>
      </c>
      <c r="F1909">
        <v>29</v>
      </c>
      <c r="G1909">
        <v>100</v>
      </c>
      <c r="H1909">
        <v>487</v>
      </c>
    </row>
    <row r="1910" spans="1:8" x14ac:dyDescent="0.35">
      <c r="A1910" t="s">
        <v>2179</v>
      </c>
      <c r="B1910" t="s">
        <v>21</v>
      </c>
      <c r="C1910" s="5">
        <v>42309</v>
      </c>
      <c r="D1910">
        <v>89.5939086294416</v>
      </c>
      <c r="E1910">
        <v>353</v>
      </c>
      <c r="F1910">
        <v>41</v>
      </c>
      <c r="G1910">
        <v>100</v>
      </c>
      <c r="H1910">
        <v>394</v>
      </c>
    </row>
    <row r="1911" spans="1:8" x14ac:dyDescent="0.35">
      <c r="A1911" t="s">
        <v>2180</v>
      </c>
      <c r="B1911" t="s">
        <v>21</v>
      </c>
      <c r="C1911" s="5">
        <v>42339</v>
      </c>
      <c r="D1911">
        <v>88.268156424580994</v>
      </c>
      <c r="E1911">
        <v>474</v>
      </c>
      <c r="F1911">
        <v>63</v>
      </c>
      <c r="G1911">
        <v>100</v>
      </c>
      <c r="H1911">
        <v>537</v>
      </c>
    </row>
    <row r="1912" spans="1:8" x14ac:dyDescent="0.35">
      <c r="A1912" t="s">
        <v>2181</v>
      </c>
      <c r="B1912" t="s">
        <v>21</v>
      </c>
      <c r="C1912" s="5">
        <v>42370</v>
      </c>
      <c r="D1912">
        <v>85.534591194968598</v>
      </c>
      <c r="E1912">
        <v>272</v>
      </c>
      <c r="F1912">
        <v>46</v>
      </c>
      <c r="G1912">
        <v>100</v>
      </c>
      <c r="H1912">
        <v>318</v>
      </c>
    </row>
    <row r="1913" spans="1:8" x14ac:dyDescent="0.35">
      <c r="A1913" t="s">
        <v>2182</v>
      </c>
      <c r="B1913" t="s">
        <v>21</v>
      </c>
      <c r="C1913" s="5">
        <v>42401</v>
      </c>
      <c r="D1913">
        <v>87.738419618528596</v>
      </c>
      <c r="E1913">
        <v>322</v>
      </c>
      <c r="F1913">
        <v>45</v>
      </c>
      <c r="G1913">
        <v>100</v>
      </c>
      <c r="H1913">
        <v>367</v>
      </c>
    </row>
    <row r="1914" spans="1:8" x14ac:dyDescent="0.35">
      <c r="A1914" t="s">
        <v>2183</v>
      </c>
      <c r="B1914" t="s">
        <v>21</v>
      </c>
      <c r="C1914" s="5">
        <v>42430</v>
      </c>
      <c r="D1914">
        <v>83.073929961089505</v>
      </c>
      <c r="E1914">
        <v>427</v>
      </c>
      <c r="F1914">
        <v>87</v>
      </c>
      <c r="G1914">
        <v>100</v>
      </c>
      <c r="H1914">
        <v>514</v>
      </c>
    </row>
    <row r="1915" spans="1:8" x14ac:dyDescent="0.35">
      <c r="A1915" t="s">
        <v>2184</v>
      </c>
      <c r="B1915" t="s">
        <v>21</v>
      </c>
      <c r="C1915" s="5">
        <v>42461</v>
      </c>
      <c r="D1915">
        <v>84.688995215310996</v>
      </c>
      <c r="E1915">
        <v>354</v>
      </c>
      <c r="F1915">
        <v>64</v>
      </c>
      <c r="G1915">
        <v>100</v>
      </c>
      <c r="H1915">
        <v>418</v>
      </c>
    </row>
    <row r="1916" spans="1:8" x14ac:dyDescent="0.35">
      <c r="A1916" t="s">
        <v>2185</v>
      </c>
      <c r="B1916" t="s">
        <v>21</v>
      </c>
      <c r="C1916" s="5">
        <v>42491</v>
      </c>
      <c r="D1916">
        <v>92.339544513457597</v>
      </c>
      <c r="E1916">
        <v>446</v>
      </c>
      <c r="F1916">
        <v>37</v>
      </c>
      <c r="G1916">
        <v>100</v>
      </c>
      <c r="H1916">
        <v>483</v>
      </c>
    </row>
    <row r="1917" spans="1:8" x14ac:dyDescent="0.35">
      <c r="A1917" t="s">
        <v>2186</v>
      </c>
      <c r="B1917" t="s">
        <v>21</v>
      </c>
      <c r="C1917" s="5">
        <v>42522</v>
      </c>
      <c r="D1917">
        <v>90.617283950617306</v>
      </c>
      <c r="E1917">
        <v>367</v>
      </c>
      <c r="F1917">
        <v>38</v>
      </c>
      <c r="G1917">
        <v>100</v>
      </c>
      <c r="H1917">
        <v>405</v>
      </c>
    </row>
    <row r="1918" spans="1:8" x14ac:dyDescent="0.35">
      <c r="A1918" t="s">
        <v>2187</v>
      </c>
      <c r="B1918" t="s">
        <v>21</v>
      </c>
      <c r="C1918" s="5">
        <v>42552</v>
      </c>
      <c r="D1918">
        <v>84.237726098191203</v>
      </c>
      <c r="E1918">
        <v>326</v>
      </c>
      <c r="F1918">
        <v>61</v>
      </c>
      <c r="G1918">
        <v>100</v>
      </c>
      <c r="H1918">
        <v>387</v>
      </c>
    </row>
    <row r="1919" spans="1:8" x14ac:dyDescent="0.35">
      <c r="A1919" t="s">
        <v>2188</v>
      </c>
      <c r="B1919" t="s">
        <v>21</v>
      </c>
      <c r="C1919" s="5">
        <v>42583</v>
      </c>
      <c r="D1919">
        <v>86.561954624781805</v>
      </c>
      <c r="E1919">
        <v>496</v>
      </c>
      <c r="F1919">
        <v>77</v>
      </c>
      <c r="G1919">
        <v>100</v>
      </c>
      <c r="H1919">
        <v>573</v>
      </c>
    </row>
    <row r="1920" spans="1:8" x14ac:dyDescent="0.35">
      <c r="A1920" t="s">
        <v>2189</v>
      </c>
      <c r="B1920" t="s">
        <v>21</v>
      </c>
      <c r="C1920" s="5">
        <v>42614</v>
      </c>
      <c r="D1920">
        <v>89.487870619946094</v>
      </c>
      <c r="E1920">
        <v>332</v>
      </c>
      <c r="F1920">
        <v>39</v>
      </c>
      <c r="G1920">
        <v>100</v>
      </c>
      <c r="H1920">
        <v>371</v>
      </c>
    </row>
    <row r="1921" spans="1:8" x14ac:dyDescent="0.35">
      <c r="A1921" t="s">
        <v>2190</v>
      </c>
      <c r="B1921" t="s">
        <v>21</v>
      </c>
      <c r="C1921" s="5">
        <v>42644</v>
      </c>
      <c r="D1921">
        <v>83.606557377049199</v>
      </c>
      <c r="E1921">
        <v>306</v>
      </c>
      <c r="F1921">
        <v>60</v>
      </c>
      <c r="G1921">
        <v>100</v>
      </c>
      <c r="H1921">
        <v>366</v>
      </c>
    </row>
    <row r="1922" spans="1:8" x14ac:dyDescent="0.35">
      <c r="A1922" t="s">
        <v>2191</v>
      </c>
      <c r="B1922" t="s">
        <v>21</v>
      </c>
      <c r="C1922" s="5">
        <v>42675</v>
      </c>
      <c r="D1922">
        <v>87.640449438202296</v>
      </c>
      <c r="E1922">
        <v>390</v>
      </c>
      <c r="F1922">
        <v>55</v>
      </c>
      <c r="G1922">
        <v>100</v>
      </c>
      <c r="H1922">
        <v>445</v>
      </c>
    </row>
    <row r="1923" spans="1:8" x14ac:dyDescent="0.35">
      <c r="A1923" t="s">
        <v>2192</v>
      </c>
      <c r="B1923" t="s">
        <v>21</v>
      </c>
      <c r="C1923" s="5">
        <v>42705</v>
      </c>
      <c r="D1923">
        <v>91.776315789473699</v>
      </c>
      <c r="E1923">
        <v>279</v>
      </c>
      <c r="F1923">
        <v>25</v>
      </c>
      <c r="G1923">
        <v>100</v>
      </c>
      <c r="H1923">
        <v>304</v>
      </c>
    </row>
    <row r="1924" spans="1:8" x14ac:dyDescent="0.35">
      <c r="A1924" t="s">
        <v>2193</v>
      </c>
      <c r="B1924" t="s">
        <v>21</v>
      </c>
      <c r="C1924" s="5">
        <v>42736</v>
      </c>
      <c r="D1924">
        <v>87.5</v>
      </c>
      <c r="E1924">
        <v>287</v>
      </c>
      <c r="F1924">
        <v>41</v>
      </c>
      <c r="G1924">
        <v>100</v>
      </c>
      <c r="H1924">
        <v>328</v>
      </c>
    </row>
    <row r="1925" spans="1:8" x14ac:dyDescent="0.35">
      <c r="A1925" t="s">
        <v>2194</v>
      </c>
      <c r="B1925" t="s">
        <v>21</v>
      </c>
      <c r="C1925" s="5">
        <v>42767</v>
      </c>
      <c r="D1925">
        <v>87.278106508875695</v>
      </c>
      <c r="E1925">
        <v>295</v>
      </c>
      <c r="F1925">
        <v>43</v>
      </c>
      <c r="G1925">
        <v>100</v>
      </c>
      <c r="H1925">
        <v>338</v>
      </c>
    </row>
    <row r="1926" spans="1:8" x14ac:dyDescent="0.35">
      <c r="A1926" t="s">
        <v>2195</v>
      </c>
      <c r="B1926" t="s">
        <v>21</v>
      </c>
      <c r="C1926" s="5">
        <v>42795</v>
      </c>
      <c r="D1926">
        <v>84.210526315789494</v>
      </c>
      <c r="E1926">
        <v>336</v>
      </c>
      <c r="F1926">
        <v>63</v>
      </c>
      <c r="G1926">
        <v>100</v>
      </c>
      <c r="H1926">
        <v>399</v>
      </c>
    </row>
    <row r="1927" spans="1:8" x14ac:dyDescent="0.35">
      <c r="A1927" t="s">
        <v>2196</v>
      </c>
      <c r="B1927" t="s">
        <v>21</v>
      </c>
      <c r="C1927" s="5">
        <v>42826</v>
      </c>
      <c r="D1927">
        <v>82.492581602373903</v>
      </c>
      <c r="E1927">
        <v>278</v>
      </c>
      <c r="F1927">
        <v>59</v>
      </c>
      <c r="G1927">
        <v>100</v>
      </c>
      <c r="H1927">
        <v>337</v>
      </c>
    </row>
    <row r="1928" spans="1:8" x14ac:dyDescent="0.35">
      <c r="A1928" t="s">
        <v>2197</v>
      </c>
      <c r="B1928" t="s">
        <v>21</v>
      </c>
      <c r="C1928" s="5">
        <v>42856</v>
      </c>
      <c r="D1928">
        <v>74.683544303797504</v>
      </c>
      <c r="E1928">
        <v>354</v>
      </c>
      <c r="F1928">
        <v>120</v>
      </c>
      <c r="G1928">
        <v>100</v>
      </c>
      <c r="H1928">
        <v>474</v>
      </c>
    </row>
    <row r="1929" spans="1:8" x14ac:dyDescent="0.35">
      <c r="A1929" t="s">
        <v>2198</v>
      </c>
      <c r="B1929" t="s">
        <v>21</v>
      </c>
      <c r="C1929" s="5">
        <v>42887</v>
      </c>
      <c r="D1929">
        <v>84.615384615384599</v>
      </c>
      <c r="E1929">
        <v>341</v>
      </c>
      <c r="F1929">
        <v>62</v>
      </c>
      <c r="G1929">
        <v>100</v>
      </c>
      <c r="H1929">
        <v>403</v>
      </c>
    </row>
    <row r="1930" spans="1:8" x14ac:dyDescent="0.35">
      <c r="A1930" t="s">
        <v>2199</v>
      </c>
      <c r="B1930" t="s">
        <v>21</v>
      </c>
      <c r="C1930" s="5">
        <v>42917</v>
      </c>
      <c r="D1930">
        <v>80.263157894736807</v>
      </c>
      <c r="E1930">
        <v>305</v>
      </c>
      <c r="F1930">
        <v>75</v>
      </c>
      <c r="G1930">
        <v>100</v>
      </c>
      <c r="H1930">
        <v>380</v>
      </c>
    </row>
    <row r="1931" spans="1:8" x14ac:dyDescent="0.35">
      <c r="A1931" t="s">
        <v>2200</v>
      </c>
      <c r="B1931" t="s">
        <v>21</v>
      </c>
      <c r="C1931" s="5">
        <v>42948</v>
      </c>
      <c r="D1931">
        <v>78.3783783783784</v>
      </c>
      <c r="E1931">
        <v>406</v>
      </c>
      <c r="F1931">
        <v>112</v>
      </c>
      <c r="G1931">
        <v>100</v>
      </c>
      <c r="H1931">
        <v>518</v>
      </c>
    </row>
    <row r="1932" spans="1:8" x14ac:dyDescent="0.35">
      <c r="A1932" t="s">
        <v>2201</v>
      </c>
      <c r="B1932" t="s">
        <v>21</v>
      </c>
      <c r="C1932" s="5">
        <v>42979</v>
      </c>
      <c r="D1932">
        <v>89.048991354466807</v>
      </c>
      <c r="E1932">
        <v>309</v>
      </c>
      <c r="F1932">
        <v>38</v>
      </c>
      <c r="G1932">
        <v>100</v>
      </c>
      <c r="H1932">
        <v>347</v>
      </c>
    </row>
    <row r="1933" spans="1:8" x14ac:dyDescent="0.35">
      <c r="A1933" t="s">
        <v>2202</v>
      </c>
      <c r="B1933" t="s">
        <v>21</v>
      </c>
      <c r="C1933" s="5">
        <v>43009</v>
      </c>
      <c r="D1933">
        <v>82.841823056300299</v>
      </c>
      <c r="E1933">
        <v>309</v>
      </c>
      <c r="F1933">
        <v>64</v>
      </c>
      <c r="G1933">
        <v>100</v>
      </c>
      <c r="H1933">
        <v>373</v>
      </c>
    </row>
    <row r="1934" spans="1:8" x14ac:dyDescent="0.35">
      <c r="A1934" t="s">
        <v>2203</v>
      </c>
      <c r="B1934" t="s">
        <v>21</v>
      </c>
      <c r="C1934" s="5">
        <v>43040</v>
      </c>
      <c r="D1934">
        <v>90.349075975359298</v>
      </c>
      <c r="E1934">
        <v>440</v>
      </c>
      <c r="F1934">
        <v>47</v>
      </c>
      <c r="G1934">
        <v>100</v>
      </c>
      <c r="H1934">
        <v>487</v>
      </c>
    </row>
    <row r="1935" spans="1:8" x14ac:dyDescent="0.35">
      <c r="A1935" t="s">
        <v>2204</v>
      </c>
      <c r="B1935" t="s">
        <v>21</v>
      </c>
      <c r="C1935" s="5">
        <v>43070</v>
      </c>
      <c r="D1935">
        <v>90.251572327044002</v>
      </c>
      <c r="E1935">
        <v>287</v>
      </c>
      <c r="F1935">
        <v>31</v>
      </c>
      <c r="G1935">
        <v>100</v>
      </c>
      <c r="H1935">
        <v>318</v>
      </c>
    </row>
    <row r="1936" spans="1:8" x14ac:dyDescent="0.35">
      <c r="A1936" t="s">
        <v>2205</v>
      </c>
      <c r="B1936" t="s">
        <v>21</v>
      </c>
      <c r="C1936" s="5">
        <v>43101</v>
      </c>
      <c r="D1936">
        <v>93.548387096774206</v>
      </c>
      <c r="E1936">
        <v>319</v>
      </c>
      <c r="F1936">
        <v>22</v>
      </c>
      <c r="G1936">
        <v>100</v>
      </c>
      <c r="H1936">
        <v>341</v>
      </c>
    </row>
    <row r="1937" spans="1:8" x14ac:dyDescent="0.35">
      <c r="A1937" t="s">
        <v>2206</v>
      </c>
      <c r="B1937" t="s">
        <v>21</v>
      </c>
      <c r="C1937" s="5">
        <v>43132</v>
      </c>
      <c r="D1937">
        <v>85.885167464114801</v>
      </c>
      <c r="E1937">
        <v>359</v>
      </c>
      <c r="F1937">
        <v>59</v>
      </c>
      <c r="G1937">
        <v>100</v>
      </c>
      <c r="H1937">
        <v>418</v>
      </c>
    </row>
    <row r="1938" spans="1:8" x14ac:dyDescent="0.35">
      <c r="A1938" t="s">
        <v>2207</v>
      </c>
      <c r="B1938" t="s">
        <v>21</v>
      </c>
      <c r="C1938" s="5">
        <v>43160</v>
      </c>
      <c r="D1938">
        <v>81.7745803357314</v>
      </c>
      <c r="E1938">
        <v>341</v>
      </c>
      <c r="F1938">
        <v>76</v>
      </c>
      <c r="G1938">
        <v>100</v>
      </c>
      <c r="H1938">
        <v>417</v>
      </c>
    </row>
    <row r="1939" spans="1:8" x14ac:dyDescent="0.35">
      <c r="A1939" t="s">
        <v>2208</v>
      </c>
      <c r="B1939" t="s">
        <v>21</v>
      </c>
      <c r="C1939" s="5">
        <v>43191</v>
      </c>
      <c r="D1939">
        <v>85.148514851485103</v>
      </c>
      <c r="E1939">
        <v>344</v>
      </c>
      <c r="F1939">
        <v>60</v>
      </c>
      <c r="G1939">
        <v>100</v>
      </c>
      <c r="H1939">
        <v>404</v>
      </c>
    </row>
    <row r="1940" spans="1:8" x14ac:dyDescent="0.35">
      <c r="A1940" t="s">
        <v>2209</v>
      </c>
      <c r="B1940" t="s">
        <v>21</v>
      </c>
      <c r="C1940" s="5">
        <v>43221</v>
      </c>
      <c r="D1940">
        <v>89.664082687338507</v>
      </c>
      <c r="E1940">
        <v>347</v>
      </c>
      <c r="F1940">
        <v>40</v>
      </c>
      <c r="G1940">
        <v>100</v>
      </c>
      <c r="H1940">
        <v>387</v>
      </c>
    </row>
    <row r="1941" spans="1:8" x14ac:dyDescent="0.35">
      <c r="A1941" t="s">
        <v>2210</v>
      </c>
      <c r="B1941" t="s">
        <v>21</v>
      </c>
      <c r="C1941" s="5">
        <v>43252</v>
      </c>
      <c r="D1941">
        <v>85.507246376811594</v>
      </c>
      <c r="E1941">
        <v>295</v>
      </c>
      <c r="F1941">
        <v>50</v>
      </c>
      <c r="G1941">
        <v>100</v>
      </c>
      <c r="H1941">
        <v>345</v>
      </c>
    </row>
    <row r="1942" spans="1:8" x14ac:dyDescent="0.35">
      <c r="A1942" t="s">
        <v>2211</v>
      </c>
      <c r="B1942" t="s">
        <v>21</v>
      </c>
      <c r="C1942" s="5">
        <v>43282</v>
      </c>
      <c r="D1942">
        <v>89.337175792507196</v>
      </c>
      <c r="E1942">
        <v>310</v>
      </c>
      <c r="F1942">
        <v>37</v>
      </c>
      <c r="G1942">
        <v>100</v>
      </c>
      <c r="H1942">
        <v>347</v>
      </c>
    </row>
    <row r="1943" spans="1:8" x14ac:dyDescent="0.35">
      <c r="A1943" t="s">
        <v>2212</v>
      </c>
      <c r="B1943" t="s">
        <v>21</v>
      </c>
      <c r="C1943" s="5">
        <v>43313</v>
      </c>
      <c r="D1943">
        <v>87.723785166240404</v>
      </c>
      <c r="E1943">
        <v>343</v>
      </c>
      <c r="F1943">
        <v>48</v>
      </c>
      <c r="G1943">
        <v>100</v>
      </c>
      <c r="H1943">
        <v>391</v>
      </c>
    </row>
    <row r="1944" spans="1:8" x14ac:dyDescent="0.35">
      <c r="A1944" t="s">
        <v>2213</v>
      </c>
      <c r="B1944" t="s">
        <v>21</v>
      </c>
      <c r="C1944" s="5">
        <v>43344</v>
      </c>
      <c r="D1944">
        <v>76.608187134502899</v>
      </c>
      <c r="E1944">
        <v>262</v>
      </c>
      <c r="F1944">
        <v>80</v>
      </c>
      <c r="G1944">
        <v>100</v>
      </c>
      <c r="H1944">
        <v>342</v>
      </c>
    </row>
    <row r="1945" spans="1:8" x14ac:dyDescent="0.35">
      <c r="A1945" t="s">
        <v>2214</v>
      </c>
      <c r="B1945" t="s">
        <v>21</v>
      </c>
      <c r="C1945" s="5">
        <v>43374</v>
      </c>
      <c r="D1945">
        <v>88.7931034482759</v>
      </c>
      <c r="E1945">
        <v>412</v>
      </c>
      <c r="F1945">
        <v>52</v>
      </c>
      <c r="G1945">
        <v>100</v>
      </c>
      <c r="H1945">
        <v>464</v>
      </c>
    </row>
    <row r="1946" spans="1:8" x14ac:dyDescent="0.35">
      <c r="A1946" t="s">
        <v>2215</v>
      </c>
      <c r="B1946" t="s">
        <v>21</v>
      </c>
      <c r="C1946" s="5">
        <v>43405</v>
      </c>
      <c r="D1946">
        <v>81.996086105675104</v>
      </c>
      <c r="E1946">
        <v>419</v>
      </c>
      <c r="F1946">
        <v>92</v>
      </c>
      <c r="G1946">
        <v>100</v>
      </c>
      <c r="H1946">
        <v>511</v>
      </c>
    </row>
    <row r="1947" spans="1:8" x14ac:dyDescent="0.35">
      <c r="A1947" t="s">
        <v>2216</v>
      </c>
      <c r="B1947" t="s">
        <v>21</v>
      </c>
      <c r="C1947" s="5">
        <v>43435</v>
      </c>
      <c r="D1947">
        <v>74.017467248908304</v>
      </c>
      <c r="E1947">
        <v>339</v>
      </c>
      <c r="F1947">
        <v>119</v>
      </c>
      <c r="G1947">
        <v>100</v>
      </c>
      <c r="H1947">
        <v>458</v>
      </c>
    </row>
    <row r="1948" spans="1:8" x14ac:dyDescent="0.35">
      <c r="A1948" t="s">
        <v>2217</v>
      </c>
      <c r="B1948" t="s">
        <v>21</v>
      </c>
      <c r="C1948" s="5">
        <v>43466</v>
      </c>
      <c r="D1948">
        <v>88.253012048192801</v>
      </c>
      <c r="E1948">
        <v>293</v>
      </c>
      <c r="F1948">
        <v>39</v>
      </c>
      <c r="G1948">
        <v>100</v>
      </c>
      <c r="H1948">
        <v>332</v>
      </c>
    </row>
    <row r="1949" spans="1:8" x14ac:dyDescent="0.35">
      <c r="A1949" t="s">
        <v>2218</v>
      </c>
      <c r="B1949" t="s">
        <v>21</v>
      </c>
      <c r="C1949" s="5">
        <v>43497</v>
      </c>
      <c r="D1949">
        <v>83.215130023640697</v>
      </c>
      <c r="E1949">
        <v>352</v>
      </c>
      <c r="F1949">
        <v>71</v>
      </c>
      <c r="G1949">
        <v>100</v>
      </c>
      <c r="H1949">
        <v>423</v>
      </c>
    </row>
    <row r="1950" spans="1:8" x14ac:dyDescent="0.35">
      <c r="A1950" t="s">
        <v>2219</v>
      </c>
      <c r="B1950" t="s">
        <v>21</v>
      </c>
      <c r="C1950" s="5">
        <v>43525</v>
      </c>
      <c r="D1950">
        <v>76.646706586826397</v>
      </c>
      <c r="E1950">
        <v>384</v>
      </c>
      <c r="F1950">
        <v>117</v>
      </c>
      <c r="G1950">
        <v>100</v>
      </c>
      <c r="H1950">
        <v>501</v>
      </c>
    </row>
    <row r="1951" spans="1:8" x14ac:dyDescent="0.35">
      <c r="A1951" t="s">
        <v>2220</v>
      </c>
      <c r="B1951" t="s">
        <v>21</v>
      </c>
      <c r="C1951" s="5">
        <v>43556</v>
      </c>
      <c r="D1951">
        <v>81.451612903225794</v>
      </c>
      <c r="E1951">
        <v>303</v>
      </c>
      <c r="F1951">
        <v>69</v>
      </c>
      <c r="G1951">
        <v>100</v>
      </c>
      <c r="H1951">
        <v>372</v>
      </c>
    </row>
    <row r="1952" spans="1:8" x14ac:dyDescent="0.35">
      <c r="A1952" t="s">
        <v>2221</v>
      </c>
      <c r="B1952" t="s">
        <v>21</v>
      </c>
      <c r="C1952" s="5">
        <v>43586</v>
      </c>
      <c r="D1952">
        <v>82.894736842105303</v>
      </c>
      <c r="E1952">
        <v>504</v>
      </c>
      <c r="F1952">
        <v>104</v>
      </c>
      <c r="G1952">
        <v>100</v>
      </c>
      <c r="H1952">
        <v>608</v>
      </c>
    </row>
    <row r="1953" spans="1:8" x14ac:dyDescent="0.35">
      <c r="A1953" t="s">
        <v>2222</v>
      </c>
      <c r="B1953" t="s">
        <v>21</v>
      </c>
      <c r="C1953" s="5">
        <v>43617</v>
      </c>
      <c r="D1953">
        <v>89.339019189765494</v>
      </c>
      <c r="E1953">
        <v>419</v>
      </c>
      <c r="F1953">
        <v>50</v>
      </c>
      <c r="G1953">
        <v>100</v>
      </c>
      <c r="H1953">
        <v>469</v>
      </c>
    </row>
    <row r="1954" spans="1:8" x14ac:dyDescent="0.35">
      <c r="A1954" t="s">
        <v>2223</v>
      </c>
      <c r="B1954" t="s">
        <v>21</v>
      </c>
      <c r="C1954" s="5">
        <v>43647</v>
      </c>
      <c r="D1954">
        <v>88.053097345132699</v>
      </c>
      <c r="E1954">
        <v>398</v>
      </c>
      <c r="F1954">
        <v>54</v>
      </c>
      <c r="G1954">
        <v>100</v>
      </c>
      <c r="H1954">
        <v>452</v>
      </c>
    </row>
    <row r="1955" spans="1:8" x14ac:dyDescent="0.35">
      <c r="A1955" t="s">
        <v>2224</v>
      </c>
      <c r="B1955" t="s">
        <v>21</v>
      </c>
      <c r="C1955" s="5">
        <v>43678</v>
      </c>
      <c r="D1955">
        <v>90.2</v>
      </c>
      <c r="E1955">
        <v>451</v>
      </c>
      <c r="F1955">
        <v>49</v>
      </c>
      <c r="G1955">
        <v>100</v>
      </c>
      <c r="H1955">
        <v>500</v>
      </c>
    </row>
    <row r="1956" spans="1:8" x14ac:dyDescent="0.35">
      <c r="A1956" t="s">
        <v>2225</v>
      </c>
      <c r="B1956" t="s">
        <v>21</v>
      </c>
      <c r="C1956" s="5">
        <v>43709</v>
      </c>
      <c r="D1956">
        <v>86.734693877550995</v>
      </c>
      <c r="E1956">
        <v>425</v>
      </c>
      <c r="F1956">
        <v>65</v>
      </c>
      <c r="G1956">
        <v>100</v>
      </c>
      <c r="H1956">
        <v>490</v>
      </c>
    </row>
    <row r="1957" spans="1:8" x14ac:dyDescent="0.35">
      <c r="A1957" t="s">
        <v>2226</v>
      </c>
      <c r="B1957" t="s">
        <v>21</v>
      </c>
      <c r="C1957" s="5">
        <v>43739</v>
      </c>
      <c r="D1957">
        <v>87.992495309568497</v>
      </c>
      <c r="E1957">
        <v>469</v>
      </c>
      <c r="F1957">
        <v>64</v>
      </c>
      <c r="G1957">
        <v>100</v>
      </c>
      <c r="H1957">
        <v>533</v>
      </c>
    </row>
    <row r="1958" spans="1:8" x14ac:dyDescent="0.35">
      <c r="A1958" t="s">
        <v>2227</v>
      </c>
      <c r="B1958" t="s">
        <v>21</v>
      </c>
      <c r="C1958" s="5">
        <v>43770</v>
      </c>
      <c r="D1958">
        <v>86.832061068702302</v>
      </c>
      <c r="E1958">
        <v>455</v>
      </c>
      <c r="F1958">
        <v>69</v>
      </c>
      <c r="G1958">
        <v>100</v>
      </c>
      <c r="H1958">
        <v>524</v>
      </c>
    </row>
    <row r="1959" spans="1:8" x14ac:dyDescent="0.35">
      <c r="A1959" t="s">
        <v>2228</v>
      </c>
      <c r="B1959" t="s">
        <v>21</v>
      </c>
      <c r="C1959" s="5">
        <v>43800</v>
      </c>
      <c r="D1959">
        <v>86.542923433874705</v>
      </c>
      <c r="E1959">
        <v>373</v>
      </c>
      <c r="F1959">
        <v>58</v>
      </c>
      <c r="G1959">
        <v>100</v>
      </c>
      <c r="H1959">
        <v>431</v>
      </c>
    </row>
    <row r="1960" spans="1:8" x14ac:dyDescent="0.35">
      <c r="A1960" t="s">
        <v>2229</v>
      </c>
      <c r="B1960" t="s">
        <v>21</v>
      </c>
      <c r="C1960" s="5">
        <v>43831</v>
      </c>
      <c r="D1960">
        <v>86.123348017621197</v>
      </c>
      <c r="E1960">
        <v>391</v>
      </c>
      <c r="F1960">
        <v>63</v>
      </c>
      <c r="G1960">
        <v>100</v>
      </c>
      <c r="H1960">
        <v>454</v>
      </c>
    </row>
    <row r="1961" spans="1:8" x14ac:dyDescent="0.35">
      <c r="A1961" t="s">
        <v>2230</v>
      </c>
      <c r="B1961" t="s">
        <v>21</v>
      </c>
      <c r="C1961" s="5">
        <v>43862</v>
      </c>
      <c r="D1961">
        <v>87.662337662337706</v>
      </c>
      <c r="E1961">
        <v>405</v>
      </c>
      <c r="F1961">
        <v>57</v>
      </c>
      <c r="G1961">
        <v>100</v>
      </c>
      <c r="H1961">
        <v>462</v>
      </c>
    </row>
    <row r="1962" spans="1:8" x14ac:dyDescent="0.35">
      <c r="A1962" t="s">
        <v>2231</v>
      </c>
      <c r="B1962" t="s">
        <v>21</v>
      </c>
      <c r="C1962" s="5">
        <v>43891</v>
      </c>
      <c r="D1962">
        <v>90.508474576271198</v>
      </c>
      <c r="E1962">
        <v>267</v>
      </c>
      <c r="F1962">
        <v>28</v>
      </c>
      <c r="G1962">
        <v>100</v>
      </c>
      <c r="H1962">
        <v>295</v>
      </c>
    </row>
    <row r="1963" spans="1:8" x14ac:dyDescent="0.35">
      <c r="A1963" t="s">
        <v>2232</v>
      </c>
      <c r="B1963" t="s">
        <v>21</v>
      </c>
      <c r="C1963" s="5">
        <v>43922</v>
      </c>
      <c r="D1963">
        <v>100</v>
      </c>
      <c r="E1963">
        <v>91</v>
      </c>
      <c r="F1963">
        <v>0</v>
      </c>
      <c r="G1963">
        <v>100</v>
      </c>
      <c r="H1963">
        <v>91</v>
      </c>
    </row>
    <row r="1964" spans="1:8" x14ac:dyDescent="0.35">
      <c r="A1964" t="s">
        <v>2233</v>
      </c>
      <c r="B1964" t="s">
        <v>21</v>
      </c>
      <c r="C1964" s="5">
        <v>43952</v>
      </c>
      <c r="D1964">
        <v>95.283018867924497</v>
      </c>
      <c r="E1964">
        <v>101</v>
      </c>
      <c r="F1964">
        <v>5</v>
      </c>
      <c r="G1964">
        <v>100</v>
      </c>
      <c r="H1964">
        <v>106</v>
      </c>
    </row>
    <row r="1965" spans="1:8" x14ac:dyDescent="0.35">
      <c r="A1965" t="s">
        <v>2234</v>
      </c>
      <c r="B1965" t="s">
        <v>21</v>
      </c>
      <c r="C1965" s="5">
        <v>43983</v>
      </c>
      <c r="D1965">
        <v>82.8</v>
      </c>
      <c r="E1965">
        <v>207</v>
      </c>
      <c r="F1965">
        <v>43</v>
      </c>
      <c r="G1965">
        <v>100</v>
      </c>
      <c r="H1965">
        <v>250</v>
      </c>
    </row>
    <row r="1966" spans="1:8" x14ac:dyDescent="0.35">
      <c r="A1966" t="s">
        <v>2235</v>
      </c>
      <c r="B1966" t="s">
        <v>21</v>
      </c>
      <c r="C1966" s="5">
        <v>44013</v>
      </c>
      <c r="D1966">
        <v>79.710144927536206</v>
      </c>
      <c r="E1966">
        <v>275</v>
      </c>
      <c r="F1966">
        <v>70</v>
      </c>
      <c r="G1966">
        <v>100</v>
      </c>
      <c r="H1966">
        <v>345</v>
      </c>
    </row>
    <row r="1967" spans="1:8" x14ac:dyDescent="0.35">
      <c r="A1967" t="s">
        <v>2236</v>
      </c>
      <c r="B1967" t="s">
        <v>21</v>
      </c>
      <c r="C1967" s="5">
        <v>44044</v>
      </c>
      <c r="D1967">
        <v>83.150183150183196</v>
      </c>
      <c r="E1967">
        <v>227</v>
      </c>
      <c r="F1967">
        <v>46</v>
      </c>
      <c r="G1967">
        <v>100</v>
      </c>
      <c r="H1967">
        <v>273</v>
      </c>
    </row>
    <row r="1968" spans="1:8" x14ac:dyDescent="0.35">
      <c r="A1968" t="s">
        <v>2237</v>
      </c>
      <c r="B1968" t="s">
        <v>21</v>
      </c>
      <c r="C1968" s="5">
        <v>44075</v>
      </c>
      <c r="D1968">
        <v>83.388704318936902</v>
      </c>
      <c r="E1968">
        <v>251</v>
      </c>
      <c r="F1968">
        <v>50</v>
      </c>
      <c r="G1968">
        <v>100</v>
      </c>
      <c r="H1968">
        <v>301</v>
      </c>
    </row>
    <row r="1969" spans="1:8" x14ac:dyDescent="0.35">
      <c r="A1969" t="s">
        <v>2238</v>
      </c>
      <c r="B1969" t="s">
        <v>21</v>
      </c>
      <c r="C1969" s="5">
        <v>44105</v>
      </c>
      <c r="D1969">
        <v>88.046647230320701</v>
      </c>
      <c r="E1969">
        <v>302</v>
      </c>
      <c r="F1969">
        <v>41</v>
      </c>
      <c r="G1969">
        <v>100</v>
      </c>
      <c r="H1969">
        <v>343</v>
      </c>
    </row>
    <row r="1970" spans="1:8" x14ac:dyDescent="0.35">
      <c r="A1970" t="s">
        <v>2239</v>
      </c>
      <c r="B1970" t="s">
        <v>21</v>
      </c>
      <c r="C1970" s="5">
        <v>44136</v>
      </c>
      <c r="D1970">
        <v>82.369146005509606</v>
      </c>
      <c r="E1970">
        <v>299</v>
      </c>
      <c r="F1970">
        <v>64</v>
      </c>
      <c r="G1970">
        <v>100</v>
      </c>
      <c r="H1970">
        <v>363</v>
      </c>
    </row>
    <row r="1971" spans="1:8" x14ac:dyDescent="0.35">
      <c r="A1971" t="s">
        <v>2240</v>
      </c>
      <c r="B1971" t="s">
        <v>21</v>
      </c>
      <c r="C1971" s="5">
        <v>44166</v>
      </c>
      <c r="D1971">
        <v>88.3333333333333</v>
      </c>
      <c r="E1971">
        <v>318</v>
      </c>
      <c r="F1971">
        <v>42</v>
      </c>
      <c r="G1971">
        <v>100</v>
      </c>
      <c r="H1971">
        <v>360</v>
      </c>
    </row>
    <row r="1972" spans="1:8" x14ac:dyDescent="0.35">
      <c r="A1972" t="s">
        <v>2241</v>
      </c>
      <c r="B1972" t="s">
        <v>21</v>
      </c>
      <c r="C1972" s="5">
        <v>44197</v>
      </c>
      <c r="D1972">
        <v>91.739130434782595</v>
      </c>
      <c r="E1972">
        <v>211</v>
      </c>
      <c r="F1972">
        <v>19</v>
      </c>
      <c r="G1972">
        <v>100</v>
      </c>
      <c r="H1972">
        <v>230</v>
      </c>
    </row>
    <row r="1973" spans="1:8" x14ac:dyDescent="0.35">
      <c r="A1973" t="s">
        <v>2242</v>
      </c>
      <c r="B1973" t="s">
        <v>21</v>
      </c>
      <c r="C1973" s="5">
        <v>44228</v>
      </c>
      <c r="D1973">
        <v>74.701670644391399</v>
      </c>
      <c r="E1973">
        <v>313</v>
      </c>
      <c r="F1973">
        <v>106</v>
      </c>
      <c r="G1973">
        <v>100</v>
      </c>
      <c r="H1973">
        <v>419</v>
      </c>
    </row>
    <row r="1974" spans="1:8" x14ac:dyDescent="0.35">
      <c r="A1974" t="s">
        <v>2243</v>
      </c>
      <c r="B1974" t="s">
        <v>21</v>
      </c>
      <c r="C1974" s="5">
        <v>44256</v>
      </c>
      <c r="D1974">
        <v>86.422976501305499</v>
      </c>
      <c r="E1974">
        <v>331</v>
      </c>
      <c r="F1974">
        <v>52</v>
      </c>
      <c r="G1974">
        <v>100</v>
      </c>
      <c r="H1974">
        <v>383</v>
      </c>
    </row>
    <row r="1975" spans="1:8" x14ac:dyDescent="0.35">
      <c r="A1975" t="s">
        <v>2244</v>
      </c>
      <c r="B1975" t="s">
        <v>21</v>
      </c>
      <c r="C1975" s="5">
        <v>44287</v>
      </c>
      <c r="D1975">
        <v>88.433734939759006</v>
      </c>
      <c r="E1975">
        <v>367</v>
      </c>
      <c r="F1975">
        <v>48</v>
      </c>
      <c r="G1975">
        <v>100</v>
      </c>
      <c r="H1975">
        <v>415</v>
      </c>
    </row>
    <row r="1976" spans="1:8" x14ac:dyDescent="0.35">
      <c r="A1976" t="s">
        <v>2245</v>
      </c>
      <c r="B1976" t="s">
        <v>21</v>
      </c>
      <c r="C1976" s="5">
        <v>44317</v>
      </c>
      <c r="D1976">
        <v>84.736842105263193</v>
      </c>
      <c r="E1976">
        <v>322</v>
      </c>
      <c r="F1976">
        <v>58</v>
      </c>
      <c r="G1976">
        <v>100</v>
      </c>
      <c r="H1976">
        <v>380</v>
      </c>
    </row>
    <row r="1977" spans="1:8" x14ac:dyDescent="0.35">
      <c r="A1977" t="s">
        <v>2246</v>
      </c>
      <c r="B1977" t="s">
        <v>21</v>
      </c>
      <c r="C1977" s="5">
        <v>44348</v>
      </c>
      <c r="D1977">
        <v>80.821917808219197</v>
      </c>
      <c r="E1977">
        <v>354</v>
      </c>
      <c r="F1977">
        <v>84</v>
      </c>
      <c r="G1977">
        <v>100</v>
      </c>
      <c r="H1977">
        <v>438</v>
      </c>
    </row>
    <row r="1978" spans="1:8" x14ac:dyDescent="0.35">
      <c r="A1978" t="s">
        <v>2247</v>
      </c>
      <c r="B1978" t="s">
        <v>21</v>
      </c>
      <c r="C1978" s="5">
        <v>44378</v>
      </c>
      <c r="D1978">
        <v>85.835694050991506</v>
      </c>
      <c r="E1978">
        <v>303</v>
      </c>
      <c r="F1978">
        <v>50</v>
      </c>
      <c r="G1978">
        <v>100</v>
      </c>
      <c r="H1978">
        <v>353</v>
      </c>
    </row>
    <row r="1979" spans="1:8" x14ac:dyDescent="0.35">
      <c r="A1979" t="s">
        <v>2248</v>
      </c>
      <c r="B1979" t="s">
        <v>21</v>
      </c>
      <c r="C1979" s="5">
        <v>44409</v>
      </c>
      <c r="D1979">
        <v>89.84375</v>
      </c>
      <c r="E1979">
        <v>345</v>
      </c>
      <c r="F1979">
        <v>39</v>
      </c>
      <c r="G1979">
        <v>100</v>
      </c>
      <c r="H1979">
        <v>384</v>
      </c>
    </row>
    <row r="1980" spans="1:8" x14ac:dyDescent="0.35">
      <c r="A1980" t="s">
        <v>2249</v>
      </c>
      <c r="B1980" t="s">
        <v>21</v>
      </c>
      <c r="C1980" s="5">
        <v>44440</v>
      </c>
      <c r="D1980">
        <v>78.281622911694498</v>
      </c>
      <c r="E1980">
        <v>328</v>
      </c>
      <c r="F1980">
        <v>91</v>
      </c>
      <c r="G1980">
        <v>100</v>
      </c>
      <c r="H1980">
        <v>419</v>
      </c>
    </row>
    <row r="1981" spans="1:8" x14ac:dyDescent="0.35">
      <c r="A1981" t="s">
        <v>2250</v>
      </c>
      <c r="B1981" t="s">
        <v>21</v>
      </c>
      <c r="C1981" s="5">
        <v>44470</v>
      </c>
      <c r="D1981">
        <v>86.180904522613105</v>
      </c>
      <c r="E1981">
        <v>343</v>
      </c>
      <c r="F1981">
        <v>55</v>
      </c>
      <c r="G1981">
        <v>100</v>
      </c>
      <c r="H1981">
        <v>398</v>
      </c>
    </row>
    <row r="1982" spans="1:8" x14ac:dyDescent="0.35">
      <c r="A1982" t="s">
        <v>2251</v>
      </c>
      <c r="B1982" t="s">
        <v>21</v>
      </c>
      <c r="C1982" s="5">
        <v>44501</v>
      </c>
      <c r="D1982">
        <v>85.449735449735499</v>
      </c>
      <c r="E1982">
        <v>323</v>
      </c>
      <c r="F1982">
        <v>55</v>
      </c>
      <c r="G1982">
        <v>100</v>
      </c>
      <c r="H1982">
        <v>378</v>
      </c>
    </row>
    <row r="1983" spans="1:8" x14ac:dyDescent="0.35">
      <c r="A1983" t="s">
        <v>2252</v>
      </c>
      <c r="B1983" t="s">
        <v>21</v>
      </c>
      <c r="C1983" s="5">
        <v>44531</v>
      </c>
      <c r="D1983">
        <v>90.508474576271198</v>
      </c>
      <c r="E1983">
        <v>267</v>
      </c>
      <c r="F1983">
        <v>28</v>
      </c>
      <c r="G1983">
        <v>100</v>
      </c>
      <c r="H1983">
        <v>295</v>
      </c>
    </row>
    <row r="1984" spans="1:8" x14ac:dyDescent="0.35">
      <c r="A1984" t="s">
        <v>2253</v>
      </c>
      <c r="B1984" t="s">
        <v>21</v>
      </c>
      <c r="C1984" s="5">
        <v>44562</v>
      </c>
      <c r="D1984">
        <v>68.874172185430496</v>
      </c>
      <c r="E1984">
        <v>312</v>
      </c>
      <c r="F1984">
        <v>141</v>
      </c>
      <c r="G1984">
        <v>100</v>
      </c>
      <c r="H1984">
        <v>453</v>
      </c>
    </row>
    <row r="1985" spans="1:8" x14ac:dyDescent="0.35">
      <c r="A1985" t="s">
        <v>2254</v>
      </c>
      <c r="B1985" t="s">
        <v>21</v>
      </c>
      <c r="C1985" s="5">
        <v>44593</v>
      </c>
      <c r="D1985">
        <v>81.018518518518505</v>
      </c>
      <c r="E1985">
        <v>350</v>
      </c>
      <c r="F1985">
        <v>82</v>
      </c>
      <c r="G1985">
        <v>100</v>
      </c>
      <c r="H1985">
        <v>432</v>
      </c>
    </row>
    <row r="1986" spans="1:8" x14ac:dyDescent="0.35">
      <c r="A1986" t="s">
        <v>2255</v>
      </c>
      <c r="B1986" t="s">
        <v>21</v>
      </c>
      <c r="C1986" s="5">
        <v>44621</v>
      </c>
      <c r="D1986">
        <v>76.801801801801801</v>
      </c>
      <c r="E1986">
        <v>341</v>
      </c>
      <c r="F1986">
        <v>103</v>
      </c>
      <c r="G1986">
        <v>100</v>
      </c>
      <c r="H1986">
        <v>444</v>
      </c>
    </row>
    <row r="1987" spans="1:8" x14ac:dyDescent="0.35">
      <c r="A1987" t="s">
        <v>2256</v>
      </c>
      <c r="B1987" t="s">
        <v>21</v>
      </c>
      <c r="C1987" s="5">
        <v>44652</v>
      </c>
      <c r="D1987">
        <v>88.562091503267993</v>
      </c>
      <c r="E1987">
        <v>271</v>
      </c>
      <c r="F1987">
        <v>35</v>
      </c>
      <c r="G1987">
        <v>100</v>
      </c>
      <c r="H1987">
        <v>306</v>
      </c>
    </row>
    <row r="1988" spans="1:8" x14ac:dyDescent="0.35">
      <c r="A1988" t="s">
        <v>2257</v>
      </c>
      <c r="B1988" t="s">
        <v>21</v>
      </c>
      <c r="C1988" s="5">
        <v>44682</v>
      </c>
      <c r="D1988">
        <v>89.926739926739899</v>
      </c>
      <c r="E1988">
        <v>491</v>
      </c>
      <c r="F1988">
        <v>55</v>
      </c>
      <c r="G1988">
        <v>100</v>
      </c>
      <c r="H1988">
        <v>546</v>
      </c>
    </row>
    <row r="1989" spans="1:8" x14ac:dyDescent="0.35">
      <c r="A1989" t="s">
        <v>2258</v>
      </c>
      <c r="B1989" t="s">
        <v>21</v>
      </c>
      <c r="C1989" s="5">
        <v>44713</v>
      </c>
      <c r="D1989">
        <v>87.818696883852695</v>
      </c>
      <c r="E1989">
        <v>310</v>
      </c>
      <c r="F1989">
        <v>43</v>
      </c>
      <c r="G1989">
        <v>100</v>
      </c>
      <c r="H1989">
        <v>353</v>
      </c>
    </row>
    <row r="1990" spans="1:8" x14ac:dyDescent="0.35">
      <c r="A1990" t="s">
        <v>2259</v>
      </c>
      <c r="B1990" t="s">
        <v>21</v>
      </c>
      <c r="C1990" s="5">
        <v>44743</v>
      </c>
      <c r="D1990">
        <v>91.167192429022094</v>
      </c>
      <c r="E1990">
        <v>289</v>
      </c>
      <c r="F1990">
        <v>28</v>
      </c>
      <c r="G1990">
        <v>100</v>
      </c>
      <c r="H1990">
        <v>317</v>
      </c>
    </row>
    <row r="1991" spans="1:8" x14ac:dyDescent="0.35">
      <c r="A1991" t="s">
        <v>2260</v>
      </c>
      <c r="B1991" t="s">
        <v>21</v>
      </c>
      <c r="C1991" s="5">
        <v>44774</v>
      </c>
      <c r="D1991">
        <v>85.977011494252906</v>
      </c>
      <c r="E1991">
        <v>374</v>
      </c>
      <c r="F1991">
        <v>61</v>
      </c>
      <c r="G1991">
        <v>100</v>
      </c>
      <c r="H1991">
        <v>435</v>
      </c>
    </row>
    <row r="1992" spans="1:8" x14ac:dyDescent="0.35">
      <c r="A1992" t="s">
        <v>2261</v>
      </c>
      <c r="B1992" t="s">
        <v>21</v>
      </c>
      <c r="C1992" s="5">
        <v>44805</v>
      </c>
      <c r="D1992">
        <v>78.881987577639805</v>
      </c>
      <c r="E1992">
        <v>381</v>
      </c>
      <c r="F1992">
        <v>102</v>
      </c>
      <c r="G1992">
        <v>100</v>
      </c>
      <c r="H1992">
        <v>483</v>
      </c>
    </row>
    <row r="1993" spans="1:8" x14ac:dyDescent="0.35">
      <c r="A1993" t="s">
        <v>2262</v>
      </c>
      <c r="B1993" t="s">
        <v>21</v>
      </c>
      <c r="C1993" s="5">
        <v>44835</v>
      </c>
      <c r="D1993">
        <v>83.610451306413296</v>
      </c>
      <c r="E1993">
        <v>352</v>
      </c>
      <c r="F1993">
        <v>69</v>
      </c>
      <c r="G1993">
        <v>100</v>
      </c>
      <c r="H1993">
        <v>421</v>
      </c>
    </row>
    <row r="1994" spans="1:8" x14ac:dyDescent="0.35">
      <c r="A1994" t="s">
        <v>2263</v>
      </c>
      <c r="B1994" t="s">
        <v>21</v>
      </c>
      <c r="C1994" s="5">
        <v>44866</v>
      </c>
      <c r="D1994">
        <v>89.781021897810206</v>
      </c>
      <c r="E1994">
        <v>369</v>
      </c>
      <c r="F1994">
        <v>42</v>
      </c>
      <c r="G1994">
        <v>100</v>
      </c>
      <c r="H1994">
        <v>411</v>
      </c>
    </row>
    <row r="1995" spans="1:8" x14ac:dyDescent="0.35">
      <c r="A1995" t="s">
        <v>2264</v>
      </c>
      <c r="B1995" t="s">
        <v>21</v>
      </c>
      <c r="C1995" s="5">
        <v>44896</v>
      </c>
      <c r="D1995">
        <v>90.410958904109606</v>
      </c>
      <c r="E1995">
        <v>330</v>
      </c>
      <c r="F1995">
        <v>35</v>
      </c>
      <c r="G1995">
        <v>100</v>
      </c>
      <c r="H1995">
        <v>365</v>
      </c>
    </row>
    <row r="1996" spans="1:8" x14ac:dyDescent="0.35">
      <c r="A1996" t="s">
        <v>2265</v>
      </c>
      <c r="B1996" t="s">
        <v>21</v>
      </c>
      <c r="C1996" s="5">
        <v>44927</v>
      </c>
      <c r="D1996">
        <v>86.246418338108896</v>
      </c>
      <c r="E1996">
        <v>301</v>
      </c>
      <c r="F1996">
        <v>48</v>
      </c>
      <c r="G1996">
        <v>100</v>
      </c>
      <c r="H1996">
        <v>349</v>
      </c>
    </row>
    <row r="1997" spans="1:8" x14ac:dyDescent="0.35">
      <c r="A1997" t="s">
        <v>2266</v>
      </c>
      <c r="B1997" t="s">
        <v>21</v>
      </c>
      <c r="C1997" s="5">
        <v>44958</v>
      </c>
      <c r="D1997">
        <v>88.073394495412899</v>
      </c>
      <c r="E1997">
        <v>288</v>
      </c>
      <c r="F1997">
        <v>39</v>
      </c>
      <c r="G1997">
        <v>100</v>
      </c>
      <c r="H1997">
        <v>327</v>
      </c>
    </row>
    <row r="1998" spans="1:8" x14ac:dyDescent="0.35">
      <c r="A1998" t="s">
        <v>2267</v>
      </c>
      <c r="B1998" t="s">
        <v>21</v>
      </c>
      <c r="C1998" s="5">
        <v>44986</v>
      </c>
      <c r="D1998">
        <v>87.2340425531915</v>
      </c>
      <c r="E1998">
        <v>287</v>
      </c>
      <c r="F1998">
        <v>42</v>
      </c>
      <c r="G1998">
        <v>100</v>
      </c>
      <c r="H1998">
        <v>329</v>
      </c>
    </row>
    <row r="1999" spans="1:8" x14ac:dyDescent="0.35">
      <c r="A1999" t="s">
        <v>2268</v>
      </c>
      <c r="B1999" t="s">
        <v>21</v>
      </c>
      <c r="C1999" s="5">
        <v>45017</v>
      </c>
      <c r="D1999">
        <v>80.927835051546396</v>
      </c>
      <c r="E1999">
        <v>314</v>
      </c>
      <c r="F1999">
        <v>74</v>
      </c>
      <c r="G1999">
        <v>100</v>
      </c>
      <c r="H1999">
        <v>388</v>
      </c>
    </row>
    <row r="2000" spans="1:8" x14ac:dyDescent="0.35">
      <c r="A2000" t="s">
        <v>2269</v>
      </c>
      <c r="B2000" t="s">
        <v>21</v>
      </c>
      <c r="C2000" s="5">
        <v>45047</v>
      </c>
      <c r="D2000">
        <v>87.172774869109901</v>
      </c>
      <c r="E2000">
        <v>333</v>
      </c>
      <c r="F2000">
        <v>49</v>
      </c>
      <c r="G2000">
        <v>100</v>
      </c>
      <c r="H2000">
        <v>382</v>
      </c>
    </row>
    <row r="2001" spans="1:8" x14ac:dyDescent="0.35">
      <c r="A2001" t="s">
        <v>2270</v>
      </c>
      <c r="B2001" t="s">
        <v>21</v>
      </c>
      <c r="C2001" s="5">
        <v>45078</v>
      </c>
      <c r="D2001">
        <v>87.6373626373626</v>
      </c>
      <c r="E2001">
        <v>319</v>
      </c>
      <c r="F2001">
        <v>45</v>
      </c>
      <c r="G2001">
        <v>100</v>
      </c>
      <c r="H2001">
        <v>364</v>
      </c>
    </row>
    <row r="2002" spans="1:8" x14ac:dyDescent="0.35">
      <c r="A2002" t="s">
        <v>2271</v>
      </c>
      <c r="B2002" t="s">
        <v>21</v>
      </c>
      <c r="C2002" s="5">
        <v>45108</v>
      </c>
      <c r="D2002">
        <v>80.323450134770894</v>
      </c>
      <c r="E2002">
        <v>298</v>
      </c>
      <c r="F2002">
        <v>73</v>
      </c>
      <c r="G2002">
        <v>100</v>
      </c>
      <c r="H2002">
        <v>371</v>
      </c>
    </row>
    <row r="2003" spans="1:8" x14ac:dyDescent="0.35">
      <c r="A2003" t="s">
        <v>2272</v>
      </c>
      <c r="B2003" t="s">
        <v>21</v>
      </c>
      <c r="C2003" s="5">
        <v>45139</v>
      </c>
      <c r="D2003">
        <v>82.117647058823493</v>
      </c>
      <c r="E2003">
        <v>349</v>
      </c>
      <c r="F2003">
        <v>76</v>
      </c>
      <c r="G2003">
        <v>100</v>
      </c>
      <c r="H2003">
        <v>425</v>
      </c>
    </row>
    <row r="2004" spans="1:8" x14ac:dyDescent="0.35">
      <c r="A2004" t="s">
        <v>2273</v>
      </c>
      <c r="B2004" t="s">
        <v>21</v>
      </c>
      <c r="C2004" s="5">
        <v>45170</v>
      </c>
      <c r="D2004">
        <v>71.339563862928301</v>
      </c>
      <c r="E2004">
        <v>229</v>
      </c>
      <c r="F2004">
        <v>92</v>
      </c>
      <c r="G2004">
        <v>100</v>
      </c>
      <c r="H2004">
        <v>321</v>
      </c>
    </row>
    <row r="2005" spans="1:8" x14ac:dyDescent="0.35">
      <c r="A2005" t="s">
        <v>2274</v>
      </c>
      <c r="B2005" t="s">
        <v>21</v>
      </c>
      <c r="C2005" s="5">
        <v>45200</v>
      </c>
      <c r="D2005">
        <v>82.396088019559897</v>
      </c>
      <c r="E2005">
        <v>337</v>
      </c>
      <c r="F2005">
        <v>72</v>
      </c>
      <c r="G2005">
        <v>100</v>
      </c>
      <c r="H2005">
        <v>409</v>
      </c>
    </row>
    <row r="2006" spans="1:8" x14ac:dyDescent="0.35">
      <c r="A2006" t="s">
        <v>2275</v>
      </c>
      <c r="B2006" t="s">
        <v>21</v>
      </c>
      <c r="C2006" s="5">
        <v>45231</v>
      </c>
      <c r="D2006">
        <v>81.400966183574894</v>
      </c>
      <c r="E2006">
        <v>337</v>
      </c>
      <c r="F2006">
        <v>77</v>
      </c>
      <c r="G2006">
        <v>100</v>
      </c>
      <c r="H2006">
        <v>414</v>
      </c>
    </row>
    <row r="2007" spans="1:8" x14ac:dyDescent="0.35">
      <c r="A2007" t="s">
        <v>2276</v>
      </c>
      <c r="B2007" t="s">
        <v>21</v>
      </c>
      <c r="C2007" s="5">
        <v>45261</v>
      </c>
      <c r="D2007">
        <v>85.459183673469397</v>
      </c>
      <c r="E2007">
        <v>335</v>
      </c>
      <c r="F2007">
        <v>57</v>
      </c>
      <c r="G2007">
        <v>100</v>
      </c>
      <c r="H2007">
        <v>392</v>
      </c>
    </row>
    <row r="2008" spans="1:8" x14ac:dyDescent="0.35">
      <c r="A2008" t="s">
        <v>3316</v>
      </c>
      <c r="B2008" t="s">
        <v>21</v>
      </c>
      <c r="C2008" s="5">
        <v>45292</v>
      </c>
      <c r="D2008">
        <v>81.176470588235304</v>
      </c>
      <c r="E2008">
        <v>207</v>
      </c>
      <c r="F2008">
        <v>48</v>
      </c>
      <c r="G2008">
        <v>100</v>
      </c>
      <c r="H2008">
        <v>255</v>
      </c>
    </row>
    <row r="2009" spans="1:8" x14ac:dyDescent="0.35">
      <c r="A2009" t="s">
        <v>3317</v>
      </c>
      <c r="B2009" t="s">
        <v>21</v>
      </c>
      <c r="C2009" s="5">
        <v>45323</v>
      </c>
      <c r="D2009">
        <v>70.992366412213698</v>
      </c>
      <c r="E2009">
        <v>372</v>
      </c>
      <c r="F2009">
        <v>152</v>
      </c>
      <c r="G2009">
        <v>100</v>
      </c>
      <c r="H2009">
        <v>524</v>
      </c>
    </row>
    <row r="2010" spans="1:8" x14ac:dyDescent="0.35">
      <c r="A2010" t="s">
        <v>3318</v>
      </c>
      <c r="B2010" t="s">
        <v>21</v>
      </c>
      <c r="C2010" s="5">
        <v>45352</v>
      </c>
      <c r="D2010">
        <v>85.125858123569799</v>
      </c>
      <c r="E2010">
        <v>372</v>
      </c>
      <c r="F2010">
        <v>65</v>
      </c>
      <c r="G2010">
        <v>100</v>
      </c>
      <c r="H2010">
        <v>437</v>
      </c>
    </row>
    <row r="2011" spans="1:8" x14ac:dyDescent="0.35">
      <c r="A2011" t="s">
        <v>3379</v>
      </c>
      <c r="B2011" t="s">
        <v>21</v>
      </c>
      <c r="C2011" s="5">
        <v>45383</v>
      </c>
      <c r="D2011">
        <v>80.198019801980195</v>
      </c>
      <c r="E2011">
        <v>243</v>
      </c>
      <c r="F2011">
        <v>60</v>
      </c>
      <c r="G2011">
        <v>100</v>
      </c>
      <c r="H2011">
        <v>303</v>
      </c>
    </row>
    <row r="2012" spans="1:8" x14ac:dyDescent="0.35">
      <c r="A2012" t="s">
        <v>3380</v>
      </c>
      <c r="B2012" t="s">
        <v>21</v>
      </c>
      <c r="C2012" s="5">
        <v>45413</v>
      </c>
      <c r="D2012">
        <v>80.093676814988299</v>
      </c>
      <c r="E2012">
        <v>342</v>
      </c>
      <c r="F2012">
        <v>85</v>
      </c>
      <c r="G2012">
        <v>100</v>
      </c>
      <c r="H2012">
        <v>427</v>
      </c>
    </row>
    <row r="2013" spans="1:8" x14ac:dyDescent="0.35">
      <c r="A2013" t="s">
        <v>3381</v>
      </c>
      <c r="B2013" t="s">
        <v>21</v>
      </c>
      <c r="C2013" s="5">
        <v>45444</v>
      </c>
      <c r="D2013">
        <v>76.059850374064794</v>
      </c>
      <c r="E2013">
        <v>305</v>
      </c>
      <c r="F2013">
        <v>96</v>
      </c>
      <c r="G2013">
        <v>100</v>
      </c>
      <c r="H2013">
        <v>401</v>
      </c>
    </row>
    <row r="2014" spans="1:8" x14ac:dyDescent="0.35">
      <c r="A2014" t="s">
        <v>3453</v>
      </c>
      <c r="B2014" t="s">
        <v>21</v>
      </c>
      <c r="C2014" s="5">
        <v>45474</v>
      </c>
      <c r="D2014">
        <v>67.412935323383095</v>
      </c>
      <c r="E2014">
        <v>271</v>
      </c>
      <c r="F2014">
        <v>131</v>
      </c>
      <c r="G2014">
        <v>100</v>
      </c>
      <c r="H2014">
        <v>402</v>
      </c>
    </row>
    <row r="2015" spans="1:8" x14ac:dyDescent="0.35">
      <c r="A2015" t="s">
        <v>3454</v>
      </c>
      <c r="B2015" t="s">
        <v>21</v>
      </c>
      <c r="C2015" s="5">
        <v>45505</v>
      </c>
      <c r="D2015">
        <v>63.157894736842103</v>
      </c>
      <c r="E2015">
        <v>348</v>
      </c>
      <c r="F2015">
        <v>203</v>
      </c>
      <c r="G2015">
        <v>100</v>
      </c>
      <c r="H2015">
        <v>551</v>
      </c>
    </row>
    <row r="2016" spans="1:8" x14ac:dyDescent="0.35">
      <c r="A2016" t="s">
        <v>3455</v>
      </c>
      <c r="B2016" t="s">
        <v>21</v>
      </c>
      <c r="C2016" s="5">
        <v>45536</v>
      </c>
      <c r="D2016">
        <v>67.885117493472606</v>
      </c>
      <c r="E2016">
        <v>260</v>
      </c>
      <c r="F2016">
        <v>123</v>
      </c>
      <c r="G2016">
        <v>100</v>
      </c>
      <c r="H2016">
        <v>383</v>
      </c>
    </row>
    <row r="2017" spans="1:8" x14ac:dyDescent="0.35">
      <c r="A2017" t="s">
        <v>2277</v>
      </c>
      <c r="B2017" t="s">
        <v>22</v>
      </c>
      <c r="C2017" s="5">
        <v>40848</v>
      </c>
      <c r="D2017">
        <v>95.921361502347395</v>
      </c>
      <c r="E2017">
        <v>9807</v>
      </c>
      <c r="F2017">
        <v>417</v>
      </c>
      <c r="G2017">
        <v>97.454961395481803</v>
      </c>
      <c r="H2017">
        <v>10491</v>
      </c>
    </row>
    <row r="2018" spans="1:8" x14ac:dyDescent="0.35">
      <c r="A2018" t="s">
        <v>2278</v>
      </c>
      <c r="B2018" t="s">
        <v>22</v>
      </c>
      <c r="C2018" s="5">
        <v>40878</v>
      </c>
      <c r="D2018">
        <v>97.109144542772896</v>
      </c>
      <c r="E2018">
        <v>9876</v>
      </c>
      <c r="F2018">
        <v>294</v>
      </c>
      <c r="G2018">
        <v>98.594280174503098</v>
      </c>
      <c r="H2018">
        <v>10315</v>
      </c>
    </row>
    <row r="2019" spans="1:8" x14ac:dyDescent="0.35">
      <c r="A2019" t="s">
        <v>2279</v>
      </c>
      <c r="B2019" t="s">
        <v>22</v>
      </c>
      <c r="C2019" s="5">
        <v>40909</v>
      </c>
      <c r="D2019">
        <v>95.291046219299901</v>
      </c>
      <c r="E2019">
        <v>9855</v>
      </c>
      <c r="F2019">
        <v>487</v>
      </c>
      <c r="G2019">
        <v>98.607932875667402</v>
      </c>
      <c r="H2019">
        <v>10488</v>
      </c>
    </row>
    <row r="2020" spans="1:8" x14ac:dyDescent="0.35">
      <c r="A2020" t="s">
        <v>2280</v>
      </c>
      <c r="B2020" t="s">
        <v>22</v>
      </c>
      <c r="C2020" s="5">
        <v>40940</v>
      </c>
      <c r="D2020">
        <v>94.273843930635806</v>
      </c>
      <c r="E2020">
        <v>10438</v>
      </c>
      <c r="F2020">
        <v>634</v>
      </c>
      <c r="G2020">
        <v>98.5053380782918</v>
      </c>
      <c r="H2020">
        <v>11240</v>
      </c>
    </row>
    <row r="2021" spans="1:8" x14ac:dyDescent="0.35">
      <c r="A2021" t="s">
        <v>2281</v>
      </c>
      <c r="B2021" t="s">
        <v>22</v>
      </c>
      <c r="C2021" s="5">
        <v>40969</v>
      </c>
      <c r="D2021">
        <v>93.589269195189601</v>
      </c>
      <c r="E2021">
        <v>10117</v>
      </c>
      <c r="F2021">
        <v>693</v>
      </c>
      <c r="G2021">
        <v>98.362147406733399</v>
      </c>
      <c r="H2021">
        <v>10990</v>
      </c>
    </row>
    <row r="2022" spans="1:8" x14ac:dyDescent="0.35">
      <c r="A2022" t="s">
        <v>2282</v>
      </c>
      <c r="B2022" t="s">
        <v>22</v>
      </c>
      <c r="C2022" s="5">
        <v>41000</v>
      </c>
      <c r="D2022">
        <v>93.772494274184794</v>
      </c>
      <c r="E2022">
        <v>8598</v>
      </c>
      <c r="F2022">
        <v>571</v>
      </c>
      <c r="G2022">
        <v>99.663043478260903</v>
      </c>
      <c r="H2022">
        <v>9200</v>
      </c>
    </row>
    <row r="2023" spans="1:8" x14ac:dyDescent="0.35">
      <c r="A2023" t="s">
        <v>2283</v>
      </c>
      <c r="B2023" t="s">
        <v>22</v>
      </c>
      <c r="C2023" s="5">
        <v>41030</v>
      </c>
      <c r="D2023">
        <v>92.662290299051804</v>
      </c>
      <c r="E2023">
        <v>6352</v>
      </c>
      <c r="F2023">
        <v>503</v>
      </c>
      <c r="G2023">
        <v>99.362226409624597</v>
      </c>
      <c r="H2023">
        <v>6899</v>
      </c>
    </row>
    <row r="2024" spans="1:8" x14ac:dyDescent="0.35">
      <c r="A2024" t="s">
        <v>2284</v>
      </c>
      <c r="B2024" t="s">
        <v>22</v>
      </c>
      <c r="C2024" s="5">
        <v>41061</v>
      </c>
      <c r="D2024">
        <v>93.630115909324005</v>
      </c>
      <c r="E2024">
        <v>9128</v>
      </c>
      <c r="F2024">
        <v>621</v>
      </c>
      <c r="G2024">
        <v>99.489743851413394</v>
      </c>
      <c r="H2024">
        <v>9799</v>
      </c>
    </row>
    <row r="2025" spans="1:8" x14ac:dyDescent="0.35">
      <c r="A2025" t="s">
        <v>2285</v>
      </c>
      <c r="B2025" t="s">
        <v>22</v>
      </c>
      <c r="C2025" s="5">
        <v>41091</v>
      </c>
      <c r="D2025">
        <v>92.286440490662002</v>
      </c>
      <c r="E2025">
        <v>8351</v>
      </c>
      <c r="F2025">
        <v>698</v>
      </c>
      <c r="G2025">
        <v>99.177992108724197</v>
      </c>
      <c r="H2025">
        <v>9124</v>
      </c>
    </row>
    <row r="2026" spans="1:8" x14ac:dyDescent="0.35">
      <c r="A2026" t="s">
        <v>2286</v>
      </c>
      <c r="B2026" t="s">
        <v>22</v>
      </c>
      <c r="C2026" s="5">
        <v>41122</v>
      </c>
      <c r="D2026">
        <v>92.071515491903</v>
      </c>
      <c r="E2026">
        <v>9836</v>
      </c>
      <c r="F2026">
        <v>847</v>
      </c>
      <c r="G2026">
        <v>99.247491638796006</v>
      </c>
      <c r="H2026">
        <v>10764</v>
      </c>
    </row>
    <row r="2027" spans="1:8" x14ac:dyDescent="0.35">
      <c r="A2027" t="s">
        <v>2287</v>
      </c>
      <c r="B2027" t="s">
        <v>22</v>
      </c>
      <c r="C2027" s="5">
        <v>41153</v>
      </c>
      <c r="D2027">
        <v>90.397846245886896</v>
      </c>
      <c r="E2027">
        <v>9066</v>
      </c>
      <c r="F2027">
        <v>963</v>
      </c>
      <c r="G2027">
        <v>99.267544293774094</v>
      </c>
      <c r="H2027">
        <v>10103</v>
      </c>
    </row>
    <row r="2028" spans="1:8" x14ac:dyDescent="0.35">
      <c r="A2028" t="s">
        <v>2288</v>
      </c>
      <c r="B2028" t="s">
        <v>22</v>
      </c>
      <c r="C2028" s="5">
        <v>41183</v>
      </c>
      <c r="D2028">
        <v>90.556097560975601</v>
      </c>
      <c r="E2028">
        <v>9282</v>
      </c>
      <c r="F2028">
        <v>968</v>
      </c>
      <c r="G2028">
        <v>99.350586410778305</v>
      </c>
      <c r="H2028">
        <v>10317</v>
      </c>
    </row>
    <row r="2029" spans="1:8" x14ac:dyDescent="0.35">
      <c r="A2029" t="s">
        <v>2289</v>
      </c>
      <c r="B2029" t="s">
        <v>22</v>
      </c>
      <c r="C2029" s="5">
        <v>41214</v>
      </c>
      <c r="D2029">
        <v>90.025311709009102</v>
      </c>
      <c r="E2029">
        <v>9603</v>
      </c>
      <c r="F2029">
        <v>1064</v>
      </c>
      <c r="G2029">
        <v>99.283320923305993</v>
      </c>
      <c r="H2029">
        <v>10744</v>
      </c>
    </row>
    <row r="2030" spans="1:8" x14ac:dyDescent="0.35">
      <c r="A2030" t="s">
        <v>2290</v>
      </c>
      <c r="B2030" t="s">
        <v>22</v>
      </c>
      <c r="C2030" s="5">
        <v>41244</v>
      </c>
      <c r="D2030">
        <v>90.458571588743098</v>
      </c>
      <c r="E2030">
        <v>8068</v>
      </c>
      <c r="F2030">
        <v>851</v>
      </c>
      <c r="G2030">
        <v>99.210233592880996</v>
      </c>
      <c r="H2030">
        <v>8990</v>
      </c>
    </row>
    <row r="2031" spans="1:8" x14ac:dyDescent="0.35">
      <c r="A2031" t="s">
        <v>2291</v>
      </c>
      <c r="B2031" t="s">
        <v>22</v>
      </c>
      <c r="C2031" s="5">
        <v>41275</v>
      </c>
      <c r="D2031">
        <v>89.957244655581903</v>
      </c>
      <c r="E2031">
        <v>9468</v>
      </c>
      <c r="F2031">
        <v>1057</v>
      </c>
      <c r="G2031">
        <v>99.358066647786302</v>
      </c>
      <c r="H2031">
        <v>10593</v>
      </c>
    </row>
    <row r="2032" spans="1:8" x14ac:dyDescent="0.35">
      <c r="A2032" t="s">
        <v>2292</v>
      </c>
      <c r="B2032" t="s">
        <v>22</v>
      </c>
      <c r="C2032" s="5">
        <v>41306</v>
      </c>
      <c r="D2032">
        <v>89.984917043740595</v>
      </c>
      <c r="E2032">
        <v>8949</v>
      </c>
      <c r="F2032">
        <v>996</v>
      </c>
      <c r="G2032">
        <v>99.083391451628998</v>
      </c>
      <c r="H2032">
        <v>10037</v>
      </c>
    </row>
    <row r="2033" spans="1:8" x14ac:dyDescent="0.35">
      <c r="A2033" t="s">
        <v>2293</v>
      </c>
      <c r="B2033" t="s">
        <v>22</v>
      </c>
      <c r="C2033" s="5">
        <v>41334</v>
      </c>
      <c r="D2033">
        <v>90.5929648241206</v>
      </c>
      <c r="E2033">
        <v>9014</v>
      </c>
      <c r="F2033">
        <v>936</v>
      </c>
      <c r="G2033">
        <v>99.014827346004594</v>
      </c>
      <c r="H2033">
        <v>10049</v>
      </c>
    </row>
    <row r="2034" spans="1:8" x14ac:dyDescent="0.35">
      <c r="A2034" t="s">
        <v>2294</v>
      </c>
      <c r="B2034" t="s">
        <v>22</v>
      </c>
      <c r="C2034" s="5">
        <v>41365</v>
      </c>
      <c r="D2034">
        <v>92.066994283421906</v>
      </c>
      <c r="E2034">
        <v>9180</v>
      </c>
      <c r="F2034">
        <v>791</v>
      </c>
      <c r="G2034">
        <v>99.283082744199902</v>
      </c>
      <c r="H2034">
        <v>10043</v>
      </c>
    </row>
    <row r="2035" spans="1:8" x14ac:dyDescent="0.35">
      <c r="A2035" t="s">
        <v>2295</v>
      </c>
      <c r="B2035" t="s">
        <v>22</v>
      </c>
      <c r="C2035" s="5">
        <v>41395</v>
      </c>
      <c r="D2035">
        <v>93.403742820085199</v>
      </c>
      <c r="E2035">
        <v>10082</v>
      </c>
      <c r="F2035">
        <v>712</v>
      </c>
      <c r="G2035">
        <v>99.136664217487194</v>
      </c>
      <c r="H2035">
        <v>10888</v>
      </c>
    </row>
    <row r="2036" spans="1:8" x14ac:dyDescent="0.35">
      <c r="A2036" t="s">
        <v>2296</v>
      </c>
      <c r="B2036" t="s">
        <v>22</v>
      </c>
      <c r="C2036" s="5">
        <v>41426</v>
      </c>
      <c r="D2036">
        <v>93.620446769973796</v>
      </c>
      <c r="E2036">
        <v>9304</v>
      </c>
      <c r="F2036">
        <v>634</v>
      </c>
      <c r="G2036">
        <v>99.043252940003995</v>
      </c>
      <c r="H2036">
        <v>10034</v>
      </c>
    </row>
    <row r="2037" spans="1:8" x14ac:dyDescent="0.35">
      <c r="A2037" t="s">
        <v>2297</v>
      </c>
      <c r="B2037" t="s">
        <v>22</v>
      </c>
      <c r="C2037" s="5">
        <v>41456</v>
      </c>
      <c r="D2037">
        <v>94.058388157894697</v>
      </c>
      <c r="E2037">
        <v>9150</v>
      </c>
      <c r="F2037">
        <v>578</v>
      </c>
      <c r="G2037">
        <v>99.083316357710302</v>
      </c>
      <c r="H2037">
        <v>9818</v>
      </c>
    </row>
    <row r="2038" spans="1:8" x14ac:dyDescent="0.35">
      <c r="A2038" t="s">
        <v>2298</v>
      </c>
      <c r="B2038" t="s">
        <v>22</v>
      </c>
      <c r="C2038" s="5">
        <v>41487</v>
      </c>
      <c r="D2038">
        <v>93.802395209580794</v>
      </c>
      <c r="E2038">
        <v>9399</v>
      </c>
      <c r="F2038">
        <v>621</v>
      </c>
      <c r="G2038">
        <v>99.168646080760098</v>
      </c>
      <c r="H2038">
        <v>10104</v>
      </c>
    </row>
    <row r="2039" spans="1:8" x14ac:dyDescent="0.35">
      <c r="A2039" t="s">
        <v>2299</v>
      </c>
      <c r="B2039" t="s">
        <v>22</v>
      </c>
      <c r="C2039" s="5">
        <v>41518</v>
      </c>
      <c r="D2039">
        <v>93.547758284600405</v>
      </c>
      <c r="E2039">
        <v>9598</v>
      </c>
      <c r="F2039">
        <v>662</v>
      </c>
      <c r="G2039">
        <v>98.9583333333333</v>
      </c>
      <c r="H2039">
        <v>10368</v>
      </c>
    </row>
    <row r="2040" spans="1:8" x14ac:dyDescent="0.35">
      <c r="A2040" t="s">
        <v>2300</v>
      </c>
      <c r="B2040" t="s">
        <v>22</v>
      </c>
      <c r="C2040" s="5">
        <v>41548</v>
      </c>
      <c r="D2040">
        <v>93.833155287948003</v>
      </c>
      <c r="E2040">
        <v>9662</v>
      </c>
      <c r="F2040">
        <v>635</v>
      </c>
      <c r="G2040">
        <v>99.334362338413996</v>
      </c>
      <c r="H2040">
        <v>10366</v>
      </c>
    </row>
    <row r="2041" spans="1:8" x14ac:dyDescent="0.35">
      <c r="A2041" t="s">
        <v>2301</v>
      </c>
      <c r="B2041" t="s">
        <v>22</v>
      </c>
      <c r="C2041" s="5">
        <v>41579</v>
      </c>
      <c r="D2041">
        <v>92.471756914686395</v>
      </c>
      <c r="E2041">
        <v>9495</v>
      </c>
      <c r="F2041">
        <v>773</v>
      </c>
      <c r="G2041">
        <v>99.409429760867496</v>
      </c>
      <c r="H2041">
        <v>10329</v>
      </c>
    </row>
    <row r="2042" spans="1:8" x14ac:dyDescent="0.35">
      <c r="A2042" t="s">
        <v>2302</v>
      </c>
      <c r="B2042" t="s">
        <v>22</v>
      </c>
      <c r="C2042" s="5">
        <v>41609</v>
      </c>
      <c r="D2042">
        <v>93.755274261603404</v>
      </c>
      <c r="E2042">
        <v>8888</v>
      </c>
      <c r="F2042">
        <v>592</v>
      </c>
      <c r="G2042">
        <v>99.246231155778901</v>
      </c>
      <c r="H2042">
        <v>9552</v>
      </c>
    </row>
    <row r="2043" spans="1:8" x14ac:dyDescent="0.35">
      <c r="A2043" t="s">
        <v>2303</v>
      </c>
      <c r="B2043" t="s">
        <v>22</v>
      </c>
      <c r="C2043" s="5">
        <v>41640</v>
      </c>
      <c r="D2043">
        <v>92.043349388662506</v>
      </c>
      <c r="E2043">
        <v>9937</v>
      </c>
      <c r="F2043">
        <v>859</v>
      </c>
      <c r="G2043">
        <v>99.237062229984403</v>
      </c>
      <c r="H2043">
        <v>10879</v>
      </c>
    </row>
    <row r="2044" spans="1:8" x14ac:dyDescent="0.35">
      <c r="A2044" t="s">
        <v>2304</v>
      </c>
      <c r="B2044" t="s">
        <v>22</v>
      </c>
      <c r="C2044" s="5">
        <v>41671</v>
      </c>
      <c r="D2044">
        <v>90.699293743161206</v>
      </c>
      <c r="E2044">
        <v>9118</v>
      </c>
      <c r="F2044">
        <v>935</v>
      </c>
      <c r="G2044">
        <v>99.308505383779504</v>
      </c>
      <c r="H2044">
        <v>10123</v>
      </c>
    </row>
    <row r="2045" spans="1:8" x14ac:dyDescent="0.35">
      <c r="A2045" t="s">
        <v>2305</v>
      </c>
      <c r="B2045" t="s">
        <v>22</v>
      </c>
      <c r="C2045" s="5">
        <v>41699</v>
      </c>
      <c r="D2045">
        <v>91.440190438405097</v>
      </c>
      <c r="E2045">
        <v>9219</v>
      </c>
      <c r="F2045">
        <v>863</v>
      </c>
      <c r="G2045">
        <v>99.290919834548006</v>
      </c>
      <c r="H2045">
        <v>10154</v>
      </c>
    </row>
    <row r="2046" spans="1:8" x14ac:dyDescent="0.35">
      <c r="A2046" t="s">
        <v>2306</v>
      </c>
      <c r="B2046" t="s">
        <v>22</v>
      </c>
      <c r="C2046" s="5">
        <v>41730</v>
      </c>
      <c r="D2046">
        <v>91.850577039886602</v>
      </c>
      <c r="E2046">
        <v>9073</v>
      </c>
      <c r="F2046">
        <v>805</v>
      </c>
      <c r="G2046">
        <v>99.166750326272506</v>
      </c>
      <c r="H2046">
        <v>9961</v>
      </c>
    </row>
    <row r="2047" spans="1:8" x14ac:dyDescent="0.35">
      <c r="A2047" t="s">
        <v>2307</v>
      </c>
      <c r="B2047" t="s">
        <v>22</v>
      </c>
      <c r="C2047" s="5">
        <v>41760</v>
      </c>
      <c r="D2047">
        <v>92.595541401273906</v>
      </c>
      <c r="E2047">
        <v>9304</v>
      </c>
      <c r="F2047">
        <v>744</v>
      </c>
      <c r="G2047">
        <v>99.131807419100198</v>
      </c>
      <c r="H2047">
        <v>10136</v>
      </c>
    </row>
    <row r="2048" spans="1:8" x14ac:dyDescent="0.35">
      <c r="A2048" t="s">
        <v>2308</v>
      </c>
      <c r="B2048" t="s">
        <v>22</v>
      </c>
      <c r="C2048" s="5">
        <v>41791</v>
      </c>
      <c r="D2048">
        <v>93.467431149544097</v>
      </c>
      <c r="E2048">
        <v>9944</v>
      </c>
      <c r="F2048">
        <v>695</v>
      </c>
      <c r="G2048">
        <v>99.031927766918002</v>
      </c>
      <c r="H2048">
        <v>10743</v>
      </c>
    </row>
    <row r="2049" spans="1:8" x14ac:dyDescent="0.35">
      <c r="A2049" t="s">
        <v>2309</v>
      </c>
      <c r="B2049" t="s">
        <v>22</v>
      </c>
      <c r="C2049" s="5">
        <v>41821</v>
      </c>
      <c r="D2049">
        <v>93.398583923365294</v>
      </c>
      <c r="E2049">
        <v>8970</v>
      </c>
      <c r="F2049">
        <v>634</v>
      </c>
      <c r="G2049">
        <v>99.420289855072497</v>
      </c>
      <c r="H2049">
        <v>9660</v>
      </c>
    </row>
    <row r="2050" spans="1:8" x14ac:dyDescent="0.35">
      <c r="A2050" t="s">
        <v>2310</v>
      </c>
      <c r="B2050" t="s">
        <v>22</v>
      </c>
      <c r="C2050" s="5">
        <v>41852</v>
      </c>
      <c r="D2050">
        <v>92.180946674655502</v>
      </c>
      <c r="E2050">
        <v>9231</v>
      </c>
      <c r="F2050">
        <v>783</v>
      </c>
      <c r="G2050">
        <v>99.404407385348406</v>
      </c>
      <c r="H2050">
        <v>10074</v>
      </c>
    </row>
    <row r="2051" spans="1:8" x14ac:dyDescent="0.35">
      <c r="A2051" t="s">
        <v>2311</v>
      </c>
      <c r="B2051" t="s">
        <v>22</v>
      </c>
      <c r="C2051" s="5">
        <v>41883</v>
      </c>
      <c r="D2051">
        <v>91.575415047686306</v>
      </c>
      <c r="E2051">
        <v>10370</v>
      </c>
      <c r="F2051">
        <v>954</v>
      </c>
      <c r="G2051">
        <v>99.263674614305799</v>
      </c>
      <c r="H2051">
        <v>11408</v>
      </c>
    </row>
    <row r="2052" spans="1:8" x14ac:dyDescent="0.35">
      <c r="A2052" t="s">
        <v>2312</v>
      </c>
      <c r="B2052" t="s">
        <v>22</v>
      </c>
      <c r="C2052" s="5">
        <v>41913</v>
      </c>
      <c r="D2052">
        <v>90.507555211158504</v>
      </c>
      <c r="E2052">
        <v>9344</v>
      </c>
      <c r="F2052">
        <v>980</v>
      </c>
      <c r="G2052">
        <v>99.566014080431998</v>
      </c>
      <c r="H2052">
        <v>10369</v>
      </c>
    </row>
    <row r="2053" spans="1:8" x14ac:dyDescent="0.35">
      <c r="A2053" t="s">
        <v>2313</v>
      </c>
      <c r="B2053" t="s">
        <v>22</v>
      </c>
      <c r="C2053" s="5">
        <v>41944</v>
      </c>
      <c r="D2053">
        <v>89.300411522633794</v>
      </c>
      <c r="E2053">
        <v>8897</v>
      </c>
      <c r="F2053">
        <v>1066</v>
      </c>
      <c r="G2053">
        <v>99.391460494812407</v>
      </c>
      <c r="H2053">
        <v>10024</v>
      </c>
    </row>
    <row r="2054" spans="1:8" x14ac:dyDescent="0.35">
      <c r="A2054" t="s">
        <v>2314</v>
      </c>
      <c r="B2054" t="s">
        <v>22</v>
      </c>
      <c r="C2054" s="5">
        <v>41974</v>
      </c>
      <c r="D2054">
        <v>90.264953833801698</v>
      </c>
      <c r="E2054">
        <v>8994</v>
      </c>
      <c r="F2054">
        <v>970</v>
      </c>
      <c r="G2054">
        <v>99.371696419666904</v>
      </c>
      <c r="H2054">
        <v>10027</v>
      </c>
    </row>
    <row r="2055" spans="1:8" x14ac:dyDescent="0.35">
      <c r="A2055" t="s">
        <v>2315</v>
      </c>
      <c r="B2055" t="s">
        <v>22</v>
      </c>
      <c r="C2055" s="5">
        <v>42005</v>
      </c>
      <c r="D2055">
        <v>87.984101100692996</v>
      </c>
      <c r="E2055">
        <v>8633</v>
      </c>
      <c r="F2055">
        <v>1179</v>
      </c>
      <c r="G2055">
        <v>99.583883081294999</v>
      </c>
      <c r="H2055">
        <v>9853</v>
      </c>
    </row>
    <row r="2056" spans="1:8" x14ac:dyDescent="0.35">
      <c r="A2056" t="s">
        <v>2316</v>
      </c>
      <c r="B2056" t="s">
        <v>22</v>
      </c>
      <c r="C2056" s="5">
        <v>42036</v>
      </c>
      <c r="D2056">
        <v>87.497429570224099</v>
      </c>
      <c r="E2056">
        <v>8510</v>
      </c>
      <c r="F2056">
        <v>1216</v>
      </c>
      <c r="G2056">
        <v>99.397036280020401</v>
      </c>
      <c r="H2056">
        <v>9785</v>
      </c>
    </row>
    <row r="2057" spans="1:8" x14ac:dyDescent="0.35">
      <c r="A2057" t="s">
        <v>2317</v>
      </c>
      <c r="B2057" t="s">
        <v>22</v>
      </c>
      <c r="C2057" s="5">
        <v>42064</v>
      </c>
      <c r="D2057">
        <v>86.924106289428394</v>
      </c>
      <c r="E2057">
        <v>9094</v>
      </c>
      <c r="F2057">
        <v>1368</v>
      </c>
      <c r="G2057">
        <v>99.486496766831493</v>
      </c>
      <c r="H2057">
        <v>10516</v>
      </c>
    </row>
    <row r="2058" spans="1:8" x14ac:dyDescent="0.35">
      <c r="A2058" t="s">
        <v>2318</v>
      </c>
      <c r="B2058" t="s">
        <v>22</v>
      </c>
      <c r="C2058" s="5">
        <v>42095</v>
      </c>
      <c r="D2058">
        <v>87.107541462396995</v>
      </c>
      <c r="E2058">
        <v>8351</v>
      </c>
      <c r="F2058">
        <v>1236</v>
      </c>
      <c r="G2058">
        <v>99.5948472885934</v>
      </c>
      <c r="H2058">
        <v>9626</v>
      </c>
    </row>
    <row r="2059" spans="1:8" x14ac:dyDescent="0.35">
      <c r="A2059" t="s">
        <v>2319</v>
      </c>
      <c r="B2059" t="s">
        <v>22</v>
      </c>
      <c r="C2059" s="5">
        <v>42125</v>
      </c>
      <c r="D2059">
        <v>87.761163457599295</v>
      </c>
      <c r="E2059">
        <v>8569</v>
      </c>
      <c r="F2059">
        <v>1195</v>
      </c>
      <c r="G2059">
        <v>99.632653061224502</v>
      </c>
      <c r="H2059">
        <v>9800</v>
      </c>
    </row>
    <row r="2060" spans="1:8" x14ac:dyDescent="0.35">
      <c r="A2060" t="s">
        <v>2320</v>
      </c>
      <c r="B2060" t="s">
        <v>22</v>
      </c>
      <c r="C2060" s="5">
        <v>42156</v>
      </c>
      <c r="D2060">
        <v>88.568720379146896</v>
      </c>
      <c r="E2060">
        <v>9344</v>
      </c>
      <c r="F2060">
        <v>1206</v>
      </c>
      <c r="G2060">
        <v>99.500141469395501</v>
      </c>
      <c r="H2060">
        <v>10603</v>
      </c>
    </row>
    <row r="2061" spans="1:8" x14ac:dyDescent="0.35">
      <c r="A2061" t="s">
        <v>2321</v>
      </c>
      <c r="B2061" t="s">
        <v>22</v>
      </c>
      <c r="C2061" s="5">
        <v>42186</v>
      </c>
      <c r="D2061">
        <v>88.519813519813496</v>
      </c>
      <c r="E2061">
        <v>9114</v>
      </c>
      <c r="F2061">
        <v>1182</v>
      </c>
      <c r="G2061">
        <v>99.564838990426495</v>
      </c>
      <c r="H2061">
        <v>10341</v>
      </c>
    </row>
    <row r="2062" spans="1:8" x14ac:dyDescent="0.35">
      <c r="A2062" t="s">
        <v>2322</v>
      </c>
      <c r="B2062" t="s">
        <v>22</v>
      </c>
      <c r="C2062" s="5">
        <v>42217</v>
      </c>
      <c r="D2062">
        <v>87.0184407522366</v>
      </c>
      <c r="E2062">
        <v>9532</v>
      </c>
      <c r="F2062">
        <v>1422</v>
      </c>
      <c r="G2062">
        <v>99.419132328916305</v>
      </c>
      <c r="H2062">
        <v>11018</v>
      </c>
    </row>
    <row r="2063" spans="1:8" x14ac:dyDescent="0.35">
      <c r="A2063" t="s">
        <v>2323</v>
      </c>
      <c r="B2063" t="s">
        <v>22</v>
      </c>
      <c r="C2063" s="5">
        <v>42248</v>
      </c>
      <c r="D2063">
        <v>86.442498347653697</v>
      </c>
      <c r="E2063">
        <v>10463</v>
      </c>
      <c r="F2063">
        <v>1641</v>
      </c>
      <c r="G2063">
        <v>99.588612802369596</v>
      </c>
      <c r="H2063">
        <v>12154</v>
      </c>
    </row>
    <row r="2064" spans="1:8" x14ac:dyDescent="0.35">
      <c r="A2064" t="s">
        <v>2324</v>
      </c>
      <c r="B2064" t="s">
        <v>22</v>
      </c>
      <c r="C2064" s="5">
        <v>42278</v>
      </c>
      <c r="D2064">
        <v>85.778183477864005</v>
      </c>
      <c r="E2064">
        <v>9397</v>
      </c>
      <c r="F2064">
        <v>1558</v>
      </c>
      <c r="G2064">
        <v>99.527573362405803</v>
      </c>
      <c r="H2064">
        <v>11007</v>
      </c>
    </row>
    <row r="2065" spans="1:8" x14ac:dyDescent="0.35">
      <c r="A2065" t="s">
        <v>2325</v>
      </c>
      <c r="B2065" t="s">
        <v>22</v>
      </c>
      <c r="C2065" s="5">
        <v>42309</v>
      </c>
      <c r="D2065">
        <v>84.100129477772995</v>
      </c>
      <c r="E2065">
        <v>9743</v>
      </c>
      <c r="F2065">
        <v>1842</v>
      </c>
      <c r="G2065">
        <v>99.365297195299803</v>
      </c>
      <c r="H2065">
        <v>11659</v>
      </c>
    </row>
    <row r="2066" spans="1:8" x14ac:dyDescent="0.35">
      <c r="A2066" t="s">
        <v>2326</v>
      </c>
      <c r="B2066" t="s">
        <v>22</v>
      </c>
      <c r="C2066" s="5">
        <v>42339</v>
      </c>
      <c r="D2066">
        <v>88.396349413298594</v>
      </c>
      <c r="E2066">
        <v>9492</v>
      </c>
      <c r="F2066">
        <v>1246</v>
      </c>
      <c r="G2066">
        <v>99.591912446670406</v>
      </c>
      <c r="H2066">
        <v>10782</v>
      </c>
    </row>
    <row r="2067" spans="1:8" x14ac:dyDescent="0.35">
      <c r="A2067" t="s">
        <v>2327</v>
      </c>
      <c r="B2067" t="s">
        <v>22</v>
      </c>
      <c r="C2067" s="5">
        <v>42370</v>
      </c>
      <c r="D2067">
        <v>86.576377372397303</v>
      </c>
      <c r="E2067">
        <v>9397</v>
      </c>
      <c r="F2067">
        <v>1457</v>
      </c>
      <c r="G2067">
        <v>99.486709440879906</v>
      </c>
      <c r="H2067">
        <v>10910</v>
      </c>
    </row>
    <row r="2068" spans="1:8" x14ac:dyDescent="0.35">
      <c r="A2068" t="s">
        <v>2328</v>
      </c>
      <c r="B2068" t="s">
        <v>22</v>
      </c>
      <c r="C2068" s="5">
        <v>42401</v>
      </c>
      <c r="D2068">
        <v>87.114748389343504</v>
      </c>
      <c r="E2068">
        <v>10006</v>
      </c>
      <c r="F2068">
        <v>1480</v>
      </c>
      <c r="G2068">
        <v>99.437278157735307</v>
      </c>
      <c r="H2068">
        <v>11551</v>
      </c>
    </row>
    <row r="2069" spans="1:8" x14ac:dyDescent="0.35">
      <c r="A2069" t="s">
        <v>2329</v>
      </c>
      <c r="B2069" t="s">
        <v>22</v>
      </c>
      <c r="C2069" s="5">
        <v>42430</v>
      </c>
      <c r="D2069">
        <v>87.988012311679896</v>
      </c>
      <c r="E2069">
        <v>10863</v>
      </c>
      <c r="F2069">
        <v>1483</v>
      </c>
      <c r="G2069">
        <v>99.516363050137002</v>
      </c>
      <c r="H2069">
        <v>12406</v>
      </c>
    </row>
    <row r="2070" spans="1:8" x14ac:dyDescent="0.35">
      <c r="A2070" t="s">
        <v>2330</v>
      </c>
      <c r="B2070" t="s">
        <v>22</v>
      </c>
      <c r="C2070" s="5">
        <v>42461</v>
      </c>
      <c r="D2070">
        <v>87.7600859626844</v>
      </c>
      <c r="E2070">
        <v>8984</v>
      </c>
      <c r="F2070">
        <v>1253</v>
      </c>
      <c r="G2070">
        <v>99.581712062256798</v>
      </c>
      <c r="H2070">
        <v>10280</v>
      </c>
    </row>
    <row r="2071" spans="1:8" x14ac:dyDescent="0.35">
      <c r="A2071" t="s">
        <v>2331</v>
      </c>
      <c r="B2071" t="s">
        <v>22</v>
      </c>
      <c r="C2071" s="5">
        <v>42491</v>
      </c>
      <c r="D2071">
        <v>88.904180285566795</v>
      </c>
      <c r="E2071">
        <v>10336</v>
      </c>
      <c r="F2071">
        <v>1290</v>
      </c>
      <c r="G2071">
        <v>99.571771154505001</v>
      </c>
      <c r="H2071">
        <v>11676</v>
      </c>
    </row>
    <row r="2072" spans="1:8" x14ac:dyDescent="0.35">
      <c r="A2072" t="s">
        <v>2332</v>
      </c>
      <c r="B2072" t="s">
        <v>22</v>
      </c>
      <c r="C2072" s="5">
        <v>42522</v>
      </c>
      <c r="D2072">
        <v>88.813444236971606</v>
      </c>
      <c r="E2072">
        <v>10464</v>
      </c>
      <c r="F2072">
        <v>1318</v>
      </c>
      <c r="G2072">
        <v>99.501731272696603</v>
      </c>
      <c r="H2072">
        <v>11841</v>
      </c>
    </row>
    <row r="2073" spans="1:8" x14ac:dyDescent="0.35">
      <c r="A2073" t="s">
        <v>2333</v>
      </c>
      <c r="B2073" t="s">
        <v>22</v>
      </c>
      <c r="C2073" s="5">
        <v>42552</v>
      </c>
      <c r="D2073">
        <v>88.759187202766995</v>
      </c>
      <c r="E2073">
        <v>8212</v>
      </c>
      <c r="F2073">
        <v>1040</v>
      </c>
      <c r="G2073">
        <v>99.430413756045098</v>
      </c>
      <c r="H2073">
        <v>9305</v>
      </c>
    </row>
    <row r="2074" spans="1:8" x14ac:dyDescent="0.35">
      <c r="A2074" t="s">
        <v>2334</v>
      </c>
      <c r="B2074" t="s">
        <v>22</v>
      </c>
      <c r="C2074" s="5">
        <v>42583</v>
      </c>
      <c r="D2074">
        <v>85.731013716962195</v>
      </c>
      <c r="E2074">
        <v>10250</v>
      </c>
      <c r="F2074">
        <v>1706</v>
      </c>
      <c r="G2074">
        <v>99.583541562552099</v>
      </c>
      <c r="H2074">
        <v>12006</v>
      </c>
    </row>
    <row r="2075" spans="1:8" x14ac:dyDescent="0.35">
      <c r="A2075" t="s">
        <v>2335</v>
      </c>
      <c r="B2075" t="s">
        <v>22</v>
      </c>
      <c r="C2075" s="5">
        <v>42614</v>
      </c>
      <c r="D2075">
        <v>82.927042376583699</v>
      </c>
      <c r="E2075">
        <v>9491</v>
      </c>
      <c r="F2075">
        <v>1954</v>
      </c>
      <c r="G2075">
        <v>99.513085818624504</v>
      </c>
      <c r="H2075">
        <v>11501</v>
      </c>
    </row>
    <row r="2076" spans="1:8" x14ac:dyDescent="0.35">
      <c r="A2076" t="s">
        <v>2336</v>
      </c>
      <c r="B2076" t="s">
        <v>22</v>
      </c>
      <c r="C2076" s="5">
        <v>42644</v>
      </c>
      <c r="D2076">
        <v>84.350642777609096</v>
      </c>
      <c r="E2076">
        <v>8333</v>
      </c>
      <c r="F2076">
        <v>1546</v>
      </c>
      <c r="G2076">
        <v>99.586693548387103</v>
      </c>
      <c r="H2076">
        <v>9920</v>
      </c>
    </row>
    <row r="2077" spans="1:8" x14ac:dyDescent="0.35">
      <c r="A2077" t="s">
        <v>2337</v>
      </c>
      <c r="B2077" t="s">
        <v>22</v>
      </c>
      <c r="C2077" s="5">
        <v>42675</v>
      </c>
      <c r="D2077">
        <v>83.469062211401194</v>
      </c>
      <c r="E2077">
        <v>9942</v>
      </c>
      <c r="F2077">
        <v>1969</v>
      </c>
      <c r="G2077">
        <v>99.523729946524099</v>
      </c>
      <c r="H2077">
        <v>11968</v>
      </c>
    </row>
    <row r="2078" spans="1:8" x14ac:dyDescent="0.35">
      <c r="A2078" t="s">
        <v>2338</v>
      </c>
      <c r="B2078" t="s">
        <v>22</v>
      </c>
      <c r="C2078" s="5">
        <v>42705</v>
      </c>
      <c r="D2078">
        <v>84.245055475156803</v>
      </c>
      <c r="E2078">
        <v>8732</v>
      </c>
      <c r="F2078">
        <v>1633</v>
      </c>
      <c r="G2078">
        <v>99.701808387841496</v>
      </c>
      <c r="H2078">
        <v>10396</v>
      </c>
    </row>
    <row r="2079" spans="1:8" x14ac:dyDescent="0.35">
      <c r="A2079" t="s">
        <v>2339</v>
      </c>
      <c r="B2079" t="s">
        <v>22</v>
      </c>
      <c r="C2079" s="5">
        <v>42736</v>
      </c>
      <c r="D2079">
        <v>83.117583603020506</v>
      </c>
      <c r="E2079">
        <v>9246</v>
      </c>
      <c r="F2079">
        <v>1878</v>
      </c>
      <c r="G2079">
        <v>99.570354457572506</v>
      </c>
      <c r="H2079">
        <v>11172</v>
      </c>
    </row>
    <row r="2080" spans="1:8" x14ac:dyDescent="0.35">
      <c r="A2080" t="s">
        <v>2340</v>
      </c>
      <c r="B2080" t="s">
        <v>22</v>
      </c>
      <c r="C2080" s="5">
        <v>42767</v>
      </c>
      <c r="D2080">
        <v>84.372637944066497</v>
      </c>
      <c r="E2080">
        <v>8930</v>
      </c>
      <c r="F2080">
        <v>1654</v>
      </c>
      <c r="G2080">
        <v>99.614117647058805</v>
      </c>
      <c r="H2080">
        <v>10625</v>
      </c>
    </row>
    <row r="2081" spans="1:8" x14ac:dyDescent="0.35">
      <c r="A2081" t="s">
        <v>2341</v>
      </c>
      <c r="B2081" t="s">
        <v>22</v>
      </c>
      <c r="C2081" s="5">
        <v>42795</v>
      </c>
      <c r="D2081">
        <v>86.734012355985996</v>
      </c>
      <c r="E2081">
        <v>10389</v>
      </c>
      <c r="F2081">
        <v>1589</v>
      </c>
      <c r="G2081">
        <v>99.600864792948599</v>
      </c>
      <c r="H2081">
        <v>12026</v>
      </c>
    </row>
    <row r="2082" spans="1:8" x14ac:dyDescent="0.35">
      <c r="A2082" t="s">
        <v>2342</v>
      </c>
      <c r="B2082" t="s">
        <v>22</v>
      </c>
      <c r="C2082" s="5">
        <v>42826</v>
      </c>
      <c r="D2082">
        <v>87.173497557867904</v>
      </c>
      <c r="E2082">
        <v>8210</v>
      </c>
      <c r="F2082">
        <v>1208</v>
      </c>
      <c r="G2082">
        <v>99.67192295481</v>
      </c>
      <c r="H2082">
        <v>9449</v>
      </c>
    </row>
    <row r="2083" spans="1:8" x14ac:dyDescent="0.35">
      <c r="A2083" t="s">
        <v>2343</v>
      </c>
      <c r="B2083" t="s">
        <v>22</v>
      </c>
      <c r="C2083" s="5">
        <v>42856</v>
      </c>
      <c r="D2083">
        <v>88.133204122984793</v>
      </c>
      <c r="E2083">
        <v>10004</v>
      </c>
      <c r="F2083">
        <v>1347</v>
      </c>
      <c r="G2083">
        <v>99.701361440491894</v>
      </c>
      <c r="H2083">
        <v>11385</v>
      </c>
    </row>
    <row r="2084" spans="1:8" x14ac:dyDescent="0.35">
      <c r="A2084" t="s">
        <v>2344</v>
      </c>
      <c r="B2084" t="s">
        <v>22</v>
      </c>
      <c r="C2084" s="5">
        <v>42887</v>
      </c>
      <c r="D2084">
        <v>88.417408506429297</v>
      </c>
      <c r="E2084">
        <v>8939</v>
      </c>
      <c r="F2084">
        <v>1171</v>
      </c>
      <c r="G2084">
        <v>99.302622532167803</v>
      </c>
      <c r="H2084">
        <v>10181</v>
      </c>
    </row>
    <row r="2085" spans="1:8" x14ac:dyDescent="0.35">
      <c r="A2085" t="s">
        <v>2345</v>
      </c>
      <c r="B2085" t="s">
        <v>22</v>
      </c>
      <c r="C2085" s="5">
        <v>42917</v>
      </c>
      <c r="D2085" t="s">
        <v>3297</v>
      </c>
      <c r="E2085" t="s">
        <v>3297</v>
      </c>
      <c r="F2085" t="s">
        <v>3297</v>
      </c>
      <c r="G2085" t="s">
        <v>3297</v>
      </c>
      <c r="H2085" t="s">
        <v>3297</v>
      </c>
    </row>
    <row r="2086" spans="1:8" x14ac:dyDescent="0.35">
      <c r="A2086" t="s">
        <v>2346</v>
      </c>
      <c r="B2086" t="s">
        <v>22</v>
      </c>
      <c r="C2086" s="5">
        <v>42948</v>
      </c>
      <c r="D2086" t="s">
        <v>3297</v>
      </c>
      <c r="E2086" t="s">
        <v>3297</v>
      </c>
      <c r="F2086" t="s">
        <v>3297</v>
      </c>
      <c r="G2086" t="s">
        <v>3297</v>
      </c>
      <c r="H2086" t="s">
        <v>3297</v>
      </c>
    </row>
    <row r="2087" spans="1:8" x14ac:dyDescent="0.35">
      <c r="A2087" t="s">
        <v>2347</v>
      </c>
      <c r="B2087" t="s">
        <v>22</v>
      </c>
      <c r="C2087" s="5">
        <v>42979</v>
      </c>
      <c r="D2087" t="s">
        <v>3297</v>
      </c>
      <c r="E2087" t="s">
        <v>3297</v>
      </c>
      <c r="F2087" t="s">
        <v>3297</v>
      </c>
      <c r="G2087" t="s">
        <v>3297</v>
      </c>
      <c r="H2087" t="s">
        <v>3297</v>
      </c>
    </row>
    <row r="2088" spans="1:8" x14ac:dyDescent="0.35">
      <c r="A2088" t="s">
        <v>2348</v>
      </c>
      <c r="B2088" t="s">
        <v>22</v>
      </c>
      <c r="C2088" s="5">
        <v>43009</v>
      </c>
      <c r="D2088" t="s">
        <v>3297</v>
      </c>
      <c r="E2088" t="s">
        <v>3297</v>
      </c>
      <c r="F2088" t="s">
        <v>3297</v>
      </c>
      <c r="G2088" t="s">
        <v>3297</v>
      </c>
      <c r="H2088" t="s">
        <v>3297</v>
      </c>
    </row>
    <row r="2089" spans="1:8" x14ac:dyDescent="0.35">
      <c r="A2089" t="s">
        <v>2349</v>
      </c>
      <c r="B2089" t="s">
        <v>22</v>
      </c>
      <c r="C2089" s="5">
        <v>43040</v>
      </c>
      <c r="D2089" t="s">
        <v>3297</v>
      </c>
      <c r="E2089" t="s">
        <v>3297</v>
      </c>
      <c r="F2089" t="s">
        <v>3297</v>
      </c>
      <c r="G2089" t="s">
        <v>3297</v>
      </c>
      <c r="H2089" t="s">
        <v>3297</v>
      </c>
    </row>
    <row r="2090" spans="1:8" x14ac:dyDescent="0.35">
      <c r="A2090" t="s">
        <v>2350</v>
      </c>
      <c r="B2090" t="s">
        <v>22</v>
      </c>
      <c r="C2090" s="5">
        <v>43070</v>
      </c>
      <c r="D2090" t="s">
        <v>3297</v>
      </c>
      <c r="E2090" t="s">
        <v>3297</v>
      </c>
      <c r="F2090" t="s">
        <v>3297</v>
      </c>
      <c r="G2090" t="s">
        <v>3297</v>
      </c>
      <c r="H2090" t="s">
        <v>3297</v>
      </c>
    </row>
    <row r="2091" spans="1:8" x14ac:dyDescent="0.35">
      <c r="A2091" t="s">
        <v>2351</v>
      </c>
      <c r="B2091" t="s">
        <v>22</v>
      </c>
      <c r="C2091" s="5">
        <v>43101</v>
      </c>
      <c r="D2091">
        <v>75.058792788084702</v>
      </c>
      <c r="E2091">
        <v>5745</v>
      </c>
      <c r="F2091">
        <v>1909</v>
      </c>
      <c r="G2091">
        <v>100</v>
      </c>
      <c r="H2091">
        <v>7654</v>
      </c>
    </row>
    <row r="2092" spans="1:8" x14ac:dyDescent="0.35">
      <c r="A2092" t="s">
        <v>2352</v>
      </c>
      <c r="B2092" t="s">
        <v>22</v>
      </c>
      <c r="C2092" s="5">
        <v>43132</v>
      </c>
      <c r="D2092">
        <v>71.702944942381606</v>
      </c>
      <c r="E2092">
        <v>5040</v>
      </c>
      <c r="F2092">
        <v>1989</v>
      </c>
      <c r="G2092">
        <v>100</v>
      </c>
      <c r="H2092">
        <v>7029</v>
      </c>
    </row>
    <row r="2093" spans="1:8" x14ac:dyDescent="0.35">
      <c r="A2093" t="s">
        <v>2353</v>
      </c>
      <c r="B2093" t="s">
        <v>22</v>
      </c>
      <c r="C2093" s="5">
        <v>43160</v>
      </c>
      <c r="D2093">
        <v>71.933061009355697</v>
      </c>
      <c r="E2093">
        <v>5459</v>
      </c>
      <c r="F2093">
        <v>2130</v>
      </c>
      <c r="G2093">
        <v>100</v>
      </c>
      <c r="H2093">
        <v>7589</v>
      </c>
    </row>
    <row r="2094" spans="1:8" x14ac:dyDescent="0.35">
      <c r="A2094" t="s">
        <v>2354</v>
      </c>
      <c r="B2094" t="s">
        <v>22</v>
      </c>
      <c r="C2094" s="5">
        <v>43191</v>
      </c>
      <c r="D2094">
        <v>76.792313377679207</v>
      </c>
      <c r="E2094">
        <v>5195</v>
      </c>
      <c r="F2094">
        <v>1570</v>
      </c>
      <c r="G2094">
        <v>100</v>
      </c>
      <c r="H2094">
        <v>6765</v>
      </c>
    </row>
    <row r="2095" spans="1:8" x14ac:dyDescent="0.35">
      <c r="A2095" t="s">
        <v>2355</v>
      </c>
      <c r="B2095" t="s">
        <v>22</v>
      </c>
      <c r="C2095" s="5">
        <v>43221</v>
      </c>
      <c r="D2095">
        <v>78.120687492159107</v>
      </c>
      <c r="E2095">
        <v>6227</v>
      </c>
      <c r="F2095">
        <v>1744</v>
      </c>
      <c r="G2095">
        <v>100</v>
      </c>
      <c r="H2095">
        <v>7971</v>
      </c>
    </row>
    <row r="2096" spans="1:8" x14ac:dyDescent="0.35">
      <c r="A2096" t="s">
        <v>2356</v>
      </c>
      <c r="B2096" t="s">
        <v>22</v>
      </c>
      <c r="C2096" s="5">
        <v>43252</v>
      </c>
      <c r="D2096">
        <v>77.182379801235598</v>
      </c>
      <c r="E2096">
        <v>5747</v>
      </c>
      <c r="F2096">
        <v>1699</v>
      </c>
      <c r="G2096">
        <v>100</v>
      </c>
      <c r="H2096">
        <v>7446</v>
      </c>
    </row>
    <row r="2097" spans="1:8" x14ac:dyDescent="0.35">
      <c r="A2097" t="s">
        <v>2357</v>
      </c>
      <c r="B2097" t="s">
        <v>22</v>
      </c>
      <c r="C2097" s="5">
        <v>43282</v>
      </c>
      <c r="D2097">
        <v>79.142108709888703</v>
      </c>
      <c r="E2097">
        <v>4834</v>
      </c>
      <c r="F2097">
        <v>1274</v>
      </c>
      <c r="G2097">
        <v>100</v>
      </c>
      <c r="H2097">
        <v>6108</v>
      </c>
    </row>
    <row r="2098" spans="1:8" x14ac:dyDescent="0.35">
      <c r="A2098" t="s">
        <v>2358</v>
      </c>
      <c r="B2098" t="s">
        <v>22</v>
      </c>
      <c r="C2098" s="5">
        <v>43313</v>
      </c>
      <c r="D2098">
        <v>78.216644649933997</v>
      </c>
      <c r="E2098">
        <v>5921</v>
      </c>
      <c r="F2098">
        <v>1649</v>
      </c>
      <c r="G2098">
        <v>100</v>
      </c>
      <c r="H2098">
        <v>7570</v>
      </c>
    </row>
    <row r="2099" spans="1:8" x14ac:dyDescent="0.35">
      <c r="A2099" t="s">
        <v>2359</v>
      </c>
      <c r="B2099" t="s">
        <v>22</v>
      </c>
      <c r="C2099" s="5">
        <v>43344</v>
      </c>
      <c r="D2099">
        <v>76.938628158844807</v>
      </c>
      <c r="E2099">
        <v>5328</v>
      </c>
      <c r="F2099">
        <v>1597</v>
      </c>
      <c r="G2099">
        <v>100</v>
      </c>
      <c r="H2099">
        <v>6925</v>
      </c>
    </row>
    <row r="2100" spans="1:8" x14ac:dyDescent="0.35">
      <c r="A2100" t="s">
        <v>2360</v>
      </c>
      <c r="B2100" t="s">
        <v>22</v>
      </c>
      <c r="C2100" s="5">
        <v>43374</v>
      </c>
      <c r="D2100">
        <v>76.909166782584506</v>
      </c>
      <c r="E2100">
        <v>5529</v>
      </c>
      <c r="F2100">
        <v>1660</v>
      </c>
      <c r="G2100">
        <v>100</v>
      </c>
      <c r="H2100">
        <v>7189</v>
      </c>
    </row>
    <row r="2101" spans="1:8" x14ac:dyDescent="0.35">
      <c r="A2101" t="s">
        <v>2361</v>
      </c>
      <c r="B2101" t="s">
        <v>22</v>
      </c>
      <c r="C2101" s="5">
        <v>43405</v>
      </c>
      <c r="D2101">
        <v>75.390079918812603</v>
      </c>
      <c r="E2101">
        <v>5943</v>
      </c>
      <c r="F2101">
        <v>1940</v>
      </c>
      <c r="G2101">
        <v>100</v>
      </c>
      <c r="H2101">
        <v>7883</v>
      </c>
    </row>
    <row r="2102" spans="1:8" x14ac:dyDescent="0.35">
      <c r="A2102" t="s">
        <v>2362</v>
      </c>
      <c r="B2102" t="s">
        <v>22</v>
      </c>
      <c r="C2102" s="5">
        <v>43435</v>
      </c>
      <c r="D2102">
        <v>76.148148148148195</v>
      </c>
      <c r="E2102">
        <v>4626</v>
      </c>
      <c r="F2102">
        <v>1449</v>
      </c>
      <c r="G2102">
        <v>100</v>
      </c>
      <c r="H2102">
        <v>6075</v>
      </c>
    </row>
    <row r="2103" spans="1:8" x14ac:dyDescent="0.35">
      <c r="A2103" t="s">
        <v>2363</v>
      </c>
      <c r="B2103" t="s">
        <v>22</v>
      </c>
      <c r="C2103" s="5">
        <v>43466</v>
      </c>
      <c r="D2103">
        <v>75.214362272240095</v>
      </c>
      <c r="E2103">
        <v>5614</v>
      </c>
      <c r="F2103">
        <v>1850</v>
      </c>
      <c r="G2103">
        <v>100</v>
      </c>
      <c r="H2103">
        <v>7464</v>
      </c>
    </row>
    <row r="2104" spans="1:8" x14ac:dyDescent="0.35">
      <c r="A2104" t="s">
        <v>2364</v>
      </c>
      <c r="B2104" t="s">
        <v>22</v>
      </c>
      <c r="C2104" s="5">
        <v>43497</v>
      </c>
      <c r="D2104">
        <v>74.020190023753003</v>
      </c>
      <c r="E2104">
        <v>4986</v>
      </c>
      <c r="F2104">
        <v>1750</v>
      </c>
      <c r="G2104">
        <v>100</v>
      </c>
      <c r="H2104">
        <v>6736</v>
      </c>
    </row>
    <row r="2105" spans="1:8" x14ac:dyDescent="0.35">
      <c r="A2105" t="s">
        <v>2365</v>
      </c>
      <c r="B2105" t="s">
        <v>22</v>
      </c>
      <c r="C2105" s="5">
        <v>43525</v>
      </c>
      <c r="D2105">
        <v>71.275311787582098</v>
      </c>
      <c r="E2105">
        <v>5315</v>
      </c>
      <c r="F2105">
        <v>2142</v>
      </c>
      <c r="G2105">
        <v>100</v>
      </c>
      <c r="H2105">
        <v>7457</v>
      </c>
    </row>
    <row r="2106" spans="1:8" x14ac:dyDescent="0.35">
      <c r="A2106" t="s">
        <v>2366</v>
      </c>
      <c r="B2106" t="s">
        <v>22</v>
      </c>
      <c r="C2106" s="5">
        <v>43556</v>
      </c>
      <c r="D2106">
        <v>74.663579800318303</v>
      </c>
      <c r="E2106">
        <v>5160</v>
      </c>
      <c r="F2106">
        <v>1751</v>
      </c>
      <c r="G2106">
        <v>100</v>
      </c>
      <c r="H2106">
        <v>6911</v>
      </c>
    </row>
    <row r="2107" spans="1:8" x14ac:dyDescent="0.35">
      <c r="A2107" t="s">
        <v>2367</v>
      </c>
      <c r="B2107" t="s">
        <v>22</v>
      </c>
      <c r="C2107" s="5">
        <v>43586</v>
      </c>
      <c r="D2107">
        <v>76.473590201581999</v>
      </c>
      <c r="E2107">
        <v>5994</v>
      </c>
      <c r="F2107">
        <v>1844</v>
      </c>
      <c r="G2107">
        <v>100</v>
      </c>
      <c r="H2107">
        <v>7838</v>
      </c>
    </row>
    <row r="2108" spans="1:8" x14ac:dyDescent="0.35">
      <c r="A2108" t="s">
        <v>2368</v>
      </c>
      <c r="B2108" t="s">
        <v>22</v>
      </c>
      <c r="C2108" s="5">
        <v>43617</v>
      </c>
      <c r="D2108">
        <v>75.656888641734994</v>
      </c>
      <c r="E2108">
        <v>5442</v>
      </c>
      <c r="F2108">
        <v>1751</v>
      </c>
      <c r="G2108">
        <v>100</v>
      </c>
      <c r="H2108">
        <v>7193</v>
      </c>
    </row>
    <row r="2109" spans="1:8" x14ac:dyDescent="0.35">
      <c r="A2109" t="s">
        <v>2369</v>
      </c>
      <c r="B2109" t="s">
        <v>22</v>
      </c>
      <c r="C2109" s="5">
        <v>43647</v>
      </c>
      <c r="D2109">
        <v>73.378495243586002</v>
      </c>
      <c r="E2109">
        <v>5091</v>
      </c>
      <c r="F2109">
        <v>1847</v>
      </c>
      <c r="G2109">
        <v>100</v>
      </c>
      <c r="H2109">
        <v>6938</v>
      </c>
    </row>
    <row r="2110" spans="1:8" x14ac:dyDescent="0.35">
      <c r="A2110" t="s">
        <v>2370</v>
      </c>
      <c r="B2110" t="s">
        <v>22</v>
      </c>
      <c r="C2110" s="5">
        <v>43678</v>
      </c>
      <c r="D2110">
        <v>71.312364425162698</v>
      </c>
      <c r="E2110">
        <v>5260</v>
      </c>
      <c r="F2110">
        <v>2116</v>
      </c>
      <c r="G2110">
        <v>100</v>
      </c>
      <c r="H2110">
        <v>7376</v>
      </c>
    </row>
    <row r="2111" spans="1:8" x14ac:dyDescent="0.35">
      <c r="A2111" t="s">
        <v>2371</v>
      </c>
      <c r="B2111" t="s">
        <v>22</v>
      </c>
      <c r="C2111" s="5">
        <v>43709</v>
      </c>
      <c r="D2111">
        <v>71.393325542137404</v>
      </c>
      <c r="E2111">
        <v>5498</v>
      </c>
      <c r="F2111">
        <v>2203</v>
      </c>
      <c r="G2111">
        <v>100</v>
      </c>
      <c r="H2111">
        <v>7701</v>
      </c>
    </row>
    <row r="2112" spans="1:8" x14ac:dyDescent="0.35">
      <c r="A2112" t="s">
        <v>2372</v>
      </c>
      <c r="B2112" t="s">
        <v>22</v>
      </c>
      <c r="C2112" s="5">
        <v>43739</v>
      </c>
      <c r="D2112">
        <v>71.3876221498371</v>
      </c>
      <c r="E2112">
        <v>5479</v>
      </c>
      <c r="F2112">
        <v>2196</v>
      </c>
      <c r="G2112">
        <v>100</v>
      </c>
      <c r="H2112">
        <v>7675</v>
      </c>
    </row>
    <row r="2113" spans="1:8" x14ac:dyDescent="0.35">
      <c r="A2113" t="s">
        <v>2373</v>
      </c>
      <c r="B2113" t="s">
        <v>22</v>
      </c>
      <c r="C2113" s="5">
        <v>43770</v>
      </c>
      <c r="D2113">
        <v>70.154170509948599</v>
      </c>
      <c r="E2113">
        <v>5324</v>
      </c>
      <c r="F2113">
        <v>2265</v>
      </c>
      <c r="G2113">
        <v>100</v>
      </c>
      <c r="H2113">
        <v>7589</v>
      </c>
    </row>
    <row r="2114" spans="1:8" x14ac:dyDescent="0.35">
      <c r="A2114" t="s">
        <v>2374</v>
      </c>
      <c r="B2114" t="s">
        <v>22</v>
      </c>
      <c r="C2114" s="5">
        <v>43800</v>
      </c>
      <c r="D2114">
        <v>72.450331125827802</v>
      </c>
      <c r="E2114">
        <v>4923</v>
      </c>
      <c r="F2114">
        <v>1872</v>
      </c>
      <c r="G2114">
        <v>100</v>
      </c>
      <c r="H2114">
        <v>6795</v>
      </c>
    </row>
    <row r="2115" spans="1:8" x14ac:dyDescent="0.35">
      <c r="A2115" t="s">
        <v>2375</v>
      </c>
      <c r="B2115" t="s">
        <v>22</v>
      </c>
      <c r="C2115" s="5">
        <v>43831</v>
      </c>
      <c r="D2115">
        <v>69.547272023732802</v>
      </c>
      <c r="E2115">
        <v>5392</v>
      </c>
      <c r="F2115">
        <v>2361</v>
      </c>
      <c r="G2115">
        <v>100</v>
      </c>
      <c r="H2115">
        <v>7753</v>
      </c>
    </row>
    <row r="2116" spans="1:8" x14ac:dyDescent="0.35">
      <c r="A2116" t="s">
        <v>2376</v>
      </c>
      <c r="B2116" t="s">
        <v>22</v>
      </c>
      <c r="C2116" s="5">
        <v>43862</v>
      </c>
      <c r="D2116">
        <v>70.923571328769</v>
      </c>
      <c r="E2116">
        <v>5076</v>
      </c>
      <c r="F2116">
        <v>2081</v>
      </c>
      <c r="G2116">
        <v>100</v>
      </c>
      <c r="H2116">
        <v>7157</v>
      </c>
    </row>
    <row r="2117" spans="1:8" x14ac:dyDescent="0.35">
      <c r="A2117" t="s">
        <v>2377</v>
      </c>
      <c r="B2117" t="s">
        <v>22</v>
      </c>
      <c r="C2117" s="5">
        <v>43891</v>
      </c>
      <c r="D2117">
        <v>74.701630526138899</v>
      </c>
      <c r="E2117">
        <v>4444</v>
      </c>
      <c r="F2117">
        <v>1505</v>
      </c>
      <c r="G2117">
        <v>100</v>
      </c>
      <c r="H2117">
        <v>5949</v>
      </c>
    </row>
    <row r="2118" spans="1:8" x14ac:dyDescent="0.35">
      <c r="A2118" t="s">
        <v>2378</v>
      </c>
      <c r="B2118" t="s">
        <v>22</v>
      </c>
      <c r="C2118" s="5">
        <v>43922</v>
      </c>
      <c r="D2118">
        <v>74.515434314429299</v>
      </c>
      <c r="E2118">
        <v>2076</v>
      </c>
      <c r="F2118">
        <v>710</v>
      </c>
      <c r="G2118">
        <v>100</v>
      </c>
      <c r="H2118">
        <v>2786</v>
      </c>
    </row>
    <row r="2119" spans="1:8" x14ac:dyDescent="0.35">
      <c r="A2119" t="s">
        <v>2379</v>
      </c>
      <c r="B2119" t="s">
        <v>22</v>
      </c>
      <c r="C2119" s="5">
        <v>43952</v>
      </c>
      <c r="D2119">
        <v>74.947494749474998</v>
      </c>
      <c r="E2119">
        <v>2498</v>
      </c>
      <c r="F2119">
        <v>835</v>
      </c>
      <c r="G2119">
        <v>100</v>
      </c>
      <c r="H2119">
        <v>3333</v>
      </c>
    </row>
    <row r="2120" spans="1:8" x14ac:dyDescent="0.35">
      <c r="A2120" t="s">
        <v>2380</v>
      </c>
      <c r="B2120" t="s">
        <v>22</v>
      </c>
      <c r="C2120" s="5">
        <v>43983</v>
      </c>
      <c r="D2120">
        <v>78.952719877986794</v>
      </c>
      <c r="E2120">
        <v>3106</v>
      </c>
      <c r="F2120">
        <v>828</v>
      </c>
      <c r="G2120">
        <v>100</v>
      </c>
      <c r="H2120">
        <v>3934</v>
      </c>
    </row>
    <row r="2121" spans="1:8" x14ac:dyDescent="0.35">
      <c r="A2121" t="s">
        <v>2381</v>
      </c>
      <c r="B2121" t="s">
        <v>22</v>
      </c>
      <c r="C2121" s="5">
        <v>44013</v>
      </c>
      <c r="D2121">
        <v>69.312706061374598</v>
      </c>
      <c r="E2121">
        <v>2733</v>
      </c>
      <c r="F2121">
        <v>1210</v>
      </c>
      <c r="G2121">
        <v>100</v>
      </c>
      <c r="H2121">
        <v>3943</v>
      </c>
    </row>
    <row r="2122" spans="1:8" x14ac:dyDescent="0.35">
      <c r="A2122" t="s">
        <v>2382</v>
      </c>
      <c r="B2122" t="s">
        <v>22</v>
      </c>
      <c r="C2122" s="5">
        <v>44044</v>
      </c>
      <c r="D2122">
        <v>56.154343608536301</v>
      </c>
      <c r="E2122">
        <v>2605</v>
      </c>
      <c r="F2122">
        <v>2034</v>
      </c>
      <c r="G2122">
        <v>100</v>
      </c>
      <c r="H2122">
        <v>4639</v>
      </c>
    </row>
    <row r="2123" spans="1:8" x14ac:dyDescent="0.35">
      <c r="A2123" t="s">
        <v>2383</v>
      </c>
      <c r="B2123" t="s">
        <v>22</v>
      </c>
      <c r="C2123" s="5">
        <v>44075</v>
      </c>
      <c r="D2123">
        <v>63.665310454625903</v>
      </c>
      <c r="E2123">
        <v>3599</v>
      </c>
      <c r="F2123">
        <v>2054</v>
      </c>
      <c r="G2123">
        <v>100</v>
      </c>
      <c r="H2123">
        <v>5653</v>
      </c>
    </row>
    <row r="2124" spans="1:8" x14ac:dyDescent="0.35">
      <c r="A2124" t="s">
        <v>2384</v>
      </c>
      <c r="B2124" t="s">
        <v>22</v>
      </c>
      <c r="C2124" s="5">
        <v>44105</v>
      </c>
      <c r="D2124">
        <v>69.135802469135797</v>
      </c>
      <c r="E2124">
        <v>3640</v>
      </c>
      <c r="F2124">
        <v>1625</v>
      </c>
      <c r="G2124">
        <v>100</v>
      </c>
      <c r="H2124">
        <v>5265</v>
      </c>
    </row>
    <row r="2125" spans="1:8" x14ac:dyDescent="0.35">
      <c r="A2125" t="s">
        <v>2385</v>
      </c>
      <c r="B2125" t="s">
        <v>22</v>
      </c>
      <c r="C2125" s="5">
        <v>44136</v>
      </c>
      <c r="D2125">
        <v>69.590449345050601</v>
      </c>
      <c r="E2125">
        <v>4197</v>
      </c>
      <c r="F2125">
        <v>1834</v>
      </c>
      <c r="G2125">
        <v>100</v>
      </c>
      <c r="H2125">
        <v>6031</v>
      </c>
    </row>
    <row r="2126" spans="1:8" x14ac:dyDescent="0.35">
      <c r="A2126" t="s">
        <v>2386</v>
      </c>
      <c r="B2126" t="s">
        <v>22</v>
      </c>
      <c r="C2126" s="5">
        <v>44166</v>
      </c>
      <c r="D2126">
        <v>74.105033618026496</v>
      </c>
      <c r="E2126">
        <v>4078</v>
      </c>
      <c r="F2126">
        <v>1425</v>
      </c>
      <c r="G2126">
        <v>100</v>
      </c>
      <c r="H2126">
        <v>5503</v>
      </c>
    </row>
    <row r="2127" spans="1:8" x14ac:dyDescent="0.35">
      <c r="A2127" t="s">
        <v>2387</v>
      </c>
      <c r="B2127" t="s">
        <v>22</v>
      </c>
      <c r="C2127" s="5">
        <v>44197</v>
      </c>
      <c r="D2127">
        <v>76.540084388185704</v>
      </c>
      <c r="E2127">
        <v>3628</v>
      </c>
      <c r="F2127">
        <v>1112</v>
      </c>
      <c r="G2127">
        <v>100</v>
      </c>
      <c r="H2127">
        <v>4740</v>
      </c>
    </row>
    <row r="2128" spans="1:8" x14ac:dyDescent="0.35">
      <c r="A2128" t="s">
        <v>2388</v>
      </c>
      <c r="B2128" t="s">
        <v>22</v>
      </c>
      <c r="C2128" s="5">
        <v>44228</v>
      </c>
      <c r="D2128">
        <v>77.215431627196295</v>
      </c>
      <c r="E2128">
        <v>4043</v>
      </c>
      <c r="F2128">
        <v>1193</v>
      </c>
      <c r="G2128">
        <v>100</v>
      </c>
      <c r="H2128">
        <v>5236</v>
      </c>
    </row>
    <row r="2129" spans="1:8" x14ac:dyDescent="0.35">
      <c r="A2129" t="s">
        <v>2389</v>
      </c>
      <c r="B2129" t="s">
        <v>22</v>
      </c>
      <c r="C2129" s="5">
        <v>44256</v>
      </c>
      <c r="D2129">
        <v>76.726540724682593</v>
      </c>
      <c r="E2129">
        <v>4955</v>
      </c>
      <c r="F2129">
        <v>1503</v>
      </c>
      <c r="G2129">
        <v>100</v>
      </c>
      <c r="H2129">
        <v>6458</v>
      </c>
    </row>
    <row r="2130" spans="1:8" x14ac:dyDescent="0.35">
      <c r="A2130" t="s">
        <v>2390</v>
      </c>
      <c r="B2130" t="s">
        <v>22</v>
      </c>
      <c r="C2130" s="5">
        <v>44287</v>
      </c>
      <c r="D2130">
        <v>76.975498945318805</v>
      </c>
      <c r="E2130">
        <v>4744</v>
      </c>
      <c r="F2130">
        <v>1419</v>
      </c>
      <c r="G2130">
        <v>100</v>
      </c>
      <c r="H2130">
        <v>6163</v>
      </c>
    </row>
    <row r="2131" spans="1:8" x14ac:dyDescent="0.35">
      <c r="A2131" t="s">
        <v>2391</v>
      </c>
      <c r="B2131" t="s">
        <v>22</v>
      </c>
      <c r="C2131" s="5">
        <v>44317</v>
      </c>
      <c r="D2131">
        <v>79.050736497545003</v>
      </c>
      <c r="E2131">
        <v>5313</v>
      </c>
      <c r="F2131">
        <v>1408</v>
      </c>
      <c r="G2131">
        <v>100</v>
      </c>
      <c r="H2131">
        <v>6721</v>
      </c>
    </row>
    <row r="2132" spans="1:8" x14ac:dyDescent="0.35">
      <c r="A2132" t="s">
        <v>2392</v>
      </c>
      <c r="B2132" t="s">
        <v>22</v>
      </c>
      <c r="C2132" s="5">
        <v>44348</v>
      </c>
      <c r="D2132">
        <v>77.650942098748502</v>
      </c>
      <c r="E2132">
        <v>5646</v>
      </c>
      <c r="F2132">
        <v>1625</v>
      </c>
      <c r="G2132">
        <v>100</v>
      </c>
      <c r="H2132">
        <v>7271</v>
      </c>
    </row>
    <row r="2133" spans="1:8" x14ac:dyDescent="0.35">
      <c r="A2133" t="s">
        <v>2393</v>
      </c>
      <c r="B2133" t="s">
        <v>22</v>
      </c>
      <c r="C2133" s="5">
        <v>44378</v>
      </c>
      <c r="D2133">
        <v>79.165954537685906</v>
      </c>
      <c r="E2133">
        <v>4632</v>
      </c>
      <c r="F2133">
        <v>1219</v>
      </c>
      <c r="G2133">
        <v>100</v>
      </c>
      <c r="H2133">
        <v>5851</v>
      </c>
    </row>
    <row r="2134" spans="1:8" x14ac:dyDescent="0.35">
      <c r="A2134" t="s">
        <v>2394</v>
      </c>
      <c r="B2134" t="s">
        <v>22</v>
      </c>
      <c r="C2134" s="5">
        <v>44409</v>
      </c>
      <c r="D2134">
        <v>81.662149954832898</v>
      </c>
      <c r="E2134">
        <v>5424</v>
      </c>
      <c r="F2134">
        <v>1218</v>
      </c>
      <c r="G2134">
        <v>100</v>
      </c>
      <c r="H2134">
        <v>6642</v>
      </c>
    </row>
    <row r="2135" spans="1:8" x14ac:dyDescent="0.35">
      <c r="A2135" t="s">
        <v>2395</v>
      </c>
      <c r="B2135" t="s">
        <v>22</v>
      </c>
      <c r="C2135" s="5">
        <v>44440</v>
      </c>
      <c r="D2135">
        <v>78.054535920293702</v>
      </c>
      <c r="E2135">
        <v>5954</v>
      </c>
      <c r="F2135">
        <v>1674</v>
      </c>
      <c r="G2135">
        <v>100</v>
      </c>
      <c r="H2135">
        <v>7628</v>
      </c>
    </row>
    <row r="2136" spans="1:8" x14ac:dyDescent="0.35">
      <c r="A2136" t="s">
        <v>2396</v>
      </c>
      <c r="B2136" t="s">
        <v>22</v>
      </c>
      <c r="C2136" s="5">
        <v>44470</v>
      </c>
      <c r="D2136">
        <v>71.742808798646394</v>
      </c>
      <c r="E2136">
        <v>4664</v>
      </c>
      <c r="F2136">
        <v>1837</v>
      </c>
      <c r="G2136">
        <v>100</v>
      </c>
      <c r="H2136">
        <v>6501</v>
      </c>
    </row>
    <row r="2137" spans="1:8" x14ac:dyDescent="0.35">
      <c r="A2137" t="s">
        <v>2397</v>
      </c>
      <c r="B2137" t="s">
        <v>22</v>
      </c>
      <c r="C2137" s="5">
        <v>44501</v>
      </c>
      <c r="D2137">
        <v>71.361867704280201</v>
      </c>
      <c r="E2137">
        <v>5502</v>
      </c>
      <c r="F2137">
        <v>2208</v>
      </c>
      <c r="G2137">
        <v>100</v>
      </c>
      <c r="H2137">
        <v>7710</v>
      </c>
    </row>
    <row r="2138" spans="1:8" x14ac:dyDescent="0.35">
      <c r="A2138" t="s">
        <v>2398</v>
      </c>
      <c r="B2138" t="s">
        <v>22</v>
      </c>
      <c r="C2138" s="5">
        <v>44531</v>
      </c>
      <c r="D2138">
        <v>79.118861863239999</v>
      </c>
      <c r="E2138">
        <v>5172</v>
      </c>
      <c r="F2138">
        <v>1365</v>
      </c>
      <c r="G2138">
        <v>100</v>
      </c>
      <c r="H2138">
        <v>6537</v>
      </c>
    </row>
    <row r="2139" spans="1:8" x14ac:dyDescent="0.35">
      <c r="A2139" t="s">
        <v>2399</v>
      </c>
      <c r="B2139" t="s">
        <v>22</v>
      </c>
      <c r="C2139" s="5">
        <v>44562</v>
      </c>
      <c r="D2139">
        <v>75.331564986737405</v>
      </c>
      <c r="E2139">
        <v>4828</v>
      </c>
      <c r="F2139">
        <v>1581</v>
      </c>
      <c r="G2139">
        <v>100</v>
      </c>
      <c r="H2139">
        <v>6409</v>
      </c>
    </row>
    <row r="2140" spans="1:8" x14ac:dyDescent="0.35">
      <c r="A2140" t="s">
        <v>2400</v>
      </c>
      <c r="B2140" t="s">
        <v>22</v>
      </c>
      <c r="C2140" s="5">
        <v>44593</v>
      </c>
      <c r="D2140">
        <v>72.754716981132106</v>
      </c>
      <c r="E2140">
        <v>4820</v>
      </c>
      <c r="F2140">
        <v>1805</v>
      </c>
      <c r="G2140">
        <v>100</v>
      </c>
      <c r="H2140">
        <v>6625</v>
      </c>
    </row>
    <row r="2141" spans="1:8" x14ac:dyDescent="0.35">
      <c r="A2141" t="s">
        <v>2401</v>
      </c>
      <c r="B2141" t="s">
        <v>22</v>
      </c>
      <c r="C2141" s="5">
        <v>44621</v>
      </c>
      <c r="D2141">
        <v>75.333419655574303</v>
      </c>
      <c r="E2141">
        <v>5818</v>
      </c>
      <c r="F2141">
        <v>1905</v>
      </c>
      <c r="G2141">
        <v>100</v>
      </c>
      <c r="H2141">
        <v>7723</v>
      </c>
    </row>
    <row r="2142" spans="1:8" x14ac:dyDescent="0.35">
      <c r="A2142" t="s">
        <v>2402</v>
      </c>
      <c r="B2142" t="s">
        <v>22</v>
      </c>
      <c r="C2142" s="5">
        <v>44652</v>
      </c>
      <c r="D2142">
        <v>76.471518987341796</v>
      </c>
      <c r="E2142">
        <v>4833</v>
      </c>
      <c r="F2142">
        <v>1487</v>
      </c>
      <c r="G2142">
        <v>100</v>
      </c>
      <c r="H2142">
        <v>6320</v>
      </c>
    </row>
    <row r="2143" spans="1:8" x14ac:dyDescent="0.35">
      <c r="A2143" t="s">
        <v>2403</v>
      </c>
      <c r="B2143" t="s">
        <v>22</v>
      </c>
      <c r="C2143" s="5">
        <v>44682</v>
      </c>
      <c r="D2143">
        <v>76.736758051636897</v>
      </c>
      <c r="E2143">
        <v>5766</v>
      </c>
      <c r="F2143">
        <v>1748</v>
      </c>
      <c r="G2143">
        <v>100</v>
      </c>
      <c r="H2143">
        <v>7514</v>
      </c>
    </row>
    <row r="2144" spans="1:8" x14ac:dyDescent="0.35">
      <c r="A2144" t="s">
        <v>2404</v>
      </c>
      <c r="B2144" t="s">
        <v>22</v>
      </c>
      <c r="C2144" s="5">
        <v>44713</v>
      </c>
      <c r="D2144">
        <v>74.484571744845695</v>
      </c>
      <c r="E2144">
        <v>5383</v>
      </c>
      <c r="F2144">
        <v>1844</v>
      </c>
      <c r="G2144">
        <v>100</v>
      </c>
      <c r="H2144">
        <v>7227</v>
      </c>
    </row>
    <row r="2145" spans="1:8" x14ac:dyDescent="0.35">
      <c r="A2145" t="s">
        <v>2405</v>
      </c>
      <c r="B2145" t="s">
        <v>22</v>
      </c>
      <c r="C2145" s="5">
        <v>44743</v>
      </c>
      <c r="D2145">
        <v>74.560799173269004</v>
      </c>
      <c r="E2145">
        <v>4329</v>
      </c>
      <c r="F2145">
        <v>1477</v>
      </c>
      <c r="G2145">
        <v>100</v>
      </c>
      <c r="H2145">
        <v>5806</v>
      </c>
    </row>
    <row r="2146" spans="1:8" x14ac:dyDescent="0.35">
      <c r="A2146" t="s">
        <v>2406</v>
      </c>
      <c r="B2146" t="s">
        <v>22</v>
      </c>
      <c r="C2146" s="5">
        <v>44774</v>
      </c>
      <c r="D2146">
        <v>71.422945655027604</v>
      </c>
      <c r="E2146">
        <v>5441</v>
      </c>
      <c r="F2146">
        <v>2177</v>
      </c>
      <c r="G2146">
        <v>100</v>
      </c>
      <c r="H2146">
        <v>7618</v>
      </c>
    </row>
    <row r="2147" spans="1:8" x14ac:dyDescent="0.35">
      <c r="A2147" t="s">
        <v>2407</v>
      </c>
      <c r="B2147" t="s">
        <v>22</v>
      </c>
      <c r="C2147" s="5">
        <v>44805</v>
      </c>
      <c r="D2147">
        <v>71.137995214038796</v>
      </c>
      <c r="E2147">
        <v>5351</v>
      </c>
      <c r="F2147">
        <v>2171</v>
      </c>
      <c r="G2147">
        <v>100</v>
      </c>
      <c r="H2147">
        <v>7522</v>
      </c>
    </row>
    <row r="2148" spans="1:8" x14ac:dyDescent="0.35">
      <c r="A2148" t="s">
        <v>2408</v>
      </c>
      <c r="B2148" t="s">
        <v>22</v>
      </c>
      <c r="C2148" s="5">
        <v>44835</v>
      </c>
      <c r="D2148">
        <v>66.915385763318895</v>
      </c>
      <c r="E2148">
        <v>4484</v>
      </c>
      <c r="F2148">
        <v>2217</v>
      </c>
      <c r="G2148">
        <v>100</v>
      </c>
      <c r="H2148">
        <v>6701</v>
      </c>
    </row>
    <row r="2149" spans="1:8" x14ac:dyDescent="0.35">
      <c r="A2149" t="s">
        <v>2409</v>
      </c>
      <c r="B2149" t="s">
        <v>22</v>
      </c>
      <c r="C2149" s="5">
        <v>44866</v>
      </c>
      <c r="D2149">
        <v>66.1497052037939</v>
      </c>
      <c r="E2149">
        <v>5161</v>
      </c>
      <c r="F2149">
        <v>2641</v>
      </c>
      <c r="G2149">
        <v>100</v>
      </c>
      <c r="H2149">
        <v>7802</v>
      </c>
    </row>
    <row r="2150" spans="1:8" x14ac:dyDescent="0.35">
      <c r="A2150" t="s">
        <v>2410</v>
      </c>
      <c r="B2150" t="s">
        <v>22</v>
      </c>
      <c r="C2150" s="5">
        <v>44896</v>
      </c>
      <c r="D2150">
        <v>65.453087409783507</v>
      </c>
      <c r="E2150">
        <v>4081</v>
      </c>
      <c r="F2150">
        <v>2154</v>
      </c>
      <c r="G2150">
        <v>100</v>
      </c>
      <c r="H2150">
        <v>6235</v>
      </c>
    </row>
    <row r="2151" spans="1:8" x14ac:dyDescent="0.35">
      <c r="A2151" t="s">
        <v>2411</v>
      </c>
      <c r="B2151" t="s">
        <v>22</v>
      </c>
      <c r="C2151" s="5">
        <v>44927</v>
      </c>
      <c r="D2151">
        <v>67.3162985419373</v>
      </c>
      <c r="E2151">
        <v>4663</v>
      </c>
      <c r="F2151">
        <v>2264</v>
      </c>
      <c r="G2151">
        <v>100</v>
      </c>
      <c r="H2151">
        <v>6927</v>
      </c>
    </row>
    <row r="2152" spans="1:8" x14ac:dyDescent="0.35">
      <c r="A2152" t="s">
        <v>2412</v>
      </c>
      <c r="B2152" t="s">
        <v>22</v>
      </c>
      <c r="C2152" s="5">
        <v>44958</v>
      </c>
      <c r="D2152">
        <v>66.051157862872699</v>
      </c>
      <c r="E2152">
        <v>4364</v>
      </c>
      <c r="F2152">
        <v>2243</v>
      </c>
      <c r="G2152">
        <v>100</v>
      </c>
      <c r="H2152">
        <v>6607</v>
      </c>
    </row>
    <row r="2153" spans="1:8" x14ac:dyDescent="0.35">
      <c r="A2153" t="s">
        <v>2413</v>
      </c>
      <c r="B2153" t="s">
        <v>22</v>
      </c>
      <c r="C2153" s="5">
        <v>44986</v>
      </c>
      <c r="D2153">
        <v>66.805608184918498</v>
      </c>
      <c r="E2153">
        <v>5289</v>
      </c>
      <c r="F2153">
        <v>2628</v>
      </c>
      <c r="G2153">
        <v>100</v>
      </c>
      <c r="H2153">
        <v>7917</v>
      </c>
    </row>
    <row r="2154" spans="1:8" x14ac:dyDescent="0.35">
      <c r="A2154" t="s">
        <v>2414</v>
      </c>
      <c r="B2154" t="s">
        <v>22</v>
      </c>
      <c r="C2154" s="5">
        <v>45017</v>
      </c>
      <c r="D2154">
        <v>70.321613064489298</v>
      </c>
      <c r="E2154">
        <v>4220</v>
      </c>
      <c r="F2154">
        <v>1781</v>
      </c>
      <c r="G2154">
        <v>100</v>
      </c>
      <c r="H2154">
        <v>6001</v>
      </c>
    </row>
    <row r="2155" spans="1:8" x14ac:dyDescent="0.35">
      <c r="A2155" t="s">
        <v>2415</v>
      </c>
      <c r="B2155" t="s">
        <v>22</v>
      </c>
      <c r="C2155" s="5">
        <v>45047</v>
      </c>
      <c r="D2155">
        <v>68.237205523964306</v>
      </c>
      <c r="E2155">
        <v>5040</v>
      </c>
      <c r="F2155">
        <v>2346</v>
      </c>
      <c r="G2155">
        <v>100</v>
      </c>
      <c r="H2155">
        <v>7386</v>
      </c>
    </row>
    <row r="2156" spans="1:8" x14ac:dyDescent="0.35">
      <c r="A2156" t="s">
        <v>2416</v>
      </c>
      <c r="B2156" t="s">
        <v>22</v>
      </c>
      <c r="C2156" s="5">
        <v>45078</v>
      </c>
      <c r="D2156">
        <v>67.984031936127707</v>
      </c>
      <c r="E2156">
        <v>5109</v>
      </c>
      <c r="F2156">
        <v>2406</v>
      </c>
      <c r="G2156">
        <v>100</v>
      </c>
      <c r="H2156">
        <v>7515</v>
      </c>
    </row>
    <row r="2157" spans="1:8" x14ac:dyDescent="0.35">
      <c r="A2157" t="s">
        <v>2417</v>
      </c>
      <c r="B2157" t="s">
        <v>22</v>
      </c>
      <c r="C2157" s="5">
        <v>45108</v>
      </c>
      <c r="D2157">
        <v>70.440557175251001</v>
      </c>
      <c r="E2157">
        <v>4349</v>
      </c>
      <c r="F2157">
        <v>1825</v>
      </c>
      <c r="G2157">
        <v>100</v>
      </c>
      <c r="H2157">
        <v>6174</v>
      </c>
    </row>
    <row r="2158" spans="1:8" x14ac:dyDescent="0.35">
      <c r="A2158" t="s">
        <v>2418</v>
      </c>
      <c r="B2158" t="s">
        <v>22</v>
      </c>
      <c r="C2158" s="5">
        <v>45139</v>
      </c>
      <c r="D2158">
        <v>67.357648911046994</v>
      </c>
      <c r="E2158">
        <v>5134</v>
      </c>
      <c r="F2158">
        <v>2488</v>
      </c>
      <c r="G2158">
        <v>100</v>
      </c>
      <c r="H2158">
        <v>7622</v>
      </c>
    </row>
    <row r="2159" spans="1:8" x14ac:dyDescent="0.35">
      <c r="A2159" t="s">
        <v>2419</v>
      </c>
      <c r="B2159" t="s">
        <v>22</v>
      </c>
      <c r="C2159" s="5">
        <v>45170</v>
      </c>
      <c r="D2159">
        <v>67.036428375787494</v>
      </c>
      <c r="E2159">
        <v>4895</v>
      </c>
      <c r="F2159">
        <v>2407</v>
      </c>
      <c r="G2159">
        <v>100</v>
      </c>
      <c r="H2159">
        <v>7302</v>
      </c>
    </row>
    <row r="2160" spans="1:8" x14ac:dyDescent="0.35">
      <c r="A2160" t="s">
        <v>2420</v>
      </c>
      <c r="B2160" t="s">
        <v>22</v>
      </c>
      <c r="C2160" s="5">
        <v>45200</v>
      </c>
      <c r="D2160">
        <v>69.420979880202694</v>
      </c>
      <c r="E2160">
        <v>4520</v>
      </c>
      <c r="F2160">
        <v>1991</v>
      </c>
      <c r="G2160">
        <v>100</v>
      </c>
      <c r="H2160">
        <v>6511</v>
      </c>
    </row>
    <row r="2161" spans="1:8" x14ac:dyDescent="0.35">
      <c r="A2161" t="s">
        <v>2421</v>
      </c>
      <c r="B2161" t="s">
        <v>22</v>
      </c>
      <c r="C2161" s="5">
        <v>45231</v>
      </c>
      <c r="D2161">
        <v>63.039813253793298</v>
      </c>
      <c r="E2161">
        <v>4861</v>
      </c>
      <c r="F2161">
        <v>2850</v>
      </c>
      <c r="G2161">
        <v>100</v>
      </c>
      <c r="H2161">
        <v>7711</v>
      </c>
    </row>
    <row r="2162" spans="1:8" x14ac:dyDescent="0.35">
      <c r="A2162" t="s">
        <v>2422</v>
      </c>
      <c r="B2162" t="s">
        <v>22</v>
      </c>
      <c r="C2162" s="5">
        <v>45261</v>
      </c>
      <c r="D2162">
        <v>63.636363636363598</v>
      </c>
      <c r="E2162">
        <v>3878</v>
      </c>
      <c r="F2162">
        <v>2216</v>
      </c>
      <c r="G2162">
        <v>100</v>
      </c>
      <c r="H2162">
        <v>6094</v>
      </c>
    </row>
    <row r="2163" spans="1:8" x14ac:dyDescent="0.35">
      <c r="A2163" t="s">
        <v>3319</v>
      </c>
      <c r="B2163" t="s">
        <v>22</v>
      </c>
      <c r="C2163" s="5">
        <v>45292</v>
      </c>
      <c r="D2163">
        <v>63.794264171267002</v>
      </c>
      <c r="E2163">
        <v>4738</v>
      </c>
      <c r="F2163">
        <v>2689</v>
      </c>
      <c r="G2163">
        <v>100</v>
      </c>
      <c r="H2163">
        <v>7427</v>
      </c>
    </row>
    <row r="2164" spans="1:8" x14ac:dyDescent="0.35">
      <c r="A2164" t="s">
        <v>3320</v>
      </c>
      <c r="B2164" t="s">
        <v>22</v>
      </c>
      <c r="C2164" s="5">
        <v>45323</v>
      </c>
      <c r="D2164">
        <v>65.360880064395005</v>
      </c>
      <c r="E2164">
        <v>4872</v>
      </c>
      <c r="F2164">
        <v>2582</v>
      </c>
      <c r="G2164">
        <v>100</v>
      </c>
      <c r="H2164">
        <v>7454</v>
      </c>
    </row>
    <row r="2165" spans="1:8" x14ac:dyDescent="0.35">
      <c r="A2165" t="s">
        <v>3321</v>
      </c>
      <c r="B2165" t="s">
        <v>22</v>
      </c>
      <c r="C2165" s="5">
        <v>45352</v>
      </c>
      <c r="D2165">
        <v>66.795955118437504</v>
      </c>
      <c r="E2165">
        <v>4822</v>
      </c>
      <c r="F2165">
        <v>2397</v>
      </c>
      <c r="G2165">
        <v>100</v>
      </c>
      <c r="H2165">
        <v>7219</v>
      </c>
    </row>
    <row r="2166" spans="1:8" x14ac:dyDescent="0.35">
      <c r="A2166" t="s">
        <v>3382</v>
      </c>
      <c r="B2166" t="s">
        <v>22</v>
      </c>
      <c r="C2166" s="5">
        <v>45383</v>
      </c>
      <c r="D2166">
        <v>67.750677506775105</v>
      </c>
      <c r="E2166">
        <v>5000</v>
      </c>
      <c r="F2166">
        <v>2380</v>
      </c>
      <c r="G2166">
        <v>100</v>
      </c>
      <c r="H2166">
        <v>7380</v>
      </c>
    </row>
    <row r="2167" spans="1:8" x14ac:dyDescent="0.35">
      <c r="A2167" t="s">
        <v>3383</v>
      </c>
      <c r="B2167" t="s">
        <v>22</v>
      </c>
      <c r="C2167" s="5">
        <v>45413</v>
      </c>
      <c r="D2167">
        <v>68.6221677893448</v>
      </c>
      <c r="E2167">
        <v>5603</v>
      </c>
      <c r="F2167">
        <v>2562</v>
      </c>
      <c r="G2167">
        <v>100</v>
      </c>
      <c r="H2167">
        <v>8165</v>
      </c>
    </row>
    <row r="2168" spans="1:8" x14ac:dyDescent="0.35">
      <c r="A2168" t="s">
        <v>3384</v>
      </c>
      <c r="B2168" t="s">
        <v>22</v>
      </c>
      <c r="C2168" s="5">
        <v>45444</v>
      </c>
      <c r="D2168">
        <v>67.035971223021605</v>
      </c>
      <c r="E2168">
        <v>4659</v>
      </c>
      <c r="F2168">
        <v>2291</v>
      </c>
      <c r="G2168">
        <v>100</v>
      </c>
      <c r="H2168">
        <v>6950</v>
      </c>
    </row>
    <row r="2169" spans="1:8" x14ac:dyDescent="0.35">
      <c r="A2169" t="s">
        <v>3456</v>
      </c>
      <c r="B2169" t="s">
        <v>22</v>
      </c>
      <c r="C2169" s="5">
        <v>45474</v>
      </c>
      <c r="D2169">
        <v>69.0914402570844</v>
      </c>
      <c r="E2169">
        <v>4730</v>
      </c>
      <c r="F2169">
        <v>2116</v>
      </c>
      <c r="G2169">
        <v>100</v>
      </c>
      <c r="H2169">
        <v>6846</v>
      </c>
    </row>
    <row r="2170" spans="1:8" x14ac:dyDescent="0.35">
      <c r="A2170" t="s">
        <v>3457</v>
      </c>
      <c r="B2170" t="s">
        <v>22</v>
      </c>
      <c r="C2170" s="5">
        <v>45505</v>
      </c>
      <c r="D2170">
        <v>64.978670703178807</v>
      </c>
      <c r="E2170">
        <v>4722</v>
      </c>
      <c r="F2170">
        <v>2545</v>
      </c>
      <c r="G2170">
        <v>100</v>
      </c>
      <c r="H2170">
        <v>7267</v>
      </c>
    </row>
    <row r="2171" spans="1:8" x14ac:dyDescent="0.35">
      <c r="A2171" t="s">
        <v>3458</v>
      </c>
      <c r="B2171" t="s">
        <v>22</v>
      </c>
      <c r="C2171" s="5">
        <v>45536</v>
      </c>
      <c r="D2171">
        <v>62.543000793860799</v>
      </c>
      <c r="E2171">
        <v>4727</v>
      </c>
      <c r="F2171">
        <v>2831</v>
      </c>
      <c r="G2171">
        <v>100</v>
      </c>
      <c r="H2171">
        <v>7558</v>
      </c>
    </row>
    <row r="2172" spans="1:8" x14ac:dyDescent="0.35">
      <c r="A2172" t="s">
        <v>2423</v>
      </c>
      <c r="B2172" t="s">
        <v>23</v>
      </c>
      <c r="C2172" s="5">
        <v>40848</v>
      </c>
      <c r="D2172">
        <v>86.335403726708094</v>
      </c>
      <c r="E2172">
        <v>278</v>
      </c>
      <c r="F2172">
        <v>44</v>
      </c>
      <c r="G2172">
        <v>98.170731707317103</v>
      </c>
      <c r="H2172">
        <v>328</v>
      </c>
    </row>
    <row r="2173" spans="1:8" x14ac:dyDescent="0.35">
      <c r="A2173" t="s">
        <v>2424</v>
      </c>
      <c r="B2173" t="s">
        <v>23</v>
      </c>
      <c r="C2173" s="5">
        <v>40878</v>
      </c>
      <c r="D2173">
        <v>91.784037558685398</v>
      </c>
      <c r="E2173">
        <v>391</v>
      </c>
      <c r="F2173">
        <v>35</v>
      </c>
      <c r="G2173">
        <v>99.765807962529294</v>
      </c>
      <c r="H2173">
        <v>427</v>
      </c>
    </row>
    <row r="2174" spans="1:8" x14ac:dyDescent="0.35">
      <c r="A2174" t="s">
        <v>2425</v>
      </c>
      <c r="B2174" t="s">
        <v>23</v>
      </c>
      <c r="C2174" s="5">
        <v>40909</v>
      </c>
      <c r="D2174">
        <v>95.454545454545396</v>
      </c>
      <c r="E2174">
        <v>420</v>
      </c>
      <c r="F2174">
        <v>20</v>
      </c>
      <c r="G2174">
        <v>99.322799097065499</v>
      </c>
      <c r="H2174">
        <v>443</v>
      </c>
    </row>
    <row r="2175" spans="1:8" x14ac:dyDescent="0.35">
      <c r="A2175" t="s">
        <v>2426</v>
      </c>
      <c r="B2175" t="s">
        <v>23</v>
      </c>
      <c r="C2175" s="5">
        <v>40940</v>
      </c>
      <c r="D2175">
        <v>95.566502463054206</v>
      </c>
      <c r="E2175">
        <v>388</v>
      </c>
      <c r="F2175">
        <v>18</v>
      </c>
      <c r="G2175">
        <v>99.2665036674817</v>
      </c>
      <c r="H2175">
        <v>409</v>
      </c>
    </row>
    <row r="2176" spans="1:8" x14ac:dyDescent="0.35">
      <c r="A2176" t="s">
        <v>2427</v>
      </c>
      <c r="B2176" t="s">
        <v>23</v>
      </c>
      <c r="C2176" s="5">
        <v>40969</v>
      </c>
      <c r="D2176">
        <v>95.794392523364493</v>
      </c>
      <c r="E2176">
        <v>410</v>
      </c>
      <c r="F2176">
        <v>18</v>
      </c>
      <c r="G2176">
        <v>99.766899766899797</v>
      </c>
      <c r="H2176">
        <v>429</v>
      </c>
    </row>
    <row r="2177" spans="1:8" x14ac:dyDescent="0.35">
      <c r="A2177" t="s">
        <v>2428</v>
      </c>
      <c r="B2177" t="s">
        <v>23</v>
      </c>
      <c r="C2177" s="5">
        <v>41000</v>
      </c>
      <c r="D2177">
        <v>94.568690095846605</v>
      </c>
      <c r="E2177">
        <v>296</v>
      </c>
      <c r="F2177">
        <v>17</v>
      </c>
      <c r="G2177">
        <v>100</v>
      </c>
      <c r="H2177">
        <v>313</v>
      </c>
    </row>
    <row r="2178" spans="1:8" x14ac:dyDescent="0.35">
      <c r="A2178" t="s">
        <v>2429</v>
      </c>
      <c r="B2178" t="s">
        <v>23</v>
      </c>
      <c r="C2178" s="5">
        <v>41030</v>
      </c>
      <c r="D2178">
        <v>95.133819951338197</v>
      </c>
      <c r="E2178">
        <v>391</v>
      </c>
      <c r="F2178">
        <v>20</v>
      </c>
      <c r="G2178">
        <v>98.798076923076906</v>
      </c>
      <c r="H2178">
        <v>416</v>
      </c>
    </row>
    <row r="2179" spans="1:8" x14ac:dyDescent="0.35">
      <c r="A2179" t="s">
        <v>2430</v>
      </c>
      <c r="B2179" t="s">
        <v>23</v>
      </c>
      <c r="C2179" s="5">
        <v>41061</v>
      </c>
      <c r="D2179">
        <v>97.611940298507506</v>
      </c>
      <c r="E2179">
        <v>327</v>
      </c>
      <c r="F2179">
        <v>8</v>
      </c>
      <c r="G2179">
        <v>99.112426035503006</v>
      </c>
      <c r="H2179">
        <v>338</v>
      </c>
    </row>
    <row r="2180" spans="1:8" x14ac:dyDescent="0.35">
      <c r="A2180" t="s">
        <v>2431</v>
      </c>
      <c r="B2180" t="s">
        <v>23</v>
      </c>
      <c r="C2180" s="5">
        <v>41091</v>
      </c>
      <c r="D2180">
        <v>97.288135593220304</v>
      </c>
      <c r="E2180">
        <v>287</v>
      </c>
      <c r="F2180">
        <v>8</v>
      </c>
      <c r="G2180">
        <v>99.662162162162204</v>
      </c>
      <c r="H2180">
        <v>296</v>
      </c>
    </row>
    <row r="2181" spans="1:8" x14ac:dyDescent="0.35">
      <c r="A2181" t="s">
        <v>2432</v>
      </c>
      <c r="B2181" t="s">
        <v>23</v>
      </c>
      <c r="C2181" s="5">
        <v>41122</v>
      </c>
      <c r="D2181">
        <v>95.135135135135101</v>
      </c>
      <c r="E2181">
        <v>352</v>
      </c>
      <c r="F2181">
        <v>18</v>
      </c>
      <c r="G2181">
        <v>100</v>
      </c>
      <c r="H2181">
        <v>370</v>
      </c>
    </row>
    <row r="2182" spans="1:8" x14ac:dyDescent="0.35">
      <c r="A2182" t="s">
        <v>2433</v>
      </c>
      <c r="B2182" t="s">
        <v>23</v>
      </c>
      <c r="C2182" s="5">
        <v>41153</v>
      </c>
      <c r="D2182">
        <v>94.343434343434296</v>
      </c>
      <c r="E2182">
        <v>467</v>
      </c>
      <c r="F2182">
        <v>28</v>
      </c>
      <c r="G2182">
        <v>99</v>
      </c>
      <c r="H2182">
        <v>500</v>
      </c>
    </row>
    <row r="2183" spans="1:8" x14ac:dyDescent="0.35">
      <c r="A2183" t="s">
        <v>2434</v>
      </c>
      <c r="B2183" t="s">
        <v>23</v>
      </c>
      <c r="C2183" s="5">
        <v>41183</v>
      </c>
      <c r="D2183">
        <v>96.794871794871796</v>
      </c>
      <c r="E2183">
        <v>453</v>
      </c>
      <c r="F2183">
        <v>15</v>
      </c>
      <c r="G2183">
        <v>99.786780383795303</v>
      </c>
      <c r="H2183">
        <v>469</v>
      </c>
    </row>
    <row r="2184" spans="1:8" x14ac:dyDescent="0.35">
      <c r="A2184" t="s">
        <v>2435</v>
      </c>
      <c r="B2184" t="s">
        <v>23</v>
      </c>
      <c r="C2184" s="5">
        <v>41214</v>
      </c>
      <c r="D2184">
        <v>96.122448979591795</v>
      </c>
      <c r="E2184">
        <v>471</v>
      </c>
      <c r="F2184">
        <v>19</v>
      </c>
      <c r="G2184">
        <v>99.190283400809705</v>
      </c>
      <c r="H2184">
        <v>494</v>
      </c>
    </row>
    <row r="2185" spans="1:8" x14ac:dyDescent="0.35">
      <c r="A2185" t="s">
        <v>2436</v>
      </c>
      <c r="B2185" t="s">
        <v>23</v>
      </c>
      <c r="C2185" s="5">
        <v>41244</v>
      </c>
      <c r="D2185">
        <v>95.090439276485796</v>
      </c>
      <c r="E2185">
        <v>368</v>
      </c>
      <c r="F2185">
        <v>19</v>
      </c>
      <c r="G2185">
        <v>99.485861182519301</v>
      </c>
      <c r="H2185">
        <v>389</v>
      </c>
    </row>
    <row r="2186" spans="1:8" x14ac:dyDescent="0.35">
      <c r="A2186" t="s">
        <v>2437</v>
      </c>
      <c r="B2186" t="s">
        <v>23</v>
      </c>
      <c r="C2186" s="5">
        <v>41275</v>
      </c>
      <c r="D2186">
        <v>94.026548672566406</v>
      </c>
      <c r="E2186">
        <v>425</v>
      </c>
      <c r="F2186">
        <v>27</v>
      </c>
      <c r="G2186">
        <v>99.5594713656388</v>
      </c>
      <c r="H2186">
        <v>454</v>
      </c>
    </row>
    <row r="2187" spans="1:8" x14ac:dyDescent="0.35">
      <c r="A2187" t="s">
        <v>2438</v>
      </c>
      <c r="B2187" t="s">
        <v>23</v>
      </c>
      <c r="C2187" s="5">
        <v>41306</v>
      </c>
      <c r="D2187">
        <v>94.392523364485996</v>
      </c>
      <c r="E2187">
        <v>404</v>
      </c>
      <c r="F2187">
        <v>24</v>
      </c>
      <c r="G2187">
        <v>99.534883720930196</v>
      </c>
      <c r="H2187">
        <v>430</v>
      </c>
    </row>
    <row r="2188" spans="1:8" x14ac:dyDescent="0.35">
      <c r="A2188" t="s">
        <v>2439</v>
      </c>
      <c r="B2188" t="s">
        <v>23</v>
      </c>
      <c r="C2188" s="5">
        <v>41334</v>
      </c>
      <c r="D2188">
        <v>92.384769539078206</v>
      </c>
      <c r="E2188">
        <v>461</v>
      </c>
      <c r="F2188">
        <v>38</v>
      </c>
      <c r="G2188">
        <v>99.600798403193593</v>
      </c>
      <c r="H2188">
        <v>501</v>
      </c>
    </row>
    <row r="2189" spans="1:8" x14ac:dyDescent="0.35">
      <c r="A2189" t="s">
        <v>2440</v>
      </c>
      <c r="B2189" t="s">
        <v>23</v>
      </c>
      <c r="C2189" s="5">
        <v>41365</v>
      </c>
      <c r="D2189">
        <v>95.724465558194794</v>
      </c>
      <c r="E2189">
        <v>403</v>
      </c>
      <c r="F2189">
        <v>18</v>
      </c>
      <c r="G2189">
        <v>99.058823529411796</v>
      </c>
      <c r="H2189">
        <v>425</v>
      </c>
    </row>
    <row r="2190" spans="1:8" x14ac:dyDescent="0.35">
      <c r="A2190" t="s">
        <v>2441</v>
      </c>
      <c r="B2190" t="s">
        <v>23</v>
      </c>
      <c r="C2190" s="5">
        <v>41395</v>
      </c>
      <c r="D2190">
        <v>95.169946332736998</v>
      </c>
      <c r="E2190">
        <v>532</v>
      </c>
      <c r="F2190">
        <v>27</v>
      </c>
      <c r="G2190">
        <v>100</v>
      </c>
      <c r="H2190">
        <v>559</v>
      </c>
    </row>
    <row r="2191" spans="1:8" x14ac:dyDescent="0.35">
      <c r="A2191" t="s">
        <v>2442</v>
      </c>
      <c r="B2191" t="s">
        <v>23</v>
      </c>
      <c r="C2191" s="5">
        <v>41426</v>
      </c>
      <c r="D2191">
        <v>95.509499136442102</v>
      </c>
      <c r="E2191">
        <v>553</v>
      </c>
      <c r="F2191">
        <v>26</v>
      </c>
      <c r="G2191">
        <v>99.313893653516303</v>
      </c>
      <c r="H2191">
        <v>583</v>
      </c>
    </row>
    <row r="2192" spans="1:8" x14ac:dyDescent="0.35">
      <c r="A2192" t="s">
        <v>2443</v>
      </c>
      <c r="B2192" t="s">
        <v>23</v>
      </c>
      <c r="C2192" s="5">
        <v>41456</v>
      </c>
      <c r="D2192">
        <v>94.673539518900299</v>
      </c>
      <c r="E2192">
        <v>551</v>
      </c>
      <c r="F2192">
        <v>31</v>
      </c>
      <c r="G2192">
        <v>99.657534246575295</v>
      </c>
      <c r="H2192">
        <v>584</v>
      </c>
    </row>
    <row r="2193" spans="1:8" x14ac:dyDescent="0.35">
      <c r="A2193" t="s">
        <v>2444</v>
      </c>
      <c r="B2193" t="s">
        <v>23</v>
      </c>
      <c r="C2193" s="5">
        <v>41487</v>
      </c>
      <c r="D2193">
        <v>89.566929133858295</v>
      </c>
      <c r="E2193">
        <v>455</v>
      </c>
      <c r="F2193">
        <v>53</v>
      </c>
      <c r="G2193">
        <v>99.025341130604303</v>
      </c>
      <c r="H2193">
        <v>513</v>
      </c>
    </row>
    <row r="2194" spans="1:8" x14ac:dyDescent="0.35">
      <c r="A2194" t="s">
        <v>2445</v>
      </c>
      <c r="B2194" t="s">
        <v>23</v>
      </c>
      <c r="C2194" s="5">
        <v>41518</v>
      </c>
      <c r="D2194">
        <v>93.173431734317404</v>
      </c>
      <c r="E2194">
        <v>505</v>
      </c>
      <c r="F2194">
        <v>37</v>
      </c>
      <c r="G2194">
        <v>99.815837937384899</v>
      </c>
      <c r="H2194">
        <v>543</v>
      </c>
    </row>
    <row r="2195" spans="1:8" x14ac:dyDescent="0.35">
      <c r="A2195" t="s">
        <v>2446</v>
      </c>
      <c r="B2195" t="s">
        <v>23</v>
      </c>
      <c r="C2195" s="5">
        <v>41548</v>
      </c>
      <c r="D2195">
        <v>92.936802973977706</v>
      </c>
      <c r="E2195">
        <v>500</v>
      </c>
      <c r="F2195">
        <v>38</v>
      </c>
      <c r="G2195">
        <v>100</v>
      </c>
      <c r="H2195">
        <v>538</v>
      </c>
    </row>
    <row r="2196" spans="1:8" x14ac:dyDescent="0.35">
      <c r="A2196" t="s">
        <v>2447</v>
      </c>
      <c r="B2196" t="s">
        <v>23</v>
      </c>
      <c r="C2196" s="5">
        <v>41579</v>
      </c>
      <c r="D2196">
        <v>93.795620437956202</v>
      </c>
      <c r="E2196">
        <v>514</v>
      </c>
      <c r="F2196">
        <v>34</v>
      </c>
      <c r="G2196">
        <v>99.4555353901996</v>
      </c>
      <c r="H2196">
        <v>551</v>
      </c>
    </row>
    <row r="2197" spans="1:8" x14ac:dyDescent="0.35">
      <c r="A2197" t="s">
        <v>2448</v>
      </c>
      <c r="B2197" t="s">
        <v>23</v>
      </c>
      <c r="C2197" s="5">
        <v>41609</v>
      </c>
      <c r="D2197">
        <v>93.417721518987307</v>
      </c>
      <c r="E2197">
        <v>369</v>
      </c>
      <c r="F2197">
        <v>26</v>
      </c>
      <c r="G2197">
        <v>100</v>
      </c>
      <c r="H2197">
        <v>395</v>
      </c>
    </row>
    <row r="2198" spans="1:8" x14ac:dyDescent="0.35">
      <c r="A2198" t="s">
        <v>2449</v>
      </c>
      <c r="B2198" t="s">
        <v>23</v>
      </c>
      <c r="C2198" s="5">
        <v>41640</v>
      </c>
      <c r="D2198">
        <v>91.4807302231237</v>
      </c>
      <c r="E2198">
        <v>451</v>
      </c>
      <c r="F2198">
        <v>42</v>
      </c>
      <c r="G2198">
        <v>100</v>
      </c>
      <c r="H2198">
        <v>493</v>
      </c>
    </row>
    <row r="2199" spans="1:8" x14ac:dyDescent="0.35">
      <c r="A2199" t="s">
        <v>2450</v>
      </c>
      <c r="B2199" t="s">
        <v>23</v>
      </c>
      <c r="C2199" s="5">
        <v>41671</v>
      </c>
      <c r="D2199">
        <v>91.187739463601503</v>
      </c>
      <c r="E2199">
        <v>476</v>
      </c>
      <c r="F2199">
        <v>46</v>
      </c>
      <c r="G2199">
        <v>100</v>
      </c>
      <c r="H2199">
        <v>522</v>
      </c>
    </row>
    <row r="2200" spans="1:8" x14ac:dyDescent="0.35">
      <c r="A2200" t="s">
        <v>2451</v>
      </c>
      <c r="B2200" t="s">
        <v>23</v>
      </c>
      <c r="C2200" s="5">
        <v>41699</v>
      </c>
      <c r="D2200">
        <v>82.042253521126796</v>
      </c>
      <c r="E2200">
        <v>466</v>
      </c>
      <c r="F2200">
        <v>102</v>
      </c>
      <c r="G2200">
        <v>100</v>
      </c>
      <c r="H2200">
        <v>568</v>
      </c>
    </row>
    <row r="2201" spans="1:8" x14ac:dyDescent="0.35">
      <c r="A2201" t="s">
        <v>2452</v>
      </c>
      <c r="B2201" t="s">
        <v>23</v>
      </c>
      <c r="C2201" s="5">
        <v>41730</v>
      </c>
      <c r="D2201">
        <v>88.289962825278806</v>
      </c>
      <c r="E2201">
        <v>475</v>
      </c>
      <c r="F2201">
        <v>63</v>
      </c>
      <c r="G2201">
        <v>99.445471349353099</v>
      </c>
      <c r="H2201">
        <v>541</v>
      </c>
    </row>
    <row r="2202" spans="1:8" x14ac:dyDescent="0.35">
      <c r="A2202" t="s">
        <v>2453</v>
      </c>
      <c r="B2202" t="s">
        <v>23</v>
      </c>
      <c r="C2202" s="5">
        <v>41760</v>
      </c>
      <c r="D2202">
        <v>90.818030050083493</v>
      </c>
      <c r="E2202">
        <v>544</v>
      </c>
      <c r="F2202">
        <v>55</v>
      </c>
      <c r="G2202">
        <v>99.501661129568106</v>
      </c>
      <c r="H2202">
        <v>602</v>
      </c>
    </row>
    <row r="2203" spans="1:8" x14ac:dyDescent="0.35">
      <c r="A2203" t="s">
        <v>2454</v>
      </c>
      <c r="B2203" t="s">
        <v>23</v>
      </c>
      <c r="C2203" s="5">
        <v>41791</v>
      </c>
      <c r="D2203">
        <v>93.567251461988306</v>
      </c>
      <c r="E2203">
        <v>480</v>
      </c>
      <c r="F2203">
        <v>33</v>
      </c>
      <c r="G2203">
        <v>99.418604651162795</v>
      </c>
      <c r="H2203">
        <v>516</v>
      </c>
    </row>
    <row r="2204" spans="1:8" x14ac:dyDescent="0.35">
      <c r="A2204" t="s">
        <v>2455</v>
      </c>
      <c r="B2204" t="s">
        <v>23</v>
      </c>
      <c r="C2204" s="5">
        <v>41821</v>
      </c>
      <c r="D2204">
        <v>92.739273927392702</v>
      </c>
      <c r="E2204">
        <v>562</v>
      </c>
      <c r="F2204">
        <v>44</v>
      </c>
      <c r="G2204">
        <v>100</v>
      </c>
      <c r="H2204">
        <v>606</v>
      </c>
    </row>
    <row r="2205" spans="1:8" x14ac:dyDescent="0.35">
      <c r="A2205" t="s">
        <v>2456</v>
      </c>
      <c r="B2205" t="s">
        <v>23</v>
      </c>
      <c r="C2205" s="5">
        <v>41852</v>
      </c>
      <c r="D2205">
        <v>94.455445544554394</v>
      </c>
      <c r="E2205">
        <v>477</v>
      </c>
      <c r="F2205">
        <v>28</v>
      </c>
      <c r="G2205">
        <v>100</v>
      </c>
      <c r="H2205">
        <v>505</v>
      </c>
    </row>
    <row r="2206" spans="1:8" x14ac:dyDescent="0.35">
      <c r="A2206" t="s">
        <v>2457</v>
      </c>
      <c r="B2206" t="s">
        <v>23</v>
      </c>
      <c r="C2206" s="5">
        <v>41883</v>
      </c>
      <c r="D2206">
        <v>92.473118279569903</v>
      </c>
      <c r="E2206">
        <v>516</v>
      </c>
      <c r="F2206">
        <v>42</v>
      </c>
      <c r="G2206">
        <v>100</v>
      </c>
      <c r="H2206">
        <v>558</v>
      </c>
    </row>
    <row r="2207" spans="1:8" x14ac:dyDescent="0.35">
      <c r="A2207" t="s">
        <v>2458</v>
      </c>
      <c r="B2207" t="s">
        <v>23</v>
      </c>
      <c r="C2207" s="5">
        <v>41913</v>
      </c>
      <c r="D2207">
        <v>94.421487603305806</v>
      </c>
      <c r="E2207">
        <v>457</v>
      </c>
      <c r="F2207">
        <v>27</v>
      </c>
      <c r="G2207">
        <v>100</v>
      </c>
      <c r="H2207">
        <v>484</v>
      </c>
    </row>
    <row r="2208" spans="1:8" x14ac:dyDescent="0.35">
      <c r="A2208" t="s">
        <v>2459</v>
      </c>
      <c r="B2208" t="s">
        <v>23</v>
      </c>
      <c r="C2208" s="5">
        <v>41944</v>
      </c>
      <c r="D2208">
        <v>93.2405566600398</v>
      </c>
      <c r="E2208">
        <v>469</v>
      </c>
      <c r="F2208">
        <v>34</v>
      </c>
      <c r="G2208">
        <v>100</v>
      </c>
      <c r="H2208">
        <v>503</v>
      </c>
    </row>
    <row r="2209" spans="1:8" x14ac:dyDescent="0.35">
      <c r="A2209" t="s">
        <v>2460</v>
      </c>
      <c r="B2209" t="s">
        <v>23</v>
      </c>
      <c r="C2209" s="5">
        <v>41974</v>
      </c>
      <c r="D2209">
        <v>94.029850746268707</v>
      </c>
      <c r="E2209">
        <v>315</v>
      </c>
      <c r="F2209">
        <v>20</v>
      </c>
      <c r="G2209">
        <v>100</v>
      </c>
      <c r="H2209">
        <v>335</v>
      </c>
    </row>
    <row r="2210" spans="1:8" x14ac:dyDescent="0.35">
      <c r="A2210" t="s">
        <v>2461</v>
      </c>
      <c r="B2210" t="s">
        <v>23</v>
      </c>
      <c r="C2210" s="5">
        <v>42005</v>
      </c>
      <c r="D2210">
        <v>92.731277533039602</v>
      </c>
      <c r="E2210">
        <v>421</v>
      </c>
      <c r="F2210">
        <v>33</v>
      </c>
      <c r="G2210">
        <v>100</v>
      </c>
      <c r="H2210">
        <v>454</v>
      </c>
    </row>
    <row r="2211" spans="1:8" x14ac:dyDescent="0.35">
      <c r="A2211" t="s">
        <v>2462</v>
      </c>
      <c r="B2211" t="s">
        <v>23</v>
      </c>
      <c r="C2211" s="5">
        <v>42036</v>
      </c>
      <c r="D2211">
        <v>91.064638783269999</v>
      </c>
      <c r="E2211">
        <v>479</v>
      </c>
      <c r="F2211">
        <v>47</v>
      </c>
      <c r="G2211">
        <v>100</v>
      </c>
      <c r="H2211">
        <v>526</v>
      </c>
    </row>
    <row r="2212" spans="1:8" x14ac:dyDescent="0.35">
      <c r="A2212" t="s">
        <v>2463</v>
      </c>
      <c r="B2212" t="s">
        <v>23</v>
      </c>
      <c r="C2212" s="5">
        <v>42064</v>
      </c>
      <c r="D2212">
        <v>92.351816443594601</v>
      </c>
      <c r="E2212">
        <v>483</v>
      </c>
      <c r="F2212">
        <v>40</v>
      </c>
      <c r="G2212">
        <v>100</v>
      </c>
      <c r="H2212">
        <v>523</v>
      </c>
    </row>
    <row r="2213" spans="1:8" x14ac:dyDescent="0.35">
      <c r="A2213" t="s">
        <v>2464</v>
      </c>
      <c r="B2213" t="s">
        <v>23</v>
      </c>
      <c r="C2213" s="5">
        <v>42095</v>
      </c>
      <c r="D2213">
        <v>92.688679245282998</v>
      </c>
      <c r="E2213">
        <v>393</v>
      </c>
      <c r="F2213">
        <v>31</v>
      </c>
      <c r="G2213">
        <v>100</v>
      </c>
      <c r="H2213">
        <v>424</v>
      </c>
    </row>
    <row r="2214" spans="1:8" x14ac:dyDescent="0.35">
      <c r="A2214" t="s">
        <v>2465</v>
      </c>
      <c r="B2214" t="s">
        <v>23</v>
      </c>
      <c r="C2214" s="5">
        <v>42125</v>
      </c>
      <c r="D2214">
        <v>94.379844961240295</v>
      </c>
      <c r="E2214">
        <v>487</v>
      </c>
      <c r="F2214">
        <v>29</v>
      </c>
      <c r="G2214">
        <v>100</v>
      </c>
      <c r="H2214">
        <v>516</v>
      </c>
    </row>
    <row r="2215" spans="1:8" x14ac:dyDescent="0.35">
      <c r="A2215" t="s">
        <v>2466</v>
      </c>
      <c r="B2215" t="s">
        <v>23</v>
      </c>
      <c r="C2215" s="5">
        <v>42156</v>
      </c>
      <c r="D2215">
        <v>93.243243243243199</v>
      </c>
      <c r="E2215">
        <v>483</v>
      </c>
      <c r="F2215">
        <v>35</v>
      </c>
      <c r="G2215">
        <v>100</v>
      </c>
      <c r="H2215">
        <v>518</v>
      </c>
    </row>
    <row r="2216" spans="1:8" x14ac:dyDescent="0.35">
      <c r="A2216" t="s">
        <v>2467</v>
      </c>
      <c r="B2216" t="s">
        <v>23</v>
      </c>
      <c r="C2216" s="5">
        <v>42186</v>
      </c>
      <c r="D2216">
        <v>93.881856540084399</v>
      </c>
      <c r="E2216">
        <v>445</v>
      </c>
      <c r="F2216">
        <v>29</v>
      </c>
      <c r="G2216">
        <v>100</v>
      </c>
      <c r="H2216">
        <v>474</v>
      </c>
    </row>
    <row r="2217" spans="1:8" x14ac:dyDescent="0.35">
      <c r="A2217" t="s">
        <v>2468</v>
      </c>
      <c r="B2217" t="s">
        <v>23</v>
      </c>
      <c r="C2217" s="5">
        <v>42217</v>
      </c>
      <c r="D2217">
        <v>91.485148514851502</v>
      </c>
      <c r="E2217">
        <v>462</v>
      </c>
      <c r="F2217">
        <v>43</v>
      </c>
      <c r="G2217">
        <v>100</v>
      </c>
      <c r="H2217">
        <v>505</v>
      </c>
    </row>
    <row r="2218" spans="1:8" x14ac:dyDescent="0.35">
      <c r="A2218" t="s">
        <v>2469</v>
      </c>
      <c r="B2218" t="s">
        <v>23</v>
      </c>
      <c r="C2218" s="5">
        <v>42248</v>
      </c>
      <c r="D2218">
        <v>93.413173652694596</v>
      </c>
      <c r="E2218">
        <v>468</v>
      </c>
      <c r="F2218">
        <v>33</v>
      </c>
      <c r="G2218">
        <v>100</v>
      </c>
      <c r="H2218">
        <v>501</v>
      </c>
    </row>
    <row r="2219" spans="1:8" x14ac:dyDescent="0.35">
      <c r="A2219" t="s">
        <v>2470</v>
      </c>
      <c r="B2219" t="s">
        <v>23</v>
      </c>
      <c r="C2219" s="5">
        <v>42278</v>
      </c>
      <c r="D2219">
        <v>89.108910891089096</v>
      </c>
      <c r="E2219">
        <v>450</v>
      </c>
      <c r="F2219">
        <v>55</v>
      </c>
      <c r="G2219">
        <v>100</v>
      </c>
      <c r="H2219">
        <v>505</v>
      </c>
    </row>
    <row r="2220" spans="1:8" x14ac:dyDescent="0.35">
      <c r="A2220" t="s">
        <v>2471</v>
      </c>
      <c r="B2220" t="s">
        <v>23</v>
      </c>
      <c r="C2220" s="5">
        <v>42309</v>
      </c>
      <c r="D2220">
        <v>91.6666666666667</v>
      </c>
      <c r="E2220">
        <v>506</v>
      </c>
      <c r="F2220">
        <v>46</v>
      </c>
      <c r="G2220">
        <v>100</v>
      </c>
      <c r="H2220">
        <v>552</v>
      </c>
    </row>
    <row r="2221" spans="1:8" x14ac:dyDescent="0.35">
      <c r="A2221" t="s">
        <v>2472</v>
      </c>
      <c r="B2221" t="s">
        <v>23</v>
      </c>
      <c r="C2221" s="5">
        <v>42339</v>
      </c>
      <c r="D2221">
        <v>92.481203007518801</v>
      </c>
      <c r="E2221">
        <v>369</v>
      </c>
      <c r="F2221">
        <v>30</v>
      </c>
      <c r="G2221">
        <v>100</v>
      </c>
      <c r="H2221">
        <v>399</v>
      </c>
    </row>
    <row r="2222" spans="1:8" x14ac:dyDescent="0.35">
      <c r="A2222" t="s">
        <v>2473</v>
      </c>
      <c r="B2222" t="s">
        <v>23</v>
      </c>
      <c r="C2222" s="5">
        <v>42370</v>
      </c>
      <c r="D2222">
        <v>89.956331877729298</v>
      </c>
      <c r="E2222">
        <v>412</v>
      </c>
      <c r="F2222">
        <v>46</v>
      </c>
      <c r="G2222">
        <v>100</v>
      </c>
      <c r="H2222">
        <v>458</v>
      </c>
    </row>
    <row r="2223" spans="1:8" x14ac:dyDescent="0.35">
      <c r="A2223" t="s">
        <v>2474</v>
      </c>
      <c r="B2223" t="s">
        <v>23</v>
      </c>
      <c r="C2223" s="5">
        <v>42401</v>
      </c>
      <c r="D2223">
        <v>90.180360721442895</v>
      </c>
      <c r="E2223">
        <v>450</v>
      </c>
      <c r="F2223">
        <v>49</v>
      </c>
      <c r="G2223">
        <v>100</v>
      </c>
      <c r="H2223">
        <v>499</v>
      </c>
    </row>
    <row r="2224" spans="1:8" x14ac:dyDescent="0.35">
      <c r="A2224" t="s">
        <v>2475</v>
      </c>
      <c r="B2224" t="s">
        <v>23</v>
      </c>
      <c r="C2224" s="5">
        <v>42430</v>
      </c>
      <c r="D2224">
        <v>88.379204892966399</v>
      </c>
      <c r="E2224">
        <v>578</v>
      </c>
      <c r="F2224">
        <v>76</v>
      </c>
      <c r="G2224">
        <v>100</v>
      </c>
      <c r="H2224">
        <v>654</v>
      </c>
    </row>
    <row r="2225" spans="1:8" x14ac:dyDescent="0.35">
      <c r="A2225" t="s">
        <v>2476</v>
      </c>
      <c r="B2225" t="s">
        <v>23</v>
      </c>
      <c r="C2225" s="5">
        <v>42461</v>
      </c>
      <c r="D2225">
        <v>87.831858407079693</v>
      </c>
      <c r="E2225">
        <v>397</v>
      </c>
      <c r="F2225">
        <v>55</v>
      </c>
      <c r="G2225">
        <v>100</v>
      </c>
      <c r="H2225">
        <v>452</v>
      </c>
    </row>
    <row r="2226" spans="1:8" x14ac:dyDescent="0.35">
      <c r="A2226" t="s">
        <v>2477</v>
      </c>
      <c r="B2226" t="s">
        <v>23</v>
      </c>
      <c r="C2226" s="5">
        <v>42491</v>
      </c>
      <c r="D2226">
        <v>93.771043771043793</v>
      </c>
      <c r="E2226">
        <v>557</v>
      </c>
      <c r="F2226">
        <v>37</v>
      </c>
      <c r="G2226">
        <v>100</v>
      </c>
      <c r="H2226">
        <v>594</v>
      </c>
    </row>
    <row r="2227" spans="1:8" x14ac:dyDescent="0.35">
      <c r="A2227" t="s">
        <v>2478</v>
      </c>
      <c r="B2227" t="s">
        <v>23</v>
      </c>
      <c r="C2227" s="5">
        <v>42522</v>
      </c>
      <c r="D2227">
        <v>94.532627865961203</v>
      </c>
      <c r="E2227">
        <v>536</v>
      </c>
      <c r="F2227">
        <v>31</v>
      </c>
      <c r="G2227">
        <v>100</v>
      </c>
      <c r="H2227">
        <v>567</v>
      </c>
    </row>
    <row r="2228" spans="1:8" x14ac:dyDescent="0.35">
      <c r="A2228" t="s">
        <v>2479</v>
      </c>
      <c r="B2228" t="s">
        <v>23</v>
      </c>
      <c r="C2228" s="5">
        <v>42552</v>
      </c>
      <c r="D2228">
        <v>93.638170974155102</v>
      </c>
      <c r="E2228">
        <v>471</v>
      </c>
      <c r="F2228">
        <v>32</v>
      </c>
      <c r="G2228">
        <v>100</v>
      </c>
      <c r="H2228">
        <v>503</v>
      </c>
    </row>
    <row r="2229" spans="1:8" x14ac:dyDescent="0.35">
      <c r="A2229" t="s">
        <v>2480</v>
      </c>
      <c r="B2229" t="s">
        <v>23</v>
      </c>
      <c r="C2229" s="5">
        <v>42583</v>
      </c>
      <c r="D2229">
        <v>92.547660311958396</v>
      </c>
      <c r="E2229">
        <v>534</v>
      </c>
      <c r="F2229">
        <v>43</v>
      </c>
      <c r="G2229">
        <v>100</v>
      </c>
      <c r="H2229">
        <v>577</v>
      </c>
    </row>
    <row r="2230" spans="1:8" x14ac:dyDescent="0.35">
      <c r="A2230" t="s">
        <v>2481</v>
      </c>
      <c r="B2230" t="s">
        <v>23</v>
      </c>
      <c r="C2230" s="5">
        <v>42614</v>
      </c>
      <c r="D2230">
        <v>92.434210526315795</v>
      </c>
      <c r="E2230">
        <v>562</v>
      </c>
      <c r="F2230">
        <v>46</v>
      </c>
      <c r="G2230">
        <v>100</v>
      </c>
      <c r="H2230">
        <v>608</v>
      </c>
    </row>
    <row r="2231" spans="1:8" x14ac:dyDescent="0.35">
      <c r="A2231" t="s">
        <v>2482</v>
      </c>
      <c r="B2231" t="s">
        <v>23</v>
      </c>
      <c r="C2231" s="5">
        <v>42644</v>
      </c>
      <c r="D2231">
        <v>89.507494646680897</v>
      </c>
      <c r="E2231">
        <v>418</v>
      </c>
      <c r="F2231">
        <v>49</v>
      </c>
      <c r="G2231">
        <v>100</v>
      </c>
      <c r="H2231">
        <v>467</v>
      </c>
    </row>
    <row r="2232" spans="1:8" x14ac:dyDescent="0.35">
      <c r="A2232" t="s">
        <v>2483</v>
      </c>
      <c r="B2232" t="s">
        <v>23</v>
      </c>
      <c r="C2232" s="5">
        <v>42675</v>
      </c>
      <c r="D2232">
        <v>94.345718901454006</v>
      </c>
      <c r="E2232">
        <v>584</v>
      </c>
      <c r="F2232">
        <v>35</v>
      </c>
      <c r="G2232">
        <v>100</v>
      </c>
      <c r="H2232">
        <v>619</v>
      </c>
    </row>
    <row r="2233" spans="1:8" x14ac:dyDescent="0.35">
      <c r="A2233" t="s">
        <v>2484</v>
      </c>
      <c r="B2233" t="s">
        <v>23</v>
      </c>
      <c r="C2233" s="5">
        <v>42705</v>
      </c>
      <c r="D2233">
        <v>93.922651933701701</v>
      </c>
      <c r="E2233">
        <v>510</v>
      </c>
      <c r="F2233">
        <v>33</v>
      </c>
      <c r="G2233">
        <v>100</v>
      </c>
      <c r="H2233">
        <v>543</v>
      </c>
    </row>
    <row r="2234" spans="1:8" x14ac:dyDescent="0.35">
      <c r="A2234" t="s">
        <v>2485</v>
      </c>
      <c r="B2234" t="s">
        <v>23</v>
      </c>
      <c r="C2234" s="5">
        <v>42736</v>
      </c>
      <c r="D2234">
        <v>95.116772823779201</v>
      </c>
      <c r="E2234">
        <v>448</v>
      </c>
      <c r="F2234">
        <v>23</v>
      </c>
      <c r="G2234">
        <v>100</v>
      </c>
      <c r="H2234">
        <v>471</v>
      </c>
    </row>
    <row r="2235" spans="1:8" x14ac:dyDescent="0.35">
      <c r="A2235" t="s">
        <v>2486</v>
      </c>
      <c r="B2235" t="s">
        <v>23</v>
      </c>
      <c r="C2235" s="5">
        <v>42767</v>
      </c>
      <c r="D2235">
        <v>94.805194805194802</v>
      </c>
      <c r="E2235">
        <v>511</v>
      </c>
      <c r="F2235">
        <v>28</v>
      </c>
      <c r="G2235">
        <v>100</v>
      </c>
      <c r="H2235">
        <v>539</v>
      </c>
    </row>
    <row r="2236" spans="1:8" x14ac:dyDescent="0.35">
      <c r="A2236" t="s">
        <v>2487</v>
      </c>
      <c r="B2236" t="s">
        <v>23</v>
      </c>
      <c r="C2236" s="5">
        <v>42795</v>
      </c>
      <c r="D2236">
        <v>95.596330275229406</v>
      </c>
      <c r="E2236">
        <v>521</v>
      </c>
      <c r="F2236">
        <v>24</v>
      </c>
      <c r="G2236">
        <v>100</v>
      </c>
      <c r="H2236">
        <v>545</v>
      </c>
    </row>
    <row r="2237" spans="1:8" x14ac:dyDescent="0.35">
      <c r="A2237" t="s">
        <v>2488</v>
      </c>
      <c r="B2237" t="s">
        <v>23</v>
      </c>
      <c r="C2237" s="5">
        <v>42826</v>
      </c>
      <c r="D2237">
        <v>94.750656167979002</v>
      </c>
      <c r="E2237">
        <v>361</v>
      </c>
      <c r="F2237">
        <v>20</v>
      </c>
      <c r="G2237">
        <v>100</v>
      </c>
      <c r="H2237">
        <v>381</v>
      </c>
    </row>
    <row r="2238" spans="1:8" x14ac:dyDescent="0.35">
      <c r="A2238" t="s">
        <v>2489</v>
      </c>
      <c r="B2238" t="s">
        <v>23</v>
      </c>
      <c r="C2238" s="5">
        <v>42856</v>
      </c>
      <c r="D2238">
        <v>96.019900497512396</v>
      </c>
      <c r="E2238">
        <v>579</v>
      </c>
      <c r="F2238">
        <v>24</v>
      </c>
      <c r="G2238">
        <v>100</v>
      </c>
      <c r="H2238">
        <v>603</v>
      </c>
    </row>
    <row r="2239" spans="1:8" x14ac:dyDescent="0.35">
      <c r="A2239" t="s">
        <v>2490</v>
      </c>
      <c r="B2239" t="s">
        <v>23</v>
      </c>
      <c r="C2239" s="5">
        <v>42887</v>
      </c>
      <c r="D2239">
        <v>94.858156028368796</v>
      </c>
      <c r="E2239">
        <v>535</v>
      </c>
      <c r="F2239">
        <v>29</v>
      </c>
      <c r="G2239">
        <v>100</v>
      </c>
      <c r="H2239">
        <v>564</v>
      </c>
    </row>
    <row r="2240" spans="1:8" x14ac:dyDescent="0.35">
      <c r="A2240" t="s">
        <v>2491</v>
      </c>
      <c r="B2240" t="s">
        <v>23</v>
      </c>
      <c r="C2240" s="5">
        <v>42917</v>
      </c>
      <c r="D2240">
        <v>92.841648590021705</v>
      </c>
      <c r="E2240">
        <v>428</v>
      </c>
      <c r="F2240">
        <v>33</v>
      </c>
      <c r="G2240">
        <v>100</v>
      </c>
      <c r="H2240">
        <v>461</v>
      </c>
    </row>
    <row r="2241" spans="1:8" x14ac:dyDescent="0.35">
      <c r="A2241" t="s">
        <v>2492</v>
      </c>
      <c r="B2241" t="s">
        <v>23</v>
      </c>
      <c r="C2241" s="5">
        <v>42948</v>
      </c>
      <c r="D2241">
        <v>93.185689948892701</v>
      </c>
      <c r="E2241">
        <v>547</v>
      </c>
      <c r="F2241">
        <v>40</v>
      </c>
      <c r="G2241">
        <v>100</v>
      </c>
      <c r="H2241">
        <v>587</v>
      </c>
    </row>
    <row r="2242" spans="1:8" x14ac:dyDescent="0.35">
      <c r="A2242" t="s">
        <v>2493</v>
      </c>
      <c r="B2242" t="s">
        <v>23</v>
      </c>
      <c r="C2242" s="5">
        <v>42979</v>
      </c>
      <c r="D2242">
        <v>91.652173913043498</v>
      </c>
      <c r="E2242">
        <v>527</v>
      </c>
      <c r="F2242">
        <v>48</v>
      </c>
      <c r="G2242">
        <v>100</v>
      </c>
      <c r="H2242">
        <v>575</v>
      </c>
    </row>
    <row r="2243" spans="1:8" x14ac:dyDescent="0.35">
      <c r="A2243" t="s">
        <v>2494</v>
      </c>
      <c r="B2243" t="s">
        <v>23</v>
      </c>
      <c r="C2243" s="5">
        <v>43009</v>
      </c>
      <c r="D2243">
        <v>90.652557319224002</v>
      </c>
      <c r="E2243">
        <v>514</v>
      </c>
      <c r="F2243">
        <v>53</v>
      </c>
      <c r="G2243">
        <v>100</v>
      </c>
      <c r="H2243">
        <v>567</v>
      </c>
    </row>
    <row r="2244" spans="1:8" x14ac:dyDescent="0.35">
      <c r="A2244" t="s">
        <v>2495</v>
      </c>
      <c r="B2244" t="s">
        <v>23</v>
      </c>
      <c r="C2244" s="5">
        <v>43040</v>
      </c>
      <c r="D2244">
        <v>90.701219512195095</v>
      </c>
      <c r="E2244">
        <v>595</v>
      </c>
      <c r="F2244">
        <v>61</v>
      </c>
      <c r="G2244">
        <v>100</v>
      </c>
      <c r="H2244">
        <v>656</v>
      </c>
    </row>
    <row r="2245" spans="1:8" x14ac:dyDescent="0.35">
      <c r="A2245" t="s">
        <v>2496</v>
      </c>
      <c r="B2245" t="s">
        <v>23</v>
      </c>
      <c r="C2245" s="5">
        <v>43070</v>
      </c>
      <c r="D2245">
        <v>95.164835164835196</v>
      </c>
      <c r="E2245">
        <v>433</v>
      </c>
      <c r="F2245">
        <v>22</v>
      </c>
      <c r="G2245">
        <v>100</v>
      </c>
      <c r="H2245">
        <v>455</v>
      </c>
    </row>
    <row r="2246" spans="1:8" x14ac:dyDescent="0.35">
      <c r="A2246" t="s">
        <v>2497</v>
      </c>
      <c r="B2246" t="s">
        <v>23</v>
      </c>
      <c r="C2246" s="5">
        <v>43101</v>
      </c>
      <c r="D2246">
        <v>89.2249527410208</v>
      </c>
      <c r="E2246">
        <v>472</v>
      </c>
      <c r="F2246">
        <v>57</v>
      </c>
      <c r="G2246">
        <v>100</v>
      </c>
      <c r="H2246">
        <v>529</v>
      </c>
    </row>
    <row r="2247" spans="1:8" x14ac:dyDescent="0.35">
      <c r="A2247" t="s">
        <v>2498</v>
      </c>
      <c r="B2247" t="s">
        <v>23</v>
      </c>
      <c r="C2247" s="5">
        <v>43132</v>
      </c>
      <c r="D2247">
        <v>92.988929889298902</v>
      </c>
      <c r="E2247">
        <v>504</v>
      </c>
      <c r="F2247">
        <v>38</v>
      </c>
      <c r="G2247">
        <v>100</v>
      </c>
      <c r="H2247">
        <v>542</v>
      </c>
    </row>
    <row r="2248" spans="1:8" x14ac:dyDescent="0.35">
      <c r="A2248" t="s">
        <v>2499</v>
      </c>
      <c r="B2248" t="s">
        <v>23</v>
      </c>
      <c r="C2248" s="5">
        <v>43160</v>
      </c>
      <c r="D2248">
        <v>91.652470187393504</v>
      </c>
      <c r="E2248">
        <v>538</v>
      </c>
      <c r="F2248">
        <v>49</v>
      </c>
      <c r="G2248">
        <v>100</v>
      </c>
      <c r="H2248">
        <v>587</v>
      </c>
    </row>
    <row r="2249" spans="1:8" x14ac:dyDescent="0.35">
      <c r="A2249" t="s">
        <v>2500</v>
      </c>
      <c r="B2249" t="s">
        <v>23</v>
      </c>
      <c r="C2249" s="5">
        <v>43191</v>
      </c>
      <c r="D2249">
        <v>96.268656716417894</v>
      </c>
      <c r="E2249">
        <v>516</v>
      </c>
      <c r="F2249">
        <v>20</v>
      </c>
      <c r="G2249">
        <v>100</v>
      </c>
      <c r="H2249">
        <v>536</v>
      </c>
    </row>
    <row r="2250" spans="1:8" x14ac:dyDescent="0.35">
      <c r="A2250" t="s">
        <v>2501</v>
      </c>
      <c r="B2250" t="s">
        <v>23</v>
      </c>
      <c r="C2250" s="5">
        <v>43221</v>
      </c>
      <c r="D2250">
        <v>92.857142857142904</v>
      </c>
      <c r="E2250">
        <v>572</v>
      </c>
      <c r="F2250">
        <v>44</v>
      </c>
      <c r="G2250">
        <v>100</v>
      </c>
      <c r="H2250">
        <v>616</v>
      </c>
    </row>
    <row r="2251" spans="1:8" x14ac:dyDescent="0.35">
      <c r="A2251" t="s">
        <v>2502</v>
      </c>
      <c r="B2251" t="s">
        <v>23</v>
      </c>
      <c r="C2251" s="5">
        <v>43252</v>
      </c>
      <c r="D2251">
        <v>94.837476099426397</v>
      </c>
      <c r="E2251">
        <v>496</v>
      </c>
      <c r="F2251">
        <v>27</v>
      </c>
      <c r="G2251">
        <v>100</v>
      </c>
      <c r="H2251">
        <v>523</v>
      </c>
    </row>
    <row r="2252" spans="1:8" x14ac:dyDescent="0.35">
      <c r="A2252" t="s">
        <v>2503</v>
      </c>
      <c r="B2252" t="s">
        <v>23</v>
      </c>
      <c r="C2252" s="5">
        <v>43282</v>
      </c>
      <c r="D2252">
        <v>91.106290672451195</v>
      </c>
      <c r="E2252">
        <v>420</v>
      </c>
      <c r="F2252">
        <v>41</v>
      </c>
      <c r="G2252">
        <v>100</v>
      </c>
      <c r="H2252">
        <v>461</v>
      </c>
    </row>
    <row r="2253" spans="1:8" x14ac:dyDescent="0.35">
      <c r="A2253" t="s">
        <v>2504</v>
      </c>
      <c r="B2253" t="s">
        <v>23</v>
      </c>
      <c r="C2253" s="5">
        <v>43313</v>
      </c>
      <c r="D2253">
        <v>87.286527514231494</v>
      </c>
      <c r="E2253">
        <v>460</v>
      </c>
      <c r="F2253">
        <v>67</v>
      </c>
      <c r="G2253">
        <v>100</v>
      </c>
      <c r="H2253">
        <v>527</v>
      </c>
    </row>
    <row r="2254" spans="1:8" x14ac:dyDescent="0.35">
      <c r="A2254" t="s">
        <v>2505</v>
      </c>
      <c r="B2254" t="s">
        <v>23</v>
      </c>
      <c r="C2254" s="5">
        <v>43344</v>
      </c>
      <c r="D2254">
        <v>87.434554973822003</v>
      </c>
      <c r="E2254">
        <v>501</v>
      </c>
      <c r="F2254">
        <v>72</v>
      </c>
      <c r="G2254">
        <v>100</v>
      </c>
      <c r="H2254">
        <v>573</v>
      </c>
    </row>
    <row r="2255" spans="1:8" x14ac:dyDescent="0.35">
      <c r="A2255" t="s">
        <v>2506</v>
      </c>
      <c r="B2255" t="s">
        <v>23</v>
      </c>
      <c r="C2255" s="5">
        <v>43374</v>
      </c>
      <c r="D2255">
        <v>86.538461538461505</v>
      </c>
      <c r="E2255">
        <v>585</v>
      </c>
      <c r="F2255">
        <v>91</v>
      </c>
      <c r="G2255">
        <v>100</v>
      </c>
      <c r="H2255">
        <v>676</v>
      </c>
    </row>
    <row r="2256" spans="1:8" x14ac:dyDescent="0.35">
      <c r="A2256" t="s">
        <v>2507</v>
      </c>
      <c r="B2256" t="s">
        <v>23</v>
      </c>
      <c r="C2256" s="5">
        <v>43405</v>
      </c>
      <c r="D2256">
        <v>90.483870967741893</v>
      </c>
      <c r="E2256">
        <v>561</v>
      </c>
      <c r="F2256">
        <v>59</v>
      </c>
      <c r="G2256">
        <v>100</v>
      </c>
      <c r="H2256">
        <v>620</v>
      </c>
    </row>
    <row r="2257" spans="1:8" x14ac:dyDescent="0.35">
      <c r="A2257" t="s">
        <v>2508</v>
      </c>
      <c r="B2257" t="s">
        <v>23</v>
      </c>
      <c r="C2257" s="5">
        <v>43435</v>
      </c>
      <c r="D2257">
        <v>90.951276102088201</v>
      </c>
      <c r="E2257">
        <v>392</v>
      </c>
      <c r="F2257">
        <v>39</v>
      </c>
      <c r="G2257">
        <v>100</v>
      </c>
      <c r="H2257">
        <v>431</v>
      </c>
    </row>
    <row r="2258" spans="1:8" x14ac:dyDescent="0.35">
      <c r="A2258" t="s">
        <v>2509</v>
      </c>
      <c r="B2258" t="s">
        <v>23</v>
      </c>
      <c r="C2258" s="5">
        <v>43466</v>
      </c>
      <c r="D2258">
        <v>89.624329159212905</v>
      </c>
      <c r="E2258">
        <v>501</v>
      </c>
      <c r="F2258">
        <v>58</v>
      </c>
      <c r="G2258">
        <v>100</v>
      </c>
      <c r="H2258">
        <v>559</v>
      </c>
    </row>
    <row r="2259" spans="1:8" x14ac:dyDescent="0.35">
      <c r="A2259" t="s">
        <v>2510</v>
      </c>
      <c r="B2259" t="s">
        <v>23</v>
      </c>
      <c r="C2259" s="5">
        <v>43497</v>
      </c>
      <c r="D2259">
        <v>89.598540145985396</v>
      </c>
      <c r="E2259">
        <v>491</v>
      </c>
      <c r="F2259">
        <v>57</v>
      </c>
      <c r="G2259">
        <v>100</v>
      </c>
      <c r="H2259">
        <v>548</v>
      </c>
    </row>
    <row r="2260" spans="1:8" x14ac:dyDescent="0.35">
      <c r="A2260" t="s">
        <v>2511</v>
      </c>
      <c r="B2260" t="s">
        <v>23</v>
      </c>
      <c r="C2260" s="5">
        <v>43525</v>
      </c>
      <c r="D2260">
        <v>92.372881355932194</v>
      </c>
      <c r="E2260">
        <v>436</v>
      </c>
      <c r="F2260">
        <v>36</v>
      </c>
      <c r="G2260">
        <v>100</v>
      </c>
      <c r="H2260">
        <v>472</v>
      </c>
    </row>
    <row r="2261" spans="1:8" x14ac:dyDescent="0.35">
      <c r="A2261" t="s">
        <v>2512</v>
      </c>
      <c r="B2261" t="s">
        <v>23</v>
      </c>
      <c r="C2261" s="5">
        <v>43556</v>
      </c>
      <c r="D2261">
        <v>90.208667736757604</v>
      </c>
      <c r="E2261">
        <v>562</v>
      </c>
      <c r="F2261">
        <v>61</v>
      </c>
      <c r="G2261">
        <v>100</v>
      </c>
      <c r="H2261">
        <v>623</v>
      </c>
    </row>
    <row r="2262" spans="1:8" x14ac:dyDescent="0.35">
      <c r="A2262" t="s">
        <v>2513</v>
      </c>
      <c r="B2262" t="s">
        <v>23</v>
      </c>
      <c r="C2262" s="5">
        <v>43586</v>
      </c>
      <c r="D2262">
        <v>90.7539118065434</v>
      </c>
      <c r="E2262">
        <v>638</v>
      </c>
      <c r="F2262">
        <v>65</v>
      </c>
      <c r="G2262">
        <v>100</v>
      </c>
      <c r="H2262">
        <v>703</v>
      </c>
    </row>
    <row r="2263" spans="1:8" x14ac:dyDescent="0.35">
      <c r="A2263" t="s">
        <v>2514</v>
      </c>
      <c r="B2263" t="s">
        <v>23</v>
      </c>
      <c r="C2263" s="5">
        <v>43617</v>
      </c>
      <c r="D2263">
        <v>93.918918918918905</v>
      </c>
      <c r="E2263">
        <v>556</v>
      </c>
      <c r="F2263">
        <v>36</v>
      </c>
      <c r="G2263">
        <v>100</v>
      </c>
      <c r="H2263">
        <v>592</v>
      </c>
    </row>
    <row r="2264" spans="1:8" x14ac:dyDescent="0.35">
      <c r="A2264" t="s">
        <v>2515</v>
      </c>
      <c r="B2264" t="s">
        <v>23</v>
      </c>
      <c r="C2264" s="5">
        <v>43647</v>
      </c>
      <c r="D2264">
        <v>93.894389438943904</v>
      </c>
      <c r="E2264">
        <v>569</v>
      </c>
      <c r="F2264">
        <v>37</v>
      </c>
      <c r="G2264">
        <v>100</v>
      </c>
      <c r="H2264">
        <v>606</v>
      </c>
    </row>
    <row r="2265" spans="1:8" x14ac:dyDescent="0.35">
      <c r="A2265" t="s">
        <v>2516</v>
      </c>
      <c r="B2265" t="s">
        <v>23</v>
      </c>
      <c r="C2265" s="5">
        <v>43678</v>
      </c>
      <c r="D2265">
        <v>92.441860465116307</v>
      </c>
      <c r="E2265">
        <v>477</v>
      </c>
      <c r="F2265">
        <v>39</v>
      </c>
      <c r="G2265">
        <v>100</v>
      </c>
      <c r="H2265">
        <v>516</v>
      </c>
    </row>
    <row r="2266" spans="1:8" x14ac:dyDescent="0.35">
      <c r="A2266" t="s">
        <v>2517</v>
      </c>
      <c r="B2266" t="s">
        <v>23</v>
      </c>
      <c r="C2266" s="5">
        <v>43709</v>
      </c>
      <c r="D2266">
        <v>94.699646643109503</v>
      </c>
      <c r="E2266">
        <v>536</v>
      </c>
      <c r="F2266">
        <v>30</v>
      </c>
      <c r="G2266">
        <v>100</v>
      </c>
      <c r="H2266">
        <v>566</v>
      </c>
    </row>
    <row r="2267" spans="1:8" x14ac:dyDescent="0.35">
      <c r="A2267" t="s">
        <v>2518</v>
      </c>
      <c r="B2267" t="s">
        <v>23</v>
      </c>
      <c r="C2267" s="5">
        <v>43739</v>
      </c>
      <c r="D2267">
        <v>93.039049235993204</v>
      </c>
      <c r="E2267">
        <v>548</v>
      </c>
      <c r="F2267">
        <v>41</v>
      </c>
      <c r="G2267">
        <v>100</v>
      </c>
      <c r="H2267">
        <v>589</v>
      </c>
    </row>
    <row r="2268" spans="1:8" x14ac:dyDescent="0.35">
      <c r="A2268" t="s">
        <v>2519</v>
      </c>
      <c r="B2268" t="s">
        <v>23</v>
      </c>
      <c r="C2268" s="5">
        <v>43770</v>
      </c>
      <c r="D2268">
        <v>90.363349131121595</v>
      </c>
      <c r="E2268">
        <v>572</v>
      </c>
      <c r="F2268">
        <v>61</v>
      </c>
      <c r="G2268">
        <v>100</v>
      </c>
      <c r="H2268">
        <v>633</v>
      </c>
    </row>
    <row r="2269" spans="1:8" x14ac:dyDescent="0.35">
      <c r="A2269" t="s">
        <v>2520</v>
      </c>
      <c r="B2269" t="s">
        <v>23</v>
      </c>
      <c r="C2269" s="5">
        <v>43800</v>
      </c>
      <c r="D2269">
        <v>93.75</v>
      </c>
      <c r="E2269">
        <v>435</v>
      </c>
      <c r="F2269">
        <v>29</v>
      </c>
      <c r="G2269">
        <v>100</v>
      </c>
      <c r="H2269">
        <v>464</v>
      </c>
    </row>
    <row r="2270" spans="1:8" x14ac:dyDescent="0.35">
      <c r="A2270" t="s">
        <v>2521</v>
      </c>
      <c r="B2270" t="s">
        <v>23</v>
      </c>
      <c r="C2270" s="5">
        <v>43831</v>
      </c>
      <c r="D2270">
        <v>92.292870905587705</v>
      </c>
      <c r="E2270">
        <v>479</v>
      </c>
      <c r="F2270">
        <v>40</v>
      </c>
      <c r="G2270">
        <v>100</v>
      </c>
      <c r="H2270">
        <v>519</v>
      </c>
    </row>
    <row r="2271" spans="1:8" x14ac:dyDescent="0.35">
      <c r="A2271" t="s">
        <v>2522</v>
      </c>
      <c r="B2271" t="s">
        <v>23</v>
      </c>
      <c r="C2271" s="5">
        <v>43862</v>
      </c>
      <c r="D2271">
        <v>93.199381761978401</v>
      </c>
      <c r="E2271">
        <v>603</v>
      </c>
      <c r="F2271">
        <v>44</v>
      </c>
      <c r="G2271">
        <v>100</v>
      </c>
      <c r="H2271">
        <v>647</v>
      </c>
    </row>
    <row r="2272" spans="1:8" x14ac:dyDescent="0.35">
      <c r="A2272" t="s">
        <v>2523</v>
      </c>
      <c r="B2272" t="s">
        <v>23</v>
      </c>
      <c r="C2272" s="5">
        <v>43891</v>
      </c>
      <c r="D2272">
        <v>91.213389121338906</v>
      </c>
      <c r="E2272">
        <v>436</v>
      </c>
      <c r="F2272">
        <v>42</v>
      </c>
      <c r="G2272">
        <v>100</v>
      </c>
      <c r="H2272">
        <v>478</v>
      </c>
    </row>
    <row r="2273" spans="1:8" x14ac:dyDescent="0.35">
      <c r="A2273" t="s">
        <v>2524</v>
      </c>
      <c r="B2273" t="s">
        <v>23</v>
      </c>
      <c r="C2273" s="5">
        <v>43922</v>
      </c>
      <c r="D2273">
        <v>92.307692307692307</v>
      </c>
      <c r="E2273">
        <v>84</v>
      </c>
      <c r="F2273">
        <v>7</v>
      </c>
      <c r="G2273">
        <v>100</v>
      </c>
      <c r="H2273">
        <v>91</v>
      </c>
    </row>
    <row r="2274" spans="1:8" x14ac:dyDescent="0.35">
      <c r="A2274" t="s">
        <v>2525</v>
      </c>
      <c r="B2274" t="s">
        <v>23</v>
      </c>
      <c r="C2274" s="5">
        <v>43952</v>
      </c>
      <c r="D2274">
        <v>93.193717277486897</v>
      </c>
      <c r="E2274">
        <v>178</v>
      </c>
      <c r="F2274">
        <v>13</v>
      </c>
      <c r="G2274">
        <v>100</v>
      </c>
      <c r="H2274">
        <v>191</v>
      </c>
    </row>
    <row r="2275" spans="1:8" x14ac:dyDescent="0.35">
      <c r="A2275" t="s">
        <v>2526</v>
      </c>
      <c r="B2275" t="s">
        <v>23</v>
      </c>
      <c r="C2275" s="5">
        <v>43983</v>
      </c>
      <c r="D2275">
        <v>90.350877192982495</v>
      </c>
      <c r="E2275">
        <v>206</v>
      </c>
      <c r="F2275">
        <v>22</v>
      </c>
      <c r="G2275">
        <v>100</v>
      </c>
      <c r="H2275">
        <v>228</v>
      </c>
    </row>
    <row r="2276" spans="1:8" x14ac:dyDescent="0.35">
      <c r="A2276" t="s">
        <v>2527</v>
      </c>
      <c r="B2276" t="s">
        <v>23</v>
      </c>
      <c r="C2276" s="5">
        <v>44013</v>
      </c>
      <c r="D2276">
        <v>86.016949152542395</v>
      </c>
      <c r="E2276">
        <v>203</v>
      </c>
      <c r="F2276">
        <v>33</v>
      </c>
      <c r="G2276">
        <v>100</v>
      </c>
      <c r="H2276">
        <v>236</v>
      </c>
    </row>
    <row r="2277" spans="1:8" x14ac:dyDescent="0.35">
      <c r="A2277" t="s">
        <v>2528</v>
      </c>
      <c r="B2277" t="s">
        <v>23</v>
      </c>
      <c r="C2277" s="5">
        <v>44044</v>
      </c>
      <c r="D2277">
        <v>74.904942965779497</v>
      </c>
      <c r="E2277">
        <v>197</v>
      </c>
      <c r="F2277">
        <v>66</v>
      </c>
      <c r="G2277">
        <v>100</v>
      </c>
      <c r="H2277">
        <v>263</v>
      </c>
    </row>
    <row r="2278" spans="1:8" x14ac:dyDescent="0.35">
      <c r="A2278" t="s">
        <v>2529</v>
      </c>
      <c r="B2278" t="s">
        <v>23</v>
      </c>
      <c r="C2278" s="5">
        <v>44075</v>
      </c>
      <c r="D2278">
        <v>81.917808219178099</v>
      </c>
      <c r="E2278">
        <v>299</v>
      </c>
      <c r="F2278">
        <v>66</v>
      </c>
      <c r="G2278">
        <v>100</v>
      </c>
      <c r="H2278">
        <v>365</v>
      </c>
    </row>
    <row r="2279" spans="1:8" x14ac:dyDescent="0.35">
      <c r="A2279" t="s">
        <v>2530</v>
      </c>
      <c r="B2279" t="s">
        <v>23</v>
      </c>
      <c r="C2279" s="5">
        <v>44105</v>
      </c>
      <c r="D2279">
        <v>69.6741854636591</v>
      </c>
      <c r="E2279">
        <v>278</v>
      </c>
      <c r="F2279">
        <v>121</v>
      </c>
      <c r="G2279">
        <v>100</v>
      </c>
      <c r="H2279">
        <v>399</v>
      </c>
    </row>
    <row r="2280" spans="1:8" x14ac:dyDescent="0.35">
      <c r="A2280" t="s">
        <v>2531</v>
      </c>
      <c r="B2280" t="s">
        <v>23</v>
      </c>
      <c r="C2280" s="5">
        <v>44136</v>
      </c>
      <c r="D2280">
        <v>83.094555873925501</v>
      </c>
      <c r="E2280">
        <v>290</v>
      </c>
      <c r="F2280">
        <v>59</v>
      </c>
      <c r="G2280">
        <v>100</v>
      </c>
      <c r="H2280">
        <v>349</v>
      </c>
    </row>
    <row r="2281" spans="1:8" x14ac:dyDescent="0.35">
      <c r="A2281" t="s">
        <v>2532</v>
      </c>
      <c r="B2281" t="s">
        <v>23</v>
      </c>
      <c r="C2281" s="5">
        <v>44166</v>
      </c>
      <c r="D2281">
        <v>87.709497206703901</v>
      </c>
      <c r="E2281">
        <v>314</v>
      </c>
      <c r="F2281">
        <v>44</v>
      </c>
      <c r="G2281">
        <v>100</v>
      </c>
      <c r="H2281">
        <v>358</v>
      </c>
    </row>
    <row r="2282" spans="1:8" x14ac:dyDescent="0.35">
      <c r="A2282" t="s">
        <v>2533</v>
      </c>
      <c r="B2282" t="s">
        <v>23</v>
      </c>
      <c r="C2282" s="5">
        <v>44197</v>
      </c>
      <c r="D2282">
        <v>74.186550976138804</v>
      </c>
      <c r="E2282">
        <v>342</v>
      </c>
      <c r="F2282">
        <v>119</v>
      </c>
      <c r="G2282">
        <v>100</v>
      </c>
      <c r="H2282">
        <v>461</v>
      </c>
    </row>
    <row r="2283" spans="1:8" x14ac:dyDescent="0.35">
      <c r="A2283" t="s">
        <v>2534</v>
      </c>
      <c r="B2283" t="s">
        <v>23</v>
      </c>
      <c r="C2283" s="5">
        <v>44228</v>
      </c>
      <c r="D2283">
        <v>90</v>
      </c>
      <c r="E2283">
        <v>306</v>
      </c>
      <c r="F2283">
        <v>34</v>
      </c>
      <c r="G2283">
        <v>100</v>
      </c>
      <c r="H2283">
        <v>340</v>
      </c>
    </row>
    <row r="2284" spans="1:8" x14ac:dyDescent="0.35">
      <c r="A2284" t="s">
        <v>2535</v>
      </c>
      <c r="B2284" t="s">
        <v>23</v>
      </c>
      <c r="C2284" s="5">
        <v>44256</v>
      </c>
      <c r="D2284">
        <v>81.7102137767221</v>
      </c>
      <c r="E2284">
        <v>344</v>
      </c>
      <c r="F2284">
        <v>77</v>
      </c>
      <c r="G2284">
        <v>100</v>
      </c>
      <c r="H2284">
        <v>421</v>
      </c>
    </row>
    <row r="2285" spans="1:8" x14ac:dyDescent="0.35">
      <c r="A2285" t="s">
        <v>2536</v>
      </c>
      <c r="B2285" t="s">
        <v>23</v>
      </c>
      <c r="C2285" s="5">
        <v>44287</v>
      </c>
      <c r="D2285">
        <v>81.660231660231702</v>
      </c>
      <c r="E2285">
        <v>423</v>
      </c>
      <c r="F2285">
        <v>95</v>
      </c>
      <c r="G2285">
        <v>100</v>
      </c>
      <c r="H2285">
        <v>518</v>
      </c>
    </row>
    <row r="2286" spans="1:8" x14ac:dyDescent="0.35">
      <c r="A2286" t="s">
        <v>2537</v>
      </c>
      <c r="B2286" t="s">
        <v>23</v>
      </c>
      <c r="C2286" s="5">
        <v>44317</v>
      </c>
      <c r="D2286">
        <v>81.762295081967196</v>
      </c>
      <c r="E2286">
        <v>399</v>
      </c>
      <c r="F2286">
        <v>89</v>
      </c>
      <c r="G2286">
        <v>100</v>
      </c>
      <c r="H2286">
        <v>488</v>
      </c>
    </row>
    <row r="2287" spans="1:8" x14ac:dyDescent="0.35">
      <c r="A2287" t="s">
        <v>2538</v>
      </c>
      <c r="B2287" t="s">
        <v>23</v>
      </c>
      <c r="C2287" s="5">
        <v>44348</v>
      </c>
      <c r="D2287">
        <v>84.060402684563797</v>
      </c>
      <c r="E2287">
        <v>501</v>
      </c>
      <c r="F2287">
        <v>95</v>
      </c>
      <c r="G2287">
        <v>100</v>
      </c>
      <c r="H2287">
        <v>596</v>
      </c>
    </row>
    <row r="2288" spans="1:8" x14ac:dyDescent="0.35">
      <c r="A2288" t="s">
        <v>2539</v>
      </c>
      <c r="B2288" t="s">
        <v>23</v>
      </c>
      <c r="C2288" s="5">
        <v>44378</v>
      </c>
      <c r="D2288">
        <v>86.389413988657907</v>
      </c>
      <c r="E2288">
        <v>457</v>
      </c>
      <c r="F2288">
        <v>72</v>
      </c>
      <c r="G2288">
        <v>100</v>
      </c>
      <c r="H2288">
        <v>529</v>
      </c>
    </row>
    <row r="2289" spans="1:8" x14ac:dyDescent="0.35">
      <c r="A2289" t="s">
        <v>2540</v>
      </c>
      <c r="B2289" t="s">
        <v>23</v>
      </c>
      <c r="C2289" s="5">
        <v>44409</v>
      </c>
      <c r="D2289">
        <v>85.4368932038835</v>
      </c>
      <c r="E2289">
        <v>440</v>
      </c>
      <c r="F2289">
        <v>75</v>
      </c>
      <c r="G2289">
        <v>100</v>
      </c>
      <c r="H2289">
        <v>515</v>
      </c>
    </row>
    <row r="2290" spans="1:8" x14ac:dyDescent="0.35">
      <c r="A2290" t="s">
        <v>2541</v>
      </c>
      <c r="B2290" t="s">
        <v>23</v>
      </c>
      <c r="C2290" s="5">
        <v>44440</v>
      </c>
      <c r="D2290">
        <v>86.422018348623894</v>
      </c>
      <c r="E2290">
        <v>471</v>
      </c>
      <c r="F2290">
        <v>74</v>
      </c>
      <c r="G2290">
        <v>100</v>
      </c>
      <c r="H2290">
        <v>545</v>
      </c>
    </row>
    <row r="2291" spans="1:8" x14ac:dyDescent="0.35">
      <c r="A2291" t="s">
        <v>2542</v>
      </c>
      <c r="B2291" t="s">
        <v>23</v>
      </c>
      <c r="C2291" s="5">
        <v>44470</v>
      </c>
      <c r="D2291">
        <v>89.575289575289602</v>
      </c>
      <c r="E2291">
        <v>464</v>
      </c>
      <c r="F2291">
        <v>54</v>
      </c>
      <c r="G2291">
        <v>100</v>
      </c>
      <c r="H2291">
        <v>518</v>
      </c>
    </row>
    <row r="2292" spans="1:8" x14ac:dyDescent="0.35">
      <c r="A2292" t="s">
        <v>2543</v>
      </c>
      <c r="B2292" t="s">
        <v>23</v>
      </c>
      <c r="C2292" s="5">
        <v>44501</v>
      </c>
      <c r="D2292">
        <v>87.249544626593803</v>
      </c>
      <c r="E2292">
        <v>479</v>
      </c>
      <c r="F2292">
        <v>70</v>
      </c>
      <c r="G2292">
        <v>100</v>
      </c>
      <c r="H2292">
        <v>549</v>
      </c>
    </row>
    <row r="2293" spans="1:8" x14ac:dyDescent="0.35">
      <c r="A2293" t="s">
        <v>2544</v>
      </c>
      <c r="B2293" t="s">
        <v>23</v>
      </c>
      <c r="C2293" s="5">
        <v>44531</v>
      </c>
      <c r="D2293">
        <v>93.349168646080798</v>
      </c>
      <c r="E2293">
        <v>393</v>
      </c>
      <c r="F2293">
        <v>28</v>
      </c>
      <c r="G2293">
        <v>100</v>
      </c>
      <c r="H2293">
        <v>421</v>
      </c>
    </row>
    <row r="2294" spans="1:8" x14ac:dyDescent="0.35">
      <c r="A2294" t="s">
        <v>2545</v>
      </c>
      <c r="B2294" t="s">
        <v>23</v>
      </c>
      <c r="C2294" s="5">
        <v>44562</v>
      </c>
      <c r="D2294">
        <v>91.5555555555556</v>
      </c>
      <c r="E2294">
        <v>412</v>
      </c>
      <c r="F2294">
        <v>38</v>
      </c>
      <c r="G2294">
        <v>100</v>
      </c>
      <c r="H2294">
        <v>450</v>
      </c>
    </row>
    <row r="2295" spans="1:8" x14ac:dyDescent="0.35">
      <c r="A2295" t="s">
        <v>2546</v>
      </c>
      <c r="B2295" t="s">
        <v>23</v>
      </c>
      <c r="C2295" s="5">
        <v>44593</v>
      </c>
      <c r="D2295">
        <v>86.977886977886996</v>
      </c>
      <c r="E2295">
        <v>354</v>
      </c>
      <c r="F2295">
        <v>53</v>
      </c>
      <c r="G2295">
        <v>100</v>
      </c>
      <c r="H2295">
        <v>407</v>
      </c>
    </row>
    <row r="2296" spans="1:8" x14ac:dyDescent="0.35">
      <c r="A2296" t="s">
        <v>2547</v>
      </c>
      <c r="B2296" t="s">
        <v>23</v>
      </c>
      <c r="C2296" s="5">
        <v>44621</v>
      </c>
      <c r="D2296">
        <v>86.25</v>
      </c>
      <c r="E2296">
        <v>414</v>
      </c>
      <c r="F2296">
        <v>66</v>
      </c>
      <c r="G2296">
        <v>100</v>
      </c>
      <c r="H2296">
        <v>480</v>
      </c>
    </row>
    <row r="2297" spans="1:8" x14ac:dyDescent="0.35">
      <c r="A2297" t="s">
        <v>2548</v>
      </c>
      <c r="B2297" t="s">
        <v>23</v>
      </c>
      <c r="C2297" s="5">
        <v>44652</v>
      </c>
      <c r="D2297">
        <v>85.842696629213506</v>
      </c>
      <c r="E2297">
        <v>382</v>
      </c>
      <c r="F2297">
        <v>63</v>
      </c>
      <c r="G2297">
        <v>100</v>
      </c>
      <c r="H2297">
        <v>445</v>
      </c>
    </row>
    <row r="2298" spans="1:8" x14ac:dyDescent="0.35">
      <c r="A2298" t="s">
        <v>2549</v>
      </c>
      <c r="B2298" t="s">
        <v>23</v>
      </c>
      <c r="C2298" s="5">
        <v>44682</v>
      </c>
      <c r="D2298">
        <v>86.065573770491795</v>
      </c>
      <c r="E2298">
        <v>420</v>
      </c>
      <c r="F2298">
        <v>68</v>
      </c>
      <c r="G2298">
        <v>100</v>
      </c>
      <c r="H2298">
        <v>488</v>
      </c>
    </row>
    <row r="2299" spans="1:8" x14ac:dyDescent="0.35">
      <c r="A2299" t="s">
        <v>2550</v>
      </c>
      <c r="B2299" t="s">
        <v>23</v>
      </c>
      <c r="C2299" s="5">
        <v>44713</v>
      </c>
      <c r="D2299">
        <v>87.096774193548399</v>
      </c>
      <c r="E2299">
        <v>459</v>
      </c>
      <c r="F2299">
        <v>68</v>
      </c>
      <c r="G2299">
        <v>100</v>
      </c>
      <c r="H2299">
        <v>527</v>
      </c>
    </row>
    <row r="2300" spans="1:8" x14ac:dyDescent="0.35">
      <c r="A2300" t="s">
        <v>2551</v>
      </c>
      <c r="B2300" t="s">
        <v>23</v>
      </c>
      <c r="C2300" s="5">
        <v>44743</v>
      </c>
      <c r="D2300">
        <v>86.011342155009501</v>
      </c>
      <c r="E2300">
        <v>455</v>
      </c>
      <c r="F2300">
        <v>74</v>
      </c>
      <c r="G2300">
        <v>100</v>
      </c>
      <c r="H2300">
        <v>529</v>
      </c>
    </row>
    <row r="2301" spans="1:8" x14ac:dyDescent="0.35">
      <c r="A2301" t="s">
        <v>2552</v>
      </c>
      <c r="B2301" t="s">
        <v>23</v>
      </c>
      <c r="C2301" s="5">
        <v>44774</v>
      </c>
      <c r="D2301">
        <v>84.136546184739004</v>
      </c>
      <c r="E2301">
        <v>419</v>
      </c>
      <c r="F2301">
        <v>79</v>
      </c>
      <c r="G2301">
        <v>100</v>
      </c>
      <c r="H2301">
        <v>498</v>
      </c>
    </row>
    <row r="2302" spans="1:8" x14ac:dyDescent="0.35">
      <c r="A2302" t="s">
        <v>2553</v>
      </c>
      <c r="B2302" t="s">
        <v>23</v>
      </c>
      <c r="C2302" s="5">
        <v>44805</v>
      </c>
      <c r="D2302">
        <v>86.891385767790297</v>
      </c>
      <c r="E2302">
        <v>464</v>
      </c>
      <c r="F2302">
        <v>70</v>
      </c>
      <c r="G2302">
        <v>100</v>
      </c>
      <c r="H2302">
        <v>534</v>
      </c>
    </row>
    <row r="2303" spans="1:8" x14ac:dyDescent="0.35">
      <c r="A2303" t="s">
        <v>2554</v>
      </c>
      <c r="B2303" t="s">
        <v>23</v>
      </c>
      <c r="C2303" s="5">
        <v>44835</v>
      </c>
      <c r="D2303">
        <v>81.786339754816098</v>
      </c>
      <c r="E2303">
        <v>467</v>
      </c>
      <c r="F2303">
        <v>104</v>
      </c>
      <c r="G2303">
        <v>100</v>
      </c>
      <c r="H2303">
        <v>571</v>
      </c>
    </row>
    <row r="2304" spans="1:8" x14ac:dyDescent="0.35">
      <c r="A2304" t="s">
        <v>2555</v>
      </c>
      <c r="B2304" t="s">
        <v>23</v>
      </c>
      <c r="C2304" s="5">
        <v>44866</v>
      </c>
      <c r="D2304">
        <v>84.7826086956522</v>
      </c>
      <c r="E2304">
        <v>468</v>
      </c>
      <c r="F2304">
        <v>84</v>
      </c>
      <c r="G2304">
        <v>100</v>
      </c>
      <c r="H2304">
        <v>552</v>
      </c>
    </row>
    <row r="2305" spans="1:8" x14ac:dyDescent="0.35">
      <c r="A2305" t="s">
        <v>2556</v>
      </c>
      <c r="B2305" t="s">
        <v>23</v>
      </c>
      <c r="C2305" s="5">
        <v>44896</v>
      </c>
      <c r="D2305">
        <v>83.297644539614595</v>
      </c>
      <c r="E2305">
        <v>389</v>
      </c>
      <c r="F2305">
        <v>78</v>
      </c>
      <c r="G2305">
        <v>100</v>
      </c>
      <c r="H2305">
        <v>467</v>
      </c>
    </row>
    <row r="2306" spans="1:8" x14ac:dyDescent="0.35">
      <c r="A2306" t="s">
        <v>2557</v>
      </c>
      <c r="B2306" t="s">
        <v>23</v>
      </c>
      <c r="C2306" s="5">
        <v>44927</v>
      </c>
      <c r="D2306">
        <v>83.127572016460903</v>
      </c>
      <c r="E2306">
        <v>404</v>
      </c>
      <c r="F2306">
        <v>82</v>
      </c>
      <c r="G2306">
        <v>100</v>
      </c>
      <c r="H2306">
        <v>486</v>
      </c>
    </row>
    <row r="2307" spans="1:8" x14ac:dyDescent="0.35">
      <c r="A2307" t="s">
        <v>2558</v>
      </c>
      <c r="B2307" t="s">
        <v>23</v>
      </c>
      <c r="C2307" s="5">
        <v>44958</v>
      </c>
      <c r="D2307">
        <v>80.846774193548399</v>
      </c>
      <c r="E2307">
        <v>401</v>
      </c>
      <c r="F2307">
        <v>95</v>
      </c>
      <c r="G2307">
        <v>100</v>
      </c>
      <c r="H2307">
        <v>496</v>
      </c>
    </row>
    <row r="2308" spans="1:8" x14ac:dyDescent="0.35">
      <c r="A2308" t="s">
        <v>2559</v>
      </c>
      <c r="B2308" t="s">
        <v>23</v>
      </c>
      <c r="C2308" s="5">
        <v>44986</v>
      </c>
      <c r="D2308">
        <v>82.771535580524301</v>
      </c>
      <c r="E2308">
        <v>442</v>
      </c>
      <c r="F2308">
        <v>92</v>
      </c>
      <c r="G2308">
        <v>100</v>
      </c>
      <c r="H2308">
        <v>534</v>
      </c>
    </row>
    <row r="2309" spans="1:8" x14ac:dyDescent="0.35">
      <c r="A2309" t="s">
        <v>2560</v>
      </c>
      <c r="B2309" t="s">
        <v>23</v>
      </c>
      <c r="C2309" s="5">
        <v>45017</v>
      </c>
      <c r="D2309">
        <v>79.790026246719194</v>
      </c>
      <c r="E2309">
        <v>304</v>
      </c>
      <c r="F2309">
        <v>77</v>
      </c>
      <c r="G2309">
        <v>100</v>
      </c>
      <c r="H2309">
        <v>381</v>
      </c>
    </row>
    <row r="2310" spans="1:8" x14ac:dyDescent="0.35">
      <c r="A2310" t="s">
        <v>2561</v>
      </c>
      <c r="B2310" t="s">
        <v>23</v>
      </c>
      <c r="C2310" s="5">
        <v>45047</v>
      </c>
      <c r="D2310">
        <v>81.192660550458697</v>
      </c>
      <c r="E2310">
        <v>531</v>
      </c>
      <c r="F2310">
        <v>123</v>
      </c>
      <c r="G2310">
        <v>100</v>
      </c>
      <c r="H2310">
        <v>654</v>
      </c>
    </row>
    <row r="2311" spans="1:8" x14ac:dyDescent="0.35">
      <c r="A2311" t="s">
        <v>2562</v>
      </c>
      <c r="B2311" t="s">
        <v>23</v>
      </c>
      <c r="C2311" s="5">
        <v>45078</v>
      </c>
      <c r="D2311">
        <v>78.9007092198582</v>
      </c>
      <c r="E2311">
        <v>445</v>
      </c>
      <c r="F2311">
        <v>119</v>
      </c>
      <c r="G2311">
        <v>100</v>
      </c>
      <c r="H2311">
        <v>564</v>
      </c>
    </row>
    <row r="2312" spans="1:8" x14ac:dyDescent="0.35">
      <c r="A2312" t="s">
        <v>2563</v>
      </c>
      <c r="B2312" t="s">
        <v>23</v>
      </c>
      <c r="C2312" s="5">
        <v>45108</v>
      </c>
      <c r="D2312">
        <v>80.516898608349905</v>
      </c>
      <c r="E2312">
        <v>405</v>
      </c>
      <c r="F2312">
        <v>98</v>
      </c>
      <c r="G2312">
        <v>100</v>
      </c>
      <c r="H2312">
        <v>503</v>
      </c>
    </row>
    <row r="2313" spans="1:8" x14ac:dyDescent="0.35">
      <c r="A2313" t="s">
        <v>2564</v>
      </c>
      <c r="B2313" t="s">
        <v>23</v>
      </c>
      <c r="C2313" s="5">
        <v>45139</v>
      </c>
      <c r="D2313">
        <v>80.656303972366103</v>
      </c>
      <c r="E2313">
        <v>467</v>
      </c>
      <c r="F2313">
        <v>112</v>
      </c>
      <c r="G2313">
        <v>100</v>
      </c>
      <c r="H2313">
        <v>579</v>
      </c>
    </row>
    <row r="2314" spans="1:8" x14ac:dyDescent="0.35">
      <c r="A2314" t="s">
        <v>2565</v>
      </c>
      <c r="B2314" t="s">
        <v>23</v>
      </c>
      <c r="C2314" s="5">
        <v>45170</v>
      </c>
      <c r="D2314">
        <v>76.6233766233766</v>
      </c>
      <c r="E2314">
        <v>472</v>
      </c>
      <c r="F2314">
        <v>144</v>
      </c>
      <c r="G2314">
        <v>100</v>
      </c>
      <c r="H2314">
        <v>616</v>
      </c>
    </row>
    <row r="2315" spans="1:8" x14ac:dyDescent="0.35">
      <c r="A2315" t="s">
        <v>2566</v>
      </c>
      <c r="B2315" t="s">
        <v>23</v>
      </c>
      <c r="C2315" s="5">
        <v>45200</v>
      </c>
      <c r="D2315">
        <v>81.4946619217082</v>
      </c>
      <c r="E2315">
        <v>458</v>
      </c>
      <c r="F2315">
        <v>104</v>
      </c>
      <c r="G2315">
        <v>100</v>
      </c>
      <c r="H2315">
        <v>562</v>
      </c>
    </row>
    <row r="2316" spans="1:8" x14ac:dyDescent="0.35">
      <c r="A2316" t="s">
        <v>2567</v>
      </c>
      <c r="B2316" t="s">
        <v>23</v>
      </c>
      <c r="C2316" s="5">
        <v>45231</v>
      </c>
      <c r="D2316">
        <v>83.044315992292894</v>
      </c>
      <c r="E2316">
        <v>431</v>
      </c>
      <c r="F2316">
        <v>88</v>
      </c>
      <c r="G2316">
        <v>100</v>
      </c>
      <c r="H2316">
        <v>519</v>
      </c>
    </row>
    <row r="2317" spans="1:8" x14ac:dyDescent="0.35">
      <c r="A2317" t="s">
        <v>2568</v>
      </c>
      <c r="B2317" t="s">
        <v>23</v>
      </c>
      <c r="C2317" s="5">
        <v>45261</v>
      </c>
      <c r="D2317">
        <v>78.534031413612595</v>
      </c>
      <c r="E2317">
        <v>300</v>
      </c>
      <c r="F2317">
        <v>82</v>
      </c>
      <c r="G2317">
        <v>100</v>
      </c>
      <c r="H2317">
        <v>382</v>
      </c>
    </row>
    <row r="2318" spans="1:8" x14ac:dyDescent="0.35">
      <c r="A2318" t="s">
        <v>3322</v>
      </c>
      <c r="B2318" t="s">
        <v>23</v>
      </c>
      <c r="C2318" s="5">
        <v>45292</v>
      </c>
      <c r="D2318">
        <v>79.417475728155296</v>
      </c>
      <c r="E2318">
        <v>409</v>
      </c>
      <c r="F2318">
        <v>106</v>
      </c>
      <c r="G2318">
        <v>100</v>
      </c>
      <c r="H2318">
        <v>515</v>
      </c>
    </row>
    <row r="2319" spans="1:8" x14ac:dyDescent="0.35">
      <c r="A2319" t="s">
        <v>3323</v>
      </c>
      <c r="B2319" t="s">
        <v>23</v>
      </c>
      <c r="C2319" s="5">
        <v>45323</v>
      </c>
      <c r="D2319">
        <v>76.25</v>
      </c>
      <c r="E2319">
        <v>427</v>
      </c>
      <c r="F2319">
        <v>133</v>
      </c>
      <c r="G2319">
        <v>100</v>
      </c>
      <c r="H2319">
        <v>560</v>
      </c>
    </row>
    <row r="2320" spans="1:8" x14ac:dyDescent="0.35">
      <c r="A2320" t="s">
        <v>3324</v>
      </c>
      <c r="B2320" t="s">
        <v>23</v>
      </c>
      <c r="C2320" s="5">
        <v>45352</v>
      </c>
      <c r="D2320">
        <v>77.029702970296995</v>
      </c>
      <c r="E2320">
        <v>389</v>
      </c>
      <c r="F2320">
        <v>116</v>
      </c>
      <c r="G2320">
        <v>100</v>
      </c>
      <c r="H2320">
        <v>505</v>
      </c>
    </row>
    <row r="2321" spans="1:8" x14ac:dyDescent="0.35">
      <c r="A2321" t="s">
        <v>3385</v>
      </c>
      <c r="B2321" t="s">
        <v>23</v>
      </c>
      <c r="C2321" s="5">
        <v>45383</v>
      </c>
      <c r="D2321">
        <v>73.727087576374799</v>
      </c>
      <c r="E2321">
        <v>362</v>
      </c>
      <c r="F2321">
        <v>129</v>
      </c>
      <c r="G2321">
        <v>100</v>
      </c>
      <c r="H2321">
        <v>491</v>
      </c>
    </row>
    <row r="2322" spans="1:8" x14ac:dyDescent="0.35">
      <c r="A2322" t="s">
        <v>3386</v>
      </c>
      <c r="B2322" t="s">
        <v>23</v>
      </c>
      <c r="C2322" s="5">
        <v>45413</v>
      </c>
      <c r="D2322">
        <v>79.965457685664902</v>
      </c>
      <c r="E2322">
        <v>463</v>
      </c>
      <c r="F2322">
        <v>116</v>
      </c>
      <c r="G2322">
        <v>100</v>
      </c>
      <c r="H2322">
        <v>579</v>
      </c>
    </row>
    <row r="2323" spans="1:8" x14ac:dyDescent="0.35">
      <c r="A2323" t="s">
        <v>3387</v>
      </c>
      <c r="B2323" t="s">
        <v>23</v>
      </c>
      <c r="C2323" s="5">
        <v>45444</v>
      </c>
      <c r="D2323">
        <v>77.229601518026598</v>
      </c>
      <c r="E2323">
        <v>407</v>
      </c>
      <c r="F2323">
        <v>120</v>
      </c>
      <c r="G2323">
        <v>99.433962264151006</v>
      </c>
      <c r="H2323">
        <v>530</v>
      </c>
    </row>
    <row r="2324" spans="1:8" x14ac:dyDescent="0.35">
      <c r="A2324" t="s">
        <v>3459</v>
      </c>
      <c r="B2324" t="s">
        <v>23</v>
      </c>
      <c r="C2324" s="5">
        <v>45474</v>
      </c>
      <c r="D2324">
        <v>75.680580762250401</v>
      </c>
      <c r="E2324">
        <v>417</v>
      </c>
      <c r="F2324">
        <v>134</v>
      </c>
      <c r="G2324">
        <v>100</v>
      </c>
      <c r="H2324">
        <v>551</v>
      </c>
    </row>
    <row r="2325" spans="1:8" x14ac:dyDescent="0.35">
      <c r="A2325" t="s">
        <v>3460</v>
      </c>
      <c r="B2325" t="s">
        <v>23</v>
      </c>
      <c r="C2325" s="5">
        <v>45505</v>
      </c>
      <c r="D2325">
        <v>79.503105590062106</v>
      </c>
      <c r="E2325">
        <v>384</v>
      </c>
      <c r="F2325">
        <v>99</v>
      </c>
      <c r="G2325">
        <v>100</v>
      </c>
      <c r="H2325">
        <v>483</v>
      </c>
    </row>
    <row r="2326" spans="1:8" x14ac:dyDescent="0.35">
      <c r="A2326" t="s">
        <v>3461</v>
      </c>
      <c r="B2326" t="s">
        <v>23</v>
      </c>
      <c r="C2326" s="5">
        <v>45536</v>
      </c>
      <c r="D2326">
        <v>78.244972577696501</v>
      </c>
      <c r="E2326">
        <v>428</v>
      </c>
      <c r="F2326">
        <v>119</v>
      </c>
      <c r="G2326">
        <v>100</v>
      </c>
      <c r="H2326">
        <v>547</v>
      </c>
    </row>
    <row r="2327" spans="1:8" x14ac:dyDescent="0.35">
      <c r="A2327" t="s">
        <v>2569</v>
      </c>
      <c r="B2327" t="s">
        <v>35</v>
      </c>
      <c r="C2327" s="5">
        <v>40848</v>
      </c>
      <c r="D2327">
        <v>89.581084505852402</v>
      </c>
      <c r="E2327">
        <v>95437</v>
      </c>
      <c r="F2327">
        <v>11100</v>
      </c>
      <c r="G2327">
        <v>85.427792478550202</v>
      </c>
      <c r="H2327">
        <v>124710</v>
      </c>
    </row>
    <row r="2328" spans="1:8" x14ac:dyDescent="0.35">
      <c r="A2328" t="s">
        <v>2570</v>
      </c>
      <c r="B2328" t="s">
        <v>35</v>
      </c>
      <c r="C2328" s="5">
        <v>40878</v>
      </c>
      <c r="D2328">
        <v>92.010118460019697</v>
      </c>
      <c r="E2328">
        <v>89478</v>
      </c>
      <c r="F2328">
        <v>7770</v>
      </c>
      <c r="G2328">
        <v>87.460316032772397</v>
      </c>
      <c r="H2328">
        <v>111191</v>
      </c>
    </row>
    <row r="2329" spans="1:8" x14ac:dyDescent="0.35">
      <c r="A2329" t="s">
        <v>2571</v>
      </c>
      <c r="B2329" t="s">
        <v>35</v>
      </c>
      <c r="C2329" s="5">
        <v>40909</v>
      </c>
      <c r="D2329">
        <v>91.414868105515595</v>
      </c>
      <c r="E2329">
        <v>95300</v>
      </c>
      <c r="F2329">
        <v>8950</v>
      </c>
      <c r="G2329">
        <v>88.426891953788996</v>
      </c>
      <c r="H2329">
        <v>117894</v>
      </c>
    </row>
    <row r="2330" spans="1:8" x14ac:dyDescent="0.35">
      <c r="A2330" t="s">
        <v>2572</v>
      </c>
      <c r="B2330" t="s">
        <v>35</v>
      </c>
      <c r="C2330" s="5">
        <v>40940</v>
      </c>
      <c r="D2330">
        <v>91.360864848688905</v>
      </c>
      <c r="E2330">
        <v>97694</v>
      </c>
      <c r="F2330">
        <v>9238</v>
      </c>
      <c r="G2330">
        <v>89.963907421273603</v>
      </c>
      <c r="H2330">
        <v>118861</v>
      </c>
    </row>
    <row r="2331" spans="1:8" x14ac:dyDescent="0.35">
      <c r="A2331" t="s">
        <v>2573</v>
      </c>
      <c r="B2331" t="s">
        <v>35</v>
      </c>
      <c r="C2331" s="5">
        <v>40969</v>
      </c>
      <c r="D2331">
        <v>91.5329792301401</v>
      </c>
      <c r="E2331">
        <v>101846</v>
      </c>
      <c r="F2331">
        <v>9421</v>
      </c>
      <c r="G2331">
        <v>90.491875274484002</v>
      </c>
      <c r="H2331">
        <v>122958</v>
      </c>
    </row>
    <row r="2332" spans="1:8" x14ac:dyDescent="0.35">
      <c r="A2332" t="s">
        <v>2574</v>
      </c>
      <c r="B2332" t="s">
        <v>35</v>
      </c>
      <c r="C2332" s="5">
        <v>41000</v>
      </c>
      <c r="D2332">
        <v>92.031264694510895</v>
      </c>
      <c r="E2332">
        <v>88073</v>
      </c>
      <c r="F2332">
        <v>7626</v>
      </c>
      <c r="G2332">
        <v>90.688462449656498</v>
      </c>
      <c r="H2332">
        <v>105525</v>
      </c>
    </row>
    <row r="2333" spans="1:8" x14ac:dyDescent="0.35">
      <c r="A2333" t="s">
        <v>2575</v>
      </c>
      <c r="B2333" t="s">
        <v>35</v>
      </c>
      <c r="C2333" s="5">
        <v>41030</v>
      </c>
      <c r="D2333">
        <v>92.404519328904698</v>
      </c>
      <c r="E2333">
        <v>103214</v>
      </c>
      <c r="F2333">
        <v>8484</v>
      </c>
      <c r="G2333">
        <v>90.929664604363396</v>
      </c>
      <c r="H2333">
        <v>122840</v>
      </c>
    </row>
    <row r="2334" spans="1:8" x14ac:dyDescent="0.35">
      <c r="A2334" t="s">
        <v>2576</v>
      </c>
      <c r="B2334" t="s">
        <v>35</v>
      </c>
      <c r="C2334" s="5">
        <v>41061</v>
      </c>
      <c r="D2334">
        <v>92.420034763151094</v>
      </c>
      <c r="E2334">
        <v>92518</v>
      </c>
      <c r="F2334">
        <v>7588</v>
      </c>
      <c r="G2334">
        <v>91.018693628164101</v>
      </c>
      <c r="H2334">
        <v>109984</v>
      </c>
    </row>
    <row r="2335" spans="1:8" x14ac:dyDescent="0.35">
      <c r="A2335" t="s">
        <v>2577</v>
      </c>
      <c r="B2335" t="s">
        <v>35</v>
      </c>
      <c r="C2335" s="5">
        <v>41091</v>
      </c>
      <c r="D2335">
        <v>91.655527200550907</v>
      </c>
      <c r="E2335">
        <v>90508</v>
      </c>
      <c r="F2335">
        <v>8240</v>
      </c>
      <c r="G2335">
        <v>90.807768704480196</v>
      </c>
      <c r="H2335">
        <v>108744</v>
      </c>
    </row>
    <row r="2336" spans="1:8" x14ac:dyDescent="0.35">
      <c r="A2336" t="s">
        <v>2578</v>
      </c>
      <c r="B2336" t="s">
        <v>35</v>
      </c>
      <c r="C2336" s="5">
        <v>41122</v>
      </c>
      <c r="D2336">
        <v>91.381814317594106</v>
      </c>
      <c r="E2336">
        <v>103192</v>
      </c>
      <c r="F2336">
        <v>9732</v>
      </c>
      <c r="G2336">
        <v>91.540207522697798</v>
      </c>
      <c r="H2336">
        <v>123360</v>
      </c>
    </row>
    <row r="2337" spans="1:8" x14ac:dyDescent="0.35">
      <c r="A2337" t="s">
        <v>2579</v>
      </c>
      <c r="B2337" t="s">
        <v>35</v>
      </c>
      <c r="C2337" s="5">
        <v>41153</v>
      </c>
      <c r="D2337">
        <v>90.824247183545197</v>
      </c>
      <c r="E2337">
        <v>90213</v>
      </c>
      <c r="F2337">
        <v>9114</v>
      </c>
      <c r="G2337">
        <v>91.5245335176227</v>
      </c>
      <c r="H2337">
        <v>108525</v>
      </c>
    </row>
    <row r="2338" spans="1:8" x14ac:dyDescent="0.35">
      <c r="A2338" t="s">
        <v>2580</v>
      </c>
      <c r="B2338" t="s">
        <v>35</v>
      </c>
      <c r="C2338" s="5">
        <v>41183</v>
      </c>
      <c r="D2338">
        <v>90.789367736394297</v>
      </c>
      <c r="E2338">
        <v>101478</v>
      </c>
      <c r="F2338">
        <v>10295</v>
      </c>
      <c r="G2338">
        <v>91.362596043812303</v>
      </c>
      <c r="H2338">
        <v>122340</v>
      </c>
    </row>
    <row r="2339" spans="1:8" x14ac:dyDescent="0.35">
      <c r="A2339" t="s">
        <v>2581</v>
      </c>
      <c r="B2339" t="s">
        <v>35</v>
      </c>
      <c r="C2339" s="5">
        <v>41214</v>
      </c>
      <c r="D2339">
        <v>90.412590312023099</v>
      </c>
      <c r="E2339">
        <v>102489</v>
      </c>
      <c r="F2339">
        <v>10868</v>
      </c>
      <c r="G2339">
        <v>91.959048909295902</v>
      </c>
      <c r="H2339">
        <v>123269</v>
      </c>
    </row>
    <row r="2340" spans="1:8" x14ac:dyDescent="0.35">
      <c r="A2340" t="s">
        <v>2582</v>
      </c>
      <c r="B2340" t="s">
        <v>35</v>
      </c>
      <c r="C2340" s="5">
        <v>41244</v>
      </c>
      <c r="D2340">
        <v>90.927357032457493</v>
      </c>
      <c r="E2340">
        <v>82362</v>
      </c>
      <c r="F2340">
        <v>8218</v>
      </c>
      <c r="G2340">
        <v>92.133368594503295</v>
      </c>
      <c r="H2340">
        <v>98314</v>
      </c>
    </row>
    <row r="2341" spans="1:8" x14ac:dyDescent="0.35">
      <c r="A2341" t="s">
        <v>2583</v>
      </c>
      <c r="B2341" t="s">
        <v>35</v>
      </c>
      <c r="C2341" s="5">
        <v>41275</v>
      </c>
      <c r="D2341">
        <v>90.516082916368802</v>
      </c>
      <c r="E2341">
        <v>94974</v>
      </c>
      <c r="F2341">
        <v>9951</v>
      </c>
      <c r="G2341">
        <v>92.049163069796805</v>
      </c>
      <c r="H2341">
        <v>113988</v>
      </c>
    </row>
    <row r="2342" spans="1:8" x14ac:dyDescent="0.35">
      <c r="A2342" t="s">
        <v>2584</v>
      </c>
      <c r="B2342" t="s">
        <v>35</v>
      </c>
      <c r="C2342" s="5">
        <v>41306</v>
      </c>
      <c r="D2342">
        <v>90.391526955125002</v>
      </c>
      <c r="E2342">
        <v>90039</v>
      </c>
      <c r="F2342">
        <v>9571</v>
      </c>
      <c r="G2342">
        <v>92.209282950400805</v>
      </c>
      <c r="H2342">
        <v>108026</v>
      </c>
    </row>
    <row r="2343" spans="1:8" x14ac:dyDescent="0.35">
      <c r="A2343" t="s">
        <v>2585</v>
      </c>
      <c r="B2343" t="s">
        <v>35</v>
      </c>
      <c r="C2343" s="5">
        <v>41334</v>
      </c>
      <c r="D2343">
        <v>90.634981994262603</v>
      </c>
      <c r="E2343">
        <v>89096</v>
      </c>
      <c r="F2343">
        <v>9206</v>
      </c>
      <c r="G2343">
        <v>91.900229979619695</v>
      </c>
      <c r="H2343">
        <v>106966</v>
      </c>
    </row>
    <row r="2344" spans="1:8" x14ac:dyDescent="0.35">
      <c r="A2344" t="s">
        <v>2586</v>
      </c>
      <c r="B2344" t="s">
        <v>35</v>
      </c>
      <c r="C2344" s="5">
        <v>41365</v>
      </c>
      <c r="D2344">
        <v>89.998071545656202</v>
      </c>
      <c r="E2344">
        <v>93337</v>
      </c>
      <c r="F2344">
        <v>10373</v>
      </c>
      <c r="G2344">
        <v>92.214535948642194</v>
      </c>
      <c r="H2344">
        <v>112466</v>
      </c>
    </row>
    <row r="2345" spans="1:8" x14ac:dyDescent="0.35">
      <c r="A2345" t="s">
        <v>2587</v>
      </c>
      <c r="B2345" t="s">
        <v>35</v>
      </c>
      <c r="C2345" s="5">
        <v>41395</v>
      </c>
      <c r="D2345">
        <v>90.647237602034707</v>
      </c>
      <c r="E2345">
        <v>98723</v>
      </c>
      <c r="F2345">
        <v>10186</v>
      </c>
      <c r="G2345">
        <v>92.098297717605504</v>
      </c>
      <c r="H2345">
        <v>118253</v>
      </c>
    </row>
    <row r="2346" spans="1:8" x14ac:dyDescent="0.35">
      <c r="A2346" t="s">
        <v>2588</v>
      </c>
      <c r="B2346" t="s">
        <v>35</v>
      </c>
      <c r="C2346" s="5">
        <v>41426</v>
      </c>
      <c r="D2346">
        <v>91.564108527915707</v>
      </c>
      <c r="E2346">
        <v>90545</v>
      </c>
      <c r="F2346">
        <v>8342</v>
      </c>
      <c r="G2346">
        <v>91.409687557774106</v>
      </c>
      <c r="H2346">
        <v>108180</v>
      </c>
    </row>
    <row r="2347" spans="1:8" x14ac:dyDescent="0.35">
      <c r="A2347" t="s">
        <v>2589</v>
      </c>
      <c r="B2347" t="s">
        <v>35</v>
      </c>
      <c r="C2347" s="5">
        <v>41456</v>
      </c>
      <c r="D2347">
        <v>91.569910293593395</v>
      </c>
      <c r="E2347">
        <v>95034</v>
      </c>
      <c r="F2347">
        <v>8749</v>
      </c>
      <c r="G2347">
        <v>91.935298129988396</v>
      </c>
      <c r="H2347">
        <v>112887</v>
      </c>
    </row>
    <row r="2348" spans="1:8" x14ac:dyDescent="0.35">
      <c r="A2348" t="s">
        <v>2590</v>
      </c>
      <c r="B2348" t="s">
        <v>35</v>
      </c>
      <c r="C2348" s="5">
        <v>41487</v>
      </c>
      <c r="D2348">
        <v>91.145749333535704</v>
      </c>
      <c r="E2348">
        <v>96074</v>
      </c>
      <c r="F2348">
        <v>9333</v>
      </c>
      <c r="G2348">
        <v>92.300350262696995</v>
      </c>
      <c r="H2348">
        <v>114200</v>
      </c>
    </row>
    <row r="2349" spans="1:8" x14ac:dyDescent="0.35">
      <c r="A2349" t="s">
        <v>2591</v>
      </c>
      <c r="B2349" t="s">
        <v>35</v>
      </c>
      <c r="C2349" s="5">
        <v>41518</v>
      </c>
      <c r="D2349">
        <v>90.873470667175994</v>
      </c>
      <c r="E2349">
        <v>92770</v>
      </c>
      <c r="F2349">
        <v>9317</v>
      </c>
      <c r="G2349">
        <v>92.267854883317398</v>
      </c>
      <c r="H2349">
        <v>110642</v>
      </c>
    </row>
    <row r="2350" spans="1:8" x14ac:dyDescent="0.35">
      <c r="A2350" t="s">
        <v>2592</v>
      </c>
      <c r="B2350" t="s">
        <v>35</v>
      </c>
      <c r="C2350" s="5">
        <v>41548</v>
      </c>
      <c r="D2350">
        <v>90.603166344581496</v>
      </c>
      <c r="E2350">
        <v>97518</v>
      </c>
      <c r="F2350">
        <v>10114</v>
      </c>
      <c r="G2350">
        <v>91.931089264513702</v>
      </c>
      <c r="H2350">
        <v>117079</v>
      </c>
    </row>
    <row r="2351" spans="1:8" x14ac:dyDescent="0.35">
      <c r="A2351" t="s">
        <v>2593</v>
      </c>
      <c r="B2351" t="s">
        <v>35</v>
      </c>
      <c r="C2351" s="5">
        <v>41579</v>
      </c>
      <c r="D2351">
        <v>89.982659730558893</v>
      </c>
      <c r="E2351">
        <v>94444</v>
      </c>
      <c r="F2351">
        <v>10514</v>
      </c>
      <c r="G2351">
        <v>92.460160152223906</v>
      </c>
      <c r="H2351">
        <v>113517</v>
      </c>
    </row>
    <row r="2352" spans="1:8" x14ac:dyDescent="0.35">
      <c r="A2352" t="s">
        <v>2594</v>
      </c>
      <c r="B2352" t="s">
        <v>35</v>
      </c>
      <c r="C2352" s="5">
        <v>41609</v>
      </c>
      <c r="D2352">
        <v>90.763692843724797</v>
      </c>
      <c r="E2352">
        <v>86486</v>
      </c>
      <c r="F2352">
        <v>8801</v>
      </c>
      <c r="G2352">
        <v>92.553883811059407</v>
      </c>
      <c r="H2352">
        <v>102953</v>
      </c>
    </row>
    <row r="2353" spans="1:8" x14ac:dyDescent="0.35">
      <c r="A2353" t="s">
        <v>2595</v>
      </c>
      <c r="B2353" t="s">
        <v>35</v>
      </c>
      <c r="C2353" s="5">
        <v>41640</v>
      </c>
      <c r="D2353">
        <v>89.820521947655394</v>
      </c>
      <c r="E2353">
        <v>95887</v>
      </c>
      <c r="F2353">
        <v>10867</v>
      </c>
      <c r="G2353">
        <v>92.474943910742297</v>
      </c>
      <c r="H2353">
        <v>115441</v>
      </c>
    </row>
    <row r="2354" spans="1:8" x14ac:dyDescent="0.35">
      <c r="A2354" t="s">
        <v>2596</v>
      </c>
      <c r="B2354" t="s">
        <v>35</v>
      </c>
      <c r="C2354" s="5">
        <v>41671</v>
      </c>
      <c r="D2354">
        <v>89.513616315299601</v>
      </c>
      <c r="E2354">
        <v>88486</v>
      </c>
      <c r="F2354">
        <v>10366</v>
      </c>
      <c r="G2354">
        <v>92.555452562193906</v>
      </c>
      <c r="H2354">
        <v>106803</v>
      </c>
    </row>
    <row r="2355" spans="1:8" x14ac:dyDescent="0.35">
      <c r="A2355" t="s">
        <v>2597</v>
      </c>
      <c r="B2355" t="s">
        <v>35</v>
      </c>
      <c r="C2355" s="5">
        <v>41699</v>
      </c>
      <c r="D2355">
        <v>89.157045217592795</v>
      </c>
      <c r="E2355">
        <v>92356</v>
      </c>
      <c r="F2355">
        <v>11232</v>
      </c>
      <c r="G2355">
        <v>92.400185535376593</v>
      </c>
      <c r="H2355">
        <v>112108</v>
      </c>
    </row>
    <row r="2356" spans="1:8" x14ac:dyDescent="0.35">
      <c r="A2356" t="s">
        <v>2598</v>
      </c>
      <c r="B2356" t="s">
        <v>35</v>
      </c>
      <c r="C2356" s="5">
        <v>41730</v>
      </c>
      <c r="D2356">
        <v>89.3006341478075</v>
      </c>
      <c r="E2356">
        <v>89139</v>
      </c>
      <c r="F2356">
        <v>10680</v>
      </c>
      <c r="G2356">
        <v>92.319857939568806</v>
      </c>
      <c r="H2356">
        <v>108123</v>
      </c>
    </row>
    <row r="2357" spans="1:8" x14ac:dyDescent="0.35">
      <c r="A2357" t="s">
        <v>2599</v>
      </c>
      <c r="B2357" t="s">
        <v>35</v>
      </c>
      <c r="C2357" s="5">
        <v>41760</v>
      </c>
      <c r="D2357">
        <v>90.055642745042107</v>
      </c>
      <c r="E2357">
        <v>94680</v>
      </c>
      <c r="F2357">
        <v>10455</v>
      </c>
      <c r="G2357">
        <v>92.048469142071696</v>
      </c>
      <c r="H2357">
        <v>114217</v>
      </c>
    </row>
    <row r="2358" spans="1:8" x14ac:dyDescent="0.35">
      <c r="A2358" t="s">
        <v>2600</v>
      </c>
      <c r="B2358" t="s">
        <v>35</v>
      </c>
      <c r="C2358" s="5">
        <v>41791</v>
      </c>
      <c r="D2358">
        <v>90.373339547890893</v>
      </c>
      <c r="E2358">
        <v>96948</v>
      </c>
      <c r="F2358">
        <v>10327</v>
      </c>
      <c r="G2358">
        <v>92.515135312279</v>
      </c>
      <c r="H2358">
        <v>115954</v>
      </c>
    </row>
    <row r="2359" spans="1:8" x14ac:dyDescent="0.35">
      <c r="A2359" t="s">
        <v>2601</v>
      </c>
      <c r="B2359" t="s">
        <v>35</v>
      </c>
      <c r="C2359" s="5">
        <v>41821</v>
      </c>
      <c r="D2359">
        <v>89.942483914993204</v>
      </c>
      <c r="E2359">
        <v>92263</v>
      </c>
      <c r="F2359">
        <v>10317</v>
      </c>
      <c r="G2359">
        <v>92.196796750013505</v>
      </c>
      <c r="H2359">
        <v>111262</v>
      </c>
    </row>
    <row r="2360" spans="1:8" x14ac:dyDescent="0.35">
      <c r="A2360" t="s">
        <v>2602</v>
      </c>
      <c r="B2360" t="s">
        <v>35</v>
      </c>
      <c r="C2360" s="5">
        <v>41852</v>
      </c>
      <c r="D2360">
        <v>89.452204686375595</v>
      </c>
      <c r="E2360">
        <v>90743</v>
      </c>
      <c r="F2360">
        <v>10700</v>
      </c>
      <c r="G2360">
        <v>92.171471665197799</v>
      </c>
      <c r="H2360">
        <v>110059</v>
      </c>
    </row>
    <row r="2361" spans="1:8" x14ac:dyDescent="0.35">
      <c r="A2361" t="s">
        <v>2603</v>
      </c>
      <c r="B2361" t="s">
        <v>35</v>
      </c>
      <c r="C2361" s="5">
        <v>41883</v>
      </c>
      <c r="D2361">
        <v>89.431426411754899</v>
      </c>
      <c r="E2361">
        <v>97017</v>
      </c>
      <c r="F2361">
        <v>11465</v>
      </c>
      <c r="G2361">
        <v>91.853720904634102</v>
      </c>
      <c r="H2361">
        <v>118103</v>
      </c>
    </row>
    <row r="2362" spans="1:8" x14ac:dyDescent="0.35">
      <c r="A2362" t="s">
        <v>2604</v>
      </c>
      <c r="B2362" t="s">
        <v>35</v>
      </c>
      <c r="C2362" s="5">
        <v>41913</v>
      </c>
      <c r="D2362">
        <v>89.078400325934993</v>
      </c>
      <c r="E2362">
        <v>96202</v>
      </c>
      <c r="F2362">
        <v>11795</v>
      </c>
      <c r="G2362">
        <v>91.984362224039202</v>
      </c>
      <c r="H2362">
        <v>117408</v>
      </c>
    </row>
    <row r="2363" spans="1:8" x14ac:dyDescent="0.35">
      <c r="A2363" t="s">
        <v>2605</v>
      </c>
      <c r="B2363" t="s">
        <v>35</v>
      </c>
      <c r="C2363" s="5">
        <v>41944</v>
      </c>
      <c r="D2363">
        <v>87.709213051823397</v>
      </c>
      <c r="E2363">
        <v>91393</v>
      </c>
      <c r="F2363">
        <v>12807</v>
      </c>
      <c r="G2363">
        <v>92.003143293571298</v>
      </c>
      <c r="H2363">
        <v>113257</v>
      </c>
    </row>
    <row r="2364" spans="1:8" x14ac:dyDescent="0.35">
      <c r="A2364" t="s">
        <v>2606</v>
      </c>
      <c r="B2364" t="s">
        <v>35</v>
      </c>
      <c r="C2364" s="5">
        <v>41974</v>
      </c>
      <c r="D2364">
        <v>88.592284471008696</v>
      </c>
      <c r="E2364">
        <v>87748</v>
      </c>
      <c r="F2364">
        <v>11299</v>
      </c>
      <c r="G2364">
        <v>91.831777260632094</v>
      </c>
      <c r="H2364">
        <v>107857</v>
      </c>
    </row>
    <row r="2365" spans="1:8" x14ac:dyDescent="0.35">
      <c r="A2365" t="s">
        <v>2607</v>
      </c>
      <c r="B2365" t="s">
        <v>35</v>
      </c>
      <c r="C2365" s="5">
        <v>42005</v>
      </c>
      <c r="D2365">
        <v>87.388459835702704</v>
      </c>
      <c r="E2365">
        <v>88826</v>
      </c>
      <c r="F2365">
        <v>12819</v>
      </c>
      <c r="G2365">
        <v>91.820234869015394</v>
      </c>
      <c r="H2365">
        <v>110700</v>
      </c>
    </row>
    <row r="2366" spans="1:8" x14ac:dyDescent="0.35">
      <c r="A2366" t="s">
        <v>2608</v>
      </c>
      <c r="B2366" t="s">
        <v>35</v>
      </c>
      <c r="C2366" s="5">
        <v>42036</v>
      </c>
      <c r="D2366">
        <v>87.317112766087007</v>
      </c>
      <c r="E2366">
        <v>86058</v>
      </c>
      <c r="F2366">
        <v>12500</v>
      </c>
      <c r="G2366">
        <v>92.200757752935104</v>
      </c>
      <c r="H2366">
        <v>106895</v>
      </c>
    </row>
    <row r="2367" spans="1:8" x14ac:dyDescent="0.35">
      <c r="A2367" t="s">
        <v>2609</v>
      </c>
      <c r="B2367" t="s">
        <v>35</v>
      </c>
      <c r="C2367" s="5">
        <v>42064</v>
      </c>
      <c r="D2367">
        <v>87.776036732016607</v>
      </c>
      <c r="E2367">
        <v>96350</v>
      </c>
      <c r="F2367">
        <v>13418</v>
      </c>
      <c r="G2367">
        <v>91.926839072758995</v>
      </c>
      <c r="H2367">
        <v>119408</v>
      </c>
    </row>
    <row r="2368" spans="1:8" x14ac:dyDescent="0.35">
      <c r="A2368" t="s">
        <v>2610</v>
      </c>
      <c r="B2368" t="s">
        <v>35</v>
      </c>
      <c r="C2368" s="5">
        <v>42095</v>
      </c>
      <c r="D2368">
        <v>87.576617422827198</v>
      </c>
      <c r="E2368">
        <v>86728</v>
      </c>
      <c r="F2368">
        <v>12303</v>
      </c>
      <c r="G2368">
        <v>91.863787313779</v>
      </c>
      <c r="H2368">
        <v>107802</v>
      </c>
    </row>
    <row r="2369" spans="1:8" x14ac:dyDescent="0.35">
      <c r="A2369" t="s">
        <v>2611</v>
      </c>
      <c r="B2369" t="s">
        <v>35</v>
      </c>
      <c r="C2369" s="5">
        <v>42125</v>
      </c>
      <c r="D2369">
        <v>88.456202933016201</v>
      </c>
      <c r="E2369">
        <v>89270</v>
      </c>
      <c r="F2369">
        <v>11650</v>
      </c>
      <c r="G2369">
        <v>92.166908682429707</v>
      </c>
      <c r="H2369">
        <v>109497</v>
      </c>
    </row>
    <row r="2370" spans="1:8" x14ac:dyDescent="0.35">
      <c r="A2370" t="s">
        <v>2612</v>
      </c>
      <c r="B2370" t="s">
        <v>35</v>
      </c>
      <c r="C2370" s="5">
        <v>42156</v>
      </c>
      <c r="D2370">
        <v>88.259768286103593</v>
      </c>
      <c r="E2370">
        <v>96520</v>
      </c>
      <c r="F2370">
        <v>12839</v>
      </c>
      <c r="G2370">
        <v>91.984893344997005</v>
      </c>
      <c r="H2370">
        <v>118888</v>
      </c>
    </row>
    <row r="2371" spans="1:8" x14ac:dyDescent="0.35">
      <c r="A2371" t="s">
        <v>2613</v>
      </c>
      <c r="B2371" t="s">
        <v>35</v>
      </c>
      <c r="C2371" s="5">
        <v>42186</v>
      </c>
      <c r="D2371">
        <v>88.003663003662993</v>
      </c>
      <c r="E2371">
        <v>90334</v>
      </c>
      <c r="F2371">
        <v>12314</v>
      </c>
      <c r="G2371">
        <v>92.109726222844401</v>
      </c>
      <c r="H2371">
        <v>111441</v>
      </c>
    </row>
    <row r="2372" spans="1:8" x14ac:dyDescent="0.35">
      <c r="A2372" t="s">
        <v>2614</v>
      </c>
      <c r="B2372" t="s">
        <v>35</v>
      </c>
      <c r="C2372" s="5">
        <v>42217</v>
      </c>
      <c r="D2372">
        <v>87.921910139241106</v>
      </c>
      <c r="E2372">
        <v>91874</v>
      </c>
      <c r="F2372">
        <v>12621</v>
      </c>
      <c r="G2372">
        <v>92.225340676410397</v>
      </c>
      <c r="H2372">
        <v>113304</v>
      </c>
    </row>
    <row r="2373" spans="1:8" x14ac:dyDescent="0.35">
      <c r="A2373" t="s">
        <v>2615</v>
      </c>
      <c r="B2373" t="s">
        <v>35</v>
      </c>
      <c r="C2373" s="5">
        <v>42248</v>
      </c>
      <c r="D2373">
        <v>87.246128916096495</v>
      </c>
      <c r="E2373">
        <v>96913</v>
      </c>
      <c r="F2373">
        <v>14167</v>
      </c>
      <c r="G2373">
        <v>92.401114669550395</v>
      </c>
      <c r="H2373">
        <v>120215</v>
      </c>
    </row>
    <row r="2374" spans="1:8" x14ac:dyDescent="0.35">
      <c r="A2374" t="s">
        <v>2616</v>
      </c>
      <c r="B2374" t="s">
        <v>35</v>
      </c>
      <c r="C2374" s="5">
        <v>42278</v>
      </c>
      <c r="D2374">
        <v>86.485596243071001</v>
      </c>
      <c r="E2374">
        <v>91897</v>
      </c>
      <c r="F2374">
        <v>14360</v>
      </c>
      <c r="G2374">
        <v>92.179367062252794</v>
      </c>
      <c r="H2374">
        <v>115272</v>
      </c>
    </row>
    <row r="2375" spans="1:8" x14ac:dyDescent="0.35">
      <c r="A2375" t="s">
        <v>2617</v>
      </c>
      <c r="B2375" t="s">
        <v>35</v>
      </c>
      <c r="C2375" s="5">
        <v>42309</v>
      </c>
      <c r="D2375">
        <v>86.274755017999595</v>
      </c>
      <c r="E2375">
        <v>96582</v>
      </c>
      <c r="F2375">
        <v>15365</v>
      </c>
      <c r="G2375">
        <v>92.071520804033298</v>
      </c>
      <c r="H2375">
        <v>121587</v>
      </c>
    </row>
    <row r="2376" spans="1:8" x14ac:dyDescent="0.35">
      <c r="A2376" t="s">
        <v>2618</v>
      </c>
      <c r="B2376" t="s">
        <v>35</v>
      </c>
      <c r="C2376" s="5">
        <v>42339</v>
      </c>
      <c r="D2376">
        <v>87.111837497081495</v>
      </c>
      <c r="E2376">
        <v>89544</v>
      </c>
      <c r="F2376">
        <v>13248</v>
      </c>
      <c r="G2376">
        <v>92.302719011529803</v>
      </c>
      <c r="H2376">
        <v>111364</v>
      </c>
    </row>
    <row r="2377" spans="1:8" x14ac:dyDescent="0.35">
      <c r="A2377" t="s">
        <v>2619</v>
      </c>
      <c r="B2377" t="s">
        <v>35</v>
      </c>
      <c r="C2377" s="5">
        <v>42370</v>
      </c>
      <c r="D2377">
        <v>86.720488272877603</v>
      </c>
      <c r="E2377">
        <v>84967</v>
      </c>
      <c r="F2377">
        <v>13011</v>
      </c>
      <c r="G2377">
        <v>92.549071467704493</v>
      </c>
      <c r="H2377">
        <v>105866</v>
      </c>
    </row>
    <row r="2378" spans="1:8" x14ac:dyDescent="0.35">
      <c r="A2378" t="s">
        <v>2620</v>
      </c>
      <c r="B2378" t="s">
        <v>35</v>
      </c>
      <c r="C2378" s="5">
        <v>42401</v>
      </c>
      <c r="D2378">
        <v>86.200553704659598</v>
      </c>
      <c r="E2378">
        <v>91851</v>
      </c>
      <c r="F2378">
        <v>14704</v>
      </c>
      <c r="G2378">
        <v>92.449114161273002</v>
      </c>
      <c r="H2378">
        <v>115258</v>
      </c>
    </row>
    <row r="2379" spans="1:8" x14ac:dyDescent="0.35">
      <c r="A2379" t="s">
        <v>2621</v>
      </c>
      <c r="B2379" t="s">
        <v>35</v>
      </c>
      <c r="C2379" s="5">
        <v>42430</v>
      </c>
      <c r="D2379">
        <v>86.600762375077693</v>
      </c>
      <c r="E2379">
        <v>96100</v>
      </c>
      <c r="F2379">
        <v>14869</v>
      </c>
      <c r="G2379">
        <v>92.311851660829703</v>
      </c>
      <c r="H2379">
        <v>120211</v>
      </c>
    </row>
    <row r="2380" spans="1:8" x14ac:dyDescent="0.35">
      <c r="A2380" t="s">
        <v>2622</v>
      </c>
      <c r="B2380" t="s">
        <v>35</v>
      </c>
      <c r="C2380" s="5">
        <v>42461</v>
      </c>
      <c r="D2380">
        <v>86.064784650841702</v>
      </c>
      <c r="E2380">
        <v>88503</v>
      </c>
      <c r="F2380">
        <v>14330</v>
      </c>
      <c r="G2380">
        <v>92.396783323599394</v>
      </c>
      <c r="H2380">
        <v>111295</v>
      </c>
    </row>
    <row r="2381" spans="1:8" x14ac:dyDescent="0.35">
      <c r="A2381" t="s">
        <v>2623</v>
      </c>
      <c r="B2381" t="s">
        <v>35</v>
      </c>
      <c r="C2381" s="5">
        <v>42491</v>
      </c>
      <c r="D2381">
        <v>87.225135665101007</v>
      </c>
      <c r="E2381">
        <v>95638</v>
      </c>
      <c r="F2381">
        <v>14007</v>
      </c>
      <c r="G2381">
        <v>92.379307439548398</v>
      </c>
      <c r="H2381">
        <v>118690</v>
      </c>
    </row>
    <row r="2382" spans="1:8" x14ac:dyDescent="0.35">
      <c r="A2382" t="s">
        <v>2624</v>
      </c>
      <c r="B2382" t="s">
        <v>35</v>
      </c>
      <c r="C2382" s="5">
        <v>42522</v>
      </c>
      <c r="D2382">
        <v>86.971777405812801</v>
      </c>
      <c r="E2382">
        <v>97164</v>
      </c>
      <c r="F2382">
        <v>14555</v>
      </c>
      <c r="G2382">
        <v>92.744419262985701</v>
      </c>
      <c r="H2382">
        <v>120459</v>
      </c>
    </row>
    <row r="2383" spans="1:8" x14ac:dyDescent="0.35">
      <c r="A2383" t="s">
        <v>2625</v>
      </c>
      <c r="B2383" t="s">
        <v>35</v>
      </c>
      <c r="C2383" s="5">
        <v>42552</v>
      </c>
      <c r="D2383">
        <v>86.594273576522099</v>
      </c>
      <c r="E2383">
        <v>79904</v>
      </c>
      <c r="F2383">
        <v>12370</v>
      </c>
      <c r="G2383">
        <v>92.880509728527301</v>
      </c>
      <c r="H2383">
        <v>99347</v>
      </c>
    </row>
    <row r="2384" spans="1:8" x14ac:dyDescent="0.35">
      <c r="A2384" t="s">
        <v>2626</v>
      </c>
      <c r="B2384" t="s">
        <v>35</v>
      </c>
      <c r="C2384" s="5">
        <v>42583</v>
      </c>
      <c r="D2384">
        <v>85.955231650182199</v>
      </c>
      <c r="E2384">
        <v>99072</v>
      </c>
      <c r="F2384">
        <v>16188</v>
      </c>
      <c r="G2384">
        <v>92.504012841091495</v>
      </c>
      <c r="H2384">
        <v>124600</v>
      </c>
    </row>
    <row r="2385" spans="1:8" x14ac:dyDescent="0.35">
      <c r="A2385" t="s">
        <v>2627</v>
      </c>
      <c r="B2385" t="s">
        <v>35</v>
      </c>
      <c r="C2385" s="5">
        <v>42614</v>
      </c>
      <c r="D2385">
        <v>84.650094120252504</v>
      </c>
      <c r="E2385">
        <v>91737</v>
      </c>
      <c r="F2385">
        <v>16635</v>
      </c>
      <c r="G2385">
        <v>92.593984962405997</v>
      </c>
      <c r="H2385">
        <v>117040</v>
      </c>
    </row>
    <row r="2386" spans="1:8" x14ac:dyDescent="0.35">
      <c r="A2386" t="s">
        <v>2628</v>
      </c>
      <c r="B2386" t="s">
        <v>35</v>
      </c>
      <c r="C2386" s="5">
        <v>42644</v>
      </c>
      <c r="D2386">
        <v>84.171828923150002</v>
      </c>
      <c r="E2386">
        <v>85059</v>
      </c>
      <c r="F2386">
        <v>15995</v>
      </c>
      <c r="G2386">
        <v>92.511489096801398</v>
      </c>
      <c r="H2386">
        <v>109234</v>
      </c>
    </row>
    <row r="2387" spans="1:8" x14ac:dyDescent="0.35">
      <c r="A2387" t="s">
        <v>2629</v>
      </c>
      <c r="B2387" t="s">
        <v>35</v>
      </c>
      <c r="C2387" s="5">
        <v>42675</v>
      </c>
      <c r="D2387">
        <v>83.677185523358105</v>
      </c>
      <c r="E2387">
        <v>96043</v>
      </c>
      <c r="F2387">
        <v>18735</v>
      </c>
      <c r="G2387">
        <v>92.180058627474594</v>
      </c>
      <c r="H2387">
        <v>124515</v>
      </c>
    </row>
    <row r="2388" spans="1:8" x14ac:dyDescent="0.35">
      <c r="A2388" t="s">
        <v>2630</v>
      </c>
      <c r="B2388" t="s">
        <v>35</v>
      </c>
      <c r="C2388" s="5">
        <v>42705</v>
      </c>
      <c r="D2388">
        <v>83.819395826584895</v>
      </c>
      <c r="E2388">
        <v>80216</v>
      </c>
      <c r="F2388">
        <v>15485</v>
      </c>
      <c r="G2388">
        <v>92.373699349433394</v>
      </c>
      <c r="H2388">
        <v>103602</v>
      </c>
    </row>
    <row r="2389" spans="1:8" x14ac:dyDescent="0.35">
      <c r="A2389" t="s">
        <v>2631</v>
      </c>
      <c r="B2389" t="s">
        <v>35</v>
      </c>
      <c r="C2389" s="5">
        <v>42736</v>
      </c>
      <c r="D2389">
        <v>83.156898184008995</v>
      </c>
      <c r="E2389">
        <v>86958</v>
      </c>
      <c r="F2389">
        <v>17613</v>
      </c>
      <c r="G2389">
        <v>92.335608515598096</v>
      </c>
      <c r="H2389">
        <v>113251</v>
      </c>
    </row>
    <row r="2390" spans="1:8" x14ac:dyDescent="0.35">
      <c r="A2390" t="s">
        <v>2632</v>
      </c>
      <c r="B2390" t="s">
        <v>35</v>
      </c>
      <c r="C2390" s="5">
        <v>42767</v>
      </c>
      <c r="D2390">
        <v>82.9819112729582</v>
      </c>
      <c r="E2390">
        <v>83630</v>
      </c>
      <c r="F2390">
        <v>17151</v>
      </c>
      <c r="G2390">
        <v>92.477449783903296</v>
      </c>
      <c r="H2390">
        <v>108979</v>
      </c>
    </row>
    <row r="2391" spans="1:8" x14ac:dyDescent="0.35">
      <c r="A2391" t="s">
        <v>2633</v>
      </c>
      <c r="B2391" t="s">
        <v>35</v>
      </c>
      <c r="C2391" s="5">
        <v>42795</v>
      </c>
      <c r="D2391">
        <v>83.211760745146407</v>
      </c>
      <c r="E2391">
        <v>96395</v>
      </c>
      <c r="F2391">
        <v>19448</v>
      </c>
      <c r="G2391">
        <v>92.369212123145104</v>
      </c>
      <c r="H2391">
        <v>125413</v>
      </c>
    </row>
    <row r="2392" spans="1:8" x14ac:dyDescent="0.35">
      <c r="A2392" t="s">
        <v>2634</v>
      </c>
      <c r="B2392" t="s">
        <v>35</v>
      </c>
      <c r="C2392" s="5">
        <v>42826</v>
      </c>
      <c r="D2392">
        <v>83.463770614261904</v>
      </c>
      <c r="E2392">
        <v>72626</v>
      </c>
      <c r="F2392">
        <v>14389</v>
      </c>
      <c r="G2392">
        <v>91.814124275901406</v>
      </c>
      <c r="H2392">
        <v>94773</v>
      </c>
    </row>
    <row r="2393" spans="1:8" x14ac:dyDescent="0.35">
      <c r="A2393" t="s">
        <v>2635</v>
      </c>
      <c r="B2393" t="s">
        <v>35</v>
      </c>
      <c r="C2393" s="5">
        <v>42856</v>
      </c>
      <c r="D2393">
        <v>84.701991608494097</v>
      </c>
      <c r="E2393">
        <v>92459</v>
      </c>
      <c r="F2393">
        <v>16699</v>
      </c>
      <c r="G2393">
        <v>90.297550605110601</v>
      </c>
      <c r="H2393">
        <v>120887</v>
      </c>
    </row>
    <row r="2394" spans="1:8" x14ac:dyDescent="0.35">
      <c r="A2394" t="s">
        <v>2636</v>
      </c>
      <c r="B2394" t="s">
        <v>35</v>
      </c>
      <c r="C2394" s="5">
        <v>42887</v>
      </c>
      <c r="D2394">
        <v>84.756068413655996</v>
      </c>
      <c r="E2394">
        <v>88654</v>
      </c>
      <c r="F2394">
        <v>15945</v>
      </c>
      <c r="G2394">
        <v>91.154607011825803</v>
      </c>
      <c r="H2394">
        <v>114749</v>
      </c>
    </row>
    <row r="2395" spans="1:8" x14ac:dyDescent="0.35">
      <c r="A2395" t="s">
        <v>2637</v>
      </c>
      <c r="B2395" t="s">
        <v>35</v>
      </c>
      <c r="C2395" s="5">
        <v>42917</v>
      </c>
      <c r="D2395" t="s">
        <v>3297</v>
      </c>
      <c r="E2395" t="s">
        <v>3297</v>
      </c>
      <c r="F2395" t="s">
        <v>3297</v>
      </c>
      <c r="G2395" t="s">
        <v>3297</v>
      </c>
      <c r="H2395" t="s">
        <v>3297</v>
      </c>
    </row>
    <row r="2396" spans="1:8" x14ac:dyDescent="0.35">
      <c r="A2396" t="s">
        <v>2638</v>
      </c>
      <c r="B2396" t="s">
        <v>35</v>
      </c>
      <c r="C2396" s="5">
        <v>42948</v>
      </c>
      <c r="D2396" t="s">
        <v>3297</v>
      </c>
      <c r="E2396" t="s">
        <v>3297</v>
      </c>
      <c r="F2396" t="s">
        <v>3297</v>
      </c>
      <c r="G2396" t="s">
        <v>3297</v>
      </c>
      <c r="H2396" t="s">
        <v>3297</v>
      </c>
    </row>
    <row r="2397" spans="1:8" x14ac:dyDescent="0.35">
      <c r="A2397" t="s">
        <v>2639</v>
      </c>
      <c r="B2397" t="s">
        <v>35</v>
      </c>
      <c r="C2397" s="5">
        <v>42979</v>
      </c>
      <c r="D2397" t="s">
        <v>3297</v>
      </c>
      <c r="E2397" t="s">
        <v>3297</v>
      </c>
      <c r="F2397" t="s">
        <v>3297</v>
      </c>
      <c r="G2397" t="s">
        <v>3297</v>
      </c>
      <c r="H2397" t="s">
        <v>3297</v>
      </c>
    </row>
    <row r="2398" spans="1:8" x14ac:dyDescent="0.35">
      <c r="A2398" t="s">
        <v>2640</v>
      </c>
      <c r="B2398" t="s">
        <v>35</v>
      </c>
      <c r="C2398" s="5">
        <v>43009</v>
      </c>
      <c r="D2398" t="s">
        <v>3297</v>
      </c>
      <c r="E2398" t="s">
        <v>3297</v>
      </c>
      <c r="F2398" t="s">
        <v>3297</v>
      </c>
      <c r="G2398" t="s">
        <v>3297</v>
      </c>
      <c r="H2398" t="s">
        <v>3297</v>
      </c>
    </row>
    <row r="2399" spans="1:8" x14ac:dyDescent="0.35">
      <c r="A2399" t="s">
        <v>2641</v>
      </c>
      <c r="B2399" t="s">
        <v>35</v>
      </c>
      <c r="C2399" s="5">
        <v>43040</v>
      </c>
      <c r="D2399" t="s">
        <v>3297</v>
      </c>
      <c r="E2399" t="s">
        <v>3297</v>
      </c>
      <c r="F2399" t="s">
        <v>3297</v>
      </c>
      <c r="G2399" t="s">
        <v>3297</v>
      </c>
      <c r="H2399" t="s">
        <v>3297</v>
      </c>
    </row>
    <row r="2400" spans="1:8" x14ac:dyDescent="0.35">
      <c r="A2400" t="s">
        <v>2642</v>
      </c>
      <c r="B2400" t="s">
        <v>35</v>
      </c>
      <c r="C2400" s="5">
        <v>43070</v>
      </c>
      <c r="D2400" t="s">
        <v>3297</v>
      </c>
      <c r="E2400" t="s">
        <v>3297</v>
      </c>
      <c r="F2400" t="s">
        <v>3297</v>
      </c>
      <c r="G2400" t="s">
        <v>3297</v>
      </c>
      <c r="H2400" t="s">
        <v>3297</v>
      </c>
    </row>
    <row r="2401" spans="1:8" x14ac:dyDescent="0.35">
      <c r="A2401" t="s">
        <v>2643</v>
      </c>
      <c r="B2401" t="s">
        <v>35</v>
      </c>
      <c r="C2401" s="5">
        <v>43101</v>
      </c>
      <c r="D2401">
        <v>80.963153856746601</v>
      </c>
      <c r="E2401">
        <v>82312</v>
      </c>
      <c r="F2401">
        <v>19354</v>
      </c>
      <c r="G2401">
        <v>91.542333354343199</v>
      </c>
      <c r="H2401">
        <v>111059</v>
      </c>
    </row>
    <row r="2402" spans="1:8" x14ac:dyDescent="0.35">
      <c r="A2402" t="s">
        <v>2644</v>
      </c>
      <c r="B2402" t="s">
        <v>35</v>
      </c>
      <c r="C2402" s="5">
        <v>43132</v>
      </c>
      <c r="D2402">
        <v>80.964070760252795</v>
      </c>
      <c r="E2402">
        <v>75197</v>
      </c>
      <c r="F2402">
        <v>17680</v>
      </c>
      <c r="G2402">
        <v>91.805628317534399</v>
      </c>
      <c r="H2402">
        <v>101167</v>
      </c>
    </row>
    <row r="2403" spans="1:8" x14ac:dyDescent="0.35">
      <c r="A2403" t="s">
        <v>2645</v>
      </c>
      <c r="B2403" t="s">
        <v>35</v>
      </c>
      <c r="C2403" s="5">
        <v>43160</v>
      </c>
      <c r="D2403">
        <v>81.172842710745201</v>
      </c>
      <c r="E2403">
        <v>78180</v>
      </c>
      <c r="F2403">
        <v>18133</v>
      </c>
      <c r="G2403">
        <v>92.105615484660703</v>
      </c>
      <c r="H2403">
        <v>104568</v>
      </c>
    </row>
    <row r="2404" spans="1:8" x14ac:dyDescent="0.35">
      <c r="A2404" t="s">
        <v>2646</v>
      </c>
      <c r="B2404" t="s">
        <v>35</v>
      </c>
      <c r="C2404" s="5">
        <v>43191</v>
      </c>
      <c r="D2404">
        <v>80.944730077120795</v>
      </c>
      <c r="E2404">
        <v>73051</v>
      </c>
      <c r="F2404">
        <v>17197</v>
      </c>
      <c r="G2404">
        <v>91.618614472508696</v>
      </c>
      <c r="H2404">
        <v>98504</v>
      </c>
    </row>
    <row r="2405" spans="1:8" x14ac:dyDescent="0.35">
      <c r="A2405" t="s">
        <v>2647</v>
      </c>
      <c r="B2405" t="s">
        <v>35</v>
      </c>
      <c r="C2405" s="5">
        <v>43221</v>
      </c>
      <c r="D2405">
        <v>82.618099032441705</v>
      </c>
      <c r="E2405">
        <v>87096</v>
      </c>
      <c r="F2405">
        <v>18324</v>
      </c>
      <c r="G2405">
        <v>91.516771998055404</v>
      </c>
      <c r="H2405">
        <v>115192</v>
      </c>
    </row>
    <row r="2406" spans="1:8" x14ac:dyDescent="0.35">
      <c r="A2406" t="s">
        <v>2648</v>
      </c>
      <c r="B2406" t="s">
        <v>35</v>
      </c>
      <c r="C2406" s="5">
        <v>43252</v>
      </c>
      <c r="D2406">
        <v>82.844389057999194</v>
      </c>
      <c r="E2406">
        <v>81103</v>
      </c>
      <c r="F2406">
        <v>16795</v>
      </c>
      <c r="G2406">
        <v>91.421687647080802</v>
      </c>
      <c r="H2406">
        <v>107084</v>
      </c>
    </row>
    <row r="2407" spans="1:8" x14ac:dyDescent="0.35">
      <c r="A2407" t="s">
        <v>2649</v>
      </c>
      <c r="B2407" t="s">
        <v>35</v>
      </c>
      <c r="C2407" s="5">
        <v>43282</v>
      </c>
      <c r="D2407">
        <v>83.046126873869596</v>
      </c>
      <c r="E2407">
        <v>74842</v>
      </c>
      <c r="F2407">
        <v>15279</v>
      </c>
      <c r="G2407">
        <v>91.6077945048131</v>
      </c>
      <c r="H2407">
        <v>98377</v>
      </c>
    </row>
    <row r="2408" spans="1:8" x14ac:dyDescent="0.35">
      <c r="A2408" t="s">
        <v>2650</v>
      </c>
      <c r="B2408" t="s">
        <v>35</v>
      </c>
      <c r="C2408" s="5">
        <v>43313</v>
      </c>
      <c r="D2408">
        <v>82.4957568427008</v>
      </c>
      <c r="E2408">
        <v>84573</v>
      </c>
      <c r="F2408">
        <v>17945</v>
      </c>
      <c r="G2408">
        <v>90.967816357134595</v>
      </c>
      <c r="H2408">
        <v>112697</v>
      </c>
    </row>
    <row r="2409" spans="1:8" x14ac:dyDescent="0.35">
      <c r="A2409" t="s">
        <v>2651</v>
      </c>
      <c r="B2409" t="s">
        <v>35</v>
      </c>
      <c r="C2409" s="5">
        <v>43344</v>
      </c>
      <c r="D2409">
        <v>81.178364455891796</v>
      </c>
      <c r="E2409">
        <v>75642</v>
      </c>
      <c r="F2409">
        <v>17538</v>
      </c>
      <c r="G2409">
        <v>91.730655640874204</v>
      </c>
      <c r="H2409">
        <v>101580</v>
      </c>
    </row>
    <row r="2410" spans="1:8" x14ac:dyDescent="0.35">
      <c r="A2410" t="s">
        <v>2652</v>
      </c>
      <c r="B2410" t="s">
        <v>35</v>
      </c>
      <c r="C2410" s="5">
        <v>43374</v>
      </c>
      <c r="D2410">
        <v>78.998906642625599</v>
      </c>
      <c r="E2410">
        <v>82369</v>
      </c>
      <c r="F2410">
        <v>21897</v>
      </c>
      <c r="G2410">
        <v>91.292432427699595</v>
      </c>
      <c r="H2410">
        <v>114211</v>
      </c>
    </row>
    <row r="2411" spans="1:8" x14ac:dyDescent="0.35">
      <c r="A2411" t="s">
        <v>2653</v>
      </c>
      <c r="B2411" t="s">
        <v>35</v>
      </c>
      <c r="C2411" s="5">
        <v>43405</v>
      </c>
      <c r="D2411">
        <v>78.619255874062404</v>
      </c>
      <c r="E2411">
        <v>83952</v>
      </c>
      <c r="F2411">
        <v>22831</v>
      </c>
      <c r="G2411">
        <v>91.167003901681099</v>
      </c>
      <c r="H2411">
        <v>117129</v>
      </c>
    </row>
    <row r="2412" spans="1:8" x14ac:dyDescent="0.35">
      <c r="A2412" t="s">
        <v>2654</v>
      </c>
      <c r="B2412" t="s">
        <v>35</v>
      </c>
      <c r="C2412" s="5">
        <v>43435</v>
      </c>
      <c r="D2412">
        <v>79.463971674443698</v>
      </c>
      <c r="E2412">
        <v>67778</v>
      </c>
      <c r="F2412">
        <v>17516</v>
      </c>
      <c r="G2412">
        <v>91.369133699692597</v>
      </c>
      <c r="H2412">
        <v>93351</v>
      </c>
    </row>
    <row r="2413" spans="1:8" x14ac:dyDescent="0.35">
      <c r="A2413" t="s">
        <v>2655</v>
      </c>
      <c r="B2413" t="s">
        <v>35</v>
      </c>
      <c r="C2413" s="5">
        <v>43466</v>
      </c>
      <c r="D2413">
        <v>77.902792461614595</v>
      </c>
      <c r="E2413">
        <v>80317</v>
      </c>
      <c r="F2413">
        <v>22782</v>
      </c>
      <c r="G2413">
        <v>91.030214201204302</v>
      </c>
      <c r="H2413">
        <v>113258</v>
      </c>
    </row>
    <row r="2414" spans="1:8" x14ac:dyDescent="0.35">
      <c r="A2414" t="s">
        <v>2656</v>
      </c>
      <c r="B2414" t="s">
        <v>35</v>
      </c>
      <c r="C2414" s="5">
        <v>43497</v>
      </c>
      <c r="D2414">
        <v>77.918178406105298</v>
      </c>
      <c r="E2414">
        <v>74736</v>
      </c>
      <c r="F2414">
        <v>21180</v>
      </c>
      <c r="G2414">
        <v>91.090914271061806</v>
      </c>
      <c r="H2414">
        <v>105297</v>
      </c>
    </row>
    <row r="2415" spans="1:8" x14ac:dyDescent="0.35">
      <c r="A2415" t="s">
        <v>2657</v>
      </c>
      <c r="B2415" t="s">
        <v>35</v>
      </c>
      <c r="C2415" s="5">
        <v>43525</v>
      </c>
      <c r="D2415">
        <v>77.265993528517399</v>
      </c>
      <c r="E2415">
        <v>79278</v>
      </c>
      <c r="F2415">
        <v>23326</v>
      </c>
      <c r="G2415">
        <v>91.039280232114507</v>
      </c>
      <c r="H2415">
        <v>112703</v>
      </c>
    </row>
    <row r="2416" spans="1:8" x14ac:dyDescent="0.35">
      <c r="A2416" t="s">
        <v>2658</v>
      </c>
      <c r="B2416" t="s">
        <v>35</v>
      </c>
      <c r="C2416" s="5">
        <v>43556</v>
      </c>
      <c r="D2416">
        <v>78.504672897196301</v>
      </c>
      <c r="E2416">
        <v>73752</v>
      </c>
      <c r="F2416">
        <v>20194</v>
      </c>
      <c r="G2416">
        <v>90.389185548660194</v>
      </c>
      <c r="H2416">
        <v>103935</v>
      </c>
    </row>
    <row r="2417" spans="1:8" x14ac:dyDescent="0.35">
      <c r="A2417" t="s">
        <v>2659</v>
      </c>
      <c r="B2417" t="s">
        <v>35</v>
      </c>
      <c r="C2417" s="5">
        <v>43586</v>
      </c>
      <c r="D2417">
        <v>79.197900668246604</v>
      </c>
      <c r="E2417">
        <v>77865</v>
      </c>
      <c r="F2417">
        <v>20452</v>
      </c>
      <c r="G2417">
        <v>90.273620420530705</v>
      </c>
      <c r="H2417">
        <v>108910</v>
      </c>
    </row>
    <row r="2418" spans="1:8" x14ac:dyDescent="0.35">
      <c r="A2418" t="s">
        <v>2660</v>
      </c>
      <c r="B2418" t="s">
        <v>35</v>
      </c>
      <c r="C2418" s="5">
        <v>43617</v>
      </c>
      <c r="D2418">
        <v>79.187512288903903</v>
      </c>
      <c r="E2418">
        <v>72493</v>
      </c>
      <c r="F2418">
        <v>19053</v>
      </c>
      <c r="G2418">
        <v>89.963541308385501</v>
      </c>
      <c r="H2418">
        <v>101759</v>
      </c>
    </row>
    <row r="2419" spans="1:8" x14ac:dyDescent="0.35">
      <c r="A2419" t="s">
        <v>2661</v>
      </c>
      <c r="B2419" t="s">
        <v>35</v>
      </c>
      <c r="C2419" s="5">
        <v>43647</v>
      </c>
      <c r="D2419">
        <v>79.240227844516795</v>
      </c>
      <c r="E2419">
        <v>72756</v>
      </c>
      <c r="F2419">
        <v>19061</v>
      </c>
      <c r="G2419">
        <v>90.203263613946504</v>
      </c>
      <c r="H2419">
        <v>101789</v>
      </c>
    </row>
    <row r="2420" spans="1:8" x14ac:dyDescent="0.35">
      <c r="A2420" t="s">
        <v>2662</v>
      </c>
      <c r="B2420" t="s">
        <v>35</v>
      </c>
      <c r="C2420" s="5">
        <v>43678</v>
      </c>
      <c r="D2420">
        <v>77.871589691890904</v>
      </c>
      <c r="E2420">
        <v>74154</v>
      </c>
      <c r="F2420">
        <v>21072</v>
      </c>
      <c r="G2420">
        <v>89.751178133836007</v>
      </c>
      <c r="H2420">
        <v>106100</v>
      </c>
    </row>
    <row r="2421" spans="1:8" x14ac:dyDescent="0.35">
      <c r="A2421" t="s">
        <v>2663</v>
      </c>
      <c r="B2421" t="s">
        <v>35</v>
      </c>
      <c r="C2421" s="5">
        <v>43709</v>
      </c>
      <c r="D2421">
        <v>76.909870340527306</v>
      </c>
      <c r="E2421">
        <v>73019</v>
      </c>
      <c r="F2421">
        <v>21922</v>
      </c>
      <c r="G2421">
        <v>90.176951644615002</v>
      </c>
      <c r="H2421">
        <v>105283</v>
      </c>
    </row>
    <row r="2422" spans="1:8" x14ac:dyDescent="0.35">
      <c r="A2422" t="s">
        <v>2664</v>
      </c>
      <c r="B2422" t="s">
        <v>35</v>
      </c>
      <c r="C2422" s="5">
        <v>43739</v>
      </c>
      <c r="D2422">
        <v>77.761502232801305</v>
      </c>
      <c r="E2422">
        <v>76445</v>
      </c>
      <c r="F2422">
        <v>21862</v>
      </c>
      <c r="G2422">
        <v>89.888082219336894</v>
      </c>
      <c r="H2422">
        <v>109366</v>
      </c>
    </row>
    <row r="2423" spans="1:8" x14ac:dyDescent="0.35">
      <c r="A2423" t="s">
        <v>2665</v>
      </c>
      <c r="B2423" t="s">
        <v>35</v>
      </c>
      <c r="C2423" s="5">
        <v>43770</v>
      </c>
      <c r="D2423">
        <v>77.168683928297796</v>
      </c>
      <c r="E2423">
        <v>75552</v>
      </c>
      <c r="F2423">
        <v>22353</v>
      </c>
      <c r="G2423">
        <v>90.141143325384604</v>
      </c>
      <c r="H2423">
        <v>108613</v>
      </c>
    </row>
    <row r="2424" spans="1:8" x14ac:dyDescent="0.35">
      <c r="A2424" t="s">
        <v>2666</v>
      </c>
      <c r="B2424" t="s">
        <v>35</v>
      </c>
      <c r="C2424" s="5">
        <v>43800</v>
      </c>
      <c r="D2424">
        <v>78.909868186676206</v>
      </c>
      <c r="E2424">
        <v>66450</v>
      </c>
      <c r="F2424">
        <v>17760</v>
      </c>
      <c r="G2424">
        <v>90.227255681391995</v>
      </c>
      <c r="H2424">
        <v>93331</v>
      </c>
    </row>
    <row r="2425" spans="1:8" x14ac:dyDescent="0.35">
      <c r="A2425" t="s">
        <v>2667</v>
      </c>
      <c r="B2425" t="s">
        <v>35</v>
      </c>
      <c r="C2425" s="5">
        <v>43831</v>
      </c>
      <c r="D2425">
        <v>77.097346981407995</v>
      </c>
      <c r="E2425">
        <v>73813</v>
      </c>
      <c r="F2425">
        <v>21927</v>
      </c>
      <c r="G2425">
        <v>89.745031871016096</v>
      </c>
      <c r="H2425">
        <v>106680</v>
      </c>
    </row>
    <row r="2426" spans="1:8" x14ac:dyDescent="0.35">
      <c r="A2426" t="s">
        <v>2668</v>
      </c>
      <c r="B2426" t="s">
        <v>35</v>
      </c>
      <c r="C2426" s="5">
        <v>43862</v>
      </c>
      <c r="D2426">
        <v>77.386342147123898</v>
      </c>
      <c r="E2426">
        <v>69568</v>
      </c>
      <c r="F2426">
        <v>20329</v>
      </c>
      <c r="G2426">
        <v>89.491603038236804</v>
      </c>
      <c r="H2426">
        <v>100453</v>
      </c>
    </row>
    <row r="2427" spans="1:8" x14ac:dyDescent="0.35">
      <c r="A2427" t="s">
        <v>2669</v>
      </c>
      <c r="B2427" t="s">
        <v>35</v>
      </c>
      <c r="C2427" s="5">
        <v>43891</v>
      </c>
      <c r="D2427" t="s">
        <v>3297</v>
      </c>
      <c r="E2427" t="s">
        <v>3297</v>
      </c>
      <c r="F2427" t="s">
        <v>3297</v>
      </c>
      <c r="G2427" t="s">
        <v>3297</v>
      </c>
      <c r="H2427" t="s">
        <v>3297</v>
      </c>
    </row>
    <row r="2428" spans="1:8" x14ac:dyDescent="0.35">
      <c r="A2428" t="s">
        <v>2670</v>
      </c>
      <c r="B2428" t="s">
        <v>35</v>
      </c>
      <c r="C2428" s="5">
        <v>43922</v>
      </c>
      <c r="D2428" t="s">
        <v>3297</v>
      </c>
      <c r="E2428" t="s">
        <v>3297</v>
      </c>
      <c r="F2428" t="s">
        <v>3297</v>
      </c>
      <c r="G2428" t="s">
        <v>3297</v>
      </c>
      <c r="H2428" t="s">
        <v>3297</v>
      </c>
    </row>
    <row r="2429" spans="1:8" x14ac:dyDescent="0.35">
      <c r="A2429" t="s">
        <v>2671</v>
      </c>
      <c r="B2429" t="s">
        <v>35</v>
      </c>
      <c r="C2429" s="5">
        <v>43952</v>
      </c>
      <c r="D2429" t="s">
        <v>3297</v>
      </c>
      <c r="E2429" t="s">
        <v>3297</v>
      </c>
      <c r="F2429" t="s">
        <v>3297</v>
      </c>
      <c r="G2429" t="s">
        <v>3297</v>
      </c>
      <c r="H2429" t="s">
        <v>3297</v>
      </c>
    </row>
    <row r="2430" spans="1:8" x14ac:dyDescent="0.35">
      <c r="A2430" t="s">
        <v>2672</v>
      </c>
      <c r="B2430" t="s">
        <v>35</v>
      </c>
      <c r="C2430" s="5">
        <v>43983</v>
      </c>
      <c r="D2430" t="s">
        <v>3297</v>
      </c>
      <c r="E2430" t="s">
        <v>3297</v>
      </c>
      <c r="F2430" t="s">
        <v>3297</v>
      </c>
      <c r="G2430" t="s">
        <v>3297</v>
      </c>
      <c r="H2430" t="s">
        <v>3297</v>
      </c>
    </row>
    <row r="2431" spans="1:8" x14ac:dyDescent="0.35">
      <c r="A2431" t="s">
        <v>2673</v>
      </c>
      <c r="B2431" t="s">
        <v>35</v>
      </c>
      <c r="C2431" s="5">
        <v>44013</v>
      </c>
      <c r="D2431" t="s">
        <v>3297</v>
      </c>
      <c r="E2431" t="s">
        <v>3297</v>
      </c>
      <c r="F2431" t="s">
        <v>3297</v>
      </c>
      <c r="G2431" t="s">
        <v>3297</v>
      </c>
      <c r="H2431" t="s">
        <v>3297</v>
      </c>
    </row>
    <row r="2432" spans="1:8" x14ac:dyDescent="0.35">
      <c r="A2432" t="s">
        <v>2674</v>
      </c>
      <c r="B2432" t="s">
        <v>35</v>
      </c>
      <c r="C2432" s="5">
        <v>44044</v>
      </c>
      <c r="D2432" t="s">
        <v>3297</v>
      </c>
      <c r="E2432" t="s">
        <v>3297</v>
      </c>
      <c r="F2432" t="s">
        <v>3297</v>
      </c>
      <c r="G2432" t="s">
        <v>3297</v>
      </c>
      <c r="H2432" t="s">
        <v>3297</v>
      </c>
    </row>
    <row r="2433" spans="1:8" x14ac:dyDescent="0.35">
      <c r="A2433" t="s">
        <v>2675</v>
      </c>
      <c r="B2433" t="s">
        <v>35</v>
      </c>
      <c r="C2433" s="5">
        <v>44075</v>
      </c>
      <c r="D2433" t="s">
        <v>3297</v>
      </c>
      <c r="E2433" t="s">
        <v>3297</v>
      </c>
      <c r="F2433" t="s">
        <v>3297</v>
      </c>
      <c r="G2433" t="s">
        <v>3297</v>
      </c>
      <c r="H2433" t="s">
        <v>3297</v>
      </c>
    </row>
    <row r="2434" spans="1:8" x14ac:dyDescent="0.35">
      <c r="A2434" t="s">
        <v>2676</v>
      </c>
      <c r="B2434" t="s">
        <v>35</v>
      </c>
      <c r="C2434" s="5">
        <v>44105</v>
      </c>
      <c r="D2434" t="s">
        <v>3297</v>
      </c>
      <c r="E2434" t="s">
        <v>3297</v>
      </c>
      <c r="F2434" t="s">
        <v>3297</v>
      </c>
      <c r="G2434" t="s">
        <v>3297</v>
      </c>
      <c r="H2434" t="s">
        <v>3297</v>
      </c>
    </row>
    <row r="2435" spans="1:8" x14ac:dyDescent="0.35">
      <c r="A2435" t="s">
        <v>2677</v>
      </c>
      <c r="B2435" t="s">
        <v>35</v>
      </c>
      <c r="C2435" s="5">
        <v>44136</v>
      </c>
      <c r="D2435" t="s">
        <v>3297</v>
      </c>
      <c r="E2435" t="s">
        <v>3297</v>
      </c>
      <c r="F2435" t="s">
        <v>3297</v>
      </c>
      <c r="G2435" t="s">
        <v>3297</v>
      </c>
      <c r="H2435" t="s">
        <v>3297</v>
      </c>
    </row>
    <row r="2436" spans="1:8" x14ac:dyDescent="0.35">
      <c r="A2436" t="s">
        <v>2678</v>
      </c>
      <c r="B2436" t="s">
        <v>35</v>
      </c>
      <c r="C2436" s="5">
        <v>44166</v>
      </c>
      <c r="D2436" t="s">
        <v>3297</v>
      </c>
      <c r="E2436" t="s">
        <v>3297</v>
      </c>
      <c r="F2436" t="s">
        <v>3297</v>
      </c>
      <c r="G2436" t="s">
        <v>3297</v>
      </c>
      <c r="H2436" t="s">
        <v>3297</v>
      </c>
    </row>
    <row r="2437" spans="1:8" x14ac:dyDescent="0.35">
      <c r="A2437" t="s">
        <v>2679</v>
      </c>
      <c r="B2437" t="s">
        <v>35</v>
      </c>
      <c r="C2437" s="5">
        <v>44197</v>
      </c>
      <c r="D2437" t="s">
        <v>3297</v>
      </c>
      <c r="E2437" t="s">
        <v>3297</v>
      </c>
      <c r="F2437" t="s">
        <v>3297</v>
      </c>
      <c r="G2437" t="s">
        <v>3297</v>
      </c>
      <c r="H2437" t="s">
        <v>3297</v>
      </c>
    </row>
    <row r="2438" spans="1:8" x14ac:dyDescent="0.35">
      <c r="A2438" t="s">
        <v>2680</v>
      </c>
      <c r="B2438" t="s">
        <v>35</v>
      </c>
      <c r="C2438" s="5">
        <v>44228</v>
      </c>
      <c r="D2438" t="s">
        <v>3297</v>
      </c>
      <c r="E2438" t="s">
        <v>3297</v>
      </c>
      <c r="F2438" t="s">
        <v>3297</v>
      </c>
      <c r="G2438" t="s">
        <v>3297</v>
      </c>
      <c r="H2438" t="s">
        <v>3297</v>
      </c>
    </row>
    <row r="2439" spans="1:8" x14ac:dyDescent="0.35">
      <c r="A2439" t="s">
        <v>2681</v>
      </c>
      <c r="B2439" t="s">
        <v>35</v>
      </c>
      <c r="C2439" s="5">
        <v>44256</v>
      </c>
      <c r="D2439" t="s">
        <v>3297</v>
      </c>
      <c r="E2439" t="s">
        <v>3297</v>
      </c>
      <c r="F2439" t="s">
        <v>3297</v>
      </c>
      <c r="G2439" t="s">
        <v>3297</v>
      </c>
      <c r="H2439" t="s">
        <v>3297</v>
      </c>
    </row>
    <row r="2440" spans="1:8" x14ac:dyDescent="0.35">
      <c r="A2440" t="s">
        <v>2682</v>
      </c>
      <c r="B2440" t="s">
        <v>35</v>
      </c>
      <c r="C2440" s="5">
        <v>44287</v>
      </c>
      <c r="D2440" t="s">
        <v>3297</v>
      </c>
      <c r="E2440" t="s">
        <v>3297</v>
      </c>
      <c r="F2440" t="s">
        <v>3297</v>
      </c>
      <c r="G2440" t="s">
        <v>3297</v>
      </c>
      <c r="H2440" t="s">
        <v>3297</v>
      </c>
    </row>
    <row r="2441" spans="1:8" x14ac:dyDescent="0.35">
      <c r="A2441" t="s">
        <v>2683</v>
      </c>
      <c r="B2441" t="s">
        <v>35</v>
      </c>
      <c r="C2441" s="5">
        <v>44317</v>
      </c>
      <c r="D2441" t="s">
        <v>3297</v>
      </c>
      <c r="E2441" t="s">
        <v>3297</v>
      </c>
      <c r="F2441" t="s">
        <v>3297</v>
      </c>
      <c r="G2441" t="s">
        <v>3297</v>
      </c>
      <c r="H2441" t="s">
        <v>3297</v>
      </c>
    </row>
    <row r="2442" spans="1:8" x14ac:dyDescent="0.35">
      <c r="A2442" t="s">
        <v>2684</v>
      </c>
      <c r="B2442" t="s">
        <v>35</v>
      </c>
      <c r="C2442" s="5">
        <v>44348</v>
      </c>
      <c r="D2442" t="s">
        <v>3297</v>
      </c>
      <c r="E2442" t="s">
        <v>3297</v>
      </c>
      <c r="F2442" t="s">
        <v>3297</v>
      </c>
      <c r="G2442" t="s">
        <v>3297</v>
      </c>
      <c r="H2442" t="s">
        <v>3297</v>
      </c>
    </row>
    <row r="2443" spans="1:8" x14ac:dyDescent="0.35">
      <c r="A2443" t="s">
        <v>2685</v>
      </c>
      <c r="B2443" t="s">
        <v>35</v>
      </c>
      <c r="C2443" s="5">
        <v>44378</v>
      </c>
      <c r="D2443" t="s">
        <v>3297</v>
      </c>
      <c r="E2443" t="s">
        <v>3297</v>
      </c>
      <c r="F2443" t="s">
        <v>3297</v>
      </c>
      <c r="G2443" t="s">
        <v>3297</v>
      </c>
      <c r="H2443" t="s">
        <v>3297</v>
      </c>
    </row>
    <row r="2444" spans="1:8" x14ac:dyDescent="0.35">
      <c r="A2444" t="s">
        <v>2686</v>
      </c>
      <c r="B2444" t="s">
        <v>35</v>
      </c>
      <c r="C2444" s="5">
        <v>44409</v>
      </c>
      <c r="D2444" t="s">
        <v>3297</v>
      </c>
      <c r="E2444" t="s">
        <v>3297</v>
      </c>
      <c r="F2444" t="s">
        <v>3297</v>
      </c>
      <c r="G2444" t="s">
        <v>3297</v>
      </c>
      <c r="H2444" t="s">
        <v>3297</v>
      </c>
    </row>
    <row r="2445" spans="1:8" x14ac:dyDescent="0.35">
      <c r="A2445" t="s">
        <v>2687</v>
      </c>
      <c r="B2445" t="s">
        <v>35</v>
      </c>
      <c r="C2445" s="5">
        <v>44440</v>
      </c>
      <c r="D2445" t="s">
        <v>3297</v>
      </c>
      <c r="E2445" t="s">
        <v>3297</v>
      </c>
      <c r="F2445" t="s">
        <v>3297</v>
      </c>
      <c r="G2445" t="s">
        <v>3297</v>
      </c>
      <c r="H2445" t="s">
        <v>3297</v>
      </c>
    </row>
    <row r="2446" spans="1:8" x14ac:dyDescent="0.35">
      <c r="A2446" t="s">
        <v>2688</v>
      </c>
      <c r="B2446" t="s">
        <v>35</v>
      </c>
      <c r="C2446" s="5">
        <v>44470</v>
      </c>
      <c r="D2446" t="s">
        <v>3297</v>
      </c>
      <c r="E2446" t="s">
        <v>3297</v>
      </c>
      <c r="F2446" t="s">
        <v>3297</v>
      </c>
      <c r="G2446" t="s">
        <v>3297</v>
      </c>
      <c r="H2446" t="s">
        <v>3297</v>
      </c>
    </row>
    <row r="2447" spans="1:8" x14ac:dyDescent="0.35">
      <c r="A2447" t="s">
        <v>2689</v>
      </c>
      <c r="B2447" t="s">
        <v>35</v>
      </c>
      <c r="C2447" s="5">
        <v>44501</v>
      </c>
      <c r="D2447" t="s">
        <v>3297</v>
      </c>
      <c r="E2447" t="s">
        <v>3297</v>
      </c>
      <c r="F2447" t="s">
        <v>3297</v>
      </c>
      <c r="G2447" t="s">
        <v>3297</v>
      </c>
      <c r="H2447" t="s">
        <v>3297</v>
      </c>
    </row>
    <row r="2448" spans="1:8" x14ac:dyDescent="0.35">
      <c r="A2448" t="s">
        <v>2690</v>
      </c>
      <c r="B2448" t="s">
        <v>35</v>
      </c>
      <c r="C2448" s="5">
        <v>44531</v>
      </c>
      <c r="D2448" t="s">
        <v>3297</v>
      </c>
      <c r="E2448" t="s">
        <v>3297</v>
      </c>
      <c r="F2448" t="s">
        <v>3297</v>
      </c>
      <c r="G2448" t="s">
        <v>3297</v>
      </c>
      <c r="H2448" t="s">
        <v>3297</v>
      </c>
    </row>
    <row r="2449" spans="1:8" x14ac:dyDescent="0.35">
      <c r="A2449" t="s">
        <v>2691</v>
      </c>
      <c r="B2449" t="s">
        <v>35</v>
      </c>
      <c r="C2449" s="5">
        <v>44562</v>
      </c>
      <c r="D2449" t="s">
        <v>3297</v>
      </c>
      <c r="E2449" t="s">
        <v>3297</v>
      </c>
      <c r="F2449" t="s">
        <v>3297</v>
      </c>
      <c r="G2449" t="s">
        <v>3297</v>
      </c>
      <c r="H2449" t="s">
        <v>3297</v>
      </c>
    </row>
    <row r="2450" spans="1:8" x14ac:dyDescent="0.35">
      <c r="A2450" t="s">
        <v>2692</v>
      </c>
      <c r="B2450" t="s">
        <v>35</v>
      </c>
      <c r="C2450" s="5">
        <v>44593</v>
      </c>
      <c r="D2450" t="s">
        <v>3297</v>
      </c>
      <c r="E2450" t="s">
        <v>3297</v>
      </c>
      <c r="F2450" t="s">
        <v>3297</v>
      </c>
      <c r="G2450" t="s">
        <v>3297</v>
      </c>
      <c r="H2450" t="s">
        <v>3297</v>
      </c>
    </row>
    <row r="2451" spans="1:8" x14ac:dyDescent="0.35">
      <c r="A2451" t="s">
        <v>2693</v>
      </c>
      <c r="B2451" t="s">
        <v>35</v>
      </c>
      <c r="C2451" s="5">
        <v>44621</v>
      </c>
      <c r="D2451" t="s">
        <v>3297</v>
      </c>
      <c r="E2451" t="s">
        <v>3297</v>
      </c>
      <c r="F2451" t="s">
        <v>3297</v>
      </c>
      <c r="G2451" t="s">
        <v>3297</v>
      </c>
      <c r="H2451" t="s">
        <v>3297</v>
      </c>
    </row>
    <row r="2452" spans="1:8" x14ac:dyDescent="0.35">
      <c r="A2452" t="s">
        <v>2694</v>
      </c>
      <c r="B2452" t="s">
        <v>35</v>
      </c>
      <c r="C2452" s="5">
        <v>44652</v>
      </c>
      <c r="D2452" t="s">
        <v>3297</v>
      </c>
      <c r="E2452" t="s">
        <v>3297</v>
      </c>
      <c r="F2452" t="s">
        <v>3297</v>
      </c>
      <c r="G2452" t="s">
        <v>3297</v>
      </c>
      <c r="H2452" t="s">
        <v>3297</v>
      </c>
    </row>
    <row r="2453" spans="1:8" x14ac:dyDescent="0.35">
      <c r="A2453" t="s">
        <v>2695</v>
      </c>
      <c r="B2453" t="s">
        <v>35</v>
      </c>
      <c r="C2453" s="5">
        <v>44682</v>
      </c>
      <c r="D2453" t="s">
        <v>3297</v>
      </c>
      <c r="E2453" t="s">
        <v>3297</v>
      </c>
      <c r="F2453" t="s">
        <v>3297</v>
      </c>
      <c r="G2453" t="s">
        <v>3297</v>
      </c>
      <c r="H2453" t="s">
        <v>3297</v>
      </c>
    </row>
    <row r="2454" spans="1:8" x14ac:dyDescent="0.35">
      <c r="A2454" t="s">
        <v>2696</v>
      </c>
      <c r="B2454" t="s">
        <v>35</v>
      </c>
      <c r="C2454" s="5">
        <v>44713</v>
      </c>
      <c r="D2454" t="s">
        <v>3297</v>
      </c>
      <c r="E2454" t="s">
        <v>3297</v>
      </c>
      <c r="F2454" t="s">
        <v>3297</v>
      </c>
      <c r="G2454" t="s">
        <v>3297</v>
      </c>
      <c r="H2454" t="s">
        <v>3297</v>
      </c>
    </row>
    <row r="2455" spans="1:8" x14ac:dyDescent="0.35">
      <c r="A2455" t="s">
        <v>2697</v>
      </c>
      <c r="B2455" t="s">
        <v>35</v>
      </c>
      <c r="C2455" s="5">
        <v>44743</v>
      </c>
      <c r="D2455">
        <v>73.871210978736201</v>
      </c>
      <c r="E2455">
        <v>48984</v>
      </c>
      <c r="F2455">
        <v>17326</v>
      </c>
      <c r="G2455">
        <v>86.492056452664798</v>
      </c>
      <c r="H2455">
        <v>76666</v>
      </c>
    </row>
    <row r="2456" spans="1:8" x14ac:dyDescent="0.35">
      <c r="A2456" t="s">
        <v>2698</v>
      </c>
      <c r="B2456" t="s">
        <v>35</v>
      </c>
      <c r="C2456" s="5">
        <v>44774</v>
      </c>
      <c r="D2456">
        <v>72.233938205002502</v>
      </c>
      <c r="E2456">
        <v>58914</v>
      </c>
      <c r="F2456">
        <v>22646</v>
      </c>
      <c r="G2456">
        <v>86.117329053511895</v>
      </c>
      <c r="H2456">
        <v>94708</v>
      </c>
    </row>
    <row r="2457" spans="1:8" x14ac:dyDescent="0.35">
      <c r="A2457" t="s">
        <v>2699</v>
      </c>
      <c r="B2457" t="s">
        <v>35</v>
      </c>
      <c r="C2457" s="5">
        <v>44805</v>
      </c>
      <c r="D2457">
        <v>71.183843106695207</v>
      </c>
      <c r="E2457">
        <v>54808</v>
      </c>
      <c r="F2457">
        <v>22187</v>
      </c>
      <c r="G2457">
        <v>85.714762821868703</v>
      </c>
      <c r="H2457">
        <v>89827</v>
      </c>
    </row>
    <row r="2458" spans="1:8" x14ac:dyDescent="0.35">
      <c r="A2458" t="s">
        <v>2700</v>
      </c>
      <c r="B2458" t="s">
        <v>35</v>
      </c>
      <c r="C2458" s="5">
        <v>44835</v>
      </c>
      <c r="D2458">
        <v>69.924792188943101</v>
      </c>
      <c r="E2458">
        <v>52996</v>
      </c>
      <c r="F2458">
        <v>22794</v>
      </c>
      <c r="G2458">
        <v>86.757938597495396</v>
      </c>
      <c r="H2458">
        <v>87358</v>
      </c>
    </row>
    <row r="2459" spans="1:8" x14ac:dyDescent="0.35">
      <c r="A2459" t="s">
        <v>2701</v>
      </c>
      <c r="B2459" t="s">
        <v>35</v>
      </c>
      <c r="C2459" s="5">
        <v>44866</v>
      </c>
      <c r="D2459">
        <v>68.698781195589106</v>
      </c>
      <c r="E2459">
        <v>59184</v>
      </c>
      <c r="F2459">
        <v>26966</v>
      </c>
      <c r="G2459">
        <v>85.954882416913605</v>
      </c>
      <c r="H2459">
        <v>100227</v>
      </c>
    </row>
    <row r="2460" spans="1:8" x14ac:dyDescent="0.35">
      <c r="A2460" t="s">
        <v>2702</v>
      </c>
      <c r="B2460" t="s">
        <v>35</v>
      </c>
      <c r="C2460" s="5">
        <v>44896</v>
      </c>
      <c r="D2460">
        <v>69.661270938737999</v>
      </c>
      <c r="E2460">
        <v>46951</v>
      </c>
      <c r="F2460">
        <v>20448</v>
      </c>
      <c r="G2460">
        <v>86.095498441571706</v>
      </c>
      <c r="H2460">
        <v>78284</v>
      </c>
    </row>
    <row r="2461" spans="1:8" x14ac:dyDescent="0.35">
      <c r="A2461" t="s">
        <v>2703</v>
      </c>
      <c r="B2461" t="s">
        <v>35</v>
      </c>
      <c r="C2461" s="5">
        <v>44927</v>
      </c>
      <c r="D2461">
        <v>68.893186551621497</v>
      </c>
      <c r="E2461">
        <v>50941</v>
      </c>
      <c r="F2461">
        <v>23001</v>
      </c>
      <c r="G2461">
        <v>85.866245514614505</v>
      </c>
      <c r="H2461">
        <v>86113</v>
      </c>
    </row>
    <row r="2462" spans="1:8" x14ac:dyDescent="0.35">
      <c r="A2462" t="s">
        <v>2704</v>
      </c>
      <c r="B2462" t="s">
        <v>35</v>
      </c>
      <c r="C2462" s="5">
        <v>44958</v>
      </c>
      <c r="D2462">
        <v>66.820413227598806</v>
      </c>
      <c r="E2462">
        <v>49546</v>
      </c>
      <c r="F2462">
        <v>24602</v>
      </c>
      <c r="G2462">
        <v>85.727168672609295</v>
      </c>
      <c r="H2462">
        <v>86493</v>
      </c>
    </row>
    <row r="2463" spans="1:8" x14ac:dyDescent="0.35">
      <c r="A2463" t="s">
        <v>2705</v>
      </c>
      <c r="B2463" t="s">
        <v>35</v>
      </c>
      <c r="C2463" s="5">
        <v>44986</v>
      </c>
      <c r="D2463">
        <v>67.120342146924699</v>
      </c>
      <c r="E2463">
        <v>56812</v>
      </c>
      <c r="F2463">
        <v>27830</v>
      </c>
      <c r="G2463">
        <v>85.057933293806698</v>
      </c>
      <c r="H2463">
        <v>99511</v>
      </c>
    </row>
    <row r="2464" spans="1:8" x14ac:dyDescent="0.35">
      <c r="A2464" t="s">
        <v>2706</v>
      </c>
      <c r="B2464" t="s">
        <v>35</v>
      </c>
      <c r="C2464" s="5">
        <v>45017</v>
      </c>
      <c r="D2464">
        <v>69.560479476934304</v>
      </c>
      <c r="E2464">
        <v>45960</v>
      </c>
      <c r="F2464">
        <v>20112</v>
      </c>
      <c r="G2464">
        <v>85.4173130623643</v>
      </c>
      <c r="H2464">
        <v>77352</v>
      </c>
    </row>
    <row r="2465" spans="1:8" x14ac:dyDescent="0.35">
      <c r="A2465" t="s">
        <v>2707</v>
      </c>
      <c r="B2465" t="s">
        <v>35</v>
      </c>
      <c r="C2465" s="5">
        <v>45047</v>
      </c>
      <c r="D2465">
        <v>69.730760126085499</v>
      </c>
      <c r="E2465">
        <v>55968</v>
      </c>
      <c r="F2465">
        <v>24295</v>
      </c>
      <c r="G2465">
        <v>85.846453324206394</v>
      </c>
      <c r="H2465">
        <v>93496</v>
      </c>
    </row>
    <row r="2466" spans="1:8" x14ac:dyDescent="0.35">
      <c r="A2466" t="s">
        <v>2708</v>
      </c>
      <c r="B2466" t="s">
        <v>35</v>
      </c>
      <c r="C2466" s="5">
        <v>45078</v>
      </c>
      <c r="D2466">
        <v>69.598489365931201</v>
      </c>
      <c r="E2466">
        <v>56024</v>
      </c>
      <c r="F2466">
        <v>24472</v>
      </c>
      <c r="G2466">
        <v>85.518501598903597</v>
      </c>
      <c r="H2466">
        <v>94127</v>
      </c>
    </row>
    <row r="2467" spans="1:8" x14ac:dyDescent="0.35">
      <c r="A2467" t="s">
        <v>2709</v>
      </c>
      <c r="B2467" t="s">
        <v>35</v>
      </c>
      <c r="C2467" s="5">
        <v>45108</v>
      </c>
      <c r="D2467">
        <v>69.892457802150801</v>
      </c>
      <c r="E2467">
        <v>49068</v>
      </c>
      <c r="F2467">
        <v>21137</v>
      </c>
      <c r="G2467">
        <v>85.480336052599498</v>
      </c>
      <c r="H2467">
        <v>82130</v>
      </c>
    </row>
    <row r="2468" spans="1:8" x14ac:dyDescent="0.35">
      <c r="A2468" t="s">
        <v>2710</v>
      </c>
      <c r="B2468" t="s">
        <v>35</v>
      </c>
      <c r="C2468" s="5">
        <v>45139</v>
      </c>
      <c r="D2468">
        <v>68.502058882863196</v>
      </c>
      <c r="E2468">
        <v>57726</v>
      </c>
      <c r="F2468">
        <v>26543</v>
      </c>
      <c r="G2468">
        <v>85.312370288629893</v>
      </c>
      <c r="H2468">
        <v>98777</v>
      </c>
    </row>
    <row r="2469" spans="1:8" x14ac:dyDescent="0.35">
      <c r="A2469" t="s">
        <v>2711</v>
      </c>
      <c r="B2469" t="s">
        <v>35</v>
      </c>
      <c r="C2469" s="5">
        <v>45170</v>
      </c>
      <c r="D2469">
        <v>67.837218633910197</v>
      </c>
      <c r="E2469">
        <v>52409</v>
      </c>
      <c r="F2469">
        <v>24848</v>
      </c>
      <c r="G2469">
        <v>83.858327544286198</v>
      </c>
      <c r="H2469">
        <v>92128</v>
      </c>
    </row>
    <row r="2470" spans="1:8" x14ac:dyDescent="0.35">
      <c r="A2470" t="s">
        <v>2712</v>
      </c>
      <c r="B2470" t="s">
        <v>35</v>
      </c>
      <c r="C2470" s="5">
        <v>45200</v>
      </c>
      <c r="D2470">
        <v>67.310065221223297</v>
      </c>
      <c r="E2470">
        <v>53459</v>
      </c>
      <c r="F2470">
        <v>25963</v>
      </c>
      <c r="G2470">
        <v>85.023337472701598</v>
      </c>
      <c r="H2470">
        <v>93412</v>
      </c>
    </row>
    <row r="2471" spans="1:8" x14ac:dyDescent="0.35">
      <c r="A2471" t="s">
        <v>2713</v>
      </c>
      <c r="B2471" t="s">
        <v>35</v>
      </c>
      <c r="C2471" s="5">
        <v>45231</v>
      </c>
      <c r="D2471">
        <v>65.928705005052706</v>
      </c>
      <c r="E2471">
        <v>56760</v>
      </c>
      <c r="F2471">
        <v>29333</v>
      </c>
      <c r="G2471">
        <v>85.199259765064497</v>
      </c>
      <c r="H2471">
        <v>101049</v>
      </c>
    </row>
    <row r="2472" spans="1:8" x14ac:dyDescent="0.35">
      <c r="A2472" t="s">
        <v>2714</v>
      </c>
      <c r="B2472" t="s">
        <v>35</v>
      </c>
      <c r="C2472" s="5">
        <v>45261</v>
      </c>
      <c r="D2472">
        <v>66.420353982300895</v>
      </c>
      <c r="E2472">
        <v>45033</v>
      </c>
      <c r="F2472">
        <v>22767</v>
      </c>
      <c r="G2472">
        <v>84.496510468594195</v>
      </c>
      <c r="H2472">
        <v>80240</v>
      </c>
    </row>
    <row r="2473" spans="1:8" x14ac:dyDescent="0.35">
      <c r="A2473" t="s">
        <v>3325</v>
      </c>
      <c r="B2473" t="s">
        <v>35</v>
      </c>
      <c r="C2473" s="5">
        <v>45292</v>
      </c>
      <c r="D2473">
        <v>65.394238946888393</v>
      </c>
      <c r="E2473">
        <v>53055</v>
      </c>
      <c r="F2473">
        <v>28076</v>
      </c>
      <c r="G2473">
        <v>85.628192679528894</v>
      </c>
      <c r="H2473">
        <v>94748</v>
      </c>
    </row>
    <row r="2474" spans="1:8" x14ac:dyDescent="0.35">
      <c r="A2474" t="s">
        <v>3326</v>
      </c>
      <c r="B2474" t="s">
        <v>35</v>
      </c>
      <c r="C2474" s="5">
        <v>45323</v>
      </c>
      <c r="D2474">
        <v>64.969092182718697</v>
      </c>
      <c r="E2474">
        <v>52866</v>
      </c>
      <c r="F2474">
        <v>28505</v>
      </c>
      <c r="G2474">
        <v>85.367030707414003</v>
      </c>
      <c r="H2474">
        <v>95319</v>
      </c>
    </row>
    <row r="2475" spans="1:8" x14ac:dyDescent="0.35">
      <c r="A2475" t="s">
        <v>3327</v>
      </c>
      <c r="B2475" t="s">
        <v>35</v>
      </c>
      <c r="C2475" s="5">
        <v>45352</v>
      </c>
      <c r="D2475">
        <v>66.143257710935501</v>
      </c>
      <c r="E2475">
        <v>51896</v>
      </c>
      <c r="F2475">
        <v>26564</v>
      </c>
      <c r="G2475">
        <v>85.424673642035103</v>
      </c>
      <c r="H2475">
        <v>91847</v>
      </c>
    </row>
    <row r="2476" spans="1:8" x14ac:dyDescent="0.35">
      <c r="A2476" t="s">
        <v>3388</v>
      </c>
      <c r="B2476" t="s">
        <v>35</v>
      </c>
      <c r="C2476" s="5">
        <v>45383</v>
      </c>
      <c r="D2476">
        <v>67.603402162477295</v>
      </c>
      <c r="E2476">
        <v>53333</v>
      </c>
      <c r="F2476">
        <v>25558</v>
      </c>
      <c r="G2476">
        <v>85.778125713540106</v>
      </c>
      <c r="H2476">
        <v>91971</v>
      </c>
    </row>
    <row r="2477" spans="1:8" x14ac:dyDescent="0.35">
      <c r="A2477" t="s">
        <v>3389</v>
      </c>
      <c r="B2477" t="s">
        <v>35</v>
      </c>
      <c r="C2477" s="5">
        <v>45413</v>
      </c>
      <c r="D2477">
        <v>68.210626693491207</v>
      </c>
      <c r="E2477">
        <v>58655</v>
      </c>
      <c r="F2477">
        <v>27336</v>
      </c>
      <c r="G2477">
        <v>85.905094905094899</v>
      </c>
      <c r="H2477">
        <v>100100</v>
      </c>
    </row>
    <row r="2478" spans="1:8" x14ac:dyDescent="0.35">
      <c r="A2478" t="s">
        <v>3390</v>
      </c>
      <c r="B2478" t="s">
        <v>35</v>
      </c>
      <c r="C2478" s="5">
        <v>45444</v>
      </c>
      <c r="D2478">
        <v>68.378880545018205</v>
      </c>
      <c r="E2478">
        <v>52995</v>
      </c>
      <c r="F2478">
        <v>24507</v>
      </c>
      <c r="G2478">
        <v>85.5411580318315</v>
      </c>
      <c r="H2478">
        <v>90602</v>
      </c>
    </row>
    <row r="2479" spans="1:8" x14ac:dyDescent="0.35">
      <c r="A2479" t="s">
        <v>3462</v>
      </c>
      <c r="B2479" t="s">
        <v>35</v>
      </c>
      <c r="C2479" s="5">
        <v>45474</v>
      </c>
      <c r="D2479">
        <v>68.101810181018095</v>
      </c>
      <c r="E2479">
        <v>54476</v>
      </c>
      <c r="F2479">
        <v>25516</v>
      </c>
      <c r="G2479">
        <v>86.041583753724396</v>
      </c>
      <c r="H2479">
        <v>92969</v>
      </c>
    </row>
    <row r="2480" spans="1:8" x14ac:dyDescent="0.35">
      <c r="A2480" t="s">
        <v>3463</v>
      </c>
      <c r="B2480" t="s">
        <v>35</v>
      </c>
      <c r="C2480" s="5">
        <v>45505</v>
      </c>
      <c r="D2480">
        <v>67.544301929485798</v>
      </c>
      <c r="E2480">
        <v>54925</v>
      </c>
      <c r="F2480">
        <v>26392</v>
      </c>
      <c r="G2480">
        <v>85.012493073923494</v>
      </c>
      <c r="H2480">
        <v>95653</v>
      </c>
    </row>
    <row r="2481" spans="1:8" x14ac:dyDescent="0.35">
      <c r="A2481" t="s">
        <v>3464</v>
      </c>
      <c r="B2481" t="s">
        <v>35</v>
      </c>
      <c r="C2481" s="5">
        <v>45536</v>
      </c>
      <c r="D2481">
        <v>67.125886502247297</v>
      </c>
      <c r="E2481">
        <v>52720</v>
      </c>
      <c r="F2481">
        <v>25819</v>
      </c>
      <c r="G2481">
        <v>83.776720570038805</v>
      </c>
      <c r="H2481">
        <v>93748</v>
      </c>
    </row>
    <row r="2482" spans="1:8" x14ac:dyDescent="0.35">
      <c r="A2482" t="s">
        <v>2715</v>
      </c>
      <c r="B2482" t="s">
        <v>2716</v>
      </c>
      <c r="C2482" s="5">
        <v>40848</v>
      </c>
      <c r="D2482">
        <v>89.5</v>
      </c>
      <c r="E2482">
        <v>88441</v>
      </c>
      <c r="F2482">
        <v>10325</v>
      </c>
      <c r="G2482">
        <v>84.9</v>
      </c>
      <c r="H2482">
        <v>116325</v>
      </c>
    </row>
    <row r="2483" spans="1:8" x14ac:dyDescent="0.35">
      <c r="A2483" t="s">
        <v>2717</v>
      </c>
      <c r="B2483" t="s">
        <v>2716</v>
      </c>
      <c r="C2483" s="5">
        <v>40878</v>
      </c>
      <c r="D2483">
        <v>92.1</v>
      </c>
      <c r="E2483">
        <v>83402</v>
      </c>
      <c r="F2483">
        <v>7121</v>
      </c>
      <c r="G2483">
        <v>87</v>
      </c>
      <c r="H2483">
        <v>104003</v>
      </c>
    </row>
    <row r="2484" spans="1:8" x14ac:dyDescent="0.35">
      <c r="A2484" t="s">
        <v>2718</v>
      </c>
      <c r="B2484" t="s">
        <v>2716</v>
      </c>
      <c r="C2484" s="5">
        <v>40909</v>
      </c>
      <c r="D2484">
        <v>91.5</v>
      </c>
      <c r="E2484">
        <v>89130</v>
      </c>
      <c r="F2484">
        <v>8294</v>
      </c>
      <c r="G2484">
        <v>88</v>
      </c>
      <c r="H2484">
        <v>110674</v>
      </c>
    </row>
    <row r="2485" spans="1:8" x14ac:dyDescent="0.35">
      <c r="A2485" t="s">
        <v>2719</v>
      </c>
      <c r="B2485" t="s">
        <v>2716</v>
      </c>
      <c r="C2485" s="5">
        <v>40940</v>
      </c>
      <c r="D2485">
        <v>91.3</v>
      </c>
      <c r="E2485">
        <v>91294</v>
      </c>
      <c r="F2485">
        <v>8652</v>
      </c>
      <c r="G2485">
        <v>89.7</v>
      </c>
      <c r="H2485">
        <v>111478</v>
      </c>
    </row>
    <row r="2486" spans="1:8" x14ac:dyDescent="0.35">
      <c r="A2486" t="s">
        <v>2720</v>
      </c>
      <c r="B2486" t="s">
        <v>2716</v>
      </c>
      <c r="C2486" s="5">
        <v>40969</v>
      </c>
      <c r="D2486">
        <v>91.6</v>
      </c>
      <c r="E2486">
        <v>94407</v>
      </c>
      <c r="F2486">
        <v>8709</v>
      </c>
      <c r="G2486">
        <v>90.2</v>
      </c>
      <c r="H2486">
        <v>114311</v>
      </c>
    </row>
    <row r="2487" spans="1:8" x14ac:dyDescent="0.35">
      <c r="A2487" t="s">
        <v>2721</v>
      </c>
      <c r="B2487" t="s">
        <v>2716</v>
      </c>
      <c r="C2487" s="5">
        <v>41000</v>
      </c>
      <c r="D2487">
        <v>92.1</v>
      </c>
      <c r="E2487">
        <v>81712</v>
      </c>
      <c r="F2487">
        <v>7041</v>
      </c>
      <c r="G2487">
        <v>90.3</v>
      </c>
      <c r="H2487">
        <v>98285</v>
      </c>
    </row>
    <row r="2488" spans="1:8" x14ac:dyDescent="0.35">
      <c r="A2488" t="s">
        <v>2722</v>
      </c>
      <c r="B2488" t="s">
        <v>2716</v>
      </c>
      <c r="C2488" s="5">
        <v>41030</v>
      </c>
      <c r="D2488">
        <v>92.4</v>
      </c>
      <c r="E2488">
        <v>95584</v>
      </c>
      <c r="F2488">
        <v>7850</v>
      </c>
      <c r="G2488">
        <v>90.5</v>
      </c>
      <c r="H2488">
        <v>114247</v>
      </c>
    </row>
    <row r="2489" spans="1:8" x14ac:dyDescent="0.35">
      <c r="A2489" t="s">
        <v>2723</v>
      </c>
      <c r="B2489" t="s">
        <v>2716</v>
      </c>
      <c r="C2489" s="5">
        <v>41061</v>
      </c>
      <c r="D2489">
        <v>92.5</v>
      </c>
      <c r="E2489">
        <v>85802</v>
      </c>
      <c r="F2489">
        <v>6976</v>
      </c>
      <c r="G2489">
        <v>90.6</v>
      </c>
      <c r="H2489">
        <v>102434</v>
      </c>
    </row>
    <row r="2490" spans="1:8" x14ac:dyDescent="0.35">
      <c r="A2490" t="s">
        <v>2724</v>
      </c>
      <c r="B2490" t="s">
        <v>2716</v>
      </c>
      <c r="C2490" s="5">
        <v>41091</v>
      </c>
      <c r="D2490">
        <v>91.7</v>
      </c>
      <c r="E2490">
        <v>84559</v>
      </c>
      <c r="F2490">
        <v>7652</v>
      </c>
      <c r="G2490">
        <v>90.4</v>
      </c>
      <c r="H2490">
        <v>101993</v>
      </c>
    </row>
    <row r="2491" spans="1:8" x14ac:dyDescent="0.35">
      <c r="A2491" t="s">
        <v>2725</v>
      </c>
      <c r="B2491" t="s">
        <v>2716</v>
      </c>
      <c r="C2491" s="5">
        <v>41122</v>
      </c>
      <c r="D2491">
        <v>91.4</v>
      </c>
      <c r="E2491">
        <v>95992</v>
      </c>
      <c r="F2491">
        <v>9047</v>
      </c>
      <c r="G2491">
        <v>91.1</v>
      </c>
      <c r="H2491">
        <v>115249</v>
      </c>
    </row>
    <row r="2492" spans="1:8" x14ac:dyDescent="0.35">
      <c r="A2492" t="s">
        <v>2726</v>
      </c>
      <c r="B2492" t="s">
        <v>2716</v>
      </c>
      <c r="C2492" s="5">
        <v>41153</v>
      </c>
      <c r="D2492">
        <v>90.9</v>
      </c>
      <c r="E2492">
        <v>84376</v>
      </c>
      <c r="F2492">
        <v>8470</v>
      </c>
      <c r="G2492">
        <v>91.2</v>
      </c>
      <c r="H2492">
        <v>101805</v>
      </c>
    </row>
    <row r="2493" spans="1:8" x14ac:dyDescent="0.35">
      <c r="A2493" t="s">
        <v>2727</v>
      </c>
      <c r="B2493" t="s">
        <v>2716</v>
      </c>
      <c r="C2493" s="5">
        <v>41183</v>
      </c>
      <c r="D2493">
        <v>90.9</v>
      </c>
      <c r="E2493">
        <v>94577</v>
      </c>
      <c r="F2493">
        <v>9476</v>
      </c>
      <c r="G2493">
        <v>90.9</v>
      </c>
      <c r="H2493">
        <v>114486</v>
      </c>
    </row>
    <row r="2494" spans="1:8" x14ac:dyDescent="0.35">
      <c r="A2494" t="s">
        <v>2728</v>
      </c>
      <c r="B2494" t="s">
        <v>2716</v>
      </c>
      <c r="C2494" s="5">
        <v>41214</v>
      </c>
      <c r="D2494">
        <v>90.4</v>
      </c>
      <c r="E2494">
        <v>95108</v>
      </c>
      <c r="F2494">
        <v>10102</v>
      </c>
      <c r="G2494">
        <v>91.6</v>
      </c>
      <c r="H2494">
        <v>114882</v>
      </c>
    </row>
    <row r="2495" spans="1:8" x14ac:dyDescent="0.35">
      <c r="A2495" t="s">
        <v>2729</v>
      </c>
      <c r="B2495" t="s">
        <v>2716</v>
      </c>
      <c r="C2495" s="5">
        <v>41244</v>
      </c>
      <c r="D2495">
        <v>91</v>
      </c>
      <c r="E2495">
        <v>76827</v>
      </c>
      <c r="F2495">
        <v>7641</v>
      </c>
      <c r="G2495">
        <v>91.7</v>
      </c>
      <c r="H2495">
        <v>92071</v>
      </c>
    </row>
    <row r="2496" spans="1:8" x14ac:dyDescent="0.35">
      <c r="A2496" t="s">
        <v>2730</v>
      </c>
      <c r="B2496" t="s">
        <v>2716</v>
      </c>
      <c r="C2496" s="5">
        <v>41275</v>
      </c>
      <c r="D2496">
        <v>90.6</v>
      </c>
      <c r="E2496">
        <v>88640</v>
      </c>
      <c r="F2496">
        <v>9208</v>
      </c>
      <c r="G2496">
        <v>91.7</v>
      </c>
      <c r="H2496">
        <v>106739</v>
      </c>
    </row>
    <row r="2497" spans="1:8" x14ac:dyDescent="0.35">
      <c r="A2497" t="s">
        <v>2731</v>
      </c>
      <c r="B2497" t="s">
        <v>2716</v>
      </c>
      <c r="C2497" s="5">
        <v>41306</v>
      </c>
      <c r="D2497">
        <v>90.5</v>
      </c>
      <c r="E2497">
        <v>84260</v>
      </c>
      <c r="F2497">
        <v>8886</v>
      </c>
      <c r="G2497">
        <v>91.8</v>
      </c>
      <c r="H2497">
        <v>101416</v>
      </c>
    </row>
    <row r="2498" spans="1:8" x14ac:dyDescent="0.35">
      <c r="A2498" t="s">
        <v>2732</v>
      </c>
      <c r="B2498" t="s">
        <v>2716</v>
      </c>
      <c r="C2498" s="5">
        <v>41334</v>
      </c>
      <c r="D2498">
        <v>90.7</v>
      </c>
      <c r="E2498">
        <v>82826</v>
      </c>
      <c r="F2498">
        <v>8516</v>
      </c>
      <c r="G2498">
        <v>91.4</v>
      </c>
      <c r="H2498">
        <v>99890</v>
      </c>
    </row>
    <row r="2499" spans="1:8" x14ac:dyDescent="0.35">
      <c r="A2499" t="s">
        <v>2733</v>
      </c>
      <c r="B2499" t="s">
        <v>2716</v>
      </c>
      <c r="C2499" s="5">
        <v>41365</v>
      </c>
      <c r="D2499">
        <v>90.1</v>
      </c>
      <c r="E2499">
        <v>87202</v>
      </c>
      <c r="F2499">
        <v>9613</v>
      </c>
      <c r="G2499">
        <v>91.8</v>
      </c>
      <c r="H2499">
        <v>105460</v>
      </c>
    </row>
    <row r="2500" spans="1:8" x14ac:dyDescent="0.35">
      <c r="A2500" t="s">
        <v>2734</v>
      </c>
      <c r="B2500" t="s">
        <v>2716</v>
      </c>
      <c r="C2500" s="5">
        <v>41395</v>
      </c>
      <c r="D2500">
        <v>90.7</v>
      </c>
      <c r="E2500">
        <v>91858</v>
      </c>
      <c r="F2500">
        <v>9420</v>
      </c>
      <c r="G2500">
        <v>91.6</v>
      </c>
      <c r="H2500">
        <v>110531</v>
      </c>
    </row>
    <row r="2501" spans="1:8" x14ac:dyDescent="0.35">
      <c r="A2501" t="s">
        <v>2735</v>
      </c>
      <c r="B2501" t="s">
        <v>2716</v>
      </c>
      <c r="C2501" s="5">
        <v>41426</v>
      </c>
      <c r="D2501">
        <v>91.6</v>
      </c>
      <c r="E2501">
        <v>84151</v>
      </c>
      <c r="F2501">
        <v>7688</v>
      </c>
      <c r="G2501">
        <v>90.9</v>
      </c>
      <c r="H2501">
        <v>101032</v>
      </c>
    </row>
    <row r="2502" spans="1:8" x14ac:dyDescent="0.35">
      <c r="A2502" t="s">
        <v>2736</v>
      </c>
      <c r="B2502" t="s">
        <v>2716</v>
      </c>
      <c r="C2502" s="5">
        <v>41456</v>
      </c>
      <c r="D2502">
        <v>91.7</v>
      </c>
      <c r="E2502">
        <v>88660</v>
      </c>
      <c r="F2502">
        <v>8049</v>
      </c>
      <c r="G2502">
        <v>91.5</v>
      </c>
      <c r="H2502">
        <v>105701</v>
      </c>
    </row>
    <row r="2503" spans="1:8" x14ac:dyDescent="0.35">
      <c r="A2503" t="s">
        <v>2737</v>
      </c>
      <c r="B2503" t="s">
        <v>2716</v>
      </c>
      <c r="C2503" s="5">
        <v>41487</v>
      </c>
      <c r="D2503">
        <v>91.2</v>
      </c>
      <c r="E2503">
        <v>89340</v>
      </c>
      <c r="F2503">
        <v>8674</v>
      </c>
      <c r="G2503">
        <v>91.9</v>
      </c>
      <c r="H2503">
        <v>106710</v>
      </c>
    </row>
    <row r="2504" spans="1:8" x14ac:dyDescent="0.35">
      <c r="A2504" t="s">
        <v>2738</v>
      </c>
      <c r="B2504" t="s">
        <v>2716</v>
      </c>
      <c r="C2504" s="5">
        <v>41518</v>
      </c>
      <c r="D2504">
        <v>90.9</v>
      </c>
      <c r="E2504">
        <v>86429</v>
      </c>
      <c r="F2504">
        <v>8638</v>
      </c>
      <c r="G2504">
        <v>91.8</v>
      </c>
      <c r="H2504">
        <v>103545</v>
      </c>
    </row>
    <row r="2505" spans="1:8" x14ac:dyDescent="0.35">
      <c r="A2505" t="s">
        <v>2739</v>
      </c>
      <c r="B2505" t="s">
        <v>2716</v>
      </c>
      <c r="C2505" s="5">
        <v>41548</v>
      </c>
      <c r="D2505">
        <v>90.6</v>
      </c>
      <c r="E2505">
        <v>90612</v>
      </c>
      <c r="F2505">
        <v>9370</v>
      </c>
      <c r="G2505">
        <v>91.4</v>
      </c>
      <c r="H2505">
        <v>109365</v>
      </c>
    </row>
    <row r="2506" spans="1:8" x14ac:dyDescent="0.35">
      <c r="A2506" t="s">
        <v>2740</v>
      </c>
      <c r="B2506" t="s">
        <v>2716</v>
      </c>
      <c r="C2506" s="5">
        <v>41579</v>
      </c>
      <c r="D2506">
        <v>90.1</v>
      </c>
      <c r="E2506">
        <v>87444</v>
      </c>
      <c r="F2506">
        <v>9622</v>
      </c>
      <c r="G2506">
        <v>92</v>
      </c>
      <c r="H2506">
        <v>105553</v>
      </c>
    </row>
    <row r="2507" spans="1:8" x14ac:dyDescent="0.35">
      <c r="A2507" t="s">
        <v>2741</v>
      </c>
      <c r="B2507" t="s">
        <v>2716</v>
      </c>
      <c r="C2507" s="5">
        <v>41609</v>
      </c>
      <c r="D2507">
        <v>90.8</v>
      </c>
      <c r="E2507">
        <v>80491</v>
      </c>
      <c r="F2507">
        <v>8113</v>
      </c>
      <c r="G2507">
        <v>92.1</v>
      </c>
      <c r="H2507">
        <v>96197</v>
      </c>
    </row>
    <row r="2508" spans="1:8" x14ac:dyDescent="0.35">
      <c r="A2508" t="s">
        <v>2742</v>
      </c>
      <c r="B2508" t="s">
        <v>2716</v>
      </c>
      <c r="C2508" s="5">
        <v>41640</v>
      </c>
      <c r="D2508">
        <v>89.9</v>
      </c>
      <c r="E2508">
        <v>89228</v>
      </c>
      <c r="F2508">
        <v>9993</v>
      </c>
      <c r="G2508">
        <v>92</v>
      </c>
      <c r="H2508">
        <v>107845</v>
      </c>
    </row>
    <row r="2509" spans="1:8" x14ac:dyDescent="0.35">
      <c r="A2509" t="s">
        <v>2743</v>
      </c>
      <c r="B2509" t="s">
        <v>2716</v>
      </c>
      <c r="C2509" s="5">
        <v>41671</v>
      </c>
      <c r="D2509">
        <v>89.7</v>
      </c>
      <c r="E2509">
        <v>82381</v>
      </c>
      <c r="F2509">
        <v>9499</v>
      </c>
      <c r="G2509">
        <v>92.1</v>
      </c>
      <c r="H2509">
        <v>99734</v>
      </c>
    </row>
    <row r="2510" spans="1:8" x14ac:dyDescent="0.35">
      <c r="A2510" t="s">
        <v>2744</v>
      </c>
      <c r="B2510" t="s">
        <v>2716</v>
      </c>
      <c r="C2510" s="5">
        <v>41699</v>
      </c>
      <c r="D2510">
        <v>89.2</v>
      </c>
      <c r="E2510">
        <v>86304</v>
      </c>
      <c r="F2510">
        <v>10481</v>
      </c>
      <c r="G2510">
        <v>92</v>
      </c>
      <c r="H2510">
        <v>105196</v>
      </c>
    </row>
    <row r="2511" spans="1:8" x14ac:dyDescent="0.35">
      <c r="A2511" t="s">
        <v>2745</v>
      </c>
      <c r="B2511" t="s">
        <v>2716</v>
      </c>
      <c r="C2511" s="5">
        <v>41730</v>
      </c>
      <c r="D2511">
        <v>89.4</v>
      </c>
      <c r="E2511">
        <v>83048</v>
      </c>
      <c r="F2511">
        <v>9869</v>
      </c>
      <c r="G2511">
        <v>91.9</v>
      </c>
      <c r="H2511">
        <v>101122</v>
      </c>
    </row>
    <row r="2512" spans="1:8" x14ac:dyDescent="0.35">
      <c r="A2512" t="s">
        <v>2746</v>
      </c>
      <c r="B2512" t="s">
        <v>2716</v>
      </c>
      <c r="C2512" s="5">
        <v>41760</v>
      </c>
      <c r="D2512">
        <v>90.2</v>
      </c>
      <c r="E2512">
        <v>87925</v>
      </c>
      <c r="F2512">
        <v>9564</v>
      </c>
      <c r="G2512">
        <v>91.6</v>
      </c>
      <c r="H2512">
        <v>106460</v>
      </c>
    </row>
    <row r="2513" spans="1:8" x14ac:dyDescent="0.35">
      <c r="A2513" t="s">
        <v>2747</v>
      </c>
      <c r="B2513" t="s">
        <v>2716</v>
      </c>
      <c r="C2513" s="5">
        <v>41791</v>
      </c>
      <c r="D2513">
        <v>90.5</v>
      </c>
      <c r="E2513">
        <v>90555</v>
      </c>
      <c r="F2513">
        <v>9556</v>
      </c>
      <c r="G2513">
        <v>92.1</v>
      </c>
      <c r="H2513">
        <v>108674</v>
      </c>
    </row>
    <row r="2514" spans="1:8" x14ac:dyDescent="0.35">
      <c r="A2514" t="s">
        <v>2748</v>
      </c>
      <c r="B2514" t="s">
        <v>2716</v>
      </c>
      <c r="C2514" s="5">
        <v>41821</v>
      </c>
      <c r="D2514">
        <v>90</v>
      </c>
      <c r="E2514">
        <v>86414</v>
      </c>
      <c r="F2514">
        <v>9577</v>
      </c>
      <c r="G2514">
        <v>91.8</v>
      </c>
      <c r="H2514">
        <v>104565</v>
      </c>
    </row>
    <row r="2515" spans="1:8" x14ac:dyDescent="0.35">
      <c r="A2515" t="s">
        <v>2749</v>
      </c>
      <c r="B2515" t="s">
        <v>2716</v>
      </c>
      <c r="C2515" s="5">
        <v>41852</v>
      </c>
      <c r="D2515">
        <v>89.5</v>
      </c>
      <c r="E2515">
        <v>85136</v>
      </c>
      <c r="F2515">
        <v>9945</v>
      </c>
      <c r="G2515">
        <v>91.8</v>
      </c>
      <c r="H2515">
        <v>103598</v>
      </c>
    </row>
    <row r="2516" spans="1:8" x14ac:dyDescent="0.35">
      <c r="A2516" t="s">
        <v>2750</v>
      </c>
      <c r="B2516" t="s">
        <v>2716</v>
      </c>
      <c r="C2516" s="5">
        <v>41883</v>
      </c>
      <c r="D2516">
        <v>89.4</v>
      </c>
      <c r="E2516">
        <v>90796</v>
      </c>
      <c r="F2516">
        <v>10788</v>
      </c>
      <c r="G2516">
        <v>91.4</v>
      </c>
      <c r="H2516">
        <v>111113</v>
      </c>
    </row>
    <row r="2517" spans="1:8" x14ac:dyDescent="0.35">
      <c r="A2517" t="s">
        <v>2751</v>
      </c>
      <c r="B2517" t="s">
        <v>2716</v>
      </c>
      <c r="C2517" s="5">
        <v>41913</v>
      </c>
      <c r="D2517">
        <v>89.1</v>
      </c>
      <c r="E2517">
        <v>90238</v>
      </c>
      <c r="F2517">
        <v>10983</v>
      </c>
      <c r="G2517">
        <v>91.5</v>
      </c>
      <c r="H2517">
        <v>110573</v>
      </c>
    </row>
    <row r="2518" spans="1:8" x14ac:dyDescent="0.35">
      <c r="A2518" t="s">
        <v>2752</v>
      </c>
      <c r="B2518" t="s">
        <v>2716</v>
      </c>
      <c r="C2518" s="5">
        <v>41944</v>
      </c>
      <c r="D2518">
        <v>88</v>
      </c>
      <c r="E2518">
        <v>85204</v>
      </c>
      <c r="F2518">
        <v>11595</v>
      </c>
      <c r="G2518">
        <v>91.5</v>
      </c>
      <c r="H2518">
        <v>105745</v>
      </c>
    </row>
    <row r="2519" spans="1:8" x14ac:dyDescent="0.35">
      <c r="A2519" t="s">
        <v>2753</v>
      </c>
      <c r="B2519" t="s">
        <v>2716</v>
      </c>
      <c r="C2519" s="5">
        <v>41974</v>
      </c>
      <c r="D2519">
        <v>88.8</v>
      </c>
      <c r="E2519">
        <v>82493</v>
      </c>
      <c r="F2519">
        <v>10361</v>
      </c>
      <c r="G2519">
        <v>91.4</v>
      </c>
      <c r="H2519">
        <v>101587</v>
      </c>
    </row>
    <row r="2520" spans="1:8" x14ac:dyDescent="0.35">
      <c r="A2520" t="s">
        <v>2754</v>
      </c>
      <c r="B2520" t="s">
        <v>2716</v>
      </c>
      <c r="C2520" s="5">
        <v>42005</v>
      </c>
      <c r="D2520">
        <v>87.6</v>
      </c>
      <c r="E2520">
        <v>82859</v>
      </c>
      <c r="F2520">
        <v>11717</v>
      </c>
      <c r="G2520">
        <v>91.4</v>
      </c>
      <c r="H2520">
        <v>103531</v>
      </c>
    </row>
    <row r="2521" spans="1:8" x14ac:dyDescent="0.35">
      <c r="A2521" t="s">
        <v>2755</v>
      </c>
      <c r="B2521" t="s">
        <v>2716</v>
      </c>
      <c r="C2521" s="5">
        <v>42036</v>
      </c>
      <c r="D2521">
        <v>87.6</v>
      </c>
      <c r="E2521">
        <v>80110</v>
      </c>
      <c r="F2521">
        <v>11376</v>
      </c>
      <c r="G2521">
        <v>91.8</v>
      </c>
      <c r="H2521">
        <v>99700</v>
      </c>
    </row>
    <row r="2522" spans="1:8" x14ac:dyDescent="0.35">
      <c r="A2522" t="s">
        <v>2756</v>
      </c>
      <c r="B2522" t="s">
        <v>2716</v>
      </c>
      <c r="C2522" s="5">
        <v>42064</v>
      </c>
      <c r="D2522">
        <v>88.1</v>
      </c>
      <c r="E2522">
        <v>89874</v>
      </c>
      <c r="F2522">
        <v>12153</v>
      </c>
      <c r="G2522">
        <v>91.5</v>
      </c>
      <c r="H2522">
        <v>111530</v>
      </c>
    </row>
    <row r="2523" spans="1:8" x14ac:dyDescent="0.35">
      <c r="A2523" t="s">
        <v>2757</v>
      </c>
      <c r="B2523" t="s">
        <v>2716</v>
      </c>
      <c r="C2523" s="5">
        <v>42095</v>
      </c>
      <c r="D2523">
        <v>88</v>
      </c>
      <c r="E2523">
        <v>80816</v>
      </c>
      <c r="F2523">
        <v>11010</v>
      </c>
      <c r="G2523">
        <v>91.4</v>
      </c>
      <c r="H2523">
        <v>100467</v>
      </c>
    </row>
    <row r="2524" spans="1:8" x14ac:dyDescent="0.35">
      <c r="A2524" t="s">
        <v>2758</v>
      </c>
      <c r="B2524" t="s">
        <v>2716</v>
      </c>
      <c r="C2524" s="5">
        <v>42125</v>
      </c>
      <c r="D2524">
        <v>89</v>
      </c>
      <c r="E2524">
        <v>83248</v>
      </c>
      <c r="F2524">
        <v>10338</v>
      </c>
      <c r="G2524">
        <v>91.7</v>
      </c>
      <c r="H2524">
        <v>102057</v>
      </c>
    </row>
    <row r="2525" spans="1:8" x14ac:dyDescent="0.35">
      <c r="A2525" t="s">
        <v>2759</v>
      </c>
      <c r="B2525" t="s">
        <v>2716</v>
      </c>
      <c r="C2525" s="5">
        <v>42156</v>
      </c>
      <c r="D2525">
        <v>88.7</v>
      </c>
      <c r="E2525">
        <v>90174</v>
      </c>
      <c r="F2525">
        <v>11468</v>
      </c>
      <c r="G2525">
        <v>91.6</v>
      </c>
      <c r="H2525">
        <v>111023</v>
      </c>
    </row>
    <row r="2526" spans="1:8" x14ac:dyDescent="0.35">
      <c r="A2526" t="s">
        <v>2760</v>
      </c>
      <c r="B2526" t="s">
        <v>2716</v>
      </c>
      <c r="C2526" s="5">
        <v>42186</v>
      </c>
      <c r="D2526">
        <v>88.5</v>
      </c>
      <c r="E2526">
        <v>84647</v>
      </c>
      <c r="F2526">
        <v>11017</v>
      </c>
      <c r="G2526">
        <v>91.7</v>
      </c>
      <c r="H2526">
        <v>104374</v>
      </c>
    </row>
    <row r="2527" spans="1:8" x14ac:dyDescent="0.35">
      <c r="A2527" t="s">
        <v>2761</v>
      </c>
      <c r="B2527" t="s">
        <v>2716</v>
      </c>
      <c r="C2527" s="5">
        <v>42217</v>
      </c>
      <c r="D2527">
        <v>88.5</v>
      </c>
      <c r="E2527">
        <v>86138</v>
      </c>
      <c r="F2527">
        <v>11148</v>
      </c>
      <c r="G2527">
        <v>91.8</v>
      </c>
      <c r="H2527">
        <v>106015</v>
      </c>
    </row>
    <row r="2528" spans="1:8" x14ac:dyDescent="0.35">
      <c r="A2528" t="s">
        <v>2762</v>
      </c>
      <c r="B2528" t="s">
        <v>2716</v>
      </c>
      <c r="C2528" s="5">
        <v>42248</v>
      </c>
      <c r="D2528">
        <v>88</v>
      </c>
      <c r="E2528">
        <v>91325</v>
      </c>
      <c r="F2528">
        <v>12442</v>
      </c>
      <c r="G2528">
        <v>92</v>
      </c>
      <c r="H2528">
        <v>112840</v>
      </c>
    </row>
    <row r="2529" spans="1:8" x14ac:dyDescent="0.35">
      <c r="A2529" t="s">
        <v>2763</v>
      </c>
      <c r="B2529" t="s">
        <v>2716</v>
      </c>
      <c r="C2529" s="5">
        <v>42278</v>
      </c>
      <c r="D2529">
        <v>87.6</v>
      </c>
      <c r="E2529">
        <v>86376</v>
      </c>
      <c r="F2529">
        <v>12230</v>
      </c>
      <c r="G2529">
        <v>91.7</v>
      </c>
      <c r="H2529">
        <v>107506</v>
      </c>
    </row>
    <row r="2530" spans="1:8" x14ac:dyDescent="0.35">
      <c r="A2530" t="s">
        <v>2764</v>
      </c>
      <c r="B2530" t="s">
        <v>2716</v>
      </c>
      <c r="C2530" s="5">
        <v>42309</v>
      </c>
      <c r="D2530">
        <v>87.1</v>
      </c>
      <c r="E2530">
        <v>90658</v>
      </c>
      <c r="F2530">
        <v>13394</v>
      </c>
      <c r="G2530">
        <v>91.6</v>
      </c>
      <c r="H2530">
        <v>113534</v>
      </c>
    </row>
    <row r="2531" spans="1:8" x14ac:dyDescent="0.35">
      <c r="A2531" t="s">
        <v>2765</v>
      </c>
      <c r="B2531" t="s">
        <v>2716</v>
      </c>
      <c r="C2531" s="5">
        <v>42339</v>
      </c>
      <c r="D2531">
        <v>87.6</v>
      </c>
      <c r="E2531">
        <v>83619</v>
      </c>
      <c r="F2531">
        <v>11803</v>
      </c>
      <c r="G2531">
        <v>91.9</v>
      </c>
      <c r="H2531">
        <v>103849</v>
      </c>
    </row>
    <row r="2532" spans="1:8" x14ac:dyDescent="0.35">
      <c r="A2532" t="s">
        <v>2766</v>
      </c>
      <c r="B2532" t="s">
        <v>2716</v>
      </c>
      <c r="C2532" s="5">
        <v>42370</v>
      </c>
      <c r="D2532">
        <v>87.3</v>
      </c>
      <c r="E2532">
        <v>79782</v>
      </c>
      <c r="F2532">
        <v>11611</v>
      </c>
      <c r="G2532">
        <v>92.2</v>
      </c>
      <c r="H2532">
        <v>99136</v>
      </c>
    </row>
    <row r="2533" spans="1:8" x14ac:dyDescent="0.35">
      <c r="A2533" t="s">
        <v>2767</v>
      </c>
      <c r="B2533" t="s">
        <v>2716</v>
      </c>
      <c r="C2533" s="5">
        <v>42401</v>
      </c>
      <c r="D2533">
        <v>86.7</v>
      </c>
      <c r="E2533">
        <v>85971</v>
      </c>
      <c r="F2533">
        <v>13166</v>
      </c>
      <c r="G2533">
        <v>92.1</v>
      </c>
      <c r="H2533">
        <v>107689</v>
      </c>
    </row>
    <row r="2534" spans="1:8" x14ac:dyDescent="0.35">
      <c r="A2534" t="s">
        <v>2768</v>
      </c>
      <c r="B2534" t="s">
        <v>2716</v>
      </c>
      <c r="C2534" s="5">
        <v>42430</v>
      </c>
      <c r="D2534">
        <v>87.1</v>
      </c>
      <c r="E2534">
        <v>90408</v>
      </c>
      <c r="F2534">
        <v>13420</v>
      </c>
      <c r="G2534">
        <v>91.9</v>
      </c>
      <c r="H2534">
        <v>112925</v>
      </c>
    </row>
    <row r="2535" spans="1:8" x14ac:dyDescent="0.35">
      <c r="A2535" t="s">
        <v>2769</v>
      </c>
      <c r="B2535" t="s">
        <v>2716</v>
      </c>
      <c r="C2535" s="5">
        <v>42461</v>
      </c>
      <c r="D2535">
        <v>86.5</v>
      </c>
      <c r="E2535">
        <v>82836</v>
      </c>
      <c r="F2535">
        <v>12885</v>
      </c>
      <c r="G2535">
        <v>92</v>
      </c>
      <c r="H2535">
        <v>104051</v>
      </c>
    </row>
    <row r="2536" spans="1:8" x14ac:dyDescent="0.35">
      <c r="A2536" t="s">
        <v>2770</v>
      </c>
      <c r="B2536" t="s">
        <v>2716</v>
      </c>
      <c r="C2536" s="5">
        <v>42491</v>
      </c>
      <c r="D2536">
        <v>87.7</v>
      </c>
      <c r="E2536">
        <v>89910</v>
      </c>
      <c r="F2536">
        <v>12589</v>
      </c>
      <c r="G2536">
        <v>92</v>
      </c>
      <c r="H2536">
        <v>111449</v>
      </c>
    </row>
    <row r="2537" spans="1:8" x14ac:dyDescent="0.35">
      <c r="A2537" t="s">
        <v>2771</v>
      </c>
      <c r="B2537" t="s">
        <v>2716</v>
      </c>
      <c r="C2537" s="5">
        <v>42522</v>
      </c>
      <c r="D2537">
        <v>87.4</v>
      </c>
      <c r="E2537">
        <v>91523</v>
      </c>
      <c r="F2537">
        <v>13183</v>
      </c>
      <c r="G2537">
        <v>92.4</v>
      </c>
      <c r="H2537">
        <v>113319</v>
      </c>
    </row>
    <row r="2538" spans="1:8" x14ac:dyDescent="0.35">
      <c r="A2538" t="s">
        <v>2772</v>
      </c>
      <c r="B2538" t="s">
        <v>2716</v>
      </c>
      <c r="C2538" s="5">
        <v>42552</v>
      </c>
      <c r="D2538">
        <v>87.3</v>
      </c>
      <c r="E2538">
        <v>75724</v>
      </c>
      <c r="F2538">
        <v>10994</v>
      </c>
      <c r="G2538">
        <v>92.5</v>
      </c>
      <c r="H2538">
        <v>93733</v>
      </c>
    </row>
    <row r="2539" spans="1:8" x14ac:dyDescent="0.35">
      <c r="A2539" t="s">
        <v>2773</v>
      </c>
      <c r="B2539" t="s">
        <v>2716</v>
      </c>
      <c r="C2539" s="5">
        <v>42583</v>
      </c>
      <c r="D2539">
        <v>86.6</v>
      </c>
      <c r="E2539">
        <v>93401</v>
      </c>
      <c r="F2539">
        <v>14393</v>
      </c>
      <c r="G2539">
        <v>92.2</v>
      </c>
      <c r="H2539">
        <v>116974</v>
      </c>
    </row>
    <row r="2540" spans="1:8" x14ac:dyDescent="0.35">
      <c r="A2540" t="s">
        <v>2774</v>
      </c>
      <c r="B2540" t="s">
        <v>2716</v>
      </c>
      <c r="C2540" s="5">
        <v>42614</v>
      </c>
      <c r="D2540">
        <v>85.4</v>
      </c>
      <c r="E2540">
        <v>86400</v>
      </c>
      <c r="F2540">
        <v>14821</v>
      </c>
      <c r="G2540">
        <v>92.2</v>
      </c>
      <c r="H2540">
        <v>109732</v>
      </c>
    </row>
    <row r="2541" spans="1:8" x14ac:dyDescent="0.35">
      <c r="A2541" t="s">
        <v>2775</v>
      </c>
      <c r="B2541" t="s">
        <v>2716</v>
      </c>
      <c r="C2541" s="5">
        <v>42644</v>
      </c>
      <c r="D2541">
        <v>85.1</v>
      </c>
      <c r="E2541">
        <v>80339</v>
      </c>
      <c r="F2541">
        <v>14090</v>
      </c>
      <c r="G2541">
        <v>92.2</v>
      </c>
      <c r="H2541">
        <v>102461</v>
      </c>
    </row>
    <row r="2542" spans="1:8" x14ac:dyDescent="0.35">
      <c r="A2542" t="s">
        <v>2776</v>
      </c>
      <c r="B2542" t="s">
        <v>2716</v>
      </c>
      <c r="C2542" s="5">
        <v>42675</v>
      </c>
      <c r="D2542">
        <v>84.5</v>
      </c>
      <c r="E2542">
        <v>90338</v>
      </c>
      <c r="F2542">
        <v>16584</v>
      </c>
      <c r="G2542">
        <v>91.8</v>
      </c>
      <c r="H2542">
        <v>116443</v>
      </c>
    </row>
    <row r="2543" spans="1:8" x14ac:dyDescent="0.35">
      <c r="A2543" t="s">
        <v>2777</v>
      </c>
      <c r="B2543" t="s">
        <v>2716</v>
      </c>
      <c r="C2543" s="5">
        <v>42705</v>
      </c>
      <c r="D2543">
        <v>84.3</v>
      </c>
      <c r="E2543">
        <v>74943</v>
      </c>
      <c r="F2543">
        <v>13943</v>
      </c>
      <c r="G2543">
        <v>91.9</v>
      </c>
      <c r="H2543">
        <v>96711</v>
      </c>
    </row>
    <row r="2544" spans="1:8" x14ac:dyDescent="0.35">
      <c r="A2544" t="s">
        <v>2778</v>
      </c>
      <c r="B2544" t="s">
        <v>2716</v>
      </c>
      <c r="C2544" s="5">
        <v>42736</v>
      </c>
      <c r="D2544">
        <v>83.7</v>
      </c>
      <c r="E2544">
        <v>81809</v>
      </c>
      <c r="F2544">
        <v>15925</v>
      </c>
      <c r="G2544">
        <v>92</v>
      </c>
      <c r="H2544">
        <v>106276</v>
      </c>
    </row>
    <row r="2545" spans="1:8" x14ac:dyDescent="0.35">
      <c r="A2545" t="s">
        <v>2779</v>
      </c>
      <c r="B2545" t="s">
        <v>2716</v>
      </c>
      <c r="C2545" s="5">
        <v>42767</v>
      </c>
      <c r="D2545">
        <v>83.5</v>
      </c>
      <c r="E2545">
        <v>78410</v>
      </c>
      <c r="F2545">
        <v>15458</v>
      </c>
      <c r="G2545">
        <v>92.1</v>
      </c>
      <c r="H2545">
        <v>101956</v>
      </c>
    </row>
    <row r="2546" spans="1:8" x14ac:dyDescent="0.35">
      <c r="A2546" t="s">
        <v>2780</v>
      </c>
      <c r="B2546" t="s">
        <v>2716</v>
      </c>
      <c r="C2546" s="5">
        <v>42795</v>
      </c>
      <c r="D2546">
        <v>83.8</v>
      </c>
      <c r="E2546">
        <v>90739</v>
      </c>
      <c r="F2546">
        <v>17512</v>
      </c>
      <c r="G2546">
        <v>92</v>
      </c>
      <c r="H2546">
        <v>117690</v>
      </c>
    </row>
    <row r="2547" spans="1:8" x14ac:dyDescent="0.35">
      <c r="A2547" t="s">
        <v>2781</v>
      </c>
      <c r="B2547" t="s">
        <v>2716</v>
      </c>
      <c r="C2547" s="5">
        <v>42826</v>
      </c>
      <c r="D2547">
        <v>84.2</v>
      </c>
      <c r="E2547">
        <v>68609</v>
      </c>
      <c r="F2547">
        <v>12838</v>
      </c>
      <c r="G2547">
        <v>91.4</v>
      </c>
      <c r="H2547">
        <v>89108</v>
      </c>
    </row>
    <row r="2548" spans="1:8" x14ac:dyDescent="0.35">
      <c r="A2548" t="s">
        <v>2782</v>
      </c>
      <c r="B2548" t="s">
        <v>2716</v>
      </c>
      <c r="C2548" s="5">
        <v>42856</v>
      </c>
      <c r="D2548">
        <v>85.6</v>
      </c>
      <c r="E2548">
        <v>87335</v>
      </c>
      <c r="F2548">
        <v>14700</v>
      </c>
      <c r="G2548">
        <v>89.8</v>
      </c>
      <c r="H2548">
        <v>113577</v>
      </c>
    </row>
    <row r="2549" spans="1:8" x14ac:dyDescent="0.35">
      <c r="A2549" t="s">
        <v>2783</v>
      </c>
      <c r="B2549" t="s">
        <v>2716</v>
      </c>
      <c r="C2549" s="5">
        <v>42887</v>
      </c>
      <c r="D2549">
        <v>85.4</v>
      </c>
      <c r="E2549">
        <v>83797</v>
      </c>
      <c r="F2549">
        <v>14285</v>
      </c>
      <c r="G2549">
        <v>90.7</v>
      </c>
      <c r="H2549">
        <v>108124</v>
      </c>
    </row>
    <row r="2550" spans="1:8" x14ac:dyDescent="0.35">
      <c r="A2550" t="s">
        <v>2784</v>
      </c>
      <c r="B2550" t="s">
        <v>2716</v>
      </c>
      <c r="C2550" s="5">
        <v>42917</v>
      </c>
      <c r="D2550">
        <v>84</v>
      </c>
      <c r="E2550">
        <v>63835</v>
      </c>
      <c r="F2550">
        <v>12132</v>
      </c>
      <c r="G2550">
        <v>89.8</v>
      </c>
      <c r="H2550">
        <v>84567</v>
      </c>
    </row>
    <row r="2551" spans="1:8" x14ac:dyDescent="0.35">
      <c r="A2551" t="s">
        <v>2785</v>
      </c>
      <c r="B2551" t="s">
        <v>2716</v>
      </c>
      <c r="C2551" s="5">
        <v>42948</v>
      </c>
      <c r="D2551">
        <v>83.5</v>
      </c>
      <c r="E2551">
        <v>75780</v>
      </c>
      <c r="F2551">
        <v>15011</v>
      </c>
      <c r="G2551">
        <v>89.7</v>
      </c>
      <c r="H2551">
        <v>101231</v>
      </c>
    </row>
    <row r="2552" spans="1:8" x14ac:dyDescent="0.35">
      <c r="A2552" t="s">
        <v>2786</v>
      </c>
      <c r="B2552" t="s">
        <v>2716</v>
      </c>
      <c r="C2552" s="5">
        <v>42979</v>
      </c>
      <c r="D2552">
        <v>82.5</v>
      </c>
      <c r="E2552">
        <v>68254</v>
      </c>
      <c r="F2552">
        <v>14433</v>
      </c>
      <c r="G2552">
        <v>90.2</v>
      </c>
      <c r="H2552">
        <v>91659</v>
      </c>
    </row>
    <row r="2553" spans="1:8" x14ac:dyDescent="0.35">
      <c r="A2553" t="s">
        <v>2787</v>
      </c>
      <c r="B2553" t="s">
        <v>2716</v>
      </c>
      <c r="C2553" s="5">
        <v>43009</v>
      </c>
      <c r="D2553">
        <v>82.4</v>
      </c>
      <c r="E2553">
        <v>72693</v>
      </c>
      <c r="F2553">
        <v>15496</v>
      </c>
      <c r="G2553">
        <v>90.7</v>
      </c>
      <c r="H2553">
        <v>97257</v>
      </c>
    </row>
    <row r="2554" spans="1:8" x14ac:dyDescent="0.35">
      <c r="A2554" t="s">
        <v>2788</v>
      </c>
      <c r="B2554" t="s">
        <v>2716</v>
      </c>
      <c r="C2554" s="5">
        <v>43040</v>
      </c>
      <c r="D2554">
        <v>83</v>
      </c>
      <c r="E2554">
        <v>79020</v>
      </c>
      <c r="F2554">
        <v>16183</v>
      </c>
      <c r="G2554">
        <v>90.5</v>
      </c>
      <c r="H2554">
        <v>105174</v>
      </c>
    </row>
    <row r="2555" spans="1:8" x14ac:dyDescent="0.35">
      <c r="A2555" t="s">
        <v>2789</v>
      </c>
      <c r="B2555" t="s">
        <v>2716</v>
      </c>
      <c r="C2555" s="5">
        <v>43070</v>
      </c>
      <c r="D2555">
        <v>83.8</v>
      </c>
      <c r="E2555">
        <v>61772</v>
      </c>
      <c r="F2555">
        <v>11959</v>
      </c>
      <c r="G2555">
        <v>90.4</v>
      </c>
      <c r="H2555">
        <v>81556</v>
      </c>
    </row>
    <row r="2556" spans="1:8" x14ac:dyDescent="0.35">
      <c r="A2556" t="s">
        <v>2790</v>
      </c>
      <c r="B2556" t="s">
        <v>2716</v>
      </c>
      <c r="C2556" s="5">
        <v>43101</v>
      </c>
      <c r="D2556">
        <v>82.2</v>
      </c>
      <c r="E2556">
        <v>77467</v>
      </c>
      <c r="F2556">
        <v>16790</v>
      </c>
      <c r="G2556">
        <v>91.1</v>
      </c>
      <c r="H2556">
        <v>103441</v>
      </c>
    </row>
    <row r="2557" spans="1:8" x14ac:dyDescent="0.35">
      <c r="A2557" t="s">
        <v>2791</v>
      </c>
      <c r="B2557" t="s">
        <v>2716</v>
      </c>
      <c r="C2557" s="5">
        <v>43132</v>
      </c>
      <c r="D2557">
        <v>82.1</v>
      </c>
      <c r="E2557">
        <v>70742</v>
      </c>
      <c r="F2557">
        <v>15388</v>
      </c>
      <c r="G2557">
        <v>91.4</v>
      </c>
      <c r="H2557">
        <v>94250</v>
      </c>
    </row>
    <row r="2558" spans="1:8" x14ac:dyDescent="0.35">
      <c r="A2558" t="s">
        <v>2792</v>
      </c>
      <c r="B2558" t="s">
        <v>2716</v>
      </c>
      <c r="C2558" s="5">
        <v>43160</v>
      </c>
      <c r="D2558">
        <v>82.4</v>
      </c>
      <c r="E2558">
        <v>73458</v>
      </c>
      <c r="F2558">
        <v>15646</v>
      </c>
      <c r="G2558">
        <v>91.7</v>
      </c>
      <c r="H2558">
        <v>97157</v>
      </c>
    </row>
    <row r="2559" spans="1:8" x14ac:dyDescent="0.35">
      <c r="A2559" t="s">
        <v>2793</v>
      </c>
      <c r="B2559" t="s">
        <v>2716</v>
      </c>
      <c r="C2559" s="5">
        <v>43191</v>
      </c>
      <c r="D2559">
        <v>82.1</v>
      </c>
      <c r="E2559">
        <v>68647</v>
      </c>
      <c r="F2559">
        <v>14946</v>
      </c>
      <c r="G2559">
        <v>91.2</v>
      </c>
      <c r="H2559">
        <v>91645</v>
      </c>
    </row>
    <row r="2560" spans="1:8" x14ac:dyDescent="0.35">
      <c r="A2560" t="s">
        <v>2794</v>
      </c>
      <c r="B2560" t="s">
        <v>2716</v>
      </c>
      <c r="C2560" s="5">
        <v>43221</v>
      </c>
      <c r="D2560">
        <v>83.7</v>
      </c>
      <c r="E2560">
        <v>81840</v>
      </c>
      <c r="F2560">
        <v>15927</v>
      </c>
      <c r="G2560">
        <v>91.1</v>
      </c>
      <c r="H2560">
        <v>107288</v>
      </c>
    </row>
    <row r="2561" spans="1:8" x14ac:dyDescent="0.35">
      <c r="A2561" t="s">
        <v>2795</v>
      </c>
      <c r="B2561" t="s">
        <v>2716</v>
      </c>
      <c r="C2561" s="5">
        <v>43252</v>
      </c>
      <c r="D2561">
        <v>84</v>
      </c>
      <c r="E2561">
        <v>76554</v>
      </c>
      <c r="F2561">
        <v>14542</v>
      </c>
      <c r="G2561">
        <v>91</v>
      </c>
      <c r="H2561">
        <v>100103</v>
      </c>
    </row>
    <row r="2562" spans="1:8" x14ac:dyDescent="0.35">
      <c r="A2562" t="s">
        <v>2796</v>
      </c>
      <c r="B2562" t="s">
        <v>2716</v>
      </c>
      <c r="C2562" s="5">
        <v>43282</v>
      </c>
      <c r="D2562">
        <v>84</v>
      </c>
      <c r="E2562">
        <v>70537</v>
      </c>
      <c r="F2562">
        <v>13387</v>
      </c>
      <c r="G2562">
        <v>91.2</v>
      </c>
      <c r="H2562">
        <v>92014</v>
      </c>
    </row>
    <row r="2563" spans="1:8" x14ac:dyDescent="0.35">
      <c r="A2563" t="s">
        <v>2797</v>
      </c>
      <c r="B2563" t="s">
        <v>2716</v>
      </c>
      <c r="C2563" s="5">
        <v>43313</v>
      </c>
      <c r="D2563">
        <v>83.7</v>
      </c>
      <c r="E2563">
        <v>79943</v>
      </c>
      <c r="F2563">
        <v>15532</v>
      </c>
      <c r="G2563">
        <v>90.5</v>
      </c>
      <c r="H2563">
        <v>105460</v>
      </c>
    </row>
    <row r="2564" spans="1:8" x14ac:dyDescent="0.35">
      <c r="A2564" t="s">
        <v>2798</v>
      </c>
      <c r="B2564" t="s">
        <v>2716</v>
      </c>
      <c r="C2564" s="5">
        <v>43344</v>
      </c>
      <c r="D2564">
        <v>82.4</v>
      </c>
      <c r="E2564">
        <v>71565</v>
      </c>
      <c r="F2564">
        <v>15286</v>
      </c>
      <c r="G2564">
        <v>91.4</v>
      </c>
      <c r="H2564">
        <v>95072</v>
      </c>
    </row>
    <row r="2565" spans="1:8" x14ac:dyDescent="0.35">
      <c r="A2565" t="s">
        <v>2799</v>
      </c>
      <c r="B2565" t="s">
        <v>2716</v>
      </c>
      <c r="C2565" s="5">
        <v>43374</v>
      </c>
      <c r="D2565">
        <v>80.099999999999994</v>
      </c>
      <c r="E2565">
        <v>77533</v>
      </c>
      <c r="F2565">
        <v>19252</v>
      </c>
      <c r="G2565">
        <v>90.9</v>
      </c>
      <c r="H2565">
        <v>106514</v>
      </c>
    </row>
    <row r="2566" spans="1:8" x14ac:dyDescent="0.35">
      <c r="A2566" t="s">
        <v>2800</v>
      </c>
      <c r="B2566" t="s">
        <v>2716</v>
      </c>
      <c r="C2566" s="5">
        <v>43405</v>
      </c>
      <c r="D2566">
        <v>79.8</v>
      </c>
      <c r="E2566">
        <v>79345</v>
      </c>
      <c r="F2566">
        <v>20146</v>
      </c>
      <c r="G2566">
        <v>90.8</v>
      </c>
      <c r="H2566">
        <v>109591</v>
      </c>
    </row>
    <row r="2567" spans="1:8" x14ac:dyDescent="0.35">
      <c r="A2567" t="s">
        <v>2801</v>
      </c>
      <c r="B2567" t="s">
        <v>2716</v>
      </c>
      <c r="C2567" s="5">
        <v>43435</v>
      </c>
      <c r="D2567">
        <v>80.5</v>
      </c>
      <c r="E2567">
        <v>63753</v>
      </c>
      <c r="F2567">
        <v>15425</v>
      </c>
      <c r="G2567">
        <v>90.9</v>
      </c>
      <c r="H2567">
        <v>87071</v>
      </c>
    </row>
    <row r="2568" spans="1:8" x14ac:dyDescent="0.35">
      <c r="A2568" t="s">
        <v>2802</v>
      </c>
      <c r="B2568" t="s">
        <v>2716</v>
      </c>
      <c r="C2568" s="5">
        <v>43466</v>
      </c>
      <c r="D2568">
        <v>79</v>
      </c>
      <c r="E2568">
        <v>75873</v>
      </c>
      <c r="F2568">
        <v>20129</v>
      </c>
      <c r="G2568">
        <v>90.6</v>
      </c>
      <c r="H2568">
        <v>105963</v>
      </c>
    </row>
    <row r="2569" spans="1:8" x14ac:dyDescent="0.35">
      <c r="A2569" t="s">
        <v>2803</v>
      </c>
      <c r="B2569" t="s">
        <v>2716</v>
      </c>
      <c r="C2569" s="5">
        <v>43497</v>
      </c>
      <c r="D2569">
        <v>79.2</v>
      </c>
      <c r="E2569">
        <v>70391</v>
      </c>
      <c r="F2569">
        <v>18496</v>
      </c>
      <c r="G2569">
        <v>90.6</v>
      </c>
      <c r="H2569">
        <v>98106</v>
      </c>
    </row>
    <row r="2570" spans="1:8" x14ac:dyDescent="0.35">
      <c r="A2570" t="s">
        <v>2804</v>
      </c>
      <c r="B2570" t="s">
        <v>2716</v>
      </c>
      <c r="C2570" s="5">
        <v>43525</v>
      </c>
      <c r="D2570">
        <v>78.5</v>
      </c>
      <c r="E2570">
        <v>74602</v>
      </c>
      <c r="F2570">
        <v>20418</v>
      </c>
      <c r="G2570">
        <v>90.6</v>
      </c>
      <c r="H2570">
        <v>104929</v>
      </c>
    </row>
    <row r="2571" spans="1:8" x14ac:dyDescent="0.35">
      <c r="A2571" t="s">
        <v>2805</v>
      </c>
      <c r="B2571" t="s">
        <v>2716</v>
      </c>
      <c r="C2571" s="5">
        <v>43556</v>
      </c>
      <c r="D2571">
        <v>79.7</v>
      </c>
      <c r="E2571">
        <v>68932</v>
      </c>
      <c r="F2571">
        <v>17529</v>
      </c>
      <c r="G2571">
        <v>89.9</v>
      </c>
      <c r="H2571">
        <v>96216</v>
      </c>
    </row>
    <row r="2572" spans="1:8" x14ac:dyDescent="0.35">
      <c r="A2572" t="s">
        <v>2806</v>
      </c>
      <c r="B2572" t="s">
        <v>2716</v>
      </c>
      <c r="C2572" s="5">
        <v>43586</v>
      </c>
      <c r="D2572">
        <v>80.3</v>
      </c>
      <c r="E2572">
        <v>72772</v>
      </c>
      <c r="F2572">
        <v>17811</v>
      </c>
      <c r="G2572">
        <v>89.7</v>
      </c>
      <c r="H2572">
        <v>100955</v>
      </c>
    </row>
    <row r="2573" spans="1:8" x14ac:dyDescent="0.35">
      <c r="A2573" t="s">
        <v>2807</v>
      </c>
      <c r="B2573" t="s">
        <v>2716</v>
      </c>
      <c r="C2573" s="5">
        <v>43617</v>
      </c>
      <c r="D2573">
        <v>79.900000000000006</v>
      </c>
      <c r="E2573">
        <v>67512</v>
      </c>
      <c r="F2573">
        <v>16988</v>
      </c>
      <c r="G2573">
        <v>89.4</v>
      </c>
      <c r="H2573">
        <v>94497</v>
      </c>
    </row>
    <row r="2574" spans="1:8" x14ac:dyDescent="0.35">
      <c r="A2574" t="s">
        <v>2808</v>
      </c>
      <c r="B2574" t="s">
        <v>2716</v>
      </c>
      <c r="C2574" s="5">
        <v>43647</v>
      </c>
      <c r="D2574">
        <v>79.900000000000006</v>
      </c>
      <c r="E2574">
        <v>67747</v>
      </c>
      <c r="F2574">
        <v>17089</v>
      </c>
      <c r="G2574">
        <v>89.7</v>
      </c>
      <c r="H2574">
        <v>94620</v>
      </c>
    </row>
    <row r="2575" spans="1:8" x14ac:dyDescent="0.35">
      <c r="A2575" t="s">
        <v>2809</v>
      </c>
      <c r="B2575" t="s">
        <v>2716</v>
      </c>
      <c r="C2575" s="5">
        <v>43678</v>
      </c>
      <c r="D2575">
        <v>78.8</v>
      </c>
      <c r="E2575">
        <v>68963</v>
      </c>
      <c r="F2575">
        <v>18527</v>
      </c>
      <c r="G2575">
        <v>89.1</v>
      </c>
      <c r="H2575">
        <v>98204</v>
      </c>
    </row>
    <row r="2576" spans="1:8" x14ac:dyDescent="0.35">
      <c r="A2576" t="s">
        <v>2810</v>
      </c>
      <c r="B2576" t="s">
        <v>2716</v>
      </c>
      <c r="C2576" s="5">
        <v>43709</v>
      </c>
      <c r="D2576">
        <v>78</v>
      </c>
      <c r="E2576">
        <v>67657</v>
      </c>
      <c r="F2576">
        <v>19086</v>
      </c>
      <c r="G2576">
        <v>89.6</v>
      </c>
      <c r="H2576">
        <v>96860</v>
      </c>
    </row>
    <row r="2577" spans="1:8" x14ac:dyDescent="0.35">
      <c r="A2577" t="s">
        <v>2811</v>
      </c>
      <c r="B2577" t="s">
        <v>2716</v>
      </c>
      <c r="C2577" s="5">
        <v>43739</v>
      </c>
      <c r="D2577">
        <v>78.5</v>
      </c>
      <c r="E2577">
        <v>71078</v>
      </c>
      <c r="F2577">
        <v>19491</v>
      </c>
      <c r="G2577">
        <v>89.3</v>
      </c>
      <c r="H2577">
        <v>101428</v>
      </c>
    </row>
    <row r="2578" spans="1:8" x14ac:dyDescent="0.35">
      <c r="A2578" t="s">
        <v>2812</v>
      </c>
      <c r="B2578" t="s">
        <v>2716</v>
      </c>
      <c r="C2578" s="5">
        <v>43770</v>
      </c>
      <c r="D2578">
        <v>78</v>
      </c>
      <c r="E2578">
        <v>70287</v>
      </c>
      <c r="F2578">
        <v>19851</v>
      </c>
      <c r="G2578">
        <v>89.6</v>
      </c>
      <c r="H2578">
        <v>100619</v>
      </c>
    </row>
    <row r="2579" spans="1:8" x14ac:dyDescent="0.35">
      <c r="A2579" t="s">
        <v>2813</v>
      </c>
      <c r="B2579" t="s">
        <v>2716</v>
      </c>
      <c r="C2579" s="5">
        <v>43800</v>
      </c>
      <c r="D2579">
        <v>79.3</v>
      </c>
      <c r="E2579">
        <v>61475</v>
      </c>
      <c r="F2579">
        <v>16064</v>
      </c>
      <c r="G2579">
        <v>89.6</v>
      </c>
      <c r="H2579">
        <v>86520</v>
      </c>
    </row>
    <row r="2580" spans="1:8" x14ac:dyDescent="0.35">
      <c r="A2580" t="s">
        <v>2814</v>
      </c>
      <c r="B2580" t="s">
        <v>2716</v>
      </c>
      <c r="C2580" s="5">
        <v>43831</v>
      </c>
      <c r="D2580">
        <v>77.5</v>
      </c>
      <c r="E2580">
        <v>67957</v>
      </c>
      <c r="F2580">
        <v>19729</v>
      </c>
      <c r="G2580">
        <v>89.1</v>
      </c>
      <c r="H2580">
        <v>98413</v>
      </c>
    </row>
    <row r="2581" spans="1:8" x14ac:dyDescent="0.35">
      <c r="A2581" t="s">
        <v>2815</v>
      </c>
      <c r="B2581" t="s">
        <v>2716</v>
      </c>
      <c r="C2581" s="5">
        <v>43862</v>
      </c>
      <c r="D2581">
        <v>77.900000000000006</v>
      </c>
      <c r="E2581">
        <v>64304</v>
      </c>
      <c r="F2581">
        <v>18204</v>
      </c>
      <c r="G2581">
        <v>88.8</v>
      </c>
      <c r="H2581">
        <v>92880</v>
      </c>
    </row>
    <row r="2582" spans="1:8" x14ac:dyDescent="0.35">
      <c r="A2582" t="s">
        <v>2816</v>
      </c>
      <c r="B2582" t="s">
        <v>2716</v>
      </c>
      <c r="C2582" s="5">
        <v>43891</v>
      </c>
      <c r="D2582">
        <v>80.2</v>
      </c>
      <c r="E2582">
        <v>53186</v>
      </c>
      <c r="F2582">
        <v>13090</v>
      </c>
      <c r="G2582">
        <v>89.2</v>
      </c>
      <c r="H2582">
        <v>74318</v>
      </c>
    </row>
    <row r="2583" spans="1:8" x14ac:dyDescent="0.35">
      <c r="A2583" t="s">
        <v>2817</v>
      </c>
      <c r="B2583" t="s">
        <v>2716</v>
      </c>
      <c r="C2583" s="5">
        <v>43922</v>
      </c>
      <c r="D2583">
        <v>81.2</v>
      </c>
      <c r="E2583">
        <v>19295</v>
      </c>
      <c r="F2583">
        <v>4453</v>
      </c>
      <c r="G2583">
        <v>85.1</v>
      </c>
      <c r="H2583">
        <v>27901</v>
      </c>
    </row>
    <row r="2584" spans="1:8" x14ac:dyDescent="0.35">
      <c r="A2584" t="s">
        <v>2818</v>
      </c>
      <c r="B2584" t="s">
        <v>2716</v>
      </c>
      <c r="C2584" s="5">
        <v>43952</v>
      </c>
      <c r="D2584">
        <v>80.7</v>
      </c>
      <c r="E2584">
        <v>22403</v>
      </c>
      <c r="F2584">
        <v>5353</v>
      </c>
      <c r="G2584">
        <v>85.8</v>
      </c>
      <c r="H2584">
        <v>32360</v>
      </c>
    </row>
    <row r="2585" spans="1:8" x14ac:dyDescent="0.35">
      <c r="A2585" t="s">
        <v>2819</v>
      </c>
      <c r="B2585" t="s">
        <v>2716</v>
      </c>
      <c r="C2585" s="5">
        <v>43983</v>
      </c>
      <c r="D2585">
        <v>77.8</v>
      </c>
      <c r="E2585">
        <v>29687</v>
      </c>
      <c r="F2585">
        <v>8463</v>
      </c>
      <c r="G2585">
        <v>84.5</v>
      </c>
      <c r="H2585">
        <v>45169</v>
      </c>
    </row>
    <row r="2586" spans="1:8" x14ac:dyDescent="0.35">
      <c r="A2586" t="s">
        <v>2820</v>
      </c>
      <c r="B2586" t="s">
        <v>2716</v>
      </c>
      <c r="C2586" s="5">
        <v>44013</v>
      </c>
      <c r="D2586">
        <v>70.900000000000006</v>
      </c>
      <c r="E2586">
        <v>28865</v>
      </c>
      <c r="F2586">
        <v>11874</v>
      </c>
      <c r="G2586">
        <v>85.5</v>
      </c>
      <c r="H2586">
        <v>47661</v>
      </c>
    </row>
    <row r="2587" spans="1:8" x14ac:dyDescent="0.35">
      <c r="A2587" t="s">
        <v>2821</v>
      </c>
      <c r="B2587" t="s">
        <v>2716</v>
      </c>
      <c r="C2587" s="5">
        <v>44044</v>
      </c>
      <c r="D2587">
        <v>67.2</v>
      </c>
      <c r="E2587">
        <v>30117</v>
      </c>
      <c r="F2587">
        <v>14725</v>
      </c>
      <c r="G2587">
        <v>84.9</v>
      </c>
      <c r="H2587">
        <v>52823</v>
      </c>
    </row>
    <row r="2588" spans="1:8" x14ac:dyDescent="0.35">
      <c r="A2588" t="s">
        <v>2822</v>
      </c>
      <c r="B2588" t="s">
        <v>2716</v>
      </c>
      <c r="C2588" s="5">
        <v>44075</v>
      </c>
      <c r="D2588">
        <v>68</v>
      </c>
      <c r="E2588">
        <v>36651</v>
      </c>
      <c r="F2588">
        <v>17219</v>
      </c>
      <c r="G2588">
        <v>83.7</v>
      </c>
      <c r="H2588">
        <v>64341</v>
      </c>
    </row>
    <row r="2589" spans="1:8" x14ac:dyDescent="0.35">
      <c r="A2589" t="s">
        <v>2823</v>
      </c>
      <c r="B2589" t="s">
        <v>2716</v>
      </c>
      <c r="C2589" s="5">
        <v>44105</v>
      </c>
      <c r="D2589">
        <v>70.599999999999994</v>
      </c>
      <c r="E2589">
        <v>39285</v>
      </c>
      <c r="F2589">
        <v>16345</v>
      </c>
      <c r="G2589">
        <v>83.4</v>
      </c>
      <c r="H2589">
        <v>66700</v>
      </c>
    </row>
    <row r="2590" spans="1:8" x14ac:dyDescent="0.35">
      <c r="A2590" t="s">
        <v>2824</v>
      </c>
      <c r="B2590" t="s">
        <v>2716</v>
      </c>
      <c r="C2590" s="5">
        <v>44136</v>
      </c>
      <c r="D2590">
        <v>71.7</v>
      </c>
      <c r="E2590">
        <v>44195</v>
      </c>
      <c r="F2590">
        <v>17456</v>
      </c>
      <c r="G2590">
        <v>83.5</v>
      </c>
      <c r="H2590">
        <v>73875</v>
      </c>
    </row>
    <row r="2591" spans="1:8" x14ac:dyDescent="0.35">
      <c r="A2591" t="s">
        <v>2825</v>
      </c>
      <c r="B2591" t="s">
        <v>2716</v>
      </c>
      <c r="C2591" s="5">
        <v>44166</v>
      </c>
      <c r="D2591">
        <v>74</v>
      </c>
      <c r="E2591">
        <v>41868</v>
      </c>
      <c r="F2591">
        <v>14715</v>
      </c>
      <c r="G2591">
        <v>83.8</v>
      </c>
      <c r="H2591">
        <v>67534</v>
      </c>
    </row>
    <row r="2592" spans="1:8" x14ac:dyDescent="0.35">
      <c r="A2592" t="s">
        <v>2826</v>
      </c>
      <c r="B2592" t="s">
        <v>2716</v>
      </c>
      <c r="C2592" s="5">
        <v>44197</v>
      </c>
      <c r="D2592">
        <v>76.400000000000006</v>
      </c>
      <c r="E2592">
        <v>40074</v>
      </c>
      <c r="F2592">
        <v>12390</v>
      </c>
      <c r="G2592">
        <v>82.9</v>
      </c>
      <c r="H2592">
        <v>63260</v>
      </c>
    </row>
    <row r="2593" spans="1:8" x14ac:dyDescent="0.35">
      <c r="A2593" t="s">
        <v>2827</v>
      </c>
      <c r="B2593" t="s">
        <v>2716</v>
      </c>
      <c r="C2593" s="5">
        <v>44228</v>
      </c>
      <c r="D2593">
        <v>76.599999999999994</v>
      </c>
      <c r="E2593">
        <v>42857</v>
      </c>
      <c r="F2593">
        <v>13113</v>
      </c>
      <c r="G2593">
        <v>82.5</v>
      </c>
      <c r="H2593">
        <v>67819</v>
      </c>
    </row>
    <row r="2594" spans="1:8" x14ac:dyDescent="0.35">
      <c r="A2594" t="s">
        <v>2828</v>
      </c>
      <c r="B2594" t="s">
        <v>2716</v>
      </c>
      <c r="C2594" s="5">
        <v>44256</v>
      </c>
      <c r="D2594">
        <v>75.5</v>
      </c>
      <c r="E2594">
        <v>51735</v>
      </c>
      <c r="F2594">
        <v>16789</v>
      </c>
      <c r="G2594">
        <v>82.8</v>
      </c>
      <c r="H2594">
        <v>82715</v>
      </c>
    </row>
    <row r="2595" spans="1:8" x14ac:dyDescent="0.35">
      <c r="A2595" t="s">
        <v>2829</v>
      </c>
      <c r="B2595" t="s">
        <v>2716</v>
      </c>
      <c r="C2595" s="5">
        <v>44287</v>
      </c>
      <c r="D2595">
        <v>75.3</v>
      </c>
      <c r="E2595">
        <v>45149</v>
      </c>
      <c r="F2595">
        <v>14842</v>
      </c>
      <c r="G2595">
        <v>83.1</v>
      </c>
      <c r="H2595">
        <v>72193</v>
      </c>
    </row>
    <row r="2596" spans="1:8" x14ac:dyDescent="0.35">
      <c r="A2596" t="s">
        <v>2830</v>
      </c>
      <c r="B2596" t="s">
        <v>2716</v>
      </c>
      <c r="C2596" s="5">
        <v>44317</v>
      </c>
      <c r="D2596">
        <v>74.7</v>
      </c>
      <c r="E2596">
        <v>48404</v>
      </c>
      <c r="F2596">
        <v>16395</v>
      </c>
      <c r="G2596">
        <v>83.8</v>
      </c>
      <c r="H2596">
        <v>77319</v>
      </c>
    </row>
    <row r="2597" spans="1:8" x14ac:dyDescent="0.35">
      <c r="A2597" t="s">
        <v>2831</v>
      </c>
      <c r="B2597" t="s">
        <v>2716</v>
      </c>
      <c r="C2597" s="5">
        <v>44348</v>
      </c>
      <c r="D2597">
        <v>75.099999999999994</v>
      </c>
      <c r="E2597">
        <v>53122</v>
      </c>
      <c r="F2597">
        <v>17651</v>
      </c>
      <c r="G2597">
        <v>83.7</v>
      </c>
      <c r="H2597">
        <v>84517</v>
      </c>
    </row>
    <row r="2598" spans="1:8" x14ac:dyDescent="0.35">
      <c r="A2598" t="s">
        <v>2832</v>
      </c>
      <c r="B2598" t="s">
        <v>2716</v>
      </c>
      <c r="C2598" s="5">
        <v>44378</v>
      </c>
      <c r="D2598">
        <v>75.400000000000006</v>
      </c>
      <c r="E2598">
        <v>46305</v>
      </c>
      <c r="F2598">
        <v>15104</v>
      </c>
      <c r="G2598">
        <v>84.6</v>
      </c>
      <c r="H2598">
        <v>72613</v>
      </c>
    </row>
    <row r="2599" spans="1:8" x14ac:dyDescent="0.35">
      <c r="A2599" t="s">
        <v>2833</v>
      </c>
      <c r="B2599" t="s">
        <v>2716</v>
      </c>
      <c r="C2599" s="5">
        <v>44409</v>
      </c>
      <c r="D2599">
        <v>75.900000000000006</v>
      </c>
      <c r="E2599">
        <v>50621</v>
      </c>
      <c r="F2599">
        <v>16043</v>
      </c>
      <c r="G2599">
        <v>84.4</v>
      </c>
      <c r="H2599">
        <v>79025</v>
      </c>
    </row>
    <row r="2600" spans="1:8" x14ac:dyDescent="0.35">
      <c r="A2600" t="s">
        <v>2834</v>
      </c>
      <c r="B2600" t="s">
        <v>2716</v>
      </c>
      <c r="C2600" s="5">
        <v>44440</v>
      </c>
      <c r="D2600">
        <v>75.3</v>
      </c>
      <c r="E2600">
        <v>50598</v>
      </c>
      <c r="F2600">
        <v>16599</v>
      </c>
      <c r="G2600">
        <v>85.3</v>
      </c>
      <c r="H2600">
        <v>78761</v>
      </c>
    </row>
    <row r="2601" spans="1:8" x14ac:dyDescent="0.35">
      <c r="A2601" t="s">
        <v>2835</v>
      </c>
      <c r="B2601" t="s">
        <v>2716</v>
      </c>
      <c r="C2601" s="5">
        <v>44470</v>
      </c>
      <c r="D2601">
        <v>74.900000000000006</v>
      </c>
      <c r="E2601">
        <v>47246</v>
      </c>
      <c r="F2601">
        <v>15841</v>
      </c>
      <c r="G2601">
        <v>86.6</v>
      </c>
      <c r="H2601">
        <v>72829</v>
      </c>
    </row>
    <row r="2602" spans="1:8" x14ac:dyDescent="0.35">
      <c r="A2602" t="s">
        <v>2836</v>
      </c>
      <c r="B2602" t="s">
        <v>2716</v>
      </c>
      <c r="C2602" s="5">
        <v>44501</v>
      </c>
      <c r="D2602">
        <v>73</v>
      </c>
      <c r="E2602">
        <v>55490</v>
      </c>
      <c r="F2602">
        <v>20575</v>
      </c>
      <c r="G2602">
        <v>86.3</v>
      </c>
      <c r="H2602">
        <v>88168</v>
      </c>
    </row>
    <row r="2603" spans="1:8" x14ac:dyDescent="0.35">
      <c r="A2603" t="s">
        <v>2837</v>
      </c>
      <c r="B2603" t="s">
        <v>2716</v>
      </c>
      <c r="C2603" s="5">
        <v>44531</v>
      </c>
      <c r="D2603">
        <v>74.900000000000006</v>
      </c>
      <c r="E2603">
        <v>47086</v>
      </c>
      <c r="F2603">
        <v>15816</v>
      </c>
      <c r="G2603">
        <v>85.4</v>
      </c>
      <c r="H2603">
        <v>73692</v>
      </c>
    </row>
    <row r="2604" spans="1:8" x14ac:dyDescent="0.35">
      <c r="A2604" t="s">
        <v>2838</v>
      </c>
      <c r="B2604" t="s">
        <v>2716</v>
      </c>
      <c r="C2604" s="5">
        <v>44562</v>
      </c>
      <c r="D2604">
        <v>74.099999999999994</v>
      </c>
      <c r="E2604">
        <v>44970</v>
      </c>
      <c r="F2604">
        <v>15735</v>
      </c>
      <c r="G2604">
        <v>85.6</v>
      </c>
      <c r="H2604">
        <v>70883</v>
      </c>
    </row>
    <row r="2605" spans="1:8" x14ac:dyDescent="0.35">
      <c r="A2605" t="s">
        <v>2839</v>
      </c>
      <c r="B2605" t="s">
        <v>2716</v>
      </c>
      <c r="C2605" s="5">
        <v>44593</v>
      </c>
      <c r="D2605">
        <v>72.5</v>
      </c>
      <c r="E2605">
        <v>46823</v>
      </c>
      <c r="F2605">
        <v>17743</v>
      </c>
      <c r="G2605">
        <v>85.9</v>
      </c>
      <c r="H2605">
        <v>75188</v>
      </c>
    </row>
    <row r="2606" spans="1:8" x14ac:dyDescent="0.35">
      <c r="A2606" t="s">
        <v>2840</v>
      </c>
      <c r="B2606" t="s">
        <v>2716</v>
      </c>
      <c r="C2606" s="5">
        <v>44621</v>
      </c>
      <c r="D2606">
        <v>72.2</v>
      </c>
      <c r="E2606">
        <v>53577</v>
      </c>
      <c r="F2606">
        <v>20583</v>
      </c>
      <c r="G2606">
        <v>85.9</v>
      </c>
      <c r="H2606">
        <v>86317</v>
      </c>
    </row>
    <row r="2607" spans="1:8" x14ac:dyDescent="0.35">
      <c r="A2607" t="s">
        <v>2841</v>
      </c>
      <c r="B2607" t="s">
        <v>2716</v>
      </c>
      <c r="C2607" s="5">
        <v>44652</v>
      </c>
      <c r="D2607">
        <v>73.5</v>
      </c>
      <c r="E2607">
        <v>42847</v>
      </c>
      <c r="F2607">
        <v>15480</v>
      </c>
      <c r="G2607">
        <v>86.6</v>
      </c>
      <c r="H2607">
        <v>67381</v>
      </c>
    </row>
    <row r="2608" spans="1:8" x14ac:dyDescent="0.35">
      <c r="A2608" t="s">
        <v>2842</v>
      </c>
      <c r="B2608" t="s">
        <v>2716</v>
      </c>
      <c r="C2608" s="5">
        <v>44682</v>
      </c>
      <c r="D2608">
        <v>74.2</v>
      </c>
      <c r="E2608">
        <v>53403</v>
      </c>
      <c r="F2608">
        <v>18533</v>
      </c>
      <c r="G2608">
        <v>85.7</v>
      </c>
      <c r="H2608">
        <v>83938</v>
      </c>
    </row>
    <row r="2609" spans="1:8" x14ac:dyDescent="0.35">
      <c r="A2609" t="s">
        <v>2843</v>
      </c>
      <c r="B2609" t="s">
        <v>2716</v>
      </c>
      <c r="C2609" s="5">
        <v>44713</v>
      </c>
      <c r="D2609">
        <v>73.900000000000006</v>
      </c>
      <c r="E2609">
        <v>50222</v>
      </c>
      <c r="F2609">
        <v>17770</v>
      </c>
      <c r="G2609">
        <v>85.3</v>
      </c>
      <c r="H2609">
        <v>79698</v>
      </c>
    </row>
    <row r="2610" spans="1:8" x14ac:dyDescent="0.35">
      <c r="A2610" t="s">
        <v>2844</v>
      </c>
      <c r="B2610" t="s">
        <v>2716</v>
      </c>
      <c r="C2610" s="5">
        <v>44743</v>
      </c>
      <c r="D2610">
        <v>74</v>
      </c>
      <c r="E2610">
        <v>45155</v>
      </c>
      <c r="F2610">
        <v>15848</v>
      </c>
      <c r="G2610">
        <v>85.6</v>
      </c>
      <c r="H2610">
        <v>71248</v>
      </c>
    </row>
    <row r="2611" spans="1:8" x14ac:dyDescent="0.35">
      <c r="A2611" t="s">
        <v>2845</v>
      </c>
      <c r="B2611" t="s">
        <v>2716</v>
      </c>
      <c r="C2611" s="5">
        <v>44774</v>
      </c>
      <c r="D2611">
        <v>72.3</v>
      </c>
      <c r="E2611">
        <v>54135</v>
      </c>
      <c r="F2611">
        <v>20771</v>
      </c>
      <c r="G2611">
        <v>85.3</v>
      </c>
      <c r="H2611">
        <v>87784</v>
      </c>
    </row>
    <row r="2612" spans="1:8" x14ac:dyDescent="0.35">
      <c r="A2612" t="s">
        <v>2846</v>
      </c>
      <c r="B2612" t="s">
        <v>2716</v>
      </c>
      <c r="C2612" s="5">
        <v>44805</v>
      </c>
      <c r="D2612">
        <v>71.2</v>
      </c>
      <c r="E2612">
        <v>50648</v>
      </c>
      <c r="F2612">
        <v>20459</v>
      </c>
      <c r="G2612">
        <v>85</v>
      </c>
      <c r="H2612">
        <v>83688</v>
      </c>
    </row>
    <row r="2613" spans="1:8" x14ac:dyDescent="0.35">
      <c r="A2613" t="s">
        <v>2847</v>
      </c>
      <c r="B2613" t="s">
        <v>2716</v>
      </c>
      <c r="C2613" s="5">
        <v>44835</v>
      </c>
      <c r="D2613">
        <v>69.8</v>
      </c>
      <c r="E2613">
        <v>48480</v>
      </c>
      <c r="F2613">
        <v>20990</v>
      </c>
      <c r="G2613">
        <v>86</v>
      </c>
      <c r="H2613">
        <v>80784</v>
      </c>
    </row>
    <row r="2614" spans="1:8" x14ac:dyDescent="0.35">
      <c r="A2614" t="s">
        <v>2848</v>
      </c>
      <c r="B2614" t="s">
        <v>2716</v>
      </c>
      <c r="C2614" s="5">
        <v>44866</v>
      </c>
      <c r="D2614">
        <v>68.8</v>
      </c>
      <c r="E2614">
        <v>54178</v>
      </c>
      <c r="F2614">
        <v>24582</v>
      </c>
      <c r="G2614">
        <v>85.1</v>
      </c>
      <c r="H2614">
        <v>92517</v>
      </c>
    </row>
    <row r="2615" spans="1:8" x14ac:dyDescent="0.35">
      <c r="A2615" t="s">
        <v>2849</v>
      </c>
      <c r="B2615" t="s">
        <v>2716</v>
      </c>
      <c r="C2615" s="5">
        <v>44896</v>
      </c>
      <c r="D2615">
        <v>69.7</v>
      </c>
      <c r="E2615">
        <v>42980</v>
      </c>
      <c r="F2615">
        <v>18681</v>
      </c>
      <c r="G2615">
        <v>85.3</v>
      </c>
      <c r="H2615">
        <v>72311</v>
      </c>
    </row>
    <row r="2616" spans="1:8" x14ac:dyDescent="0.35">
      <c r="A2616" t="s">
        <v>2850</v>
      </c>
      <c r="B2616" t="s">
        <v>2716</v>
      </c>
      <c r="C2616" s="5">
        <v>44927</v>
      </c>
      <c r="D2616">
        <v>68.7</v>
      </c>
      <c r="E2616">
        <v>46785</v>
      </c>
      <c r="F2616">
        <v>21331</v>
      </c>
      <c r="G2616">
        <v>85.1</v>
      </c>
      <c r="H2616">
        <v>80033</v>
      </c>
    </row>
    <row r="2617" spans="1:8" x14ac:dyDescent="0.35">
      <c r="A2617" t="s">
        <v>2851</v>
      </c>
      <c r="B2617" t="s">
        <v>2716</v>
      </c>
      <c r="C2617" s="5">
        <v>44958</v>
      </c>
      <c r="D2617">
        <v>66.7</v>
      </c>
      <c r="E2617">
        <v>45514</v>
      </c>
      <c r="F2617">
        <v>22678</v>
      </c>
      <c r="G2617">
        <v>85</v>
      </c>
      <c r="H2617">
        <v>80257</v>
      </c>
    </row>
    <row r="2618" spans="1:8" x14ac:dyDescent="0.35">
      <c r="A2618" t="s">
        <v>2852</v>
      </c>
      <c r="B2618" t="s">
        <v>2716</v>
      </c>
      <c r="C2618" s="5">
        <v>44986</v>
      </c>
      <c r="D2618">
        <v>66.900000000000006</v>
      </c>
      <c r="E2618">
        <v>52224</v>
      </c>
      <c r="F2618">
        <v>25809</v>
      </c>
      <c r="G2618">
        <v>84.3</v>
      </c>
      <c r="H2618">
        <v>92592</v>
      </c>
    </row>
    <row r="2619" spans="1:8" x14ac:dyDescent="0.35">
      <c r="A2619" t="s">
        <v>2853</v>
      </c>
      <c r="B2619" t="s">
        <v>2716</v>
      </c>
      <c r="C2619" s="5">
        <v>45017</v>
      </c>
      <c r="D2619">
        <v>69.7</v>
      </c>
      <c r="E2619">
        <v>42358</v>
      </c>
      <c r="F2619">
        <v>18456</v>
      </c>
      <c r="G2619">
        <v>84.7</v>
      </c>
      <c r="H2619">
        <v>71816</v>
      </c>
    </row>
    <row r="2620" spans="1:8" x14ac:dyDescent="0.35">
      <c r="A2620" t="s">
        <v>2854</v>
      </c>
      <c r="B2620" t="s">
        <v>2716</v>
      </c>
      <c r="C2620" s="5">
        <v>45047</v>
      </c>
      <c r="D2620">
        <v>69.8</v>
      </c>
      <c r="E2620">
        <v>51483</v>
      </c>
      <c r="F2620">
        <v>22316</v>
      </c>
      <c r="G2620">
        <v>85.1</v>
      </c>
      <c r="H2620">
        <v>86759</v>
      </c>
    </row>
    <row r="2621" spans="1:8" x14ac:dyDescent="0.35">
      <c r="A2621" t="s">
        <v>2855</v>
      </c>
      <c r="B2621" t="s">
        <v>2716</v>
      </c>
      <c r="C2621" s="5">
        <v>45078</v>
      </c>
      <c r="D2621">
        <v>69.5</v>
      </c>
      <c r="E2621">
        <v>51704</v>
      </c>
      <c r="F2621">
        <v>22647</v>
      </c>
      <c r="G2621">
        <v>84.7</v>
      </c>
      <c r="H2621">
        <v>87735</v>
      </c>
    </row>
    <row r="2622" spans="1:8" x14ac:dyDescent="0.35">
      <c r="A2622" t="s">
        <v>2856</v>
      </c>
      <c r="B2622" t="s">
        <v>2716</v>
      </c>
      <c r="C2622" s="5">
        <v>45108</v>
      </c>
      <c r="D2622">
        <v>69.900000000000006</v>
      </c>
      <c r="E2622">
        <v>45414</v>
      </c>
      <c r="F2622">
        <v>19569</v>
      </c>
      <c r="G2622">
        <v>84.8</v>
      </c>
      <c r="H2622">
        <v>76657</v>
      </c>
    </row>
    <row r="2623" spans="1:8" x14ac:dyDescent="0.35">
      <c r="A2623" t="s">
        <v>2857</v>
      </c>
      <c r="B2623" t="s">
        <v>2716</v>
      </c>
      <c r="C2623" s="5">
        <v>45139</v>
      </c>
      <c r="D2623">
        <v>68.5</v>
      </c>
      <c r="E2623">
        <v>53392</v>
      </c>
      <c r="F2623">
        <v>24513</v>
      </c>
      <c r="G2623">
        <v>84.6</v>
      </c>
      <c r="H2623">
        <v>92102</v>
      </c>
    </row>
    <row r="2624" spans="1:8" x14ac:dyDescent="0.35">
      <c r="A2624" t="s">
        <v>2858</v>
      </c>
      <c r="B2624" t="s">
        <v>2716</v>
      </c>
      <c r="C2624" s="5">
        <v>45170</v>
      </c>
      <c r="D2624">
        <v>67.900000000000006</v>
      </c>
      <c r="E2624">
        <v>48234</v>
      </c>
      <c r="F2624">
        <v>22845</v>
      </c>
      <c r="G2624">
        <v>82.9</v>
      </c>
      <c r="H2624">
        <v>85692</v>
      </c>
    </row>
    <row r="2625" spans="1:8" x14ac:dyDescent="0.35">
      <c r="A2625" t="s">
        <v>2859</v>
      </c>
      <c r="B2625" t="s">
        <v>2716</v>
      </c>
      <c r="C2625" s="5">
        <v>45200</v>
      </c>
      <c r="D2625">
        <v>67.2</v>
      </c>
      <c r="E2625">
        <v>49022</v>
      </c>
      <c r="F2625">
        <v>23897</v>
      </c>
      <c r="G2625">
        <v>84.1</v>
      </c>
      <c r="H2625">
        <v>86705</v>
      </c>
    </row>
    <row r="2626" spans="1:8" x14ac:dyDescent="0.35">
      <c r="A2626" t="s">
        <v>2860</v>
      </c>
      <c r="B2626" t="s">
        <v>2716</v>
      </c>
      <c r="C2626" s="5">
        <v>45231</v>
      </c>
      <c r="D2626">
        <v>66.2</v>
      </c>
      <c r="E2626">
        <v>52262</v>
      </c>
      <c r="F2626">
        <v>26644</v>
      </c>
      <c r="G2626">
        <v>84.3</v>
      </c>
      <c r="H2626">
        <v>93625</v>
      </c>
    </row>
    <row r="2627" spans="1:8" x14ac:dyDescent="0.35">
      <c r="A2627" t="s">
        <v>2861</v>
      </c>
      <c r="B2627" t="s">
        <v>2716</v>
      </c>
      <c r="C2627" s="5">
        <v>45261</v>
      </c>
      <c r="D2627">
        <v>66.8</v>
      </c>
      <c r="E2627">
        <v>41691</v>
      </c>
      <c r="F2627">
        <v>20767</v>
      </c>
      <c r="G2627">
        <v>83.6</v>
      </c>
      <c r="H2627">
        <v>74684</v>
      </c>
    </row>
    <row r="2628" spans="1:8" x14ac:dyDescent="0.35">
      <c r="A2628" t="s">
        <v>3328</v>
      </c>
      <c r="B2628" t="s">
        <v>2716</v>
      </c>
      <c r="C2628" s="5">
        <v>45292</v>
      </c>
      <c r="D2628">
        <v>65.8</v>
      </c>
      <c r="E2628">
        <v>49229</v>
      </c>
      <c r="F2628">
        <v>25592</v>
      </c>
      <c r="G2628">
        <v>84.8</v>
      </c>
      <c r="H2628">
        <v>88211</v>
      </c>
    </row>
    <row r="2629" spans="1:8" x14ac:dyDescent="0.35">
      <c r="A2629" t="s">
        <v>3329</v>
      </c>
      <c r="B2629" t="s">
        <v>2716</v>
      </c>
      <c r="C2629" s="5">
        <v>45323</v>
      </c>
      <c r="D2629">
        <v>65.400000000000006</v>
      </c>
      <c r="E2629">
        <v>49122</v>
      </c>
      <c r="F2629">
        <v>25977</v>
      </c>
      <c r="G2629">
        <v>84.5</v>
      </c>
      <c r="H2629">
        <v>88824</v>
      </c>
    </row>
    <row r="2630" spans="1:8" x14ac:dyDescent="0.35">
      <c r="A2630" t="s">
        <v>3330</v>
      </c>
      <c r="B2630" t="s">
        <v>2716</v>
      </c>
      <c r="C2630" s="5">
        <v>45352</v>
      </c>
      <c r="D2630">
        <v>66.8</v>
      </c>
      <c r="E2630">
        <v>48008</v>
      </c>
      <c r="F2630">
        <v>23881</v>
      </c>
      <c r="G2630">
        <v>84.5</v>
      </c>
      <c r="H2630">
        <v>85063</v>
      </c>
    </row>
    <row r="2631" spans="1:8" x14ac:dyDescent="0.35">
      <c r="A2631" t="s">
        <v>3391</v>
      </c>
      <c r="B2631" t="s">
        <v>2716</v>
      </c>
      <c r="C2631" s="5">
        <v>45383</v>
      </c>
      <c r="D2631">
        <v>68.099999999999994</v>
      </c>
      <c r="E2631">
        <v>49511</v>
      </c>
      <c r="F2631">
        <v>23243</v>
      </c>
      <c r="G2631">
        <v>85</v>
      </c>
      <c r="H2631">
        <v>85603</v>
      </c>
    </row>
    <row r="2632" spans="1:8" x14ac:dyDescent="0.35">
      <c r="A2632" t="s">
        <v>3392</v>
      </c>
      <c r="B2632" t="s">
        <v>2716</v>
      </c>
      <c r="C2632" s="5">
        <v>45413</v>
      </c>
      <c r="D2632">
        <v>68.5</v>
      </c>
      <c r="E2632">
        <v>54406</v>
      </c>
      <c r="F2632">
        <v>24977</v>
      </c>
      <c r="G2632">
        <v>85.1</v>
      </c>
      <c r="H2632">
        <v>93258</v>
      </c>
    </row>
    <row r="2633" spans="1:8" x14ac:dyDescent="0.35">
      <c r="A2633" t="s">
        <v>3393</v>
      </c>
      <c r="B2633" t="s">
        <v>2716</v>
      </c>
      <c r="C2633" s="5">
        <v>45444</v>
      </c>
      <c r="D2633">
        <v>68.7</v>
      </c>
      <c r="E2633">
        <v>49071</v>
      </c>
      <c r="F2633">
        <v>22360</v>
      </c>
      <c r="G2633">
        <v>84.8</v>
      </c>
      <c r="H2633">
        <v>84271</v>
      </c>
    </row>
    <row r="2634" spans="1:8" x14ac:dyDescent="0.35">
      <c r="A2634" t="s">
        <v>3465</v>
      </c>
      <c r="B2634" t="s">
        <v>2716</v>
      </c>
      <c r="C2634" s="5">
        <v>45474</v>
      </c>
      <c r="D2634">
        <v>68.400000000000006</v>
      </c>
      <c r="E2634">
        <v>50407</v>
      </c>
      <c r="F2634">
        <v>23317</v>
      </c>
      <c r="G2634">
        <v>85.2</v>
      </c>
      <c r="H2634">
        <v>86527</v>
      </c>
    </row>
    <row r="2635" spans="1:8" x14ac:dyDescent="0.35">
      <c r="A2635" t="s">
        <v>3466</v>
      </c>
      <c r="B2635" t="s">
        <v>2716</v>
      </c>
      <c r="C2635" s="5">
        <v>45505</v>
      </c>
      <c r="D2635">
        <v>67.900000000000006</v>
      </c>
      <c r="E2635">
        <v>51007</v>
      </c>
      <c r="F2635">
        <v>24157</v>
      </c>
      <c r="G2635">
        <v>84.2</v>
      </c>
      <c r="H2635">
        <v>89302</v>
      </c>
    </row>
    <row r="2636" spans="1:8" x14ac:dyDescent="0.35">
      <c r="A2636" t="s">
        <v>3467</v>
      </c>
      <c r="B2636" t="s">
        <v>2716</v>
      </c>
      <c r="C2636" s="5">
        <v>45536</v>
      </c>
      <c r="D2636">
        <v>67.5</v>
      </c>
      <c r="E2636">
        <v>48955</v>
      </c>
      <c r="F2636">
        <v>23608</v>
      </c>
      <c r="G2636">
        <v>82.9</v>
      </c>
      <c r="H2636">
        <v>87568</v>
      </c>
    </row>
    <row r="2637" spans="1:8" x14ac:dyDescent="0.35">
      <c r="A2637" t="s">
        <v>2862</v>
      </c>
      <c r="B2637" t="s">
        <v>2863</v>
      </c>
      <c r="C2637" s="5">
        <v>40848</v>
      </c>
      <c r="D2637">
        <v>88.9</v>
      </c>
      <c r="E2637">
        <v>85630</v>
      </c>
      <c r="F2637">
        <v>10683</v>
      </c>
      <c r="G2637">
        <v>84.3</v>
      </c>
      <c r="H2637">
        <v>114219</v>
      </c>
    </row>
    <row r="2638" spans="1:8" x14ac:dyDescent="0.35">
      <c r="A2638" t="s">
        <v>2864</v>
      </c>
      <c r="B2638" t="s">
        <v>2863</v>
      </c>
      <c r="C2638" s="5">
        <v>40878</v>
      </c>
      <c r="D2638">
        <v>91.4</v>
      </c>
      <c r="E2638">
        <v>79602</v>
      </c>
      <c r="F2638">
        <v>7476</v>
      </c>
      <c r="G2638">
        <v>86.3</v>
      </c>
      <c r="H2638">
        <v>100876</v>
      </c>
    </row>
    <row r="2639" spans="1:8" x14ac:dyDescent="0.35">
      <c r="A2639" t="s">
        <v>2865</v>
      </c>
      <c r="B2639" t="s">
        <v>2863</v>
      </c>
      <c r="C2639" s="5">
        <v>40909</v>
      </c>
      <c r="D2639">
        <v>91</v>
      </c>
      <c r="E2639">
        <v>85445</v>
      </c>
      <c r="F2639">
        <v>8463</v>
      </c>
      <c r="G2639">
        <v>87.4</v>
      </c>
      <c r="H2639">
        <v>107406</v>
      </c>
    </row>
    <row r="2640" spans="1:8" x14ac:dyDescent="0.35">
      <c r="A2640" t="s">
        <v>2866</v>
      </c>
      <c r="B2640" t="s">
        <v>2863</v>
      </c>
      <c r="C2640" s="5">
        <v>40940</v>
      </c>
      <c r="D2640">
        <v>91</v>
      </c>
      <c r="E2640">
        <v>87256</v>
      </c>
      <c r="F2640">
        <v>8604</v>
      </c>
      <c r="G2640">
        <v>89.1</v>
      </c>
      <c r="H2640">
        <v>107621</v>
      </c>
    </row>
    <row r="2641" spans="1:8" x14ac:dyDescent="0.35">
      <c r="A2641" t="s">
        <v>2867</v>
      </c>
      <c r="B2641" t="s">
        <v>2863</v>
      </c>
      <c r="C2641" s="5">
        <v>40969</v>
      </c>
      <c r="D2641">
        <v>91.3</v>
      </c>
      <c r="E2641">
        <v>91729</v>
      </c>
      <c r="F2641">
        <v>8728</v>
      </c>
      <c r="G2641">
        <v>89.7</v>
      </c>
      <c r="H2641">
        <v>111968</v>
      </c>
    </row>
    <row r="2642" spans="1:8" x14ac:dyDescent="0.35">
      <c r="A2642" t="s">
        <v>2868</v>
      </c>
      <c r="B2642" t="s">
        <v>2863</v>
      </c>
      <c r="C2642" s="5">
        <v>41000</v>
      </c>
      <c r="D2642">
        <v>91.8</v>
      </c>
      <c r="E2642">
        <v>79475</v>
      </c>
      <c r="F2642">
        <v>7055</v>
      </c>
      <c r="G2642">
        <v>89.8</v>
      </c>
      <c r="H2642">
        <v>96325</v>
      </c>
    </row>
    <row r="2643" spans="1:8" x14ac:dyDescent="0.35">
      <c r="A2643" t="s">
        <v>2869</v>
      </c>
      <c r="B2643" t="s">
        <v>2863</v>
      </c>
      <c r="C2643" s="5">
        <v>41030</v>
      </c>
      <c r="D2643">
        <v>92.4</v>
      </c>
      <c r="E2643">
        <v>96862</v>
      </c>
      <c r="F2643">
        <v>7981</v>
      </c>
      <c r="G2643">
        <v>90.4</v>
      </c>
      <c r="H2643">
        <v>115941</v>
      </c>
    </row>
    <row r="2644" spans="1:8" x14ac:dyDescent="0.35">
      <c r="A2644" t="s">
        <v>2870</v>
      </c>
      <c r="B2644" t="s">
        <v>2863</v>
      </c>
      <c r="C2644" s="5">
        <v>41061</v>
      </c>
      <c r="D2644">
        <v>92.3</v>
      </c>
      <c r="E2644">
        <v>83390</v>
      </c>
      <c r="F2644">
        <v>6967</v>
      </c>
      <c r="G2644">
        <v>90.2</v>
      </c>
      <c r="H2644">
        <v>100185</v>
      </c>
    </row>
    <row r="2645" spans="1:8" x14ac:dyDescent="0.35">
      <c r="A2645" t="s">
        <v>2871</v>
      </c>
      <c r="B2645" t="s">
        <v>2863</v>
      </c>
      <c r="C2645" s="5">
        <v>41091</v>
      </c>
      <c r="D2645">
        <v>91.6</v>
      </c>
      <c r="E2645">
        <v>82157</v>
      </c>
      <c r="F2645">
        <v>7542</v>
      </c>
      <c r="G2645">
        <v>90</v>
      </c>
      <c r="H2645">
        <v>99620</v>
      </c>
    </row>
    <row r="2646" spans="1:8" x14ac:dyDescent="0.35">
      <c r="A2646" t="s">
        <v>2872</v>
      </c>
      <c r="B2646" t="s">
        <v>2863</v>
      </c>
      <c r="C2646" s="5">
        <v>41122</v>
      </c>
      <c r="D2646">
        <v>91.3</v>
      </c>
      <c r="E2646">
        <v>93356</v>
      </c>
      <c r="F2646">
        <v>8885</v>
      </c>
      <c r="G2646">
        <v>90.8</v>
      </c>
      <c r="H2646">
        <v>112596</v>
      </c>
    </row>
    <row r="2647" spans="1:8" x14ac:dyDescent="0.35">
      <c r="A2647" t="s">
        <v>2873</v>
      </c>
      <c r="B2647" t="s">
        <v>2863</v>
      </c>
      <c r="C2647" s="5">
        <v>41153</v>
      </c>
      <c r="D2647">
        <v>90.9</v>
      </c>
      <c r="E2647">
        <v>81147</v>
      </c>
      <c r="F2647">
        <v>8151</v>
      </c>
      <c r="G2647">
        <v>90.7</v>
      </c>
      <c r="H2647">
        <v>98422</v>
      </c>
    </row>
    <row r="2648" spans="1:8" x14ac:dyDescent="0.35">
      <c r="A2648" t="s">
        <v>2874</v>
      </c>
      <c r="B2648" t="s">
        <v>2863</v>
      </c>
      <c r="C2648" s="5">
        <v>41183</v>
      </c>
      <c r="D2648">
        <v>90.8</v>
      </c>
      <c r="E2648">
        <v>92196</v>
      </c>
      <c r="F2648">
        <v>9327</v>
      </c>
      <c r="G2648">
        <v>90.6</v>
      </c>
      <c r="H2648">
        <v>112023</v>
      </c>
    </row>
    <row r="2649" spans="1:8" x14ac:dyDescent="0.35">
      <c r="A2649" t="s">
        <v>2875</v>
      </c>
      <c r="B2649" t="s">
        <v>2863</v>
      </c>
      <c r="C2649" s="5">
        <v>41214</v>
      </c>
      <c r="D2649">
        <v>90.5</v>
      </c>
      <c r="E2649">
        <v>92886</v>
      </c>
      <c r="F2649">
        <v>9804</v>
      </c>
      <c r="G2649">
        <v>91.3</v>
      </c>
      <c r="H2649">
        <v>112525</v>
      </c>
    </row>
    <row r="2650" spans="1:8" x14ac:dyDescent="0.35">
      <c r="A2650" t="s">
        <v>2876</v>
      </c>
      <c r="B2650" t="s">
        <v>2863</v>
      </c>
      <c r="C2650" s="5">
        <v>41244</v>
      </c>
      <c r="D2650">
        <v>91</v>
      </c>
      <c r="E2650">
        <v>74294</v>
      </c>
      <c r="F2650">
        <v>7367</v>
      </c>
      <c r="G2650">
        <v>91.4</v>
      </c>
      <c r="H2650">
        <v>89324</v>
      </c>
    </row>
    <row r="2651" spans="1:8" x14ac:dyDescent="0.35">
      <c r="A2651" t="s">
        <v>2877</v>
      </c>
      <c r="B2651" t="s">
        <v>2863</v>
      </c>
      <c r="C2651" s="5">
        <v>41275</v>
      </c>
      <c r="D2651">
        <v>90.6</v>
      </c>
      <c r="E2651">
        <v>85506</v>
      </c>
      <c r="F2651">
        <v>8894</v>
      </c>
      <c r="G2651">
        <v>91.3</v>
      </c>
      <c r="H2651">
        <v>103395</v>
      </c>
    </row>
    <row r="2652" spans="1:8" x14ac:dyDescent="0.35">
      <c r="A2652" t="s">
        <v>2878</v>
      </c>
      <c r="B2652" t="s">
        <v>2863</v>
      </c>
      <c r="C2652" s="5">
        <v>41306</v>
      </c>
      <c r="D2652">
        <v>90.4</v>
      </c>
      <c r="E2652">
        <v>81090</v>
      </c>
      <c r="F2652">
        <v>8575</v>
      </c>
      <c r="G2652">
        <v>91.5</v>
      </c>
      <c r="H2652">
        <v>97989</v>
      </c>
    </row>
    <row r="2653" spans="1:8" x14ac:dyDescent="0.35">
      <c r="A2653" t="s">
        <v>2879</v>
      </c>
      <c r="B2653" t="s">
        <v>2863</v>
      </c>
      <c r="C2653" s="5">
        <v>41334</v>
      </c>
      <c r="D2653">
        <v>90.6</v>
      </c>
      <c r="E2653">
        <v>80082</v>
      </c>
      <c r="F2653">
        <v>8270</v>
      </c>
      <c r="G2653">
        <v>91.2</v>
      </c>
      <c r="H2653">
        <v>96917</v>
      </c>
    </row>
    <row r="2654" spans="1:8" x14ac:dyDescent="0.35">
      <c r="A2654" t="s">
        <v>2880</v>
      </c>
      <c r="B2654" t="s">
        <v>2863</v>
      </c>
      <c r="C2654" s="5">
        <v>41365</v>
      </c>
      <c r="D2654">
        <v>89.8</v>
      </c>
      <c r="E2654">
        <v>84157</v>
      </c>
      <c r="F2654">
        <v>9582</v>
      </c>
      <c r="G2654">
        <v>91.5</v>
      </c>
      <c r="H2654">
        <v>102423</v>
      </c>
    </row>
    <row r="2655" spans="1:8" x14ac:dyDescent="0.35">
      <c r="A2655" t="s">
        <v>2881</v>
      </c>
      <c r="B2655" t="s">
        <v>2863</v>
      </c>
      <c r="C2655" s="5">
        <v>41395</v>
      </c>
      <c r="D2655">
        <v>90.3</v>
      </c>
      <c r="E2655">
        <v>88641</v>
      </c>
      <c r="F2655">
        <v>9474</v>
      </c>
      <c r="G2655">
        <v>91.4</v>
      </c>
      <c r="H2655">
        <v>107365</v>
      </c>
    </row>
    <row r="2656" spans="1:8" x14ac:dyDescent="0.35">
      <c r="A2656" t="s">
        <v>2882</v>
      </c>
      <c r="B2656" t="s">
        <v>2863</v>
      </c>
      <c r="C2656" s="5">
        <v>41426</v>
      </c>
      <c r="D2656">
        <v>91.3</v>
      </c>
      <c r="E2656">
        <v>81241</v>
      </c>
      <c r="F2656">
        <v>7708</v>
      </c>
      <c r="G2656">
        <v>90.6</v>
      </c>
      <c r="H2656">
        <v>98146</v>
      </c>
    </row>
    <row r="2657" spans="1:8" x14ac:dyDescent="0.35">
      <c r="A2657" t="s">
        <v>2883</v>
      </c>
      <c r="B2657" t="s">
        <v>2863</v>
      </c>
      <c r="C2657" s="5">
        <v>41456</v>
      </c>
      <c r="D2657">
        <v>91.3</v>
      </c>
      <c r="E2657">
        <v>85884</v>
      </c>
      <c r="F2657">
        <v>8171</v>
      </c>
      <c r="G2657">
        <v>91.3</v>
      </c>
      <c r="H2657">
        <v>103069</v>
      </c>
    </row>
    <row r="2658" spans="1:8" x14ac:dyDescent="0.35">
      <c r="A2658" t="s">
        <v>2884</v>
      </c>
      <c r="B2658" t="s">
        <v>2863</v>
      </c>
      <c r="C2658" s="5">
        <v>41487</v>
      </c>
      <c r="D2658">
        <v>90.9</v>
      </c>
      <c r="E2658">
        <v>86675</v>
      </c>
      <c r="F2658">
        <v>8712</v>
      </c>
      <c r="G2658">
        <v>91.6</v>
      </c>
      <c r="H2658">
        <v>104096</v>
      </c>
    </row>
    <row r="2659" spans="1:8" x14ac:dyDescent="0.35">
      <c r="A2659" t="s">
        <v>2885</v>
      </c>
      <c r="B2659" t="s">
        <v>2863</v>
      </c>
      <c r="C2659" s="5">
        <v>41518</v>
      </c>
      <c r="D2659">
        <v>90.6</v>
      </c>
      <c r="E2659">
        <v>83172</v>
      </c>
      <c r="F2659">
        <v>8655</v>
      </c>
      <c r="G2659">
        <v>91.6</v>
      </c>
      <c r="H2659">
        <v>100274</v>
      </c>
    </row>
    <row r="2660" spans="1:8" x14ac:dyDescent="0.35">
      <c r="A2660" t="s">
        <v>2886</v>
      </c>
      <c r="B2660" t="s">
        <v>2863</v>
      </c>
      <c r="C2660" s="5">
        <v>41548</v>
      </c>
      <c r="D2660">
        <v>90.3</v>
      </c>
      <c r="E2660">
        <v>87856</v>
      </c>
      <c r="F2660">
        <v>9479</v>
      </c>
      <c r="G2660">
        <v>91.2</v>
      </c>
      <c r="H2660">
        <v>106713</v>
      </c>
    </row>
    <row r="2661" spans="1:8" x14ac:dyDescent="0.35">
      <c r="A2661" t="s">
        <v>2887</v>
      </c>
      <c r="B2661" t="s">
        <v>2863</v>
      </c>
      <c r="C2661" s="5">
        <v>41579</v>
      </c>
      <c r="D2661">
        <v>89.7</v>
      </c>
      <c r="E2661">
        <v>84949</v>
      </c>
      <c r="F2661">
        <v>9741</v>
      </c>
      <c r="G2661">
        <v>91.8</v>
      </c>
      <c r="H2661">
        <v>103188</v>
      </c>
    </row>
    <row r="2662" spans="1:8" x14ac:dyDescent="0.35">
      <c r="A2662" t="s">
        <v>2888</v>
      </c>
      <c r="B2662" t="s">
        <v>2863</v>
      </c>
      <c r="C2662" s="5">
        <v>41609</v>
      </c>
      <c r="D2662">
        <v>90.4</v>
      </c>
      <c r="E2662">
        <v>77598</v>
      </c>
      <c r="F2662">
        <v>8209</v>
      </c>
      <c r="G2662">
        <v>91.9</v>
      </c>
      <c r="H2662">
        <v>93401</v>
      </c>
    </row>
    <row r="2663" spans="1:8" x14ac:dyDescent="0.35">
      <c r="A2663" t="s">
        <v>2889</v>
      </c>
      <c r="B2663" t="s">
        <v>2863</v>
      </c>
      <c r="C2663" s="5">
        <v>41640</v>
      </c>
      <c r="D2663">
        <v>89.6</v>
      </c>
      <c r="E2663">
        <v>85950</v>
      </c>
      <c r="F2663">
        <v>10008</v>
      </c>
      <c r="G2663">
        <v>91.8</v>
      </c>
      <c r="H2663">
        <v>104562</v>
      </c>
    </row>
    <row r="2664" spans="1:8" x14ac:dyDescent="0.35">
      <c r="A2664" t="s">
        <v>2890</v>
      </c>
      <c r="B2664" t="s">
        <v>2863</v>
      </c>
      <c r="C2664" s="5">
        <v>41671</v>
      </c>
      <c r="D2664">
        <v>89.4</v>
      </c>
      <c r="E2664">
        <v>79368</v>
      </c>
      <c r="F2664">
        <v>9431</v>
      </c>
      <c r="G2664">
        <v>91.8</v>
      </c>
      <c r="H2664">
        <v>96680</v>
      </c>
    </row>
    <row r="2665" spans="1:8" x14ac:dyDescent="0.35">
      <c r="A2665" t="s">
        <v>2891</v>
      </c>
      <c r="B2665" t="s">
        <v>2863</v>
      </c>
      <c r="C2665" s="5">
        <v>41699</v>
      </c>
      <c r="D2665">
        <v>88.9</v>
      </c>
      <c r="E2665">
        <v>83137</v>
      </c>
      <c r="F2665">
        <v>10369</v>
      </c>
      <c r="G2665">
        <v>91.7</v>
      </c>
      <c r="H2665">
        <v>101954</v>
      </c>
    </row>
    <row r="2666" spans="1:8" x14ac:dyDescent="0.35">
      <c r="A2666" t="s">
        <v>2892</v>
      </c>
      <c r="B2666" t="s">
        <v>2863</v>
      </c>
      <c r="C2666" s="5">
        <v>41730</v>
      </c>
      <c r="D2666">
        <v>89</v>
      </c>
      <c r="E2666">
        <v>80066</v>
      </c>
      <c r="F2666">
        <v>9875</v>
      </c>
      <c r="G2666">
        <v>91.6</v>
      </c>
      <c r="H2666">
        <v>98162</v>
      </c>
    </row>
    <row r="2667" spans="1:8" x14ac:dyDescent="0.35">
      <c r="A2667" t="s">
        <v>2893</v>
      </c>
      <c r="B2667" t="s">
        <v>2863</v>
      </c>
      <c r="C2667" s="5">
        <v>41760</v>
      </c>
      <c r="D2667">
        <v>89.8</v>
      </c>
      <c r="E2667">
        <v>85376</v>
      </c>
      <c r="F2667">
        <v>9711</v>
      </c>
      <c r="G2667">
        <v>91.4</v>
      </c>
      <c r="H2667">
        <v>104081</v>
      </c>
    </row>
    <row r="2668" spans="1:8" x14ac:dyDescent="0.35">
      <c r="A2668" t="s">
        <v>2894</v>
      </c>
      <c r="B2668" t="s">
        <v>2863</v>
      </c>
      <c r="C2668" s="5">
        <v>41791</v>
      </c>
      <c r="D2668">
        <v>90</v>
      </c>
      <c r="E2668">
        <v>87004</v>
      </c>
      <c r="F2668">
        <v>9632</v>
      </c>
      <c r="G2668">
        <v>91.8</v>
      </c>
      <c r="H2668">
        <v>105211</v>
      </c>
    </row>
    <row r="2669" spans="1:8" x14ac:dyDescent="0.35">
      <c r="A2669" t="s">
        <v>2895</v>
      </c>
      <c r="B2669" t="s">
        <v>2863</v>
      </c>
      <c r="C2669" s="5">
        <v>41821</v>
      </c>
      <c r="D2669">
        <v>89.6</v>
      </c>
      <c r="E2669">
        <v>83293</v>
      </c>
      <c r="F2669">
        <v>9683</v>
      </c>
      <c r="G2669">
        <v>91.5</v>
      </c>
      <c r="H2669">
        <v>101602</v>
      </c>
    </row>
    <row r="2670" spans="1:8" x14ac:dyDescent="0.35">
      <c r="A2670" t="s">
        <v>2896</v>
      </c>
      <c r="B2670" t="s">
        <v>2863</v>
      </c>
      <c r="C2670" s="5">
        <v>41852</v>
      </c>
      <c r="D2670">
        <v>89.2</v>
      </c>
      <c r="E2670">
        <v>81512</v>
      </c>
      <c r="F2670">
        <v>9917</v>
      </c>
      <c r="G2670">
        <v>91.4</v>
      </c>
      <c r="H2670">
        <v>99985</v>
      </c>
    </row>
    <row r="2671" spans="1:8" x14ac:dyDescent="0.35">
      <c r="A2671" t="s">
        <v>2897</v>
      </c>
      <c r="B2671" t="s">
        <v>2863</v>
      </c>
      <c r="C2671" s="5">
        <v>41883</v>
      </c>
      <c r="D2671">
        <v>89.2</v>
      </c>
      <c r="E2671">
        <v>86647</v>
      </c>
      <c r="F2671">
        <v>10511</v>
      </c>
      <c r="G2671">
        <v>91.1</v>
      </c>
      <c r="H2671">
        <v>106695</v>
      </c>
    </row>
    <row r="2672" spans="1:8" x14ac:dyDescent="0.35">
      <c r="A2672" t="s">
        <v>2898</v>
      </c>
      <c r="B2672" t="s">
        <v>2863</v>
      </c>
      <c r="C2672" s="5">
        <v>41913</v>
      </c>
      <c r="D2672">
        <v>88.9</v>
      </c>
      <c r="E2672">
        <v>86858</v>
      </c>
      <c r="F2672">
        <v>10815</v>
      </c>
      <c r="G2672">
        <v>91.2</v>
      </c>
      <c r="H2672">
        <v>107039</v>
      </c>
    </row>
    <row r="2673" spans="1:8" x14ac:dyDescent="0.35">
      <c r="A2673" t="s">
        <v>2899</v>
      </c>
      <c r="B2673" t="s">
        <v>2863</v>
      </c>
      <c r="C2673" s="5">
        <v>41944</v>
      </c>
      <c r="D2673">
        <v>87.5</v>
      </c>
      <c r="E2673">
        <v>82496</v>
      </c>
      <c r="F2673">
        <v>11741</v>
      </c>
      <c r="G2673">
        <v>91.3</v>
      </c>
      <c r="H2673">
        <v>103233</v>
      </c>
    </row>
    <row r="2674" spans="1:8" x14ac:dyDescent="0.35">
      <c r="A2674" t="s">
        <v>2900</v>
      </c>
      <c r="B2674" t="s">
        <v>2863</v>
      </c>
      <c r="C2674" s="5">
        <v>41974</v>
      </c>
      <c r="D2674">
        <v>88.4</v>
      </c>
      <c r="E2674">
        <v>78754</v>
      </c>
      <c r="F2674">
        <v>10329</v>
      </c>
      <c r="G2674">
        <v>91.1</v>
      </c>
      <c r="H2674">
        <v>97830</v>
      </c>
    </row>
    <row r="2675" spans="1:8" x14ac:dyDescent="0.35">
      <c r="A2675" t="s">
        <v>2901</v>
      </c>
      <c r="B2675" t="s">
        <v>2863</v>
      </c>
      <c r="C2675" s="5">
        <v>42005</v>
      </c>
      <c r="D2675">
        <v>87.3</v>
      </c>
      <c r="E2675">
        <v>80193</v>
      </c>
      <c r="F2675">
        <v>11640</v>
      </c>
      <c r="G2675">
        <v>91.1</v>
      </c>
      <c r="H2675">
        <v>100847</v>
      </c>
    </row>
    <row r="2676" spans="1:8" x14ac:dyDescent="0.35">
      <c r="A2676" t="s">
        <v>2902</v>
      </c>
      <c r="B2676" t="s">
        <v>2863</v>
      </c>
      <c r="C2676" s="5">
        <v>42036</v>
      </c>
      <c r="D2676">
        <v>87.3</v>
      </c>
      <c r="E2676">
        <v>77548</v>
      </c>
      <c r="F2676">
        <v>11284</v>
      </c>
      <c r="G2676">
        <v>91.5</v>
      </c>
      <c r="H2676">
        <v>97110</v>
      </c>
    </row>
    <row r="2677" spans="1:8" x14ac:dyDescent="0.35">
      <c r="A2677" t="s">
        <v>2903</v>
      </c>
      <c r="B2677" t="s">
        <v>2863</v>
      </c>
      <c r="C2677" s="5">
        <v>42064</v>
      </c>
      <c r="D2677">
        <v>87.9</v>
      </c>
      <c r="E2677">
        <v>87256</v>
      </c>
      <c r="F2677">
        <v>12050</v>
      </c>
      <c r="G2677">
        <v>91.2</v>
      </c>
      <c r="H2677">
        <v>108892</v>
      </c>
    </row>
    <row r="2678" spans="1:8" x14ac:dyDescent="0.35">
      <c r="A2678" t="s">
        <v>2904</v>
      </c>
      <c r="B2678" t="s">
        <v>2863</v>
      </c>
      <c r="C2678" s="5">
        <v>42095</v>
      </c>
      <c r="D2678">
        <v>87.6</v>
      </c>
      <c r="E2678">
        <v>78377</v>
      </c>
      <c r="F2678">
        <v>11067</v>
      </c>
      <c r="G2678">
        <v>91.1</v>
      </c>
      <c r="H2678">
        <v>98176</v>
      </c>
    </row>
    <row r="2679" spans="1:8" x14ac:dyDescent="0.35">
      <c r="A2679" t="s">
        <v>2905</v>
      </c>
      <c r="B2679" t="s">
        <v>2863</v>
      </c>
      <c r="C2679" s="5">
        <v>42125</v>
      </c>
      <c r="D2679">
        <v>88.5</v>
      </c>
      <c r="E2679">
        <v>80701</v>
      </c>
      <c r="F2679">
        <v>10455</v>
      </c>
      <c r="G2679">
        <v>91.4</v>
      </c>
      <c r="H2679">
        <v>99697</v>
      </c>
    </row>
    <row r="2680" spans="1:8" x14ac:dyDescent="0.35">
      <c r="A2680" t="s">
        <v>2906</v>
      </c>
      <c r="B2680" t="s">
        <v>2863</v>
      </c>
      <c r="C2680" s="5">
        <v>42156</v>
      </c>
      <c r="D2680">
        <v>88.2</v>
      </c>
      <c r="E2680">
        <v>87176</v>
      </c>
      <c r="F2680">
        <v>11633</v>
      </c>
      <c r="G2680">
        <v>91.2</v>
      </c>
      <c r="H2680">
        <v>108285</v>
      </c>
    </row>
    <row r="2681" spans="1:8" x14ac:dyDescent="0.35">
      <c r="A2681" t="s">
        <v>2907</v>
      </c>
      <c r="B2681" t="s">
        <v>2863</v>
      </c>
      <c r="C2681" s="5">
        <v>42186</v>
      </c>
      <c r="D2681">
        <v>87.9</v>
      </c>
      <c r="E2681">
        <v>81220</v>
      </c>
      <c r="F2681">
        <v>11132</v>
      </c>
      <c r="G2681">
        <v>91.3</v>
      </c>
      <c r="H2681">
        <v>101100</v>
      </c>
    </row>
    <row r="2682" spans="1:8" x14ac:dyDescent="0.35">
      <c r="A2682" t="s">
        <v>2908</v>
      </c>
      <c r="B2682" t="s">
        <v>2863</v>
      </c>
      <c r="C2682" s="5">
        <v>42217</v>
      </c>
      <c r="D2682">
        <v>88</v>
      </c>
      <c r="E2682">
        <v>82342</v>
      </c>
      <c r="F2682">
        <v>11199</v>
      </c>
      <c r="G2682">
        <v>91.5</v>
      </c>
      <c r="H2682">
        <v>102286</v>
      </c>
    </row>
    <row r="2683" spans="1:8" x14ac:dyDescent="0.35">
      <c r="A2683" t="s">
        <v>2909</v>
      </c>
      <c r="B2683" t="s">
        <v>2863</v>
      </c>
      <c r="C2683" s="5">
        <v>42248</v>
      </c>
      <c r="D2683">
        <v>87.3</v>
      </c>
      <c r="E2683">
        <v>86450</v>
      </c>
      <c r="F2683">
        <v>12526</v>
      </c>
      <c r="G2683">
        <v>91.6</v>
      </c>
      <c r="H2683">
        <v>108061</v>
      </c>
    </row>
    <row r="2684" spans="1:8" x14ac:dyDescent="0.35">
      <c r="A2684" t="s">
        <v>2910</v>
      </c>
      <c r="B2684" t="s">
        <v>2863</v>
      </c>
      <c r="C2684" s="5">
        <v>42278</v>
      </c>
      <c r="D2684">
        <v>86.6</v>
      </c>
      <c r="E2684">
        <v>82500</v>
      </c>
      <c r="F2684">
        <v>12802</v>
      </c>
      <c r="G2684">
        <v>91.4</v>
      </c>
      <c r="H2684">
        <v>104265</v>
      </c>
    </row>
    <row r="2685" spans="1:8" x14ac:dyDescent="0.35">
      <c r="A2685" t="s">
        <v>2911</v>
      </c>
      <c r="B2685" t="s">
        <v>2863</v>
      </c>
      <c r="C2685" s="5">
        <v>42309</v>
      </c>
      <c r="D2685">
        <v>86.5</v>
      </c>
      <c r="E2685">
        <v>86839</v>
      </c>
      <c r="F2685">
        <v>13523</v>
      </c>
      <c r="G2685">
        <v>91.3</v>
      </c>
      <c r="H2685">
        <v>109928</v>
      </c>
    </row>
    <row r="2686" spans="1:8" x14ac:dyDescent="0.35">
      <c r="A2686" t="s">
        <v>2912</v>
      </c>
      <c r="B2686" t="s">
        <v>2863</v>
      </c>
      <c r="C2686" s="5">
        <v>42339</v>
      </c>
      <c r="D2686">
        <v>87</v>
      </c>
      <c r="E2686">
        <v>80052</v>
      </c>
      <c r="F2686">
        <v>12002</v>
      </c>
      <c r="G2686">
        <v>91.5</v>
      </c>
      <c r="H2686">
        <v>100582</v>
      </c>
    </row>
    <row r="2687" spans="1:8" x14ac:dyDescent="0.35">
      <c r="A2687" t="s">
        <v>2913</v>
      </c>
      <c r="B2687" t="s">
        <v>2863</v>
      </c>
      <c r="C2687" s="5">
        <v>42370</v>
      </c>
      <c r="D2687">
        <v>86.7</v>
      </c>
      <c r="E2687">
        <v>75570</v>
      </c>
      <c r="F2687">
        <v>11554</v>
      </c>
      <c r="G2687">
        <v>91.8</v>
      </c>
      <c r="H2687">
        <v>94956</v>
      </c>
    </row>
    <row r="2688" spans="1:8" x14ac:dyDescent="0.35">
      <c r="A2688" t="s">
        <v>2914</v>
      </c>
      <c r="B2688" t="s">
        <v>2863</v>
      </c>
      <c r="C2688" s="5">
        <v>42401</v>
      </c>
      <c r="D2688">
        <v>86.1</v>
      </c>
      <c r="E2688">
        <v>81845</v>
      </c>
      <c r="F2688">
        <v>13224</v>
      </c>
      <c r="G2688">
        <v>91.7</v>
      </c>
      <c r="H2688">
        <v>103707</v>
      </c>
    </row>
    <row r="2689" spans="1:8" x14ac:dyDescent="0.35">
      <c r="A2689" t="s">
        <v>2915</v>
      </c>
      <c r="B2689" t="s">
        <v>2863</v>
      </c>
      <c r="C2689" s="5">
        <v>42430</v>
      </c>
      <c r="D2689">
        <v>86.4</v>
      </c>
      <c r="E2689">
        <v>85237</v>
      </c>
      <c r="F2689">
        <v>13386</v>
      </c>
      <c r="G2689">
        <v>91.5</v>
      </c>
      <c r="H2689">
        <v>107805</v>
      </c>
    </row>
    <row r="2690" spans="1:8" x14ac:dyDescent="0.35">
      <c r="A2690" t="s">
        <v>2916</v>
      </c>
      <c r="B2690" t="s">
        <v>2863</v>
      </c>
      <c r="C2690" s="5">
        <v>42461</v>
      </c>
      <c r="D2690">
        <v>85.9</v>
      </c>
      <c r="E2690">
        <v>79519</v>
      </c>
      <c r="F2690">
        <v>13077</v>
      </c>
      <c r="G2690">
        <v>91.7</v>
      </c>
      <c r="H2690">
        <v>101015</v>
      </c>
    </row>
    <row r="2691" spans="1:8" x14ac:dyDescent="0.35">
      <c r="A2691" t="s">
        <v>2917</v>
      </c>
      <c r="B2691" t="s">
        <v>2863</v>
      </c>
      <c r="C2691" s="5">
        <v>42491</v>
      </c>
      <c r="D2691">
        <v>87</v>
      </c>
      <c r="E2691">
        <v>85302</v>
      </c>
      <c r="F2691">
        <v>12717</v>
      </c>
      <c r="G2691">
        <v>91.6</v>
      </c>
      <c r="H2691">
        <v>107014</v>
      </c>
    </row>
    <row r="2692" spans="1:8" x14ac:dyDescent="0.35">
      <c r="A2692" t="s">
        <v>2918</v>
      </c>
      <c r="B2692" t="s">
        <v>2863</v>
      </c>
      <c r="C2692" s="5">
        <v>42522</v>
      </c>
      <c r="D2692">
        <v>86.8</v>
      </c>
      <c r="E2692">
        <v>86700</v>
      </c>
      <c r="F2692">
        <v>13237</v>
      </c>
      <c r="G2692">
        <v>92</v>
      </c>
      <c r="H2692">
        <v>108618</v>
      </c>
    </row>
    <row r="2693" spans="1:8" x14ac:dyDescent="0.35">
      <c r="A2693" t="s">
        <v>2919</v>
      </c>
      <c r="B2693" t="s">
        <v>2863</v>
      </c>
      <c r="C2693" s="5">
        <v>42552</v>
      </c>
      <c r="D2693">
        <v>86.4</v>
      </c>
      <c r="E2693">
        <v>71692</v>
      </c>
      <c r="F2693">
        <v>11330</v>
      </c>
      <c r="G2693">
        <v>92.2</v>
      </c>
      <c r="H2693">
        <v>90042</v>
      </c>
    </row>
    <row r="2694" spans="1:8" x14ac:dyDescent="0.35">
      <c r="A2694" t="s">
        <v>2920</v>
      </c>
      <c r="B2694" t="s">
        <v>2863</v>
      </c>
      <c r="C2694" s="5">
        <v>42583</v>
      </c>
      <c r="D2694">
        <v>86</v>
      </c>
      <c r="E2694">
        <v>88822</v>
      </c>
      <c r="F2694">
        <v>14482</v>
      </c>
      <c r="G2694">
        <v>91.7</v>
      </c>
      <c r="H2694">
        <v>112594</v>
      </c>
    </row>
    <row r="2695" spans="1:8" x14ac:dyDescent="0.35">
      <c r="A2695" t="s">
        <v>2921</v>
      </c>
      <c r="B2695" t="s">
        <v>2863</v>
      </c>
      <c r="C2695" s="5">
        <v>42614</v>
      </c>
      <c r="D2695">
        <v>84.9</v>
      </c>
      <c r="E2695">
        <v>82246</v>
      </c>
      <c r="F2695">
        <v>14681</v>
      </c>
      <c r="G2695">
        <v>91.8</v>
      </c>
      <c r="H2695">
        <v>105539</v>
      </c>
    </row>
    <row r="2696" spans="1:8" x14ac:dyDescent="0.35">
      <c r="A2696" t="s">
        <v>2922</v>
      </c>
      <c r="B2696" t="s">
        <v>2863</v>
      </c>
      <c r="C2696" s="5">
        <v>42644</v>
      </c>
      <c r="D2696">
        <v>84.2</v>
      </c>
      <c r="E2696">
        <v>76726</v>
      </c>
      <c r="F2696">
        <v>14449</v>
      </c>
      <c r="G2696">
        <v>91.8</v>
      </c>
      <c r="H2696">
        <v>99314</v>
      </c>
    </row>
    <row r="2697" spans="1:8" x14ac:dyDescent="0.35">
      <c r="A2697" t="s">
        <v>2923</v>
      </c>
      <c r="B2697" t="s">
        <v>2863</v>
      </c>
      <c r="C2697" s="5">
        <v>42675</v>
      </c>
      <c r="D2697">
        <v>83.7</v>
      </c>
      <c r="E2697">
        <v>86101</v>
      </c>
      <c r="F2697">
        <v>16766</v>
      </c>
      <c r="G2697">
        <v>91.4</v>
      </c>
      <c r="H2697">
        <v>112547</v>
      </c>
    </row>
    <row r="2698" spans="1:8" x14ac:dyDescent="0.35">
      <c r="A2698" t="s">
        <v>2924</v>
      </c>
      <c r="B2698" t="s">
        <v>2863</v>
      </c>
      <c r="C2698" s="5">
        <v>42705</v>
      </c>
      <c r="D2698">
        <v>83.8</v>
      </c>
      <c r="E2698">
        <v>71484</v>
      </c>
      <c r="F2698">
        <v>13852</v>
      </c>
      <c r="G2698">
        <v>91.6</v>
      </c>
      <c r="H2698">
        <v>93206</v>
      </c>
    </row>
    <row r="2699" spans="1:8" x14ac:dyDescent="0.35">
      <c r="A2699" t="s">
        <v>2925</v>
      </c>
      <c r="B2699" t="s">
        <v>2863</v>
      </c>
      <c r="C2699" s="5">
        <v>42736</v>
      </c>
      <c r="D2699">
        <v>83.2</v>
      </c>
      <c r="E2699">
        <v>77712</v>
      </c>
      <c r="F2699">
        <v>15735</v>
      </c>
      <c r="G2699">
        <v>91.5</v>
      </c>
      <c r="H2699">
        <v>102079</v>
      </c>
    </row>
    <row r="2700" spans="1:8" x14ac:dyDescent="0.35">
      <c r="A2700" t="s">
        <v>2926</v>
      </c>
      <c r="B2700" t="s">
        <v>2863</v>
      </c>
      <c r="C2700" s="5">
        <v>42767</v>
      </c>
      <c r="D2700">
        <v>82.8</v>
      </c>
      <c r="E2700">
        <v>74700</v>
      </c>
      <c r="F2700">
        <v>15497</v>
      </c>
      <c r="G2700">
        <v>91.7</v>
      </c>
      <c r="H2700">
        <v>98354</v>
      </c>
    </row>
    <row r="2701" spans="1:8" x14ac:dyDescent="0.35">
      <c r="A2701" t="s">
        <v>2927</v>
      </c>
      <c r="B2701" t="s">
        <v>2863</v>
      </c>
      <c r="C2701" s="5">
        <v>42795</v>
      </c>
      <c r="D2701">
        <v>82.8</v>
      </c>
      <c r="E2701">
        <v>86006</v>
      </c>
      <c r="F2701">
        <v>17859</v>
      </c>
      <c r="G2701">
        <v>91.6</v>
      </c>
      <c r="H2701">
        <v>113387</v>
      </c>
    </row>
    <row r="2702" spans="1:8" x14ac:dyDescent="0.35">
      <c r="A2702" t="s">
        <v>2928</v>
      </c>
      <c r="B2702" t="s">
        <v>2863</v>
      </c>
      <c r="C2702" s="5">
        <v>42826</v>
      </c>
      <c r="D2702">
        <v>83</v>
      </c>
      <c r="E2702">
        <v>64416</v>
      </c>
      <c r="F2702">
        <v>13181</v>
      </c>
      <c r="G2702">
        <v>90.9</v>
      </c>
      <c r="H2702">
        <v>85324</v>
      </c>
    </row>
    <row r="2703" spans="1:8" x14ac:dyDescent="0.35">
      <c r="A2703" t="s">
        <v>2929</v>
      </c>
      <c r="B2703" t="s">
        <v>2863</v>
      </c>
      <c r="C2703" s="5">
        <v>42856</v>
      </c>
      <c r="D2703">
        <v>84.3</v>
      </c>
      <c r="E2703">
        <v>82455</v>
      </c>
      <c r="F2703">
        <v>15352</v>
      </c>
      <c r="G2703">
        <v>89.3</v>
      </c>
      <c r="H2703">
        <v>109502</v>
      </c>
    </row>
    <row r="2704" spans="1:8" x14ac:dyDescent="0.35">
      <c r="A2704" t="s">
        <v>2930</v>
      </c>
      <c r="B2704" t="s">
        <v>2863</v>
      </c>
      <c r="C2704" s="5">
        <v>42887</v>
      </c>
      <c r="D2704">
        <v>84.4</v>
      </c>
      <c r="E2704">
        <v>79715</v>
      </c>
      <c r="F2704">
        <v>14774</v>
      </c>
      <c r="G2704">
        <v>90.4</v>
      </c>
      <c r="H2704">
        <v>104568</v>
      </c>
    </row>
    <row r="2705" spans="1:8" x14ac:dyDescent="0.35">
      <c r="A2705" t="s">
        <v>2931</v>
      </c>
      <c r="B2705" t="s">
        <v>2863</v>
      </c>
      <c r="C2705" s="5">
        <v>42917</v>
      </c>
      <c r="D2705">
        <v>83.2</v>
      </c>
      <c r="E2705">
        <v>67784</v>
      </c>
      <c r="F2705">
        <v>13713</v>
      </c>
      <c r="G2705">
        <v>90.3</v>
      </c>
      <c r="H2705">
        <v>90211</v>
      </c>
    </row>
    <row r="2706" spans="1:8" x14ac:dyDescent="0.35">
      <c r="A2706" t="s">
        <v>2932</v>
      </c>
      <c r="B2706" t="s">
        <v>2863</v>
      </c>
      <c r="C2706" s="5">
        <v>42948</v>
      </c>
      <c r="D2706">
        <v>82.4</v>
      </c>
      <c r="E2706">
        <v>80824</v>
      </c>
      <c r="F2706">
        <v>17290</v>
      </c>
      <c r="G2706">
        <v>90.3</v>
      </c>
      <c r="H2706">
        <v>108670</v>
      </c>
    </row>
    <row r="2707" spans="1:8" x14ac:dyDescent="0.35">
      <c r="A2707" t="s">
        <v>2933</v>
      </c>
      <c r="B2707" t="s">
        <v>2863</v>
      </c>
      <c r="C2707" s="5">
        <v>42979</v>
      </c>
      <c r="D2707">
        <v>81.400000000000006</v>
      </c>
      <c r="E2707">
        <v>72430</v>
      </c>
      <c r="F2707">
        <v>16528</v>
      </c>
      <c r="G2707">
        <v>90.8</v>
      </c>
      <c r="H2707">
        <v>98024</v>
      </c>
    </row>
    <row r="2708" spans="1:8" x14ac:dyDescent="0.35">
      <c r="A2708" t="s">
        <v>2934</v>
      </c>
      <c r="B2708" t="s">
        <v>2863</v>
      </c>
      <c r="C2708" s="5">
        <v>43009</v>
      </c>
      <c r="D2708">
        <v>81.3</v>
      </c>
      <c r="E2708">
        <v>76679</v>
      </c>
      <c r="F2708">
        <v>17599</v>
      </c>
      <c r="G2708">
        <v>91.1</v>
      </c>
      <c r="H2708">
        <v>103488</v>
      </c>
    </row>
    <row r="2709" spans="1:8" x14ac:dyDescent="0.35">
      <c r="A2709" t="s">
        <v>2935</v>
      </c>
      <c r="B2709" t="s">
        <v>2863</v>
      </c>
      <c r="C2709" s="5">
        <v>43040</v>
      </c>
      <c r="D2709">
        <v>81.5</v>
      </c>
      <c r="E2709">
        <v>84048</v>
      </c>
      <c r="F2709">
        <v>19120</v>
      </c>
      <c r="G2709">
        <v>91</v>
      </c>
      <c r="H2709">
        <v>113364</v>
      </c>
    </row>
    <row r="2710" spans="1:8" x14ac:dyDescent="0.35">
      <c r="A2710" t="s">
        <v>2936</v>
      </c>
      <c r="B2710" t="s">
        <v>2863</v>
      </c>
      <c r="C2710" s="5">
        <v>43070</v>
      </c>
      <c r="D2710">
        <v>82.5</v>
      </c>
      <c r="E2710">
        <v>65998</v>
      </c>
      <c r="F2710">
        <v>13991</v>
      </c>
      <c r="G2710">
        <v>90.9</v>
      </c>
      <c r="H2710">
        <v>87984</v>
      </c>
    </row>
    <row r="2711" spans="1:8" x14ac:dyDescent="0.35">
      <c r="A2711" t="s">
        <v>2937</v>
      </c>
      <c r="B2711" t="s">
        <v>2863</v>
      </c>
      <c r="C2711" s="5">
        <v>43101</v>
      </c>
      <c r="D2711">
        <v>81.400000000000006</v>
      </c>
      <c r="E2711">
        <v>76567</v>
      </c>
      <c r="F2711">
        <v>17445</v>
      </c>
      <c r="G2711">
        <v>90.9</v>
      </c>
      <c r="H2711">
        <v>103405</v>
      </c>
    </row>
    <row r="2712" spans="1:8" x14ac:dyDescent="0.35">
      <c r="A2712" t="s">
        <v>2938</v>
      </c>
      <c r="B2712" t="s">
        <v>2863</v>
      </c>
      <c r="C2712" s="5">
        <v>43132</v>
      </c>
      <c r="D2712">
        <v>81.7</v>
      </c>
      <c r="E2712">
        <v>70157</v>
      </c>
      <c r="F2712">
        <v>15691</v>
      </c>
      <c r="G2712">
        <v>91.2</v>
      </c>
      <c r="H2712">
        <v>94138</v>
      </c>
    </row>
    <row r="2713" spans="1:8" x14ac:dyDescent="0.35">
      <c r="A2713" t="s">
        <v>2939</v>
      </c>
      <c r="B2713" t="s">
        <v>2863</v>
      </c>
      <c r="C2713" s="5">
        <v>43160</v>
      </c>
      <c r="D2713">
        <v>82</v>
      </c>
      <c r="E2713">
        <v>72721</v>
      </c>
      <c r="F2713">
        <v>16003</v>
      </c>
      <c r="G2713">
        <v>91.5</v>
      </c>
      <c r="H2713">
        <v>96979</v>
      </c>
    </row>
    <row r="2714" spans="1:8" x14ac:dyDescent="0.35">
      <c r="A2714" t="s">
        <v>2940</v>
      </c>
      <c r="B2714" t="s">
        <v>2863</v>
      </c>
      <c r="C2714" s="5">
        <v>43191</v>
      </c>
      <c r="D2714">
        <v>81.3</v>
      </c>
      <c r="E2714">
        <v>67856</v>
      </c>
      <c r="F2714">
        <v>15627</v>
      </c>
      <c r="G2714">
        <v>91</v>
      </c>
      <c r="H2714">
        <v>91739</v>
      </c>
    </row>
    <row r="2715" spans="1:8" x14ac:dyDescent="0.35">
      <c r="A2715" t="s">
        <v>2941</v>
      </c>
      <c r="B2715" t="s">
        <v>2863</v>
      </c>
      <c r="C2715" s="5">
        <v>43221</v>
      </c>
      <c r="D2715">
        <v>83</v>
      </c>
      <c r="E2715">
        <v>80869</v>
      </c>
      <c r="F2715">
        <v>16580</v>
      </c>
      <c r="G2715">
        <v>90.9</v>
      </c>
      <c r="H2715">
        <v>107221</v>
      </c>
    </row>
    <row r="2716" spans="1:8" x14ac:dyDescent="0.35">
      <c r="A2716" t="s">
        <v>2942</v>
      </c>
      <c r="B2716" t="s">
        <v>2863</v>
      </c>
      <c r="C2716" s="5">
        <v>43252</v>
      </c>
      <c r="D2716">
        <v>83.3</v>
      </c>
      <c r="E2716">
        <v>75356</v>
      </c>
      <c r="F2716">
        <v>15096</v>
      </c>
      <c r="G2716">
        <v>90.8</v>
      </c>
      <c r="H2716">
        <v>99638</v>
      </c>
    </row>
    <row r="2717" spans="1:8" x14ac:dyDescent="0.35">
      <c r="A2717" t="s">
        <v>2943</v>
      </c>
      <c r="B2717" t="s">
        <v>2863</v>
      </c>
      <c r="C2717" s="5">
        <v>43282</v>
      </c>
      <c r="D2717">
        <v>83.3</v>
      </c>
      <c r="E2717">
        <v>70008</v>
      </c>
      <c r="F2717">
        <v>14005</v>
      </c>
      <c r="G2717">
        <v>91.1</v>
      </c>
      <c r="H2717">
        <v>92269</v>
      </c>
    </row>
    <row r="2718" spans="1:8" x14ac:dyDescent="0.35">
      <c r="A2718" t="s">
        <v>2944</v>
      </c>
      <c r="B2718" t="s">
        <v>2863</v>
      </c>
      <c r="C2718" s="5">
        <v>43313</v>
      </c>
      <c r="D2718">
        <v>82.8</v>
      </c>
      <c r="E2718">
        <v>78652</v>
      </c>
      <c r="F2718">
        <v>16296</v>
      </c>
      <c r="G2718">
        <v>90.3</v>
      </c>
      <c r="H2718">
        <v>105127</v>
      </c>
    </row>
    <row r="2719" spans="1:8" x14ac:dyDescent="0.35">
      <c r="A2719" t="s">
        <v>2945</v>
      </c>
      <c r="B2719" t="s">
        <v>2863</v>
      </c>
      <c r="C2719" s="5">
        <v>43344</v>
      </c>
      <c r="D2719">
        <v>81.5</v>
      </c>
      <c r="E2719">
        <v>70314</v>
      </c>
      <c r="F2719">
        <v>15941</v>
      </c>
      <c r="G2719">
        <v>91.1</v>
      </c>
      <c r="H2719">
        <v>94655</v>
      </c>
    </row>
    <row r="2720" spans="1:8" x14ac:dyDescent="0.35">
      <c r="A2720" t="s">
        <v>2946</v>
      </c>
      <c r="B2720" t="s">
        <v>2863</v>
      </c>
      <c r="C2720" s="5">
        <v>43374</v>
      </c>
      <c r="D2720">
        <v>79.2</v>
      </c>
      <c r="E2720">
        <v>76840</v>
      </c>
      <c r="F2720">
        <v>20237</v>
      </c>
      <c r="G2720">
        <v>90.7</v>
      </c>
      <c r="H2720">
        <v>107022</v>
      </c>
    </row>
    <row r="2721" spans="1:8" x14ac:dyDescent="0.35">
      <c r="A2721" t="s">
        <v>2947</v>
      </c>
      <c r="B2721" t="s">
        <v>2863</v>
      </c>
      <c r="C2721" s="5">
        <v>43405</v>
      </c>
      <c r="D2721">
        <v>78.900000000000006</v>
      </c>
      <c r="E2721">
        <v>78009</v>
      </c>
      <c r="F2721">
        <v>20891</v>
      </c>
      <c r="G2721">
        <v>90.5</v>
      </c>
      <c r="H2721">
        <v>109246</v>
      </c>
    </row>
    <row r="2722" spans="1:8" x14ac:dyDescent="0.35">
      <c r="A2722" t="s">
        <v>2948</v>
      </c>
      <c r="B2722" t="s">
        <v>2863</v>
      </c>
      <c r="C2722" s="5">
        <v>43435</v>
      </c>
      <c r="D2722">
        <v>79.7</v>
      </c>
      <c r="E2722">
        <v>63152</v>
      </c>
      <c r="F2722">
        <v>16067</v>
      </c>
      <c r="G2722">
        <v>90.8</v>
      </c>
      <c r="H2722">
        <v>87276</v>
      </c>
    </row>
    <row r="2723" spans="1:8" x14ac:dyDescent="0.35">
      <c r="A2723" t="s">
        <v>2949</v>
      </c>
      <c r="B2723" t="s">
        <v>2863</v>
      </c>
      <c r="C2723" s="5">
        <v>43466</v>
      </c>
      <c r="D2723">
        <v>78.099999999999994</v>
      </c>
      <c r="E2723">
        <v>74703</v>
      </c>
      <c r="F2723">
        <v>20932</v>
      </c>
      <c r="G2723">
        <v>90.4</v>
      </c>
      <c r="H2723">
        <v>105794</v>
      </c>
    </row>
    <row r="2724" spans="1:8" x14ac:dyDescent="0.35">
      <c r="A2724" t="s">
        <v>2950</v>
      </c>
      <c r="B2724" t="s">
        <v>2863</v>
      </c>
      <c r="C2724" s="5">
        <v>43497</v>
      </c>
      <c r="D2724">
        <v>78.2</v>
      </c>
      <c r="E2724">
        <v>69750</v>
      </c>
      <c r="F2724">
        <v>19430</v>
      </c>
      <c r="G2724">
        <v>90.5</v>
      </c>
      <c r="H2724">
        <v>98561</v>
      </c>
    </row>
    <row r="2725" spans="1:8" x14ac:dyDescent="0.35">
      <c r="A2725" t="s">
        <v>2951</v>
      </c>
      <c r="B2725" t="s">
        <v>2863</v>
      </c>
      <c r="C2725" s="5">
        <v>43525</v>
      </c>
      <c r="D2725">
        <v>77.7</v>
      </c>
      <c r="E2725">
        <v>73963</v>
      </c>
      <c r="F2725">
        <v>21184</v>
      </c>
      <c r="G2725">
        <v>90.4</v>
      </c>
      <c r="H2725">
        <v>105246</v>
      </c>
    </row>
    <row r="2726" spans="1:8" x14ac:dyDescent="0.35">
      <c r="A2726" t="s">
        <v>2952</v>
      </c>
      <c r="B2726" t="s">
        <v>2863</v>
      </c>
      <c r="C2726" s="5">
        <v>43556</v>
      </c>
      <c r="D2726">
        <v>78.8</v>
      </c>
      <c r="E2726">
        <v>68592</v>
      </c>
      <c r="F2726">
        <v>18443</v>
      </c>
      <c r="G2726">
        <v>89.7</v>
      </c>
      <c r="H2726">
        <v>97024</v>
      </c>
    </row>
    <row r="2727" spans="1:8" x14ac:dyDescent="0.35">
      <c r="A2727" t="s">
        <v>2953</v>
      </c>
      <c r="B2727" t="s">
        <v>2863</v>
      </c>
      <c r="C2727" s="5">
        <v>43586</v>
      </c>
      <c r="D2727">
        <v>79.400000000000006</v>
      </c>
      <c r="E2727">
        <v>71871</v>
      </c>
      <c r="F2727">
        <v>18608</v>
      </c>
      <c r="G2727">
        <v>89.5</v>
      </c>
      <c r="H2727">
        <v>101072</v>
      </c>
    </row>
    <row r="2728" spans="1:8" x14ac:dyDescent="0.35">
      <c r="A2728" t="s">
        <v>2954</v>
      </c>
      <c r="B2728" t="s">
        <v>2863</v>
      </c>
      <c r="C2728" s="5">
        <v>43617</v>
      </c>
      <c r="D2728">
        <v>79.5</v>
      </c>
      <c r="E2728">
        <v>67051</v>
      </c>
      <c r="F2728">
        <v>17302</v>
      </c>
      <c r="G2728">
        <v>89.2</v>
      </c>
      <c r="H2728">
        <v>94566</v>
      </c>
    </row>
    <row r="2729" spans="1:8" x14ac:dyDescent="0.35">
      <c r="A2729" t="s">
        <v>2955</v>
      </c>
      <c r="B2729" t="s">
        <v>2863</v>
      </c>
      <c r="C2729" s="5">
        <v>43647</v>
      </c>
      <c r="D2729">
        <v>79.7</v>
      </c>
      <c r="E2729">
        <v>67665</v>
      </c>
      <c r="F2729">
        <v>17214</v>
      </c>
      <c r="G2729">
        <v>89.5</v>
      </c>
      <c r="H2729">
        <v>94851</v>
      </c>
    </row>
    <row r="2730" spans="1:8" x14ac:dyDescent="0.35">
      <c r="A2730" t="s">
        <v>2956</v>
      </c>
      <c r="B2730" t="s">
        <v>2863</v>
      </c>
      <c r="C2730" s="5">
        <v>43678</v>
      </c>
      <c r="D2730">
        <v>78.400000000000006</v>
      </c>
      <c r="E2730">
        <v>68894</v>
      </c>
      <c r="F2730">
        <v>18956</v>
      </c>
      <c r="G2730">
        <v>89</v>
      </c>
      <c r="H2730">
        <v>98724</v>
      </c>
    </row>
    <row r="2731" spans="1:8" x14ac:dyDescent="0.35">
      <c r="A2731" t="s">
        <v>2957</v>
      </c>
      <c r="B2731" t="s">
        <v>2863</v>
      </c>
      <c r="C2731" s="5">
        <v>43709</v>
      </c>
      <c r="D2731">
        <v>77.400000000000006</v>
      </c>
      <c r="E2731">
        <v>67521</v>
      </c>
      <c r="F2731">
        <v>19719</v>
      </c>
      <c r="G2731">
        <v>89.4</v>
      </c>
      <c r="H2731">
        <v>97582</v>
      </c>
    </row>
    <row r="2732" spans="1:8" x14ac:dyDescent="0.35">
      <c r="A2732" t="s">
        <v>2958</v>
      </c>
      <c r="B2732" t="s">
        <v>2863</v>
      </c>
      <c r="C2732" s="5">
        <v>43739</v>
      </c>
      <c r="D2732">
        <v>78.3</v>
      </c>
      <c r="E2732">
        <v>70966</v>
      </c>
      <c r="F2732">
        <v>19666</v>
      </c>
      <c r="G2732">
        <v>89.1</v>
      </c>
      <c r="H2732">
        <v>101691</v>
      </c>
    </row>
    <row r="2733" spans="1:8" x14ac:dyDescent="0.35">
      <c r="A2733" t="s">
        <v>2959</v>
      </c>
      <c r="B2733" t="s">
        <v>2863</v>
      </c>
      <c r="C2733" s="5">
        <v>43770</v>
      </c>
      <c r="D2733">
        <v>77.8</v>
      </c>
      <c r="E2733">
        <v>70228</v>
      </c>
      <c r="F2733">
        <v>20088</v>
      </c>
      <c r="G2733">
        <v>89.4</v>
      </c>
      <c r="H2733">
        <v>101024</v>
      </c>
    </row>
    <row r="2734" spans="1:8" x14ac:dyDescent="0.35">
      <c r="A2734" t="s">
        <v>2960</v>
      </c>
      <c r="B2734" t="s">
        <v>2863</v>
      </c>
      <c r="C2734" s="5">
        <v>43800</v>
      </c>
      <c r="D2734">
        <v>79.5</v>
      </c>
      <c r="E2734">
        <v>61527</v>
      </c>
      <c r="F2734">
        <v>15888</v>
      </c>
      <c r="G2734">
        <v>89.5</v>
      </c>
      <c r="H2734">
        <v>86536</v>
      </c>
    </row>
    <row r="2735" spans="1:8" x14ac:dyDescent="0.35">
      <c r="A2735" t="s">
        <v>2961</v>
      </c>
      <c r="B2735" t="s">
        <v>2863</v>
      </c>
      <c r="C2735" s="5">
        <v>43831</v>
      </c>
      <c r="D2735">
        <v>77.8</v>
      </c>
      <c r="E2735">
        <v>68421</v>
      </c>
      <c r="F2735">
        <v>19566</v>
      </c>
      <c r="G2735">
        <v>88.9</v>
      </c>
      <c r="H2735">
        <v>98927</v>
      </c>
    </row>
    <row r="2736" spans="1:8" x14ac:dyDescent="0.35">
      <c r="A2736" t="s">
        <v>2962</v>
      </c>
      <c r="B2736" t="s">
        <v>2863</v>
      </c>
      <c r="C2736" s="5">
        <v>43862</v>
      </c>
      <c r="D2736">
        <v>77.900000000000006</v>
      </c>
      <c r="E2736">
        <v>64492</v>
      </c>
      <c r="F2736">
        <v>18248</v>
      </c>
      <c r="G2736">
        <v>88.7</v>
      </c>
      <c r="H2736">
        <v>93296</v>
      </c>
    </row>
    <row r="2737" spans="1:8" x14ac:dyDescent="0.35">
      <c r="A2737" t="s">
        <v>2963</v>
      </c>
      <c r="B2737" t="s">
        <v>2863</v>
      </c>
      <c r="C2737" s="5">
        <v>43891</v>
      </c>
      <c r="D2737">
        <v>80.8</v>
      </c>
      <c r="E2737">
        <v>48742</v>
      </c>
      <c r="F2737">
        <v>11585</v>
      </c>
      <c r="G2737">
        <v>88.2</v>
      </c>
      <c r="H2737">
        <v>68369</v>
      </c>
    </row>
    <row r="2738" spans="1:8" x14ac:dyDescent="0.35">
      <c r="A2738" t="s">
        <v>2964</v>
      </c>
      <c r="B2738" t="s">
        <v>2863</v>
      </c>
      <c r="C2738" s="5">
        <v>43922</v>
      </c>
      <c r="D2738">
        <v>82.1</v>
      </c>
      <c r="E2738">
        <v>17219</v>
      </c>
      <c r="F2738">
        <v>3743</v>
      </c>
      <c r="G2738">
        <v>83.5</v>
      </c>
      <c r="H2738">
        <v>25115</v>
      </c>
    </row>
    <row r="2739" spans="1:8" x14ac:dyDescent="0.35">
      <c r="A2739" t="s">
        <v>2965</v>
      </c>
      <c r="B2739" t="s">
        <v>2863</v>
      </c>
      <c r="C2739" s="5">
        <v>43952</v>
      </c>
      <c r="D2739">
        <v>81.5</v>
      </c>
      <c r="E2739">
        <v>19905</v>
      </c>
      <c r="F2739">
        <v>4518</v>
      </c>
      <c r="G2739">
        <v>84.1</v>
      </c>
      <c r="H2739">
        <v>29027</v>
      </c>
    </row>
    <row r="2740" spans="1:8" x14ac:dyDescent="0.35">
      <c r="A2740" t="s">
        <v>2966</v>
      </c>
      <c r="B2740" t="s">
        <v>2863</v>
      </c>
      <c r="C2740" s="5">
        <v>43983</v>
      </c>
      <c r="D2740">
        <v>77.7</v>
      </c>
      <c r="E2740">
        <v>26581</v>
      </c>
      <c r="F2740">
        <v>7635</v>
      </c>
      <c r="G2740">
        <v>83</v>
      </c>
      <c r="H2740">
        <v>41235</v>
      </c>
    </row>
    <row r="2741" spans="1:8" x14ac:dyDescent="0.35">
      <c r="A2741" t="s">
        <v>2967</v>
      </c>
      <c r="B2741" t="s">
        <v>2863</v>
      </c>
      <c r="C2741" s="5">
        <v>44013</v>
      </c>
      <c r="D2741">
        <v>71</v>
      </c>
      <c r="E2741">
        <v>26132</v>
      </c>
      <c r="F2741">
        <v>10664</v>
      </c>
      <c r="G2741">
        <v>84.2</v>
      </c>
      <c r="H2741">
        <v>43718</v>
      </c>
    </row>
    <row r="2742" spans="1:8" x14ac:dyDescent="0.35">
      <c r="A2742" t="s">
        <v>2968</v>
      </c>
      <c r="B2742" t="s">
        <v>2863</v>
      </c>
      <c r="C2742" s="5">
        <v>44044</v>
      </c>
      <c r="D2742">
        <v>68.400000000000006</v>
      </c>
      <c r="E2742">
        <v>27512</v>
      </c>
      <c r="F2742">
        <v>12691</v>
      </c>
      <c r="G2742">
        <v>83.4</v>
      </c>
      <c r="H2742">
        <v>48184</v>
      </c>
    </row>
    <row r="2743" spans="1:8" x14ac:dyDescent="0.35">
      <c r="A2743" t="s">
        <v>2969</v>
      </c>
      <c r="B2743" t="s">
        <v>2863</v>
      </c>
      <c r="C2743" s="5">
        <v>44075</v>
      </c>
      <c r="D2743">
        <v>68.5</v>
      </c>
      <c r="E2743">
        <v>33052</v>
      </c>
      <c r="F2743">
        <v>15165</v>
      </c>
      <c r="G2743">
        <v>82.2</v>
      </c>
      <c r="H2743">
        <v>58688</v>
      </c>
    </row>
    <row r="2744" spans="1:8" x14ac:dyDescent="0.35">
      <c r="A2744" t="s">
        <v>2970</v>
      </c>
      <c r="B2744" t="s">
        <v>2863</v>
      </c>
      <c r="C2744" s="5">
        <v>44105</v>
      </c>
      <c r="D2744">
        <v>70.8</v>
      </c>
      <c r="E2744">
        <v>35645</v>
      </c>
      <c r="F2744">
        <v>14720</v>
      </c>
      <c r="G2744">
        <v>82</v>
      </c>
      <c r="H2744">
        <v>61435</v>
      </c>
    </row>
    <row r="2745" spans="1:8" x14ac:dyDescent="0.35">
      <c r="A2745" t="s">
        <v>2971</v>
      </c>
      <c r="B2745" t="s">
        <v>2863</v>
      </c>
      <c r="C2745" s="5">
        <v>44136</v>
      </c>
      <c r="D2745">
        <v>71.900000000000006</v>
      </c>
      <c r="E2745">
        <v>39998</v>
      </c>
      <c r="F2745">
        <v>15622</v>
      </c>
      <c r="G2745">
        <v>82</v>
      </c>
      <c r="H2745">
        <v>67844</v>
      </c>
    </row>
    <row r="2746" spans="1:8" x14ac:dyDescent="0.35">
      <c r="A2746" t="s">
        <v>2972</v>
      </c>
      <c r="B2746" t="s">
        <v>2863</v>
      </c>
      <c r="C2746" s="5">
        <v>44166</v>
      </c>
      <c r="D2746">
        <v>74</v>
      </c>
      <c r="E2746">
        <v>37790</v>
      </c>
      <c r="F2746">
        <v>13290</v>
      </c>
      <c r="G2746">
        <v>82.3</v>
      </c>
      <c r="H2746">
        <v>62031</v>
      </c>
    </row>
    <row r="2747" spans="1:8" x14ac:dyDescent="0.35">
      <c r="A2747" t="s">
        <v>2973</v>
      </c>
      <c r="B2747" t="s">
        <v>2863</v>
      </c>
      <c r="C2747" s="5">
        <v>44197</v>
      </c>
      <c r="D2747">
        <v>76.400000000000006</v>
      </c>
      <c r="E2747">
        <v>36446</v>
      </c>
      <c r="F2747">
        <v>11278</v>
      </c>
      <c r="G2747">
        <v>81.599999999999994</v>
      </c>
      <c r="H2747">
        <v>58520</v>
      </c>
    </row>
    <row r="2748" spans="1:8" x14ac:dyDescent="0.35">
      <c r="A2748" t="s">
        <v>2974</v>
      </c>
      <c r="B2748" t="s">
        <v>2863</v>
      </c>
      <c r="C2748" s="5">
        <v>44228</v>
      </c>
      <c r="D2748">
        <v>76.5</v>
      </c>
      <c r="E2748">
        <v>38814</v>
      </c>
      <c r="F2748">
        <v>11920</v>
      </c>
      <c r="G2748">
        <v>81.099999999999994</v>
      </c>
      <c r="H2748">
        <v>62583</v>
      </c>
    </row>
    <row r="2749" spans="1:8" x14ac:dyDescent="0.35">
      <c r="A2749" t="s">
        <v>2975</v>
      </c>
      <c r="B2749" t="s">
        <v>2863</v>
      </c>
      <c r="C2749" s="5">
        <v>44256</v>
      </c>
      <c r="D2749">
        <v>75.400000000000006</v>
      </c>
      <c r="E2749">
        <v>46780</v>
      </c>
      <c r="F2749">
        <v>15286</v>
      </c>
      <c r="G2749">
        <v>81.400000000000006</v>
      </c>
      <c r="H2749">
        <v>76257</v>
      </c>
    </row>
    <row r="2750" spans="1:8" x14ac:dyDescent="0.35">
      <c r="A2750" t="s">
        <v>2976</v>
      </c>
      <c r="B2750" t="s">
        <v>2863</v>
      </c>
      <c r="C2750" s="5">
        <v>44287</v>
      </c>
      <c r="D2750">
        <v>75.099999999999994</v>
      </c>
      <c r="E2750">
        <v>40405</v>
      </c>
      <c r="F2750">
        <v>13423</v>
      </c>
      <c r="G2750">
        <v>81.5</v>
      </c>
      <c r="H2750">
        <v>66030</v>
      </c>
    </row>
    <row r="2751" spans="1:8" x14ac:dyDescent="0.35">
      <c r="A2751" t="s">
        <v>2977</v>
      </c>
      <c r="B2751" t="s">
        <v>2863</v>
      </c>
      <c r="C2751" s="5">
        <v>44317</v>
      </c>
      <c r="D2751">
        <v>74.2</v>
      </c>
      <c r="E2751">
        <v>43091</v>
      </c>
      <c r="F2751">
        <v>14987</v>
      </c>
      <c r="G2751">
        <v>82.3</v>
      </c>
      <c r="H2751">
        <v>70598</v>
      </c>
    </row>
    <row r="2752" spans="1:8" x14ac:dyDescent="0.35">
      <c r="A2752" t="s">
        <v>2978</v>
      </c>
      <c r="B2752" t="s">
        <v>2863</v>
      </c>
      <c r="C2752" s="5">
        <v>44348</v>
      </c>
      <c r="D2752">
        <v>74.8</v>
      </c>
      <c r="E2752">
        <v>47476</v>
      </c>
      <c r="F2752">
        <v>16026</v>
      </c>
      <c r="G2752">
        <v>82.2</v>
      </c>
      <c r="H2752">
        <v>77246</v>
      </c>
    </row>
    <row r="2753" spans="1:8" x14ac:dyDescent="0.35">
      <c r="A2753" t="s">
        <v>2979</v>
      </c>
      <c r="B2753" t="s">
        <v>2863</v>
      </c>
      <c r="C2753" s="5">
        <v>44378</v>
      </c>
      <c r="D2753">
        <v>75</v>
      </c>
      <c r="E2753">
        <v>41673</v>
      </c>
      <c r="F2753">
        <v>13885</v>
      </c>
      <c r="G2753">
        <v>83.2</v>
      </c>
      <c r="H2753">
        <v>66762</v>
      </c>
    </row>
    <row r="2754" spans="1:8" x14ac:dyDescent="0.35">
      <c r="A2754" t="s">
        <v>2980</v>
      </c>
      <c r="B2754" t="s">
        <v>2863</v>
      </c>
      <c r="C2754" s="5">
        <v>44409</v>
      </c>
      <c r="D2754">
        <v>75.3</v>
      </c>
      <c r="E2754">
        <v>45197</v>
      </c>
      <c r="F2754">
        <v>14825</v>
      </c>
      <c r="G2754">
        <v>82.9</v>
      </c>
      <c r="H2754">
        <v>72383</v>
      </c>
    </row>
    <row r="2755" spans="1:8" x14ac:dyDescent="0.35">
      <c r="A2755" t="s">
        <v>2981</v>
      </c>
      <c r="B2755" t="s">
        <v>2863</v>
      </c>
      <c r="C2755" s="5">
        <v>44440</v>
      </c>
      <c r="D2755">
        <v>74.900000000000006</v>
      </c>
      <c r="E2755">
        <v>44644</v>
      </c>
      <c r="F2755">
        <v>14925</v>
      </c>
      <c r="G2755">
        <v>83.7</v>
      </c>
      <c r="H2755">
        <v>71133</v>
      </c>
    </row>
    <row r="2756" spans="1:8" x14ac:dyDescent="0.35">
      <c r="A2756" t="s">
        <v>2982</v>
      </c>
      <c r="B2756" t="s">
        <v>2863</v>
      </c>
      <c r="C2756" s="5">
        <v>44470</v>
      </c>
      <c r="D2756">
        <v>75.3</v>
      </c>
      <c r="E2756">
        <v>42582</v>
      </c>
      <c r="F2756">
        <v>14004</v>
      </c>
      <c r="G2756">
        <v>85.3</v>
      </c>
      <c r="H2756">
        <v>66328</v>
      </c>
    </row>
    <row r="2757" spans="1:8" x14ac:dyDescent="0.35">
      <c r="A2757" t="s">
        <v>2983</v>
      </c>
      <c r="B2757" t="s">
        <v>2863</v>
      </c>
      <c r="C2757" s="5">
        <v>44501</v>
      </c>
      <c r="D2757">
        <v>73.099999999999994</v>
      </c>
      <c r="E2757">
        <v>49988</v>
      </c>
      <c r="F2757">
        <v>18367</v>
      </c>
      <c r="G2757">
        <v>85</v>
      </c>
      <c r="H2757">
        <v>80458</v>
      </c>
    </row>
    <row r="2758" spans="1:8" x14ac:dyDescent="0.35">
      <c r="A2758" t="s">
        <v>2984</v>
      </c>
      <c r="B2758" t="s">
        <v>2863</v>
      </c>
      <c r="C2758" s="5">
        <v>44531</v>
      </c>
      <c r="D2758">
        <v>74.400000000000006</v>
      </c>
      <c r="E2758">
        <v>41914</v>
      </c>
      <c r="F2758">
        <v>14451</v>
      </c>
      <c r="G2758">
        <v>83.9</v>
      </c>
      <c r="H2758">
        <v>67155</v>
      </c>
    </row>
    <row r="2759" spans="1:8" x14ac:dyDescent="0.35">
      <c r="A2759" t="s">
        <v>2985</v>
      </c>
      <c r="B2759" t="s">
        <v>2863</v>
      </c>
      <c r="C2759" s="5">
        <v>44562</v>
      </c>
      <c r="D2759">
        <v>73.900000000000006</v>
      </c>
      <c r="E2759">
        <v>40142</v>
      </c>
      <c r="F2759">
        <v>14154</v>
      </c>
      <c r="G2759">
        <v>84.2</v>
      </c>
      <c r="H2759">
        <v>64474</v>
      </c>
    </row>
    <row r="2760" spans="1:8" x14ac:dyDescent="0.35">
      <c r="A2760" t="s">
        <v>2986</v>
      </c>
      <c r="B2760" t="s">
        <v>2863</v>
      </c>
      <c r="C2760" s="5">
        <v>44593</v>
      </c>
      <c r="D2760">
        <v>72.5</v>
      </c>
      <c r="E2760">
        <v>42003</v>
      </c>
      <c r="F2760">
        <v>15938</v>
      </c>
      <c r="G2760">
        <v>84.5</v>
      </c>
      <c r="H2760">
        <v>68563</v>
      </c>
    </row>
    <row r="2761" spans="1:8" x14ac:dyDescent="0.35">
      <c r="A2761" t="s">
        <v>2987</v>
      </c>
      <c r="B2761" t="s">
        <v>2863</v>
      </c>
      <c r="C2761" s="5">
        <v>44621</v>
      </c>
      <c r="D2761">
        <v>71.900000000000006</v>
      </c>
      <c r="E2761">
        <v>47759</v>
      </c>
      <c r="F2761">
        <v>18678</v>
      </c>
      <c r="G2761">
        <v>84.5</v>
      </c>
      <c r="H2761">
        <v>78594</v>
      </c>
    </row>
    <row r="2762" spans="1:8" x14ac:dyDescent="0.35">
      <c r="A2762" t="s">
        <v>2988</v>
      </c>
      <c r="B2762" t="s">
        <v>2863</v>
      </c>
      <c r="C2762" s="5">
        <v>44652</v>
      </c>
      <c r="D2762">
        <v>73.099999999999994</v>
      </c>
      <c r="E2762">
        <v>38014</v>
      </c>
      <c r="F2762">
        <v>13993</v>
      </c>
      <c r="G2762">
        <v>85.2</v>
      </c>
      <c r="H2762">
        <v>61061</v>
      </c>
    </row>
    <row r="2763" spans="1:8" x14ac:dyDescent="0.35">
      <c r="A2763" t="s">
        <v>2989</v>
      </c>
      <c r="B2763" t="s">
        <v>2863</v>
      </c>
      <c r="C2763" s="5">
        <v>44682</v>
      </c>
      <c r="D2763">
        <v>73.900000000000006</v>
      </c>
      <c r="E2763">
        <v>47637</v>
      </c>
      <c r="F2763">
        <v>16785</v>
      </c>
      <c r="G2763">
        <v>84.3</v>
      </c>
      <c r="H2763">
        <v>76424</v>
      </c>
    </row>
    <row r="2764" spans="1:8" x14ac:dyDescent="0.35">
      <c r="A2764" t="s">
        <v>2990</v>
      </c>
      <c r="B2764" t="s">
        <v>2863</v>
      </c>
      <c r="C2764" s="5">
        <v>44713</v>
      </c>
      <c r="D2764">
        <v>73.8</v>
      </c>
      <c r="E2764">
        <v>44839</v>
      </c>
      <c r="F2764">
        <v>15926</v>
      </c>
      <c r="G2764">
        <v>83.8</v>
      </c>
      <c r="H2764">
        <v>72471</v>
      </c>
    </row>
    <row r="2765" spans="1:8" x14ac:dyDescent="0.35">
      <c r="A2765" t="s">
        <v>2991</v>
      </c>
      <c r="B2765" t="s">
        <v>2863</v>
      </c>
      <c r="C2765" s="5">
        <v>44743</v>
      </c>
      <c r="D2765">
        <v>73.8</v>
      </c>
      <c r="E2765">
        <v>44655</v>
      </c>
      <c r="F2765">
        <v>15849</v>
      </c>
      <c r="G2765">
        <v>85.4</v>
      </c>
      <c r="H2765">
        <v>70860</v>
      </c>
    </row>
    <row r="2766" spans="1:8" x14ac:dyDescent="0.35">
      <c r="A2766" t="s">
        <v>2992</v>
      </c>
      <c r="B2766" t="s">
        <v>2863</v>
      </c>
      <c r="C2766" s="5">
        <v>44774</v>
      </c>
      <c r="D2766">
        <v>72.3</v>
      </c>
      <c r="E2766">
        <v>53473</v>
      </c>
      <c r="F2766">
        <v>20469</v>
      </c>
      <c r="G2766">
        <v>84.9</v>
      </c>
      <c r="H2766">
        <v>87090</v>
      </c>
    </row>
    <row r="2767" spans="1:8" x14ac:dyDescent="0.35">
      <c r="A2767" t="s">
        <v>2993</v>
      </c>
      <c r="B2767" t="s">
        <v>2863</v>
      </c>
      <c r="C2767" s="5">
        <v>44805</v>
      </c>
      <c r="D2767">
        <v>71.2</v>
      </c>
      <c r="E2767">
        <v>49457</v>
      </c>
      <c r="F2767">
        <v>20016</v>
      </c>
      <c r="G2767">
        <v>84.4</v>
      </c>
      <c r="H2767">
        <v>82305</v>
      </c>
    </row>
    <row r="2768" spans="1:8" x14ac:dyDescent="0.35">
      <c r="A2768" t="s">
        <v>2994</v>
      </c>
      <c r="B2768" t="s">
        <v>2863</v>
      </c>
      <c r="C2768" s="5">
        <v>44835</v>
      </c>
      <c r="D2768">
        <v>70.2</v>
      </c>
      <c r="E2768">
        <v>48512</v>
      </c>
      <c r="F2768">
        <v>20577</v>
      </c>
      <c r="G2768">
        <v>85.7</v>
      </c>
      <c r="H2768">
        <v>80657</v>
      </c>
    </row>
    <row r="2769" spans="1:8" x14ac:dyDescent="0.35">
      <c r="A2769" t="s">
        <v>2995</v>
      </c>
      <c r="B2769" t="s">
        <v>2863</v>
      </c>
      <c r="C2769" s="5">
        <v>44866</v>
      </c>
      <c r="D2769">
        <v>69</v>
      </c>
      <c r="E2769">
        <v>54023</v>
      </c>
      <c r="F2769">
        <v>24325</v>
      </c>
      <c r="G2769">
        <v>84.8</v>
      </c>
      <c r="H2769">
        <v>92425</v>
      </c>
    </row>
    <row r="2770" spans="1:8" x14ac:dyDescent="0.35">
      <c r="A2770" t="s">
        <v>2996</v>
      </c>
      <c r="B2770" t="s">
        <v>2863</v>
      </c>
      <c r="C2770" s="5">
        <v>44896</v>
      </c>
      <c r="D2770">
        <v>70.099999999999994</v>
      </c>
      <c r="E2770">
        <v>42870</v>
      </c>
      <c r="F2770">
        <v>18294</v>
      </c>
      <c r="G2770">
        <v>84.9</v>
      </c>
      <c r="H2770">
        <v>72049</v>
      </c>
    </row>
    <row r="2771" spans="1:8" x14ac:dyDescent="0.35">
      <c r="A2771" t="s">
        <v>2997</v>
      </c>
      <c r="B2771" t="s">
        <v>2863</v>
      </c>
      <c r="C2771" s="5">
        <v>44927</v>
      </c>
      <c r="D2771">
        <v>69.099999999999994</v>
      </c>
      <c r="E2771">
        <v>46278</v>
      </c>
      <c r="F2771">
        <v>20737</v>
      </c>
      <c r="G2771">
        <v>84.6</v>
      </c>
      <c r="H2771">
        <v>79186</v>
      </c>
    </row>
    <row r="2772" spans="1:8" x14ac:dyDescent="0.35">
      <c r="A2772" t="s">
        <v>2998</v>
      </c>
      <c r="B2772" t="s">
        <v>2863</v>
      </c>
      <c r="C2772" s="5">
        <v>44958</v>
      </c>
      <c r="D2772">
        <v>66.900000000000006</v>
      </c>
      <c r="E2772">
        <v>45182</v>
      </c>
      <c r="F2772">
        <v>22359</v>
      </c>
      <c r="G2772">
        <v>84.5</v>
      </c>
      <c r="H2772">
        <v>79886</v>
      </c>
    </row>
    <row r="2773" spans="1:8" x14ac:dyDescent="0.35">
      <c r="A2773" t="s">
        <v>2999</v>
      </c>
      <c r="B2773" t="s">
        <v>2863</v>
      </c>
      <c r="C2773" s="5">
        <v>44986</v>
      </c>
      <c r="D2773">
        <v>67.2</v>
      </c>
      <c r="E2773">
        <v>51523</v>
      </c>
      <c r="F2773">
        <v>25202</v>
      </c>
      <c r="G2773">
        <v>83.8</v>
      </c>
      <c r="H2773">
        <v>91594</v>
      </c>
    </row>
    <row r="2774" spans="1:8" x14ac:dyDescent="0.35">
      <c r="A2774" t="s">
        <v>3000</v>
      </c>
      <c r="B2774" t="s">
        <v>2863</v>
      </c>
      <c r="C2774" s="5">
        <v>45017</v>
      </c>
      <c r="D2774">
        <v>69.5</v>
      </c>
      <c r="E2774">
        <v>41740</v>
      </c>
      <c r="F2774">
        <v>18331</v>
      </c>
      <c r="G2774">
        <v>84.2</v>
      </c>
      <c r="H2774">
        <v>71351</v>
      </c>
    </row>
    <row r="2775" spans="1:8" x14ac:dyDescent="0.35">
      <c r="A2775" t="s">
        <v>3001</v>
      </c>
      <c r="B2775" t="s">
        <v>2863</v>
      </c>
      <c r="C2775" s="5">
        <v>45047</v>
      </c>
      <c r="D2775">
        <v>69.900000000000006</v>
      </c>
      <c r="E2775">
        <v>50928</v>
      </c>
      <c r="F2775">
        <v>21949</v>
      </c>
      <c r="G2775">
        <v>84.6</v>
      </c>
      <c r="H2775">
        <v>86110</v>
      </c>
    </row>
    <row r="2776" spans="1:8" x14ac:dyDescent="0.35">
      <c r="A2776" t="s">
        <v>3002</v>
      </c>
      <c r="B2776" t="s">
        <v>2863</v>
      </c>
      <c r="C2776" s="5">
        <v>45078</v>
      </c>
      <c r="D2776">
        <v>69.8</v>
      </c>
      <c r="E2776">
        <v>50915</v>
      </c>
      <c r="F2776">
        <v>22066</v>
      </c>
      <c r="G2776">
        <v>84.3</v>
      </c>
      <c r="H2776">
        <v>86612</v>
      </c>
    </row>
    <row r="2777" spans="1:8" x14ac:dyDescent="0.35">
      <c r="A2777" t="s">
        <v>3003</v>
      </c>
      <c r="B2777" t="s">
        <v>2863</v>
      </c>
      <c r="C2777" s="5">
        <v>45108</v>
      </c>
      <c r="D2777">
        <v>69.8</v>
      </c>
      <c r="E2777">
        <v>44719</v>
      </c>
      <c r="F2777">
        <v>19312</v>
      </c>
      <c r="G2777">
        <v>84.3</v>
      </c>
      <c r="H2777">
        <v>75956</v>
      </c>
    </row>
    <row r="2778" spans="1:8" x14ac:dyDescent="0.35">
      <c r="A2778" t="s">
        <v>3004</v>
      </c>
      <c r="B2778" t="s">
        <v>2863</v>
      </c>
      <c r="C2778" s="5">
        <v>45139</v>
      </c>
      <c r="D2778">
        <v>68.599999999999994</v>
      </c>
      <c r="E2778">
        <v>52592</v>
      </c>
      <c r="F2778">
        <v>24055</v>
      </c>
      <c r="G2778">
        <v>84.1</v>
      </c>
      <c r="H2778">
        <v>91155</v>
      </c>
    </row>
    <row r="2779" spans="1:8" x14ac:dyDescent="0.35">
      <c r="A2779" t="s">
        <v>3005</v>
      </c>
      <c r="B2779" t="s">
        <v>2863</v>
      </c>
      <c r="C2779" s="5">
        <v>45170</v>
      </c>
      <c r="D2779">
        <v>67.900000000000006</v>
      </c>
      <c r="E2779">
        <v>47514</v>
      </c>
      <c r="F2779">
        <v>22441</v>
      </c>
      <c r="G2779">
        <v>82.5</v>
      </c>
      <c r="H2779">
        <v>84826</v>
      </c>
    </row>
    <row r="2780" spans="1:8" x14ac:dyDescent="0.35">
      <c r="A2780" t="s">
        <v>3006</v>
      </c>
      <c r="B2780" t="s">
        <v>2863</v>
      </c>
      <c r="C2780" s="5">
        <v>45200</v>
      </c>
      <c r="D2780">
        <v>67.099999999999994</v>
      </c>
      <c r="E2780">
        <v>48939</v>
      </c>
      <c r="F2780">
        <v>23972</v>
      </c>
      <c r="G2780">
        <v>83.9</v>
      </c>
      <c r="H2780">
        <v>86901</v>
      </c>
    </row>
    <row r="2781" spans="1:8" x14ac:dyDescent="0.35">
      <c r="A2781" t="s">
        <v>3007</v>
      </c>
      <c r="B2781" t="s">
        <v>2863</v>
      </c>
      <c r="C2781" s="5">
        <v>45231</v>
      </c>
      <c r="D2781">
        <v>66.2</v>
      </c>
      <c r="E2781">
        <v>51899</v>
      </c>
      <c r="F2781">
        <v>26483</v>
      </c>
      <c r="G2781">
        <v>84</v>
      </c>
      <c r="H2781">
        <v>93338</v>
      </c>
    </row>
    <row r="2782" spans="1:8" x14ac:dyDescent="0.35">
      <c r="A2782" t="s">
        <v>3008</v>
      </c>
      <c r="B2782" t="s">
        <v>2863</v>
      </c>
      <c r="C2782" s="5">
        <v>45261</v>
      </c>
      <c r="D2782">
        <v>66.7</v>
      </c>
      <c r="E2782">
        <v>41155</v>
      </c>
      <c r="F2782">
        <v>20551</v>
      </c>
      <c r="G2782">
        <v>83.2</v>
      </c>
      <c r="H2782">
        <v>74146</v>
      </c>
    </row>
    <row r="2783" spans="1:8" x14ac:dyDescent="0.35">
      <c r="A2783" t="s">
        <v>3331</v>
      </c>
      <c r="B2783" t="s">
        <v>2863</v>
      </c>
      <c r="C2783" s="5">
        <v>45292</v>
      </c>
      <c r="D2783">
        <v>65.599999999999994</v>
      </c>
      <c r="E2783">
        <v>48317</v>
      </c>
      <c r="F2783">
        <v>25387</v>
      </c>
      <c r="G2783">
        <v>84.4</v>
      </c>
      <c r="H2783">
        <v>87321</v>
      </c>
    </row>
    <row r="2784" spans="1:8" x14ac:dyDescent="0.35">
      <c r="A2784" t="s">
        <v>3332</v>
      </c>
      <c r="B2784" t="s">
        <v>2863</v>
      </c>
      <c r="C2784" s="5">
        <v>45323</v>
      </c>
      <c r="D2784">
        <v>64.900000000000006</v>
      </c>
      <c r="E2784">
        <v>47994</v>
      </c>
      <c r="F2784">
        <v>25923</v>
      </c>
      <c r="G2784">
        <v>84.1</v>
      </c>
      <c r="H2784">
        <v>87865</v>
      </c>
    </row>
    <row r="2785" spans="1:8" x14ac:dyDescent="0.35">
      <c r="A2785" t="s">
        <v>3333</v>
      </c>
      <c r="B2785" t="s">
        <v>2863</v>
      </c>
      <c r="C2785" s="5">
        <v>45352</v>
      </c>
      <c r="D2785">
        <v>66.099999999999994</v>
      </c>
      <c r="E2785">
        <v>47074</v>
      </c>
      <c r="F2785">
        <v>24167</v>
      </c>
      <c r="G2785">
        <v>84.2</v>
      </c>
      <c r="H2785">
        <v>84628</v>
      </c>
    </row>
    <row r="2786" spans="1:8" x14ac:dyDescent="0.35">
      <c r="A2786" t="s">
        <v>3394</v>
      </c>
      <c r="B2786" t="s">
        <v>2863</v>
      </c>
      <c r="C2786" s="5">
        <v>45383</v>
      </c>
      <c r="D2786">
        <v>67.599999999999994</v>
      </c>
      <c r="E2786">
        <v>48333</v>
      </c>
      <c r="F2786">
        <v>23178</v>
      </c>
      <c r="G2786">
        <v>84.5</v>
      </c>
      <c r="H2786">
        <v>84591</v>
      </c>
    </row>
    <row r="2787" spans="1:8" x14ac:dyDescent="0.35">
      <c r="A2787" t="s">
        <v>3395</v>
      </c>
      <c r="B2787" t="s">
        <v>2863</v>
      </c>
      <c r="C2787" s="5">
        <v>45413</v>
      </c>
      <c r="D2787">
        <v>68.2</v>
      </c>
      <c r="E2787">
        <v>53052</v>
      </c>
      <c r="F2787">
        <v>24774</v>
      </c>
      <c r="G2787">
        <v>84.7</v>
      </c>
      <c r="H2787">
        <v>91935</v>
      </c>
    </row>
    <row r="2788" spans="1:8" x14ac:dyDescent="0.35">
      <c r="A2788" t="s">
        <v>3396</v>
      </c>
      <c r="B2788" t="s">
        <v>2863</v>
      </c>
      <c r="C2788" s="5">
        <v>45444</v>
      </c>
      <c r="D2788">
        <v>68.5</v>
      </c>
      <c r="E2788">
        <v>48336</v>
      </c>
      <c r="F2788">
        <v>22216</v>
      </c>
      <c r="G2788">
        <v>84.3</v>
      </c>
      <c r="H2788">
        <v>83652</v>
      </c>
    </row>
    <row r="2789" spans="1:8" x14ac:dyDescent="0.35">
      <c r="A2789" t="s">
        <v>3468</v>
      </c>
      <c r="B2789" t="s">
        <v>2863</v>
      </c>
      <c r="C2789" s="5">
        <v>45474</v>
      </c>
      <c r="D2789">
        <v>68</v>
      </c>
      <c r="E2789">
        <v>49746</v>
      </c>
      <c r="F2789">
        <v>23400</v>
      </c>
      <c r="G2789">
        <v>84.9</v>
      </c>
      <c r="H2789">
        <v>86123</v>
      </c>
    </row>
    <row r="2790" spans="1:8" x14ac:dyDescent="0.35">
      <c r="A2790" t="s">
        <v>3469</v>
      </c>
      <c r="B2790" t="s">
        <v>2863</v>
      </c>
      <c r="C2790" s="5">
        <v>45505</v>
      </c>
      <c r="D2790">
        <v>67.8</v>
      </c>
      <c r="E2790">
        <v>50203</v>
      </c>
      <c r="F2790">
        <v>23847</v>
      </c>
      <c r="G2790">
        <v>83.8</v>
      </c>
      <c r="H2790">
        <v>88386</v>
      </c>
    </row>
    <row r="2791" spans="1:8" x14ac:dyDescent="0.35">
      <c r="A2791" t="s">
        <v>3470</v>
      </c>
      <c r="B2791" t="s">
        <v>2863</v>
      </c>
      <c r="C2791" s="5">
        <v>45536</v>
      </c>
      <c r="D2791">
        <v>67.599999999999994</v>
      </c>
      <c r="E2791">
        <v>47993</v>
      </c>
      <c r="F2791">
        <v>22988</v>
      </c>
      <c r="G2791">
        <v>82.4</v>
      </c>
      <c r="H2791">
        <v>86190</v>
      </c>
    </row>
    <row r="2792" spans="1:8" x14ac:dyDescent="0.35">
      <c r="A2792" t="s">
        <v>3009</v>
      </c>
      <c r="B2792" t="s">
        <v>36</v>
      </c>
      <c r="C2792" s="5">
        <v>40848</v>
      </c>
      <c r="D2792">
        <v>88.8</v>
      </c>
      <c r="E2792">
        <v>78634</v>
      </c>
      <c r="F2792">
        <v>9908</v>
      </c>
      <c r="G2792">
        <v>83.7</v>
      </c>
      <c r="H2792">
        <v>105834</v>
      </c>
    </row>
    <row r="2793" spans="1:8" x14ac:dyDescent="0.35">
      <c r="A2793" t="s">
        <v>3010</v>
      </c>
      <c r="B2793" t="s">
        <v>36</v>
      </c>
      <c r="C2793" s="5">
        <v>40878</v>
      </c>
      <c r="D2793">
        <v>91.5</v>
      </c>
      <c r="E2793">
        <v>73526</v>
      </c>
      <c r="F2793">
        <v>6827</v>
      </c>
      <c r="G2793">
        <v>85.8</v>
      </c>
      <c r="H2793">
        <v>93688</v>
      </c>
    </row>
    <row r="2794" spans="1:8" x14ac:dyDescent="0.35">
      <c r="A2794" t="s">
        <v>3011</v>
      </c>
      <c r="B2794" t="s">
        <v>36</v>
      </c>
      <c r="C2794" s="5">
        <v>40909</v>
      </c>
      <c r="D2794">
        <v>91</v>
      </c>
      <c r="E2794">
        <v>79275</v>
      </c>
      <c r="F2794">
        <v>7807</v>
      </c>
      <c r="G2794">
        <v>86.9</v>
      </c>
      <c r="H2794">
        <v>100186</v>
      </c>
    </row>
    <row r="2795" spans="1:8" x14ac:dyDescent="0.35">
      <c r="A2795" t="s">
        <v>3012</v>
      </c>
      <c r="B2795" t="s">
        <v>36</v>
      </c>
      <c r="C2795" s="5">
        <v>40940</v>
      </c>
      <c r="D2795">
        <v>91</v>
      </c>
      <c r="E2795">
        <v>80856</v>
      </c>
      <c r="F2795">
        <v>8018</v>
      </c>
      <c r="G2795">
        <v>88.7</v>
      </c>
      <c r="H2795">
        <v>100238</v>
      </c>
    </row>
    <row r="2796" spans="1:8" x14ac:dyDescent="0.35">
      <c r="A2796" t="s">
        <v>3013</v>
      </c>
      <c r="B2796" t="s">
        <v>36</v>
      </c>
      <c r="C2796" s="5">
        <v>40969</v>
      </c>
      <c r="D2796">
        <v>91.3</v>
      </c>
      <c r="E2796">
        <v>84290</v>
      </c>
      <c r="F2796">
        <v>8016</v>
      </c>
      <c r="G2796">
        <v>89.3</v>
      </c>
      <c r="H2796">
        <v>103321</v>
      </c>
    </row>
    <row r="2797" spans="1:8" x14ac:dyDescent="0.35">
      <c r="A2797" t="s">
        <v>3014</v>
      </c>
      <c r="B2797" t="s">
        <v>36</v>
      </c>
      <c r="C2797" s="5">
        <v>41000</v>
      </c>
      <c r="D2797">
        <v>91.9</v>
      </c>
      <c r="E2797">
        <v>73114</v>
      </c>
      <c r="F2797">
        <v>6470</v>
      </c>
      <c r="G2797">
        <v>89.3</v>
      </c>
      <c r="H2797">
        <v>89085</v>
      </c>
    </row>
    <row r="2798" spans="1:8" x14ac:dyDescent="0.35">
      <c r="A2798" t="s">
        <v>3015</v>
      </c>
      <c r="B2798" t="s">
        <v>36</v>
      </c>
      <c r="C2798" s="5">
        <v>41030</v>
      </c>
      <c r="D2798">
        <v>92.4</v>
      </c>
      <c r="E2798">
        <v>89232</v>
      </c>
      <c r="F2798">
        <v>7347</v>
      </c>
      <c r="G2798">
        <v>90</v>
      </c>
      <c r="H2798">
        <v>107348</v>
      </c>
    </row>
    <row r="2799" spans="1:8" x14ac:dyDescent="0.35">
      <c r="A2799" t="s">
        <v>3016</v>
      </c>
      <c r="B2799" t="s">
        <v>36</v>
      </c>
      <c r="C2799" s="5">
        <v>41061</v>
      </c>
      <c r="D2799">
        <v>92.3</v>
      </c>
      <c r="E2799">
        <v>76674</v>
      </c>
      <c r="F2799">
        <v>6355</v>
      </c>
      <c r="G2799">
        <v>89.6</v>
      </c>
      <c r="H2799">
        <v>92635</v>
      </c>
    </row>
    <row r="2800" spans="1:8" x14ac:dyDescent="0.35">
      <c r="A2800" t="s">
        <v>3017</v>
      </c>
      <c r="B2800" t="s">
        <v>36</v>
      </c>
      <c r="C2800" s="5">
        <v>41091</v>
      </c>
      <c r="D2800">
        <v>91.6</v>
      </c>
      <c r="E2800">
        <v>76208</v>
      </c>
      <c r="F2800">
        <v>6954</v>
      </c>
      <c r="G2800">
        <v>89.5</v>
      </c>
      <c r="H2800">
        <v>92869</v>
      </c>
    </row>
    <row r="2801" spans="1:8" x14ac:dyDescent="0.35">
      <c r="A2801" t="s">
        <v>3018</v>
      </c>
      <c r="B2801" t="s">
        <v>36</v>
      </c>
      <c r="C2801" s="5">
        <v>41122</v>
      </c>
      <c r="D2801">
        <v>91.3</v>
      </c>
      <c r="E2801">
        <v>86156</v>
      </c>
      <c r="F2801">
        <v>8200</v>
      </c>
      <c r="G2801">
        <v>90.3</v>
      </c>
      <c r="H2801">
        <v>104485</v>
      </c>
    </row>
    <row r="2802" spans="1:8" x14ac:dyDescent="0.35">
      <c r="A2802" t="s">
        <v>3019</v>
      </c>
      <c r="B2802" t="s">
        <v>36</v>
      </c>
      <c r="C2802" s="5">
        <v>41153</v>
      </c>
      <c r="D2802">
        <v>90.9</v>
      </c>
      <c r="E2802">
        <v>75310</v>
      </c>
      <c r="F2802">
        <v>7507</v>
      </c>
      <c r="G2802">
        <v>90.3</v>
      </c>
      <c r="H2802">
        <v>91702</v>
      </c>
    </row>
    <row r="2803" spans="1:8" x14ac:dyDescent="0.35">
      <c r="A2803" t="s">
        <v>3020</v>
      </c>
      <c r="B2803" t="s">
        <v>36</v>
      </c>
      <c r="C2803" s="5">
        <v>41183</v>
      </c>
      <c r="D2803">
        <v>90.9</v>
      </c>
      <c r="E2803">
        <v>85295</v>
      </c>
      <c r="F2803">
        <v>8508</v>
      </c>
      <c r="G2803">
        <v>90</v>
      </c>
      <c r="H2803">
        <v>104169</v>
      </c>
    </row>
    <row r="2804" spans="1:8" x14ac:dyDescent="0.35">
      <c r="A2804" t="s">
        <v>3021</v>
      </c>
      <c r="B2804" t="s">
        <v>36</v>
      </c>
      <c r="C2804" s="5">
        <v>41214</v>
      </c>
      <c r="D2804">
        <v>90.4</v>
      </c>
      <c r="E2804">
        <v>85505</v>
      </c>
      <c r="F2804">
        <v>9038</v>
      </c>
      <c r="G2804">
        <v>90.8</v>
      </c>
      <c r="H2804">
        <v>104138</v>
      </c>
    </row>
    <row r="2805" spans="1:8" x14ac:dyDescent="0.35">
      <c r="A2805" t="s">
        <v>3022</v>
      </c>
      <c r="B2805" t="s">
        <v>36</v>
      </c>
      <c r="C2805" s="5">
        <v>41244</v>
      </c>
      <c r="D2805">
        <v>91</v>
      </c>
      <c r="E2805">
        <v>68759</v>
      </c>
      <c r="F2805">
        <v>6790</v>
      </c>
      <c r="G2805">
        <v>90.9</v>
      </c>
      <c r="H2805">
        <v>83081</v>
      </c>
    </row>
    <row r="2806" spans="1:8" x14ac:dyDescent="0.35">
      <c r="A2806" t="s">
        <v>3023</v>
      </c>
      <c r="B2806" t="s">
        <v>36</v>
      </c>
      <c r="C2806" s="5">
        <v>41275</v>
      </c>
      <c r="D2806">
        <v>90.7</v>
      </c>
      <c r="E2806">
        <v>79172</v>
      </c>
      <c r="F2806">
        <v>8151</v>
      </c>
      <c r="G2806">
        <v>90.8</v>
      </c>
      <c r="H2806">
        <v>96146</v>
      </c>
    </row>
    <row r="2807" spans="1:8" x14ac:dyDescent="0.35">
      <c r="A2807" t="s">
        <v>3024</v>
      </c>
      <c r="B2807" t="s">
        <v>36</v>
      </c>
      <c r="C2807" s="5">
        <v>41306</v>
      </c>
      <c r="D2807">
        <v>90.5</v>
      </c>
      <c r="E2807">
        <v>75311</v>
      </c>
      <c r="F2807">
        <v>7890</v>
      </c>
      <c r="G2807">
        <v>91.1</v>
      </c>
      <c r="H2807">
        <v>91379</v>
      </c>
    </row>
    <row r="2808" spans="1:8" x14ac:dyDescent="0.35">
      <c r="A2808" t="s">
        <v>3025</v>
      </c>
      <c r="B2808" t="s">
        <v>36</v>
      </c>
      <c r="C2808" s="5">
        <v>41334</v>
      </c>
      <c r="D2808">
        <v>90.7</v>
      </c>
      <c r="E2808">
        <v>73812</v>
      </c>
      <c r="F2808">
        <v>7580</v>
      </c>
      <c r="G2808">
        <v>90.6</v>
      </c>
      <c r="H2808">
        <v>89841</v>
      </c>
    </row>
    <row r="2809" spans="1:8" x14ac:dyDescent="0.35">
      <c r="A2809" t="s">
        <v>3026</v>
      </c>
      <c r="B2809" t="s">
        <v>36</v>
      </c>
      <c r="C2809" s="5">
        <v>41365</v>
      </c>
      <c r="D2809">
        <v>89.8</v>
      </c>
      <c r="E2809">
        <v>78022</v>
      </c>
      <c r="F2809">
        <v>8822</v>
      </c>
      <c r="G2809">
        <v>91</v>
      </c>
      <c r="H2809">
        <v>95417</v>
      </c>
    </row>
    <row r="2810" spans="1:8" x14ac:dyDescent="0.35">
      <c r="A2810" t="s">
        <v>3027</v>
      </c>
      <c r="B2810" t="s">
        <v>36</v>
      </c>
      <c r="C2810" s="5">
        <v>41395</v>
      </c>
      <c r="D2810">
        <v>90.4</v>
      </c>
      <c r="E2810">
        <v>81776</v>
      </c>
      <c r="F2810">
        <v>8708</v>
      </c>
      <c r="G2810">
        <v>90.8</v>
      </c>
      <c r="H2810">
        <v>99643</v>
      </c>
    </row>
    <row r="2811" spans="1:8" x14ac:dyDescent="0.35">
      <c r="A2811" t="s">
        <v>3028</v>
      </c>
      <c r="B2811" t="s">
        <v>36</v>
      </c>
      <c r="C2811" s="5">
        <v>41426</v>
      </c>
      <c r="D2811">
        <v>91.4</v>
      </c>
      <c r="E2811">
        <v>74847</v>
      </c>
      <c r="F2811">
        <v>7054</v>
      </c>
      <c r="G2811">
        <v>90</v>
      </c>
      <c r="H2811">
        <v>90998</v>
      </c>
    </row>
    <row r="2812" spans="1:8" x14ac:dyDescent="0.35">
      <c r="A2812" t="s">
        <v>3029</v>
      </c>
      <c r="B2812" t="s">
        <v>36</v>
      </c>
      <c r="C2812" s="5">
        <v>41456</v>
      </c>
      <c r="D2812">
        <v>91.4</v>
      </c>
      <c r="E2812">
        <v>79510</v>
      </c>
      <c r="F2812">
        <v>7471</v>
      </c>
      <c r="G2812">
        <v>90.7</v>
      </c>
      <c r="H2812">
        <v>95883</v>
      </c>
    </row>
    <row r="2813" spans="1:8" x14ac:dyDescent="0.35">
      <c r="A2813" t="s">
        <v>3030</v>
      </c>
      <c r="B2813" t="s">
        <v>36</v>
      </c>
      <c r="C2813" s="5">
        <v>41487</v>
      </c>
      <c r="D2813">
        <v>90.8</v>
      </c>
      <c r="E2813">
        <v>79941</v>
      </c>
      <c r="F2813">
        <v>8053</v>
      </c>
      <c r="G2813">
        <v>91.1</v>
      </c>
      <c r="H2813">
        <v>96606</v>
      </c>
    </row>
    <row r="2814" spans="1:8" x14ac:dyDescent="0.35">
      <c r="A2814" t="s">
        <v>3031</v>
      </c>
      <c r="B2814" t="s">
        <v>36</v>
      </c>
      <c r="C2814" s="5">
        <v>41518</v>
      </c>
      <c r="D2814">
        <v>90.6</v>
      </c>
      <c r="E2814">
        <v>76831</v>
      </c>
      <c r="F2814">
        <v>7976</v>
      </c>
      <c r="G2814">
        <v>91</v>
      </c>
      <c r="H2814">
        <v>93177</v>
      </c>
    </row>
    <row r="2815" spans="1:8" x14ac:dyDescent="0.35">
      <c r="A2815" t="s">
        <v>3032</v>
      </c>
      <c r="B2815" t="s">
        <v>36</v>
      </c>
      <c r="C2815" s="5">
        <v>41548</v>
      </c>
      <c r="D2815">
        <v>90.3</v>
      </c>
      <c r="E2815">
        <v>80950</v>
      </c>
      <c r="F2815">
        <v>8735</v>
      </c>
      <c r="G2815">
        <v>90.6</v>
      </c>
      <c r="H2815">
        <v>98999</v>
      </c>
    </row>
    <row r="2816" spans="1:8" x14ac:dyDescent="0.35">
      <c r="A2816" t="s">
        <v>3033</v>
      </c>
      <c r="B2816" t="s">
        <v>36</v>
      </c>
      <c r="C2816" s="5">
        <v>41579</v>
      </c>
      <c r="D2816">
        <v>89.8</v>
      </c>
      <c r="E2816">
        <v>77949</v>
      </c>
      <c r="F2816">
        <v>8849</v>
      </c>
      <c r="G2816">
        <v>91.2</v>
      </c>
      <c r="H2816">
        <v>95224</v>
      </c>
    </row>
    <row r="2817" spans="1:8" x14ac:dyDescent="0.35">
      <c r="A2817" t="s">
        <v>3034</v>
      </c>
      <c r="B2817" t="s">
        <v>36</v>
      </c>
      <c r="C2817" s="5">
        <v>41609</v>
      </c>
      <c r="D2817">
        <v>90.5</v>
      </c>
      <c r="E2817">
        <v>71603</v>
      </c>
      <c r="F2817">
        <v>7521</v>
      </c>
      <c r="G2817">
        <v>91.3</v>
      </c>
      <c r="H2817">
        <v>86645</v>
      </c>
    </row>
    <row r="2818" spans="1:8" x14ac:dyDescent="0.35">
      <c r="A2818" t="s">
        <v>3035</v>
      </c>
      <c r="B2818" t="s">
        <v>36</v>
      </c>
      <c r="C2818" s="5">
        <v>41640</v>
      </c>
      <c r="D2818">
        <v>89.7</v>
      </c>
      <c r="E2818">
        <v>79291</v>
      </c>
      <c r="F2818">
        <v>9134</v>
      </c>
      <c r="G2818">
        <v>91.2</v>
      </c>
      <c r="H2818">
        <v>96966</v>
      </c>
    </row>
    <row r="2819" spans="1:8" x14ac:dyDescent="0.35">
      <c r="A2819" t="s">
        <v>3036</v>
      </c>
      <c r="B2819" t="s">
        <v>36</v>
      </c>
      <c r="C2819" s="5">
        <v>41671</v>
      </c>
      <c r="D2819">
        <v>89.5</v>
      </c>
      <c r="E2819">
        <v>73263</v>
      </c>
      <c r="F2819">
        <v>8564</v>
      </c>
      <c r="G2819">
        <v>91.3</v>
      </c>
      <c r="H2819">
        <v>89611</v>
      </c>
    </row>
    <row r="2820" spans="1:8" x14ac:dyDescent="0.35">
      <c r="A2820" t="s">
        <v>3037</v>
      </c>
      <c r="B2820" t="s">
        <v>36</v>
      </c>
      <c r="C2820" s="5">
        <v>41699</v>
      </c>
      <c r="D2820">
        <v>88.9</v>
      </c>
      <c r="E2820">
        <v>77085</v>
      </c>
      <c r="F2820">
        <v>9618</v>
      </c>
      <c r="G2820">
        <v>91.2</v>
      </c>
      <c r="H2820">
        <v>95042</v>
      </c>
    </row>
    <row r="2821" spans="1:8" x14ac:dyDescent="0.35">
      <c r="A2821" t="s">
        <v>3038</v>
      </c>
      <c r="B2821" t="s">
        <v>36</v>
      </c>
      <c r="C2821" s="5">
        <v>41730</v>
      </c>
      <c r="D2821">
        <v>89.1</v>
      </c>
      <c r="E2821">
        <v>73975</v>
      </c>
      <c r="F2821">
        <v>9064</v>
      </c>
      <c r="G2821">
        <v>91.1</v>
      </c>
      <c r="H2821">
        <v>91161</v>
      </c>
    </row>
    <row r="2822" spans="1:8" x14ac:dyDescent="0.35">
      <c r="A2822" t="s">
        <v>3039</v>
      </c>
      <c r="B2822" t="s">
        <v>36</v>
      </c>
      <c r="C2822" s="5">
        <v>41760</v>
      </c>
      <c r="D2822">
        <v>89.9</v>
      </c>
      <c r="E2822">
        <v>78621</v>
      </c>
      <c r="F2822">
        <v>8820</v>
      </c>
      <c r="G2822">
        <v>90.8</v>
      </c>
      <c r="H2822">
        <v>96324</v>
      </c>
    </row>
    <row r="2823" spans="1:8" x14ac:dyDescent="0.35">
      <c r="A2823" t="s">
        <v>3040</v>
      </c>
      <c r="B2823" t="s">
        <v>36</v>
      </c>
      <c r="C2823" s="5">
        <v>41791</v>
      </c>
      <c r="D2823">
        <v>90.1</v>
      </c>
      <c r="E2823">
        <v>80611</v>
      </c>
      <c r="F2823">
        <v>8861</v>
      </c>
      <c r="G2823">
        <v>91.4</v>
      </c>
      <c r="H2823">
        <v>97931</v>
      </c>
    </row>
    <row r="2824" spans="1:8" x14ac:dyDescent="0.35">
      <c r="A2824" t="s">
        <v>3041</v>
      </c>
      <c r="B2824" t="s">
        <v>36</v>
      </c>
      <c r="C2824" s="5">
        <v>41821</v>
      </c>
      <c r="D2824">
        <v>89.6</v>
      </c>
      <c r="E2824">
        <v>77444</v>
      </c>
      <c r="F2824">
        <v>8943</v>
      </c>
      <c r="G2824">
        <v>91</v>
      </c>
      <c r="H2824">
        <v>94905</v>
      </c>
    </row>
    <row r="2825" spans="1:8" x14ac:dyDescent="0.35">
      <c r="A2825" t="s">
        <v>3042</v>
      </c>
      <c r="B2825" t="s">
        <v>36</v>
      </c>
      <c r="C2825" s="5">
        <v>41852</v>
      </c>
      <c r="D2825">
        <v>89.2</v>
      </c>
      <c r="E2825">
        <v>75905</v>
      </c>
      <c r="F2825">
        <v>9162</v>
      </c>
      <c r="G2825">
        <v>91</v>
      </c>
      <c r="H2825">
        <v>93524</v>
      </c>
    </row>
    <row r="2826" spans="1:8" x14ac:dyDescent="0.35">
      <c r="A2826" t="s">
        <v>3043</v>
      </c>
      <c r="B2826" t="s">
        <v>36</v>
      </c>
      <c r="C2826" s="5">
        <v>41883</v>
      </c>
      <c r="D2826">
        <v>89.1</v>
      </c>
      <c r="E2826">
        <v>80426</v>
      </c>
      <c r="F2826">
        <v>9834</v>
      </c>
      <c r="G2826">
        <v>90.5</v>
      </c>
      <c r="H2826">
        <v>99705</v>
      </c>
    </row>
    <row r="2827" spans="1:8" x14ac:dyDescent="0.35">
      <c r="A2827" t="s">
        <v>3044</v>
      </c>
      <c r="B2827" t="s">
        <v>36</v>
      </c>
      <c r="C2827" s="5">
        <v>41913</v>
      </c>
      <c r="D2827">
        <v>89</v>
      </c>
      <c r="E2827">
        <v>80894</v>
      </c>
      <c r="F2827">
        <v>10003</v>
      </c>
      <c r="G2827">
        <v>90.7</v>
      </c>
      <c r="H2827">
        <v>100204</v>
      </c>
    </row>
    <row r="2828" spans="1:8" x14ac:dyDescent="0.35">
      <c r="A2828" t="s">
        <v>3045</v>
      </c>
      <c r="B2828" t="s">
        <v>36</v>
      </c>
      <c r="C2828" s="5">
        <v>41944</v>
      </c>
      <c r="D2828">
        <v>87.9</v>
      </c>
      <c r="E2828">
        <v>76307</v>
      </c>
      <c r="F2828">
        <v>10529</v>
      </c>
      <c r="G2828">
        <v>90.7</v>
      </c>
      <c r="H2828">
        <v>95721</v>
      </c>
    </row>
    <row r="2829" spans="1:8" x14ac:dyDescent="0.35">
      <c r="A2829" t="s">
        <v>3046</v>
      </c>
      <c r="B2829" t="s">
        <v>36</v>
      </c>
      <c r="C2829" s="5">
        <v>41974</v>
      </c>
      <c r="D2829">
        <v>88.7</v>
      </c>
      <c r="E2829">
        <v>73499</v>
      </c>
      <c r="F2829">
        <v>9391</v>
      </c>
      <c r="G2829">
        <v>90.5</v>
      </c>
      <c r="H2829">
        <v>91560</v>
      </c>
    </row>
    <row r="2830" spans="1:8" x14ac:dyDescent="0.35">
      <c r="A2830" t="s">
        <v>3047</v>
      </c>
      <c r="B2830" t="s">
        <v>36</v>
      </c>
      <c r="C2830" s="5">
        <v>42005</v>
      </c>
      <c r="D2830">
        <v>87.6</v>
      </c>
      <c r="E2830">
        <v>74226</v>
      </c>
      <c r="F2830">
        <v>10538</v>
      </c>
      <c r="G2830">
        <v>90.5</v>
      </c>
      <c r="H2830">
        <v>93678</v>
      </c>
    </row>
    <row r="2831" spans="1:8" x14ac:dyDescent="0.35">
      <c r="A2831" t="s">
        <v>3048</v>
      </c>
      <c r="B2831" t="s">
        <v>36</v>
      </c>
      <c r="C2831" s="5">
        <v>42036</v>
      </c>
      <c r="D2831">
        <v>87.6</v>
      </c>
      <c r="E2831">
        <v>71600</v>
      </c>
      <c r="F2831">
        <v>10160</v>
      </c>
      <c r="G2831">
        <v>90.9</v>
      </c>
      <c r="H2831">
        <v>89915</v>
      </c>
    </row>
    <row r="2832" spans="1:8" x14ac:dyDescent="0.35">
      <c r="A2832" t="s">
        <v>3049</v>
      </c>
      <c r="B2832" t="s">
        <v>36</v>
      </c>
      <c r="C2832" s="5">
        <v>42064</v>
      </c>
      <c r="D2832">
        <v>88.2</v>
      </c>
      <c r="E2832">
        <v>80780</v>
      </c>
      <c r="F2832">
        <v>10785</v>
      </c>
      <c r="G2832">
        <v>90.6</v>
      </c>
      <c r="H2832">
        <v>101014</v>
      </c>
    </row>
    <row r="2833" spans="1:8" x14ac:dyDescent="0.35">
      <c r="A2833" t="s">
        <v>3050</v>
      </c>
      <c r="B2833" t="s">
        <v>36</v>
      </c>
      <c r="C2833" s="5">
        <v>42095</v>
      </c>
      <c r="D2833">
        <v>88.1</v>
      </c>
      <c r="E2833">
        <v>72465</v>
      </c>
      <c r="F2833">
        <v>9774</v>
      </c>
      <c r="G2833">
        <v>90.5</v>
      </c>
      <c r="H2833">
        <v>90841</v>
      </c>
    </row>
    <row r="2834" spans="1:8" x14ac:dyDescent="0.35">
      <c r="A2834" t="s">
        <v>3051</v>
      </c>
      <c r="B2834" t="s">
        <v>36</v>
      </c>
      <c r="C2834" s="5">
        <v>42125</v>
      </c>
      <c r="D2834">
        <v>89.1</v>
      </c>
      <c r="E2834">
        <v>74679</v>
      </c>
      <c r="F2834">
        <v>9143</v>
      </c>
      <c r="G2834">
        <v>90.9</v>
      </c>
      <c r="H2834">
        <v>92257</v>
      </c>
    </row>
    <row r="2835" spans="1:8" x14ac:dyDescent="0.35">
      <c r="A2835" t="s">
        <v>3052</v>
      </c>
      <c r="B2835" t="s">
        <v>36</v>
      </c>
      <c r="C2835" s="5">
        <v>42156</v>
      </c>
      <c r="D2835">
        <v>88.7</v>
      </c>
      <c r="E2835">
        <v>80830</v>
      </c>
      <c r="F2835">
        <v>10262</v>
      </c>
      <c r="G2835">
        <v>90.7</v>
      </c>
      <c r="H2835">
        <v>100420</v>
      </c>
    </row>
    <row r="2836" spans="1:8" x14ac:dyDescent="0.35">
      <c r="A2836" t="s">
        <v>3053</v>
      </c>
      <c r="B2836" t="s">
        <v>36</v>
      </c>
      <c r="C2836" s="5">
        <v>42186</v>
      </c>
      <c r="D2836">
        <v>88.5</v>
      </c>
      <c r="E2836">
        <v>75533</v>
      </c>
      <c r="F2836">
        <v>9835</v>
      </c>
      <c r="G2836">
        <v>90.8</v>
      </c>
      <c r="H2836">
        <v>94033</v>
      </c>
    </row>
    <row r="2837" spans="1:8" x14ac:dyDescent="0.35">
      <c r="A2837" t="s">
        <v>3054</v>
      </c>
      <c r="B2837" t="s">
        <v>36</v>
      </c>
      <c r="C2837" s="5">
        <v>42217</v>
      </c>
      <c r="D2837">
        <v>88.7</v>
      </c>
      <c r="E2837">
        <v>76606</v>
      </c>
      <c r="F2837">
        <v>9726</v>
      </c>
      <c r="G2837">
        <v>90.9</v>
      </c>
      <c r="H2837">
        <v>94997</v>
      </c>
    </row>
    <row r="2838" spans="1:8" x14ac:dyDescent="0.35">
      <c r="A2838" t="s">
        <v>3055</v>
      </c>
      <c r="B2838" t="s">
        <v>36</v>
      </c>
      <c r="C2838" s="5">
        <v>42248</v>
      </c>
      <c r="D2838">
        <v>88.2</v>
      </c>
      <c r="E2838">
        <v>80862</v>
      </c>
      <c r="F2838">
        <v>10801</v>
      </c>
      <c r="G2838">
        <v>91</v>
      </c>
      <c r="H2838">
        <v>100686</v>
      </c>
    </row>
    <row r="2839" spans="1:8" x14ac:dyDescent="0.35">
      <c r="A2839" t="s">
        <v>3056</v>
      </c>
      <c r="B2839" t="s">
        <v>36</v>
      </c>
      <c r="C2839" s="5">
        <v>42278</v>
      </c>
      <c r="D2839">
        <v>87.8</v>
      </c>
      <c r="E2839">
        <v>76979</v>
      </c>
      <c r="F2839">
        <v>10672</v>
      </c>
      <c r="G2839">
        <v>90.8</v>
      </c>
      <c r="H2839">
        <v>96499</v>
      </c>
    </row>
    <row r="2840" spans="1:8" x14ac:dyDescent="0.35">
      <c r="A2840" t="s">
        <v>3057</v>
      </c>
      <c r="B2840" t="s">
        <v>36</v>
      </c>
      <c r="C2840" s="5">
        <v>42309</v>
      </c>
      <c r="D2840">
        <v>87.5</v>
      </c>
      <c r="E2840">
        <v>80915</v>
      </c>
      <c r="F2840">
        <v>11552</v>
      </c>
      <c r="G2840">
        <v>90.8</v>
      </c>
      <c r="H2840">
        <v>101875</v>
      </c>
    </row>
    <row r="2841" spans="1:8" x14ac:dyDescent="0.35">
      <c r="A2841" t="s">
        <v>3058</v>
      </c>
      <c r="B2841" t="s">
        <v>36</v>
      </c>
      <c r="C2841" s="5">
        <v>42339</v>
      </c>
      <c r="D2841">
        <v>87.5</v>
      </c>
      <c r="E2841">
        <v>74127</v>
      </c>
      <c r="F2841">
        <v>10557</v>
      </c>
      <c r="G2841">
        <v>91</v>
      </c>
      <c r="H2841">
        <v>93067</v>
      </c>
    </row>
    <row r="2842" spans="1:8" x14ac:dyDescent="0.35">
      <c r="A2842" t="s">
        <v>3059</v>
      </c>
      <c r="B2842" t="s">
        <v>36</v>
      </c>
      <c r="C2842" s="5">
        <v>42370</v>
      </c>
      <c r="D2842">
        <v>87.4</v>
      </c>
      <c r="E2842">
        <v>70385</v>
      </c>
      <c r="F2842">
        <v>10154</v>
      </c>
      <c r="G2842">
        <v>91.3</v>
      </c>
      <c r="H2842">
        <v>88226</v>
      </c>
    </row>
    <row r="2843" spans="1:8" x14ac:dyDescent="0.35">
      <c r="A2843" t="s">
        <v>3060</v>
      </c>
      <c r="B2843" t="s">
        <v>36</v>
      </c>
      <c r="C2843" s="5">
        <v>42401</v>
      </c>
      <c r="D2843">
        <v>86.7</v>
      </c>
      <c r="E2843">
        <v>75965</v>
      </c>
      <c r="F2843">
        <v>11686</v>
      </c>
      <c r="G2843">
        <v>91.2</v>
      </c>
      <c r="H2843">
        <v>96138</v>
      </c>
    </row>
    <row r="2844" spans="1:8" x14ac:dyDescent="0.35">
      <c r="A2844" t="s">
        <v>3061</v>
      </c>
      <c r="B2844" t="s">
        <v>36</v>
      </c>
      <c r="C2844" s="5">
        <v>42430</v>
      </c>
      <c r="D2844">
        <v>87</v>
      </c>
      <c r="E2844">
        <v>79545</v>
      </c>
      <c r="F2844">
        <v>11937</v>
      </c>
      <c r="G2844">
        <v>91</v>
      </c>
      <c r="H2844">
        <v>100519</v>
      </c>
    </row>
    <row r="2845" spans="1:8" x14ac:dyDescent="0.35">
      <c r="A2845" t="s">
        <v>3062</v>
      </c>
      <c r="B2845" t="s">
        <v>36</v>
      </c>
      <c r="C2845" s="5">
        <v>42461</v>
      </c>
      <c r="D2845">
        <v>86.4</v>
      </c>
      <c r="E2845">
        <v>73852</v>
      </c>
      <c r="F2845">
        <v>11632</v>
      </c>
      <c r="G2845">
        <v>91.2</v>
      </c>
      <c r="H2845">
        <v>93771</v>
      </c>
    </row>
    <row r="2846" spans="1:8" x14ac:dyDescent="0.35">
      <c r="A2846" t="s">
        <v>3063</v>
      </c>
      <c r="B2846" t="s">
        <v>36</v>
      </c>
      <c r="C2846" s="5">
        <v>42491</v>
      </c>
      <c r="D2846">
        <v>87.6</v>
      </c>
      <c r="E2846">
        <v>79574</v>
      </c>
      <c r="F2846">
        <v>11299</v>
      </c>
      <c r="G2846">
        <v>91.1</v>
      </c>
      <c r="H2846">
        <v>99773</v>
      </c>
    </row>
    <row r="2847" spans="1:8" x14ac:dyDescent="0.35">
      <c r="A2847" t="s">
        <v>3064</v>
      </c>
      <c r="B2847" t="s">
        <v>36</v>
      </c>
      <c r="C2847" s="5">
        <v>42522</v>
      </c>
      <c r="D2847">
        <v>87.2</v>
      </c>
      <c r="E2847">
        <v>81059</v>
      </c>
      <c r="F2847">
        <v>11865</v>
      </c>
      <c r="G2847">
        <v>91.6</v>
      </c>
      <c r="H2847">
        <v>101478</v>
      </c>
    </row>
    <row r="2848" spans="1:8" x14ac:dyDescent="0.35">
      <c r="A2848" t="s">
        <v>3065</v>
      </c>
      <c r="B2848" t="s">
        <v>36</v>
      </c>
      <c r="C2848" s="5">
        <v>42552</v>
      </c>
      <c r="D2848">
        <v>87.2</v>
      </c>
      <c r="E2848">
        <v>67512</v>
      </c>
      <c r="F2848">
        <v>9954</v>
      </c>
      <c r="G2848">
        <v>91.8</v>
      </c>
      <c r="H2848">
        <v>84428</v>
      </c>
    </row>
    <row r="2849" spans="1:8" x14ac:dyDescent="0.35">
      <c r="A2849" t="s">
        <v>3066</v>
      </c>
      <c r="B2849" t="s">
        <v>36</v>
      </c>
      <c r="C2849" s="5">
        <v>42583</v>
      </c>
      <c r="D2849">
        <v>86.8</v>
      </c>
      <c r="E2849">
        <v>83151</v>
      </c>
      <c r="F2849">
        <v>12687</v>
      </c>
      <c r="G2849">
        <v>91.3</v>
      </c>
      <c r="H2849">
        <v>104968</v>
      </c>
    </row>
    <row r="2850" spans="1:8" x14ac:dyDescent="0.35">
      <c r="A2850" t="s">
        <v>3067</v>
      </c>
      <c r="B2850" t="s">
        <v>36</v>
      </c>
      <c r="C2850" s="5">
        <v>42614</v>
      </c>
      <c r="D2850">
        <v>85.7</v>
      </c>
      <c r="E2850">
        <v>76909</v>
      </c>
      <c r="F2850">
        <v>12867</v>
      </c>
      <c r="G2850">
        <v>91.4</v>
      </c>
      <c r="H2850">
        <v>98231</v>
      </c>
    </row>
    <row r="2851" spans="1:8" x14ac:dyDescent="0.35">
      <c r="A2851" t="s">
        <v>3068</v>
      </c>
      <c r="B2851" t="s">
        <v>36</v>
      </c>
      <c r="C2851" s="5">
        <v>42644</v>
      </c>
      <c r="D2851">
        <v>85.2</v>
      </c>
      <c r="E2851">
        <v>72006</v>
      </c>
      <c r="F2851">
        <v>12544</v>
      </c>
      <c r="G2851">
        <v>91.4</v>
      </c>
      <c r="H2851">
        <v>92541</v>
      </c>
    </row>
    <row r="2852" spans="1:8" x14ac:dyDescent="0.35">
      <c r="A2852" t="s">
        <v>3069</v>
      </c>
      <c r="B2852" t="s">
        <v>36</v>
      </c>
      <c r="C2852" s="5">
        <v>42675</v>
      </c>
      <c r="D2852">
        <v>84.6</v>
      </c>
      <c r="E2852">
        <v>80396</v>
      </c>
      <c r="F2852">
        <v>14615</v>
      </c>
      <c r="G2852">
        <v>90.9</v>
      </c>
      <c r="H2852">
        <v>104475</v>
      </c>
    </row>
    <row r="2853" spans="1:8" x14ac:dyDescent="0.35">
      <c r="A2853" t="s">
        <v>3070</v>
      </c>
      <c r="B2853" t="s">
        <v>36</v>
      </c>
      <c r="C2853" s="5">
        <v>42705</v>
      </c>
      <c r="D2853">
        <v>84.3</v>
      </c>
      <c r="E2853">
        <v>66211</v>
      </c>
      <c r="F2853">
        <v>12310</v>
      </c>
      <c r="G2853">
        <v>91</v>
      </c>
      <c r="H2853">
        <v>86315</v>
      </c>
    </row>
    <row r="2854" spans="1:8" x14ac:dyDescent="0.35">
      <c r="A2854" t="s">
        <v>3071</v>
      </c>
      <c r="B2854" t="s">
        <v>36</v>
      </c>
      <c r="C2854" s="5">
        <v>42736</v>
      </c>
      <c r="D2854">
        <v>83.8</v>
      </c>
      <c r="E2854">
        <v>72563</v>
      </c>
      <c r="F2854">
        <v>14047</v>
      </c>
      <c r="G2854">
        <v>91.1</v>
      </c>
      <c r="H2854">
        <v>95104</v>
      </c>
    </row>
    <row r="2855" spans="1:8" x14ac:dyDescent="0.35">
      <c r="A2855" t="s">
        <v>3072</v>
      </c>
      <c r="B2855" t="s">
        <v>36</v>
      </c>
      <c r="C2855" s="5">
        <v>42767</v>
      </c>
      <c r="D2855">
        <v>83.4</v>
      </c>
      <c r="E2855">
        <v>69480</v>
      </c>
      <c r="F2855">
        <v>13804</v>
      </c>
      <c r="G2855">
        <v>91.2</v>
      </c>
      <c r="H2855">
        <v>91331</v>
      </c>
    </row>
    <row r="2856" spans="1:8" x14ac:dyDescent="0.35">
      <c r="A2856" t="s">
        <v>3073</v>
      </c>
      <c r="B2856" t="s">
        <v>36</v>
      </c>
      <c r="C2856" s="5">
        <v>42795</v>
      </c>
      <c r="D2856">
        <v>83.5</v>
      </c>
      <c r="E2856">
        <v>80350</v>
      </c>
      <c r="F2856">
        <v>15923</v>
      </c>
      <c r="G2856">
        <v>91.1</v>
      </c>
      <c r="H2856">
        <v>105664</v>
      </c>
    </row>
    <row r="2857" spans="1:8" x14ac:dyDescent="0.35">
      <c r="A2857" t="s">
        <v>3074</v>
      </c>
      <c r="B2857" t="s">
        <v>36</v>
      </c>
      <c r="C2857" s="5">
        <v>42826</v>
      </c>
      <c r="D2857">
        <v>83.9</v>
      </c>
      <c r="E2857">
        <v>60399</v>
      </c>
      <c r="F2857">
        <v>11630</v>
      </c>
      <c r="G2857">
        <v>90.4</v>
      </c>
      <c r="H2857">
        <v>79659</v>
      </c>
    </row>
    <row r="2858" spans="1:8" x14ac:dyDescent="0.35">
      <c r="A2858" t="s">
        <v>3075</v>
      </c>
      <c r="B2858" t="s">
        <v>36</v>
      </c>
      <c r="C2858" s="5">
        <v>42856</v>
      </c>
      <c r="D2858">
        <v>85.3</v>
      </c>
      <c r="E2858">
        <v>77331</v>
      </c>
      <c r="F2858">
        <v>13353</v>
      </c>
      <c r="G2858">
        <v>88.7</v>
      </c>
      <c r="H2858">
        <v>102192</v>
      </c>
    </row>
    <row r="2859" spans="1:8" x14ac:dyDescent="0.35">
      <c r="A2859" t="s">
        <v>3076</v>
      </c>
      <c r="B2859" t="s">
        <v>36</v>
      </c>
      <c r="C2859" s="5">
        <v>42887</v>
      </c>
      <c r="D2859">
        <v>85.1</v>
      </c>
      <c r="E2859">
        <v>74858</v>
      </c>
      <c r="F2859">
        <v>13114</v>
      </c>
      <c r="G2859">
        <v>89.8</v>
      </c>
      <c r="H2859">
        <v>97943</v>
      </c>
    </row>
    <row r="2860" spans="1:8" x14ac:dyDescent="0.35">
      <c r="A2860" t="s">
        <v>3077</v>
      </c>
      <c r="B2860" t="s">
        <v>36</v>
      </c>
      <c r="C2860" s="5">
        <v>42917</v>
      </c>
      <c r="D2860">
        <v>84</v>
      </c>
      <c r="E2860">
        <v>63835</v>
      </c>
      <c r="F2860">
        <v>12132</v>
      </c>
      <c r="G2860">
        <v>89.8</v>
      </c>
      <c r="H2860">
        <v>84567</v>
      </c>
    </row>
    <row r="2861" spans="1:8" x14ac:dyDescent="0.35">
      <c r="A2861" t="s">
        <v>3078</v>
      </c>
      <c r="B2861" t="s">
        <v>36</v>
      </c>
      <c r="C2861" s="5">
        <v>42948</v>
      </c>
      <c r="D2861">
        <v>83.5</v>
      </c>
      <c r="E2861">
        <v>75780</v>
      </c>
      <c r="F2861">
        <v>15011</v>
      </c>
      <c r="G2861">
        <v>89.7</v>
      </c>
      <c r="H2861">
        <v>101231</v>
      </c>
    </row>
    <row r="2862" spans="1:8" x14ac:dyDescent="0.35">
      <c r="A2862" t="s">
        <v>3079</v>
      </c>
      <c r="B2862" t="s">
        <v>36</v>
      </c>
      <c r="C2862" s="5">
        <v>42979</v>
      </c>
      <c r="D2862">
        <v>82.5</v>
      </c>
      <c r="E2862">
        <v>68254</v>
      </c>
      <c r="F2862">
        <v>14433</v>
      </c>
      <c r="G2862">
        <v>90.2</v>
      </c>
      <c r="H2862">
        <v>91659</v>
      </c>
    </row>
    <row r="2863" spans="1:8" x14ac:dyDescent="0.35">
      <c r="A2863" t="s">
        <v>3080</v>
      </c>
      <c r="B2863" t="s">
        <v>36</v>
      </c>
      <c r="C2863" s="5">
        <v>43009</v>
      </c>
      <c r="D2863">
        <v>82.4</v>
      </c>
      <c r="E2863">
        <v>72693</v>
      </c>
      <c r="F2863">
        <v>15496</v>
      </c>
      <c r="G2863">
        <v>90.7</v>
      </c>
      <c r="H2863">
        <v>97257</v>
      </c>
    </row>
    <row r="2864" spans="1:8" x14ac:dyDescent="0.35">
      <c r="A2864" t="s">
        <v>3081</v>
      </c>
      <c r="B2864" t="s">
        <v>36</v>
      </c>
      <c r="C2864" s="5">
        <v>43040</v>
      </c>
      <c r="D2864">
        <v>83</v>
      </c>
      <c r="E2864">
        <v>79020</v>
      </c>
      <c r="F2864">
        <v>16183</v>
      </c>
      <c r="G2864">
        <v>90.5</v>
      </c>
      <c r="H2864">
        <v>105174</v>
      </c>
    </row>
    <row r="2865" spans="1:8" x14ac:dyDescent="0.35">
      <c r="A2865" t="s">
        <v>3082</v>
      </c>
      <c r="B2865" t="s">
        <v>36</v>
      </c>
      <c r="C2865" s="5">
        <v>43070</v>
      </c>
      <c r="D2865">
        <v>83.8</v>
      </c>
      <c r="E2865">
        <v>61772</v>
      </c>
      <c r="F2865">
        <v>11959</v>
      </c>
      <c r="G2865">
        <v>90.4</v>
      </c>
      <c r="H2865">
        <v>81556</v>
      </c>
    </row>
    <row r="2866" spans="1:8" x14ac:dyDescent="0.35">
      <c r="A2866" t="s">
        <v>3083</v>
      </c>
      <c r="B2866" t="s">
        <v>36</v>
      </c>
      <c r="C2866" s="5">
        <v>43101</v>
      </c>
      <c r="D2866">
        <v>82.8</v>
      </c>
      <c r="E2866">
        <v>71722</v>
      </c>
      <c r="F2866">
        <v>14881</v>
      </c>
      <c r="G2866">
        <v>90.4</v>
      </c>
      <c r="H2866">
        <v>95787</v>
      </c>
    </row>
    <row r="2867" spans="1:8" x14ac:dyDescent="0.35">
      <c r="A2867" t="s">
        <v>3084</v>
      </c>
      <c r="B2867" t="s">
        <v>36</v>
      </c>
      <c r="C2867" s="5">
        <v>43132</v>
      </c>
      <c r="D2867">
        <v>83.1</v>
      </c>
      <c r="E2867">
        <v>65702</v>
      </c>
      <c r="F2867">
        <v>13399</v>
      </c>
      <c r="G2867">
        <v>90.7</v>
      </c>
      <c r="H2867">
        <v>87221</v>
      </c>
    </row>
    <row r="2868" spans="1:8" x14ac:dyDescent="0.35">
      <c r="A2868" t="s">
        <v>3085</v>
      </c>
      <c r="B2868" t="s">
        <v>36</v>
      </c>
      <c r="C2868" s="5">
        <v>43160</v>
      </c>
      <c r="D2868">
        <v>83.4</v>
      </c>
      <c r="E2868">
        <v>67999</v>
      </c>
      <c r="F2868">
        <v>13516</v>
      </c>
      <c r="G2868">
        <v>91</v>
      </c>
      <c r="H2868">
        <v>89568</v>
      </c>
    </row>
    <row r="2869" spans="1:8" x14ac:dyDescent="0.35">
      <c r="A2869" t="s">
        <v>3086</v>
      </c>
      <c r="B2869" t="s">
        <v>36</v>
      </c>
      <c r="C2869" s="5">
        <v>43191</v>
      </c>
      <c r="D2869">
        <v>82.6</v>
      </c>
      <c r="E2869">
        <v>63452</v>
      </c>
      <c r="F2869">
        <v>13376</v>
      </c>
      <c r="G2869">
        <v>90.5</v>
      </c>
      <c r="H2869">
        <v>84880</v>
      </c>
    </row>
    <row r="2870" spans="1:8" x14ac:dyDescent="0.35">
      <c r="A2870" t="s">
        <v>3087</v>
      </c>
      <c r="B2870" t="s">
        <v>36</v>
      </c>
      <c r="C2870" s="5">
        <v>43221</v>
      </c>
      <c r="D2870">
        <v>84.2</v>
      </c>
      <c r="E2870">
        <v>75613</v>
      </c>
      <c r="F2870">
        <v>14183</v>
      </c>
      <c r="G2870">
        <v>90.4</v>
      </c>
      <c r="H2870">
        <v>99317</v>
      </c>
    </row>
    <row r="2871" spans="1:8" x14ac:dyDescent="0.35">
      <c r="A2871" t="s">
        <v>3088</v>
      </c>
      <c r="B2871" t="s">
        <v>36</v>
      </c>
      <c r="C2871" s="5">
        <v>43252</v>
      </c>
      <c r="D2871">
        <v>84.6</v>
      </c>
      <c r="E2871">
        <v>70807</v>
      </c>
      <c r="F2871">
        <v>12843</v>
      </c>
      <c r="G2871">
        <v>90.3</v>
      </c>
      <c r="H2871">
        <v>92657</v>
      </c>
    </row>
    <row r="2872" spans="1:8" x14ac:dyDescent="0.35">
      <c r="A2872" t="s">
        <v>3089</v>
      </c>
      <c r="B2872" t="s">
        <v>36</v>
      </c>
      <c r="C2872" s="5">
        <v>43282</v>
      </c>
      <c r="D2872">
        <v>84.4</v>
      </c>
      <c r="E2872">
        <v>65703</v>
      </c>
      <c r="F2872">
        <v>12113</v>
      </c>
      <c r="G2872">
        <v>90.6</v>
      </c>
      <c r="H2872">
        <v>85906</v>
      </c>
    </row>
    <row r="2873" spans="1:8" x14ac:dyDescent="0.35">
      <c r="A2873" t="s">
        <v>3090</v>
      </c>
      <c r="B2873" t="s">
        <v>36</v>
      </c>
      <c r="C2873" s="5">
        <v>43313</v>
      </c>
      <c r="D2873">
        <v>84.2</v>
      </c>
      <c r="E2873">
        <v>74022</v>
      </c>
      <c r="F2873">
        <v>13883</v>
      </c>
      <c r="G2873">
        <v>89.8</v>
      </c>
      <c r="H2873">
        <v>97890</v>
      </c>
    </row>
    <row r="2874" spans="1:8" x14ac:dyDescent="0.35">
      <c r="A2874" t="s">
        <v>3091</v>
      </c>
      <c r="B2874" t="s">
        <v>36</v>
      </c>
      <c r="C2874" s="5">
        <v>43344</v>
      </c>
      <c r="D2874">
        <v>82.9</v>
      </c>
      <c r="E2874">
        <v>66237</v>
      </c>
      <c r="F2874">
        <v>13689</v>
      </c>
      <c r="G2874">
        <v>90.7</v>
      </c>
      <c r="H2874">
        <v>88147</v>
      </c>
    </row>
    <row r="2875" spans="1:8" x14ac:dyDescent="0.35">
      <c r="A2875" t="s">
        <v>3092</v>
      </c>
      <c r="B2875" t="s">
        <v>36</v>
      </c>
      <c r="C2875" s="5">
        <v>43374</v>
      </c>
      <c r="D2875">
        <v>80.400000000000006</v>
      </c>
      <c r="E2875">
        <v>72004</v>
      </c>
      <c r="F2875">
        <v>17592</v>
      </c>
      <c r="G2875">
        <v>90.2</v>
      </c>
      <c r="H2875">
        <v>99325</v>
      </c>
    </row>
    <row r="2876" spans="1:8" x14ac:dyDescent="0.35">
      <c r="A2876" t="s">
        <v>3093</v>
      </c>
      <c r="B2876" t="s">
        <v>36</v>
      </c>
      <c r="C2876" s="5">
        <v>43405</v>
      </c>
      <c r="D2876">
        <v>80.099999999999994</v>
      </c>
      <c r="E2876">
        <v>73402</v>
      </c>
      <c r="F2876">
        <v>18206</v>
      </c>
      <c r="G2876">
        <v>90.1</v>
      </c>
      <c r="H2876">
        <v>101708</v>
      </c>
    </row>
    <row r="2877" spans="1:8" x14ac:dyDescent="0.35">
      <c r="A2877" t="s">
        <v>3094</v>
      </c>
      <c r="B2877" t="s">
        <v>36</v>
      </c>
      <c r="C2877" s="5">
        <v>43435</v>
      </c>
      <c r="D2877">
        <v>80.900000000000006</v>
      </c>
      <c r="E2877">
        <v>59127</v>
      </c>
      <c r="F2877">
        <v>13976</v>
      </c>
      <c r="G2877">
        <v>90.3</v>
      </c>
      <c r="H2877">
        <v>80996</v>
      </c>
    </row>
    <row r="2878" spans="1:8" x14ac:dyDescent="0.35">
      <c r="A2878" t="s">
        <v>3095</v>
      </c>
      <c r="B2878" t="s">
        <v>36</v>
      </c>
      <c r="C2878" s="5">
        <v>43466</v>
      </c>
      <c r="D2878">
        <v>79.400000000000006</v>
      </c>
      <c r="E2878">
        <v>70259</v>
      </c>
      <c r="F2878">
        <v>18279</v>
      </c>
      <c r="G2878">
        <v>89.9</v>
      </c>
      <c r="H2878">
        <v>98499</v>
      </c>
    </row>
    <row r="2879" spans="1:8" x14ac:dyDescent="0.35">
      <c r="A2879" t="s">
        <v>3096</v>
      </c>
      <c r="B2879" t="s">
        <v>36</v>
      </c>
      <c r="C2879" s="5">
        <v>43497</v>
      </c>
      <c r="D2879">
        <v>79.599999999999994</v>
      </c>
      <c r="E2879">
        <v>65405</v>
      </c>
      <c r="F2879">
        <v>16746</v>
      </c>
      <c r="G2879">
        <v>89.9</v>
      </c>
      <c r="H2879">
        <v>91370</v>
      </c>
    </row>
    <row r="2880" spans="1:8" x14ac:dyDescent="0.35">
      <c r="A2880" t="s">
        <v>3097</v>
      </c>
      <c r="B2880" t="s">
        <v>36</v>
      </c>
      <c r="C2880" s="5">
        <v>43525</v>
      </c>
      <c r="D2880">
        <v>79.099999999999994</v>
      </c>
      <c r="E2880">
        <v>69287</v>
      </c>
      <c r="F2880">
        <v>18276</v>
      </c>
      <c r="G2880">
        <v>89.8</v>
      </c>
      <c r="H2880">
        <v>97472</v>
      </c>
    </row>
    <row r="2881" spans="1:8" x14ac:dyDescent="0.35">
      <c r="A2881" t="s">
        <v>3098</v>
      </c>
      <c r="B2881" t="s">
        <v>36</v>
      </c>
      <c r="C2881" s="5">
        <v>43556</v>
      </c>
      <c r="D2881">
        <v>80.2</v>
      </c>
      <c r="E2881">
        <v>63772</v>
      </c>
      <c r="F2881">
        <v>15778</v>
      </c>
      <c r="G2881">
        <v>89.1</v>
      </c>
      <c r="H2881">
        <v>89305</v>
      </c>
    </row>
    <row r="2882" spans="1:8" x14ac:dyDescent="0.35">
      <c r="A2882" t="s">
        <v>3099</v>
      </c>
      <c r="B2882" t="s">
        <v>36</v>
      </c>
      <c r="C2882" s="5">
        <v>43586</v>
      </c>
      <c r="D2882">
        <v>80.7</v>
      </c>
      <c r="E2882">
        <v>66778</v>
      </c>
      <c r="F2882">
        <v>15967</v>
      </c>
      <c r="G2882">
        <v>88.9</v>
      </c>
      <c r="H2882">
        <v>93117</v>
      </c>
    </row>
    <row r="2883" spans="1:8" x14ac:dyDescent="0.35">
      <c r="A2883" t="s">
        <v>3100</v>
      </c>
      <c r="B2883" t="s">
        <v>36</v>
      </c>
      <c r="C2883" s="5">
        <v>43617</v>
      </c>
      <c r="D2883">
        <v>80.3</v>
      </c>
      <c r="E2883">
        <v>62070</v>
      </c>
      <c r="F2883">
        <v>15237</v>
      </c>
      <c r="G2883">
        <v>88.5</v>
      </c>
      <c r="H2883">
        <v>87304</v>
      </c>
    </row>
    <row r="2884" spans="1:8" x14ac:dyDescent="0.35">
      <c r="A2884" t="s">
        <v>3101</v>
      </c>
      <c r="B2884" t="s">
        <v>36</v>
      </c>
      <c r="C2884" s="5">
        <v>43647</v>
      </c>
      <c r="D2884">
        <v>80.400000000000006</v>
      </c>
      <c r="E2884">
        <v>62656</v>
      </c>
      <c r="F2884">
        <v>15242</v>
      </c>
      <c r="G2884">
        <v>88.8</v>
      </c>
      <c r="H2884">
        <v>87682</v>
      </c>
    </row>
    <row r="2885" spans="1:8" x14ac:dyDescent="0.35">
      <c r="A2885" t="s">
        <v>3102</v>
      </c>
      <c r="B2885" t="s">
        <v>36</v>
      </c>
      <c r="C2885" s="5">
        <v>43678</v>
      </c>
      <c r="D2885">
        <v>79.5</v>
      </c>
      <c r="E2885">
        <v>63703</v>
      </c>
      <c r="F2885">
        <v>16411</v>
      </c>
      <c r="G2885">
        <v>88.2</v>
      </c>
      <c r="H2885">
        <v>90828</v>
      </c>
    </row>
    <row r="2886" spans="1:8" x14ac:dyDescent="0.35">
      <c r="A2886" t="s">
        <v>3103</v>
      </c>
      <c r="B2886" t="s">
        <v>36</v>
      </c>
      <c r="C2886" s="5">
        <v>43709</v>
      </c>
      <c r="D2886">
        <v>78.599999999999994</v>
      </c>
      <c r="E2886">
        <v>62159</v>
      </c>
      <c r="F2886">
        <v>16883</v>
      </c>
      <c r="G2886">
        <v>88.7</v>
      </c>
      <c r="H2886">
        <v>89159</v>
      </c>
    </row>
    <row r="2887" spans="1:8" x14ac:dyDescent="0.35">
      <c r="A2887" t="s">
        <v>3104</v>
      </c>
      <c r="B2887" t="s">
        <v>36</v>
      </c>
      <c r="C2887" s="5">
        <v>43739</v>
      </c>
      <c r="D2887">
        <v>79.099999999999994</v>
      </c>
      <c r="E2887">
        <v>65599</v>
      </c>
      <c r="F2887">
        <v>17295</v>
      </c>
      <c r="G2887">
        <v>88.4</v>
      </c>
      <c r="H2887">
        <v>93753</v>
      </c>
    </row>
    <row r="2888" spans="1:8" x14ac:dyDescent="0.35">
      <c r="A2888" t="s">
        <v>3105</v>
      </c>
      <c r="B2888" t="s">
        <v>36</v>
      </c>
      <c r="C2888" s="5">
        <v>43770</v>
      </c>
      <c r="D2888">
        <v>78.7</v>
      </c>
      <c r="E2888">
        <v>64963</v>
      </c>
      <c r="F2888">
        <v>17586</v>
      </c>
      <c r="G2888">
        <v>88.7</v>
      </c>
      <c r="H2888">
        <v>93030</v>
      </c>
    </row>
    <row r="2889" spans="1:8" x14ac:dyDescent="0.35">
      <c r="A2889" t="s">
        <v>3106</v>
      </c>
      <c r="B2889" t="s">
        <v>36</v>
      </c>
      <c r="C2889" s="5">
        <v>43800</v>
      </c>
      <c r="D2889">
        <v>79.900000000000006</v>
      </c>
      <c r="E2889">
        <v>56552</v>
      </c>
      <c r="F2889">
        <v>14192</v>
      </c>
      <c r="G2889">
        <v>88.7</v>
      </c>
      <c r="H2889">
        <v>79725</v>
      </c>
    </row>
    <row r="2890" spans="1:8" x14ac:dyDescent="0.35">
      <c r="A2890" t="s">
        <v>3107</v>
      </c>
      <c r="B2890" t="s">
        <v>36</v>
      </c>
      <c r="C2890" s="5">
        <v>43831</v>
      </c>
      <c r="D2890">
        <v>78.3</v>
      </c>
      <c r="E2890">
        <v>62565</v>
      </c>
      <c r="F2890">
        <v>17368</v>
      </c>
      <c r="G2890">
        <v>88.2</v>
      </c>
      <c r="H2890">
        <v>90660</v>
      </c>
    </row>
    <row r="2891" spans="1:8" x14ac:dyDescent="0.35">
      <c r="A2891" t="s">
        <v>3108</v>
      </c>
      <c r="B2891" t="s">
        <v>36</v>
      </c>
      <c r="C2891" s="5">
        <v>43862</v>
      </c>
      <c r="D2891">
        <v>78.599999999999994</v>
      </c>
      <c r="E2891">
        <v>59228</v>
      </c>
      <c r="F2891">
        <v>16123</v>
      </c>
      <c r="G2891">
        <v>87.9</v>
      </c>
      <c r="H2891">
        <v>85723</v>
      </c>
    </row>
    <row r="2892" spans="1:8" x14ac:dyDescent="0.35">
      <c r="A2892" t="s">
        <v>3109</v>
      </c>
      <c r="B2892" t="s">
        <v>36</v>
      </c>
      <c r="C2892" s="5">
        <v>43891</v>
      </c>
      <c r="D2892">
        <v>80.8</v>
      </c>
      <c r="E2892">
        <v>48742</v>
      </c>
      <c r="F2892">
        <v>11585</v>
      </c>
      <c r="G2892">
        <v>88.2</v>
      </c>
      <c r="H2892">
        <v>68369</v>
      </c>
    </row>
    <row r="2893" spans="1:8" x14ac:dyDescent="0.35">
      <c r="A2893" t="s">
        <v>3110</v>
      </c>
      <c r="B2893" t="s">
        <v>36</v>
      </c>
      <c r="C2893" s="5">
        <v>43922</v>
      </c>
      <c r="D2893">
        <v>82.1</v>
      </c>
      <c r="E2893">
        <v>17219</v>
      </c>
      <c r="F2893">
        <v>3743</v>
      </c>
      <c r="G2893">
        <v>83.5</v>
      </c>
      <c r="H2893">
        <v>25115</v>
      </c>
    </row>
    <row r="2894" spans="1:8" x14ac:dyDescent="0.35">
      <c r="A2894" t="s">
        <v>3111</v>
      </c>
      <c r="B2894" t="s">
        <v>36</v>
      </c>
      <c r="C2894" s="5">
        <v>43952</v>
      </c>
      <c r="D2894">
        <v>81.5</v>
      </c>
      <c r="E2894">
        <v>19905</v>
      </c>
      <c r="F2894">
        <v>4518</v>
      </c>
      <c r="G2894">
        <v>84.1</v>
      </c>
      <c r="H2894">
        <v>29027</v>
      </c>
    </row>
    <row r="2895" spans="1:8" x14ac:dyDescent="0.35">
      <c r="A2895" t="s">
        <v>3112</v>
      </c>
      <c r="B2895" t="s">
        <v>36</v>
      </c>
      <c r="C2895" s="5">
        <v>43983</v>
      </c>
      <c r="D2895">
        <v>77.7</v>
      </c>
      <c r="E2895">
        <v>26581</v>
      </c>
      <c r="F2895">
        <v>7635</v>
      </c>
      <c r="G2895">
        <v>83</v>
      </c>
      <c r="H2895">
        <v>41235</v>
      </c>
    </row>
    <row r="2896" spans="1:8" x14ac:dyDescent="0.35">
      <c r="A2896" t="s">
        <v>3113</v>
      </c>
      <c r="B2896" t="s">
        <v>36</v>
      </c>
      <c r="C2896" s="5">
        <v>44013</v>
      </c>
      <c r="D2896">
        <v>71</v>
      </c>
      <c r="E2896">
        <v>26132</v>
      </c>
      <c r="F2896">
        <v>10664</v>
      </c>
      <c r="G2896">
        <v>84.2</v>
      </c>
      <c r="H2896">
        <v>43718</v>
      </c>
    </row>
    <row r="2897" spans="1:8" x14ac:dyDescent="0.35">
      <c r="A2897" t="s">
        <v>3114</v>
      </c>
      <c r="B2897" t="s">
        <v>36</v>
      </c>
      <c r="C2897" s="5">
        <v>44044</v>
      </c>
      <c r="D2897">
        <v>68.400000000000006</v>
      </c>
      <c r="E2897">
        <v>27512</v>
      </c>
      <c r="F2897">
        <v>12691</v>
      </c>
      <c r="G2897">
        <v>83.4</v>
      </c>
      <c r="H2897">
        <v>48184</v>
      </c>
    </row>
    <row r="2898" spans="1:8" x14ac:dyDescent="0.35">
      <c r="A2898" t="s">
        <v>3115</v>
      </c>
      <c r="B2898" t="s">
        <v>36</v>
      </c>
      <c r="C2898" s="5">
        <v>44075</v>
      </c>
      <c r="D2898">
        <v>68.5</v>
      </c>
      <c r="E2898">
        <v>33052</v>
      </c>
      <c r="F2898">
        <v>15165</v>
      </c>
      <c r="G2898">
        <v>82.2</v>
      </c>
      <c r="H2898">
        <v>58688</v>
      </c>
    </row>
    <row r="2899" spans="1:8" x14ac:dyDescent="0.35">
      <c r="A2899" t="s">
        <v>3116</v>
      </c>
      <c r="B2899" t="s">
        <v>36</v>
      </c>
      <c r="C2899" s="5">
        <v>44105</v>
      </c>
      <c r="D2899">
        <v>70.8</v>
      </c>
      <c r="E2899">
        <v>35645</v>
      </c>
      <c r="F2899">
        <v>14720</v>
      </c>
      <c r="G2899">
        <v>82</v>
      </c>
      <c r="H2899">
        <v>61435</v>
      </c>
    </row>
    <row r="2900" spans="1:8" x14ac:dyDescent="0.35">
      <c r="A2900" t="s">
        <v>3117</v>
      </c>
      <c r="B2900" t="s">
        <v>36</v>
      </c>
      <c r="C2900" s="5">
        <v>44136</v>
      </c>
      <c r="D2900">
        <v>71.900000000000006</v>
      </c>
      <c r="E2900">
        <v>39998</v>
      </c>
      <c r="F2900">
        <v>15622</v>
      </c>
      <c r="G2900">
        <v>82</v>
      </c>
      <c r="H2900">
        <v>67844</v>
      </c>
    </row>
    <row r="2901" spans="1:8" x14ac:dyDescent="0.35">
      <c r="A2901" t="s">
        <v>3118</v>
      </c>
      <c r="B2901" t="s">
        <v>36</v>
      </c>
      <c r="C2901" s="5">
        <v>44166</v>
      </c>
      <c r="D2901">
        <v>74</v>
      </c>
      <c r="E2901">
        <v>37790</v>
      </c>
      <c r="F2901">
        <v>13290</v>
      </c>
      <c r="G2901">
        <v>82.3</v>
      </c>
      <c r="H2901">
        <v>62031</v>
      </c>
    </row>
    <row r="2902" spans="1:8" x14ac:dyDescent="0.35">
      <c r="A2902" t="s">
        <v>3119</v>
      </c>
      <c r="B2902" t="s">
        <v>36</v>
      </c>
      <c r="C2902" s="5">
        <v>44197</v>
      </c>
      <c r="D2902">
        <v>76.400000000000006</v>
      </c>
      <c r="E2902">
        <v>36446</v>
      </c>
      <c r="F2902">
        <v>11278</v>
      </c>
      <c r="G2902">
        <v>81.599999999999994</v>
      </c>
      <c r="H2902">
        <v>58520</v>
      </c>
    </row>
    <row r="2903" spans="1:8" x14ac:dyDescent="0.35">
      <c r="A2903" t="s">
        <v>3120</v>
      </c>
      <c r="B2903" t="s">
        <v>36</v>
      </c>
      <c r="C2903" s="5">
        <v>44228</v>
      </c>
      <c r="D2903">
        <v>76.5</v>
      </c>
      <c r="E2903">
        <v>38814</v>
      </c>
      <c r="F2903">
        <v>11920</v>
      </c>
      <c r="G2903">
        <v>81.099999999999994</v>
      </c>
      <c r="H2903">
        <v>62583</v>
      </c>
    </row>
    <row r="2904" spans="1:8" x14ac:dyDescent="0.35">
      <c r="A2904" t="s">
        <v>3121</v>
      </c>
      <c r="B2904" t="s">
        <v>36</v>
      </c>
      <c r="C2904" s="5">
        <v>44256</v>
      </c>
      <c r="D2904">
        <v>75.400000000000006</v>
      </c>
      <c r="E2904">
        <v>46780</v>
      </c>
      <c r="F2904">
        <v>15286</v>
      </c>
      <c r="G2904">
        <v>81.400000000000006</v>
      </c>
      <c r="H2904">
        <v>76257</v>
      </c>
    </row>
    <row r="2905" spans="1:8" x14ac:dyDescent="0.35">
      <c r="A2905" t="s">
        <v>3122</v>
      </c>
      <c r="B2905" t="s">
        <v>36</v>
      </c>
      <c r="C2905" s="5">
        <v>44287</v>
      </c>
      <c r="D2905">
        <v>75.099999999999994</v>
      </c>
      <c r="E2905">
        <v>40405</v>
      </c>
      <c r="F2905">
        <v>13423</v>
      </c>
      <c r="G2905">
        <v>81.5</v>
      </c>
      <c r="H2905">
        <v>66030</v>
      </c>
    </row>
    <row r="2906" spans="1:8" x14ac:dyDescent="0.35">
      <c r="A2906" t="s">
        <v>3123</v>
      </c>
      <c r="B2906" t="s">
        <v>36</v>
      </c>
      <c r="C2906" s="5">
        <v>44317</v>
      </c>
      <c r="D2906">
        <v>74.2</v>
      </c>
      <c r="E2906">
        <v>43091</v>
      </c>
      <c r="F2906">
        <v>14987</v>
      </c>
      <c r="G2906">
        <v>82.3</v>
      </c>
      <c r="H2906">
        <v>70598</v>
      </c>
    </row>
    <row r="2907" spans="1:8" x14ac:dyDescent="0.35">
      <c r="A2907" t="s">
        <v>3124</v>
      </c>
      <c r="B2907" t="s">
        <v>36</v>
      </c>
      <c r="C2907" s="5">
        <v>44348</v>
      </c>
      <c r="D2907">
        <v>74.8</v>
      </c>
      <c r="E2907">
        <v>47476</v>
      </c>
      <c r="F2907">
        <v>16026</v>
      </c>
      <c r="G2907">
        <v>82.2</v>
      </c>
      <c r="H2907">
        <v>77246</v>
      </c>
    </row>
    <row r="2908" spans="1:8" x14ac:dyDescent="0.35">
      <c r="A2908" t="s">
        <v>3125</v>
      </c>
      <c r="B2908" t="s">
        <v>36</v>
      </c>
      <c r="C2908" s="5">
        <v>44378</v>
      </c>
      <c r="D2908">
        <v>75</v>
      </c>
      <c r="E2908">
        <v>41673</v>
      </c>
      <c r="F2908">
        <v>13885</v>
      </c>
      <c r="G2908">
        <v>83.2</v>
      </c>
      <c r="H2908">
        <v>66762</v>
      </c>
    </row>
    <row r="2909" spans="1:8" x14ac:dyDescent="0.35">
      <c r="A2909" t="s">
        <v>3126</v>
      </c>
      <c r="B2909" t="s">
        <v>36</v>
      </c>
      <c r="C2909" s="5">
        <v>44409</v>
      </c>
      <c r="D2909">
        <v>75.3</v>
      </c>
      <c r="E2909">
        <v>45197</v>
      </c>
      <c r="F2909">
        <v>14825</v>
      </c>
      <c r="G2909">
        <v>82.9</v>
      </c>
      <c r="H2909">
        <v>72383</v>
      </c>
    </row>
    <row r="2910" spans="1:8" x14ac:dyDescent="0.35">
      <c r="A2910" t="s">
        <v>3127</v>
      </c>
      <c r="B2910" t="s">
        <v>36</v>
      </c>
      <c r="C2910" s="5">
        <v>44440</v>
      </c>
      <c r="D2910">
        <v>74.900000000000006</v>
      </c>
      <c r="E2910">
        <v>44644</v>
      </c>
      <c r="F2910">
        <v>14925</v>
      </c>
      <c r="G2910">
        <v>83.7</v>
      </c>
      <c r="H2910">
        <v>71133</v>
      </c>
    </row>
    <row r="2911" spans="1:8" x14ac:dyDescent="0.35">
      <c r="A2911" t="s">
        <v>3128</v>
      </c>
      <c r="B2911" t="s">
        <v>36</v>
      </c>
      <c r="C2911" s="5">
        <v>44470</v>
      </c>
      <c r="D2911">
        <v>75.3</v>
      </c>
      <c r="E2911">
        <v>42582</v>
      </c>
      <c r="F2911">
        <v>14004</v>
      </c>
      <c r="G2911">
        <v>85.3</v>
      </c>
      <c r="H2911">
        <v>66328</v>
      </c>
    </row>
    <row r="2912" spans="1:8" x14ac:dyDescent="0.35">
      <c r="A2912" t="s">
        <v>3129</v>
      </c>
      <c r="B2912" t="s">
        <v>36</v>
      </c>
      <c r="C2912" s="5">
        <v>44501</v>
      </c>
      <c r="D2912">
        <v>73.099999999999994</v>
      </c>
      <c r="E2912">
        <v>49988</v>
      </c>
      <c r="F2912">
        <v>18367</v>
      </c>
      <c r="G2912">
        <v>85</v>
      </c>
      <c r="H2912">
        <v>80458</v>
      </c>
    </row>
    <row r="2913" spans="1:8" x14ac:dyDescent="0.35">
      <c r="A2913" t="s">
        <v>3130</v>
      </c>
      <c r="B2913" t="s">
        <v>36</v>
      </c>
      <c r="C2913" s="5">
        <v>44531</v>
      </c>
      <c r="D2913">
        <v>74.400000000000006</v>
      </c>
      <c r="E2913">
        <v>41914</v>
      </c>
      <c r="F2913">
        <v>14451</v>
      </c>
      <c r="G2913">
        <v>83.9</v>
      </c>
      <c r="H2913">
        <v>67155</v>
      </c>
    </row>
    <row r="2914" spans="1:8" x14ac:dyDescent="0.35">
      <c r="A2914" t="s">
        <v>3131</v>
      </c>
      <c r="B2914" t="s">
        <v>36</v>
      </c>
      <c r="C2914" s="5">
        <v>44562</v>
      </c>
      <c r="D2914">
        <v>73.900000000000006</v>
      </c>
      <c r="E2914">
        <v>40142</v>
      </c>
      <c r="F2914">
        <v>14154</v>
      </c>
      <c r="G2914">
        <v>84.2</v>
      </c>
      <c r="H2914">
        <v>64474</v>
      </c>
    </row>
    <row r="2915" spans="1:8" x14ac:dyDescent="0.35">
      <c r="A2915" t="s">
        <v>3132</v>
      </c>
      <c r="B2915" t="s">
        <v>36</v>
      </c>
      <c r="C2915" s="5">
        <v>44593</v>
      </c>
      <c r="D2915">
        <v>72.5</v>
      </c>
      <c r="E2915">
        <v>42003</v>
      </c>
      <c r="F2915">
        <v>15938</v>
      </c>
      <c r="G2915">
        <v>84.5</v>
      </c>
      <c r="H2915">
        <v>68563</v>
      </c>
    </row>
    <row r="2916" spans="1:8" x14ac:dyDescent="0.35">
      <c r="A2916" t="s">
        <v>3133</v>
      </c>
      <c r="B2916" t="s">
        <v>36</v>
      </c>
      <c r="C2916" s="5">
        <v>44621</v>
      </c>
      <c r="D2916">
        <v>71.900000000000006</v>
      </c>
      <c r="E2916">
        <v>47759</v>
      </c>
      <c r="F2916">
        <v>18678</v>
      </c>
      <c r="G2916">
        <v>84.5</v>
      </c>
      <c r="H2916">
        <v>78594</v>
      </c>
    </row>
    <row r="2917" spans="1:8" x14ac:dyDescent="0.35">
      <c r="A2917" t="s">
        <v>3134</v>
      </c>
      <c r="B2917" t="s">
        <v>36</v>
      </c>
      <c r="C2917" s="5">
        <v>44652</v>
      </c>
      <c r="D2917">
        <v>73.099999999999994</v>
      </c>
      <c r="E2917">
        <v>38014</v>
      </c>
      <c r="F2917">
        <v>13993</v>
      </c>
      <c r="G2917">
        <v>85.2</v>
      </c>
      <c r="H2917">
        <v>61061</v>
      </c>
    </row>
    <row r="2918" spans="1:8" x14ac:dyDescent="0.35">
      <c r="A2918" t="s">
        <v>3135</v>
      </c>
      <c r="B2918" t="s">
        <v>36</v>
      </c>
      <c r="C2918" s="5">
        <v>44682</v>
      </c>
      <c r="D2918">
        <v>73.900000000000006</v>
      </c>
      <c r="E2918">
        <v>47637</v>
      </c>
      <c r="F2918">
        <v>16785</v>
      </c>
      <c r="G2918">
        <v>84.3</v>
      </c>
      <c r="H2918">
        <v>76424</v>
      </c>
    </row>
    <row r="2919" spans="1:8" x14ac:dyDescent="0.35">
      <c r="A2919" t="s">
        <v>3136</v>
      </c>
      <c r="B2919" t="s">
        <v>36</v>
      </c>
      <c r="C2919" s="5">
        <v>44713</v>
      </c>
      <c r="D2919">
        <v>73.8</v>
      </c>
      <c r="E2919">
        <v>44839</v>
      </c>
      <c r="F2919">
        <v>15926</v>
      </c>
      <c r="G2919">
        <v>83.8</v>
      </c>
      <c r="H2919">
        <v>72471</v>
      </c>
    </row>
    <row r="2920" spans="1:8" x14ac:dyDescent="0.35">
      <c r="A2920" t="s">
        <v>3137</v>
      </c>
      <c r="B2920" t="s">
        <v>36</v>
      </c>
      <c r="C2920" s="5">
        <v>44743</v>
      </c>
      <c r="D2920">
        <v>74</v>
      </c>
      <c r="E2920">
        <v>40826</v>
      </c>
      <c r="F2920">
        <v>14371</v>
      </c>
      <c r="G2920">
        <v>84.3</v>
      </c>
      <c r="H2920">
        <v>65442</v>
      </c>
    </row>
    <row r="2921" spans="1:8" x14ac:dyDescent="0.35">
      <c r="A2921" t="s">
        <v>3138</v>
      </c>
      <c r="B2921" t="s">
        <v>36</v>
      </c>
      <c r="C2921" s="5">
        <v>44774</v>
      </c>
      <c r="D2921">
        <v>72.400000000000006</v>
      </c>
      <c r="E2921">
        <v>48694</v>
      </c>
      <c r="F2921">
        <v>18594</v>
      </c>
      <c r="G2921">
        <v>83.9</v>
      </c>
      <c r="H2921">
        <v>80166</v>
      </c>
    </row>
    <row r="2922" spans="1:8" x14ac:dyDescent="0.35">
      <c r="A2922" t="s">
        <v>3139</v>
      </c>
      <c r="B2922" t="s">
        <v>36</v>
      </c>
      <c r="C2922" s="5">
        <v>44805</v>
      </c>
      <c r="D2922">
        <v>71.2</v>
      </c>
      <c r="E2922">
        <v>45297</v>
      </c>
      <c r="F2922">
        <v>18288</v>
      </c>
      <c r="G2922">
        <v>83.5</v>
      </c>
      <c r="H2922">
        <v>76166</v>
      </c>
    </row>
    <row r="2923" spans="1:8" x14ac:dyDescent="0.35">
      <c r="A2923" t="s">
        <v>3140</v>
      </c>
      <c r="B2923" t="s">
        <v>36</v>
      </c>
      <c r="C2923" s="5">
        <v>44835</v>
      </c>
      <c r="D2923">
        <v>70.099999999999994</v>
      </c>
      <c r="E2923">
        <v>43996</v>
      </c>
      <c r="F2923">
        <v>18773</v>
      </c>
      <c r="G2923">
        <v>84.7</v>
      </c>
      <c r="H2923">
        <v>74083</v>
      </c>
    </row>
    <row r="2924" spans="1:8" x14ac:dyDescent="0.35">
      <c r="A2924" t="s">
        <v>3141</v>
      </c>
      <c r="B2924" t="s">
        <v>36</v>
      </c>
      <c r="C2924" s="5">
        <v>44866</v>
      </c>
      <c r="D2924">
        <v>69.099999999999994</v>
      </c>
      <c r="E2924">
        <v>49017</v>
      </c>
      <c r="F2924">
        <v>21941</v>
      </c>
      <c r="G2924">
        <v>83.8</v>
      </c>
      <c r="H2924">
        <v>84715</v>
      </c>
    </row>
    <row r="2925" spans="1:8" x14ac:dyDescent="0.35">
      <c r="A2925" t="s">
        <v>3142</v>
      </c>
      <c r="B2925" t="s">
        <v>36</v>
      </c>
      <c r="C2925" s="5">
        <v>44896</v>
      </c>
      <c r="D2925">
        <v>70.2</v>
      </c>
      <c r="E2925">
        <v>38899</v>
      </c>
      <c r="F2925">
        <v>16527</v>
      </c>
      <c r="G2925">
        <v>83.9</v>
      </c>
      <c r="H2925">
        <v>66076</v>
      </c>
    </row>
    <row r="2926" spans="1:8" x14ac:dyDescent="0.35">
      <c r="A2926" t="s">
        <v>3143</v>
      </c>
      <c r="B2926" t="s">
        <v>36</v>
      </c>
      <c r="C2926" s="5">
        <v>44927</v>
      </c>
      <c r="D2926">
        <v>68.8</v>
      </c>
      <c r="E2926">
        <v>42122</v>
      </c>
      <c r="F2926">
        <v>19067</v>
      </c>
      <c r="G2926">
        <v>83.7</v>
      </c>
      <c r="H2926">
        <v>73106</v>
      </c>
    </row>
    <row r="2927" spans="1:8" x14ac:dyDescent="0.35">
      <c r="A2927" t="s">
        <v>3144</v>
      </c>
      <c r="B2927" t="s">
        <v>36</v>
      </c>
      <c r="C2927" s="5">
        <v>44958</v>
      </c>
      <c r="D2927">
        <v>66.8</v>
      </c>
      <c r="E2927">
        <v>41150</v>
      </c>
      <c r="F2927">
        <v>20435</v>
      </c>
      <c r="G2927">
        <v>83.6</v>
      </c>
      <c r="H2927">
        <v>73650</v>
      </c>
    </row>
    <row r="2928" spans="1:8" x14ac:dyDescent="0.35">
      <c r="A2928" t="s">
        <v>3145</v>
      </c>
      <c r="B2928" t="s">
        <v>36</v>
      </c>
      <c r="C2928" s="5">
        <v>44986</v>
      </c>
      <c r="D2928">
        <v>66.900000000000006</v>
      </c>
      <c r="E2928">
        <v>46935</v>
      </c>
      <c r="F2928">
        <v>23181</v>
      </c>
      <c r="G2928">
        <v>82.8</v>
      </c>
      <c r="H2928">
        <v>84675</v>
      </c>
    </row>
    <row r="2929" spans="1:8" x14ac:dyDescent="0.35">
      <c r="A2929" t="s">
        <v>3146</v>
      </c>
      <c r="B2929" t="s">
        <v>36</v>
      </c>
      <c r="C2929" s="5">
        <v>45017</v>
      </c>
      <c r="D2929">
        <v>69.599999999999994</v>
      </c>
      <c r="E2929">
        <v>38138</v>
      </c>
      <c r="F2929">
        <v>16675</v>
      </c>
      <c r="G2929">
        <v>83.3</v>
      </c>
      <c r="H2929">
        <v>65815</v>
      </c>
    </row>
    <row r="2930" spans="1:8" x14ac:dyDescent="0.35">
      <c r="A2930" t="s">
        <v>3147</v>
      </c>
      <c r="B2930" t="s">
        <v>36</v>
      </c>
      <c r="C2930" s="5">
        <v>45047</v>
      </c>
      <c r="D2930">
        <v>69.900000000000006</v>
      </c>
      <c r="E2930">
        <v>46443</v>
      </c>
      <c r="F2930">
        <v>19970</v>
      </c>
      <c r="G2930">
        <v>83.7</v>
      </c>
      <c r="H2930">
        <v>79373</v>
      </c>
    </row>
    <row r="2931" spans="1:8" x14ac:dyDescent="0.35">
      <c r="A2931" t="s">
        <v>3148</v>
      </c>
      <c r="B2931" t="s">
        <v>36</v>
      </c>
      <c r="C2931" s="5">
        <v>45078</v>
      </c>
      <c r="D2931">
        <v>69.7</v>
      </c>
      <c r="E2931">
        <v>46595</v>
      </c>
      <c r="F2931">
        <v>20241</v>
      </c>
      <c r="G2931">
        <v>83.3</v>
      </c>
      <c r="H2931">
        <v>80220</v>
      </c>
    </row>
    <row r="2932" spans="1:8" x14ac:dyDescent="0.35">
      <c r="A2932" t="s">
        <v>3149</v>
      </c>
      <c r="B2932" t="s">
        <v>36</v>
      </c>
      <c r="C2932" s="5">
        <v>45108</v>
      </c>
      <c r="D2932">
        <v>69.8</v>
      </c>
      <c r="E2932">
        <v>41065</v>
      </c>
      <c r="F2932">
        <v>17744</v>
      </c>
      <c r="G2932">
        <v>83.4</v>
      </c>
      <c r="H2932">
        <v>70483</v>
      </c>
    </row>
    <row r="2933" spans="1:8" x14ac:dyDescent="0.35">
      <c r="A2933" t="s">
        <v>3150</v>
      </c>
      <c r="B2933" t="s">
        <v>36</v>
      </c>
      <c r="C2933" s="5">
        <v>45139</v>
      </c>
      <c r="D2933">
        <v>68.7</v>
      </c>
      <c r="E2933">
        <v>48258</v>
      </c>
      <c r="F2933">
        <v>22025</v>
      </c>
      <c r="G2933">
        <v>83.2</v>
      </c>
      <c r="H2933">
        <v>84480</v>
      </c>
    </row>
    <row r="2934" spans="1:8" x14ac:dyDescent="0.35">
      <c r="A2934" t="s">
        <v>3151</v>
      </c>
      <c r="B2934" t="s">
        <v>36</v>
      </c>
      <c r="C2934" s="5">
        <v>45170</v>
      </c>
      <c r="D2934">
        <v>68</v>
      </c>
      <c r="E2934">
        <v>43339</v>
      </c>
      <c r="F2934">
        <v>20438</v>
      </c>
      <c r="G2934">
        <v>81.400000000000006</v>
      </c>
      <c r="H2934">
        <v>78390</v>
      </c>
    </row>
    <row r="2935" spans="1:8" x14ac:dyDescent="0.35">
      <c r="A2935" t="s">
        <v>3152</v>
      </c>
      <c r="B2935" t="s">
        <v>36</v>
      </c>
      <c r="C2935" s="5">
        <v>45200</v>
      </c>
      <c r="D2935">
        <v>67</v>
      </c>
      <c r="E2935">
        <v>44502</v>
      </c>
      <c r="F2935">
        <v>21906</v>
      </c>
      <c r="G2935">
        <v>82.8</v>
      </c>
      <c r="H2935">
        <v>80194</v>
      </c>
    </row>
    <row r="2936" spans="1:8" x14ac:dyDescent="0.35">
      <c r="A2936" t="s">
        <v>3153</v>
      </c>
      <c r="B2936" t="s">
        <v>36</v>
      </c>
      <c r="C2936" s="5">
        <v>45231</v>
      </c>
      <c r="D2936">
        <v>66.599999999999994</v>
      </c>
      <c r="E2936">
        <v>47401</v>
      </c>
      <c r="F2936">
        <v>23794</v>
      </c>
      <c r="G2936">
        <v>82.9</v>
      </c>
      <c r="H2936">
        <v>85914</v>
      </c>
    </row>
    <row r="2937" spans="1:8" x14ac:dyDescent="0.35">
      <c r="A2937" t="s">
        <v>3154</v>
      </c>
      <c r="B2937" t="s">
        <v>36</v>
      </c>
      <c r="C2937" s="5">
        <v>45261</v>
      </c>
      <c r="D2937">
        <v>67.099999999999994</v>
      </c>
      <c r="E2937">
        <v>37813</v>
      </c>
      <c r="F2937">
        <v>18551</v>
      </c>
      <c r="G2937">
        <v>82.2</v>
      </c>
      <c r="H2937">
        <v>68590</v>
      </c>
    </row>
    <row r="2938" spans="1:8" x14ac:dyDescent="0.35">
      <c r="A2938" t="s">
        <v>3334</v>
      </c>
      <c r="B2938" t="s">
        <v>36</v>
      </c>
      <c r="C2938" s="5">
        <v>45292</v>
      </c>
      <c r="D2938">
        <v>66</v>
      </c>
      <c r="E2938">
        <v>44491</v>
      </c>
      <c r="F2938">
        <v>22903</v>
      </c>
      <c r="G2938">
        <v>83.4</v>
      </c>
      <c r="H2938">
        <v>80784</v>
      </c>
    </row>
    <row r="2939" spans="1:8" x14ac:dyDescent="0.35">
      <c r="A2939" t="s">
        <v>3335</v>
      </c>
      <c r="B2939" t="s">
        <v>36</v>
      </c>
      <c r="C2939" s="5">
        <v>45323</v>
      </c>
      <c r="D2939">
        <v>65.400000000000006</v>
      </c>
      <c r="E2939">
        <v>44250</v>
      </c>
      <c r="F2939">
        <v>23395</v>
      </c>
      <c r="G2939">
        <v>83.1</v>
      </c>
      <c r="H2939">
        <v>81370</v>
      </c>
    </row>
    <row r="2940" spans="1:8" x14ac:dyDescent="0.35">
      <c r="A2940" t="s">
        <v>3336</v>
      </c>
      <c r="B2940" t="s">
        <v>36</v>
      </c>
      <c r="C2940" s="5">
        <v>45352</v>
      </c>
      <c r="D2940">
        <v>66.8</v>
      </c>
      <c r="E2940">
        <v>43186</v>
      </c>
      <c r="F2940">
        <v>21484</v>
      </c>
      <c r="G2940">
        <v>83.1</v>
      </c>
      <c r="H2940">
        <v>77844</v>
      </c>
    </row>
    <row r="2941" spans="1:8" x14ac:dyDescent="0.35">
      <c r="A2941" t="s">
        <v>3397</v>
      </c>
      <c r="B2941" t="s">
        <v>36</v>
      </c>
      <c r="C2941" s="5">
        <v>45383</v>
      </c>
      <c r="D2941">
        <v>68.099999999999994</v>
      </c>
      <c r="E2941">
        <v>44511</v>
      </c>
      <c r="F2941">
        <v>20863</v>
      </c>
      <c r="G2941">
        <v>83.6</v>
      </c>
      <c r="H2941">
        <v>78223</v>
      </c>
    </row>
    <row r="2942" spans="1:8" x14ac:dyDescent="0.35">
      <c r="A2942" t="s">
        <v>3398</v>
      </c>
      <c r="B2942" t="s">
        <v>36</v>
      </c>
      <c r="C2942" s="5">
        <v>45413</v>
      </c>
      <c r="D2942">
        <v>68.5</v>
      </c>
      <c r="E2942">
        <v>48803</v>
      </c>
      <c r="F2942">
        <v>22415</v>
      </c>
      <c r="G2942">
        <v>83.7</v>
      </c>
      <c r="H2942">
        <v>85093</v>
      </c>
    </row>
    <row r="2943" spans="1:8" x14ac:dyDescent="0.35">
      <c r="A2943" t="s">
        <v>3399</v>
      </c>
      <c r="B2943" t="s">
        <v>36</v>
      </c>
      <c r="C2943" s="5">
        <v>45444</v>
      </c>
      <c r="D2943">
        <v>68.900000000000006</v>
      </c>
      <c r="E2943">
        <v>44412</v>
      </c>
      <c r="F2943">
        <v>20069</v>
      </c>
      <c r="G2943">
        <v>83.4</v>
      </c>
      <c r="H2943">
        <v>77321</v>
      </c>
    </row>
    <row r="2944" spans="1:8" x14ac:dyDescent="0.35">
      <c r="A2944" t="s">
        <v>3471</v>
      </c>
      <c r="B2944" t="s">
        <v>36</v>
      </c>
      <c r="C2944" s="5">
        <v>45474</v>
      </c>
      <c r="D2944">
        <v>68.3</v>
      </c>
      <c r="E2944">
        <v>45677</v>
      </c>
      <c r="F2944">
        <v>21201</v>
      </c>
      <c r="G2944">
        <v>83.9</v>
      </c>
      <c r="H2944">
        <v>79681</v>
      </c>
    </row>
    <row r="2945" spans="1:8" x14ac:dyDescent="0.35">
      <c r="A2945" t="s">
        <v>3472</v>
      </c>
      <c r="B2945" t="s">
        <v>36</v>
      </c>
      <c r="C2945" s="5">
        <v>45505</v>
      </c>
      <c r="D2945">
        <v>68.2</v>
      </c>
      <c r="E2945">
        <v>46285</v>
      </c>
      <c r="F2945">
        <v>21612</v>
      </c>
      <c r="G2945">
        <v>82.8</v>
      </c>
      <c r="H2945">
        <v>82035</v>
      </c>
    </row>
    <row r="2946" spans="1:8" x14ac:dyDescent="0.35">
      <c r="A2946" t="s">
        <v>3473</v>
      </c>
      <c r="B2946" t="s">
        <v>36</v>
      </c>
      <c r="C2946" s="5">
        <v>45536</v>
      </c>
      <c r="D2946">
        <v>68</v>
      </c>
      <c r="E2946">
        <v>44228</v>
      </c>
      <c r="F2946">
        <v>20777</v>
      </c>
      <c r="G2946">
        <v>81.2</v>
      </c>
      <c r="H2946">
        <v>80010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B1:FB370"/>
  <sheetViews>
    <sheetView showGridLines="0" zoomScaleNormal="100" workbookViewId="0">
      <pane xSplit="3" ySplit="4" topLeftCell="D5" activePane="bottomRight" state="frozen"/>
      <selection pane="topRight" activeCell="A11" sqref="A11"/>
      <selection pane="bottomLeft" activeCell="A11" sqref="A11"/>
      <selection pane="bottomRight"/>
    </sheetView>
  </sheetViews>
  <sheetFormatPr defaultColWidth="8.54296875" defaultRowHeight="14.5" x14ac:dyDescent="0.35"/>
  <cols>
    <col min="1" max="1" width="2.54296875" style="4" customWidth="1"/>
    <col min="2" max="2" width="30.54296875" customWidth="1"/>
    <col min="3" max="3" width="37.81640625" style="72" customWidth="1"/>
    <col min="4" max="110" width="10.54296875" bestFit="1" customWidth="1"/>
    <col min="111" max="111" width="9.54296875" style="4" bestFit="1" customWidth="1"/>
    <col min="112" max="112" width="10.453125" style="4" bestFit="1" customWidth="1"/>
    <col min="113" max="113" width="10.1796875" style="4" bestFit="1" customWidth="1"/>
    <col min="114" max="114" width="9.54296875" style="4" bestFit="1" customWidth="1"/>
    <col min="115" max="116" width="10" style="4" bestFit="1" customWidth="1"/>
    <col min="117" max="143" width="10.54296875" style="4" bestFit="1" customWidth="1"/>
    <col min="144" max="144" width="9.1796875" style="4" bestFit="1" customWidth="1"/>
    <col min="145" max="145" width="10" style="4" bestFit="1" customWidth="1"/>
    <col min="146" max="146" width="10.81640625" style="4" bestFit="1" customWidth="1"/>
    <col min="147" max="147" width="11.26953125" style="4" bestFit="1" customWidth="1"/>
    <col min="148" max="148" width="10.7265625" style="4" customWidth="1"/>
    <col min="149" max="149" width="10" style="4" customWidth="1"/>
    <col min="150" max="150" width="9.7265625" style="4" bestFit="1" customWidth="1"/>
    <col min="151" max="152" width="10" style="4" bestFit="1" customWidth="1"/>
    <col min="153" max="153" width="9.1796875" style="4" bestFit="1" customWidth="1"/>
    <col min="154" max="154" width="9.54296875" style="4" bestFit="1" customWidth="1"/>
    <col min="155" max="155" width="9.1796875" style="4" bestFit="1" customWidth="1"/>
    <col min="156" max="157" width="9.453125" style="4" bestFit="1" customWidth="1"/>
    <col min="158" max="158" width="10" style="4" bestFit="1" customWidth="1"/>
    <col min="159" max="16384" width="8.54296875" style="4"/>
  </cols>
  <sheetData>
    <row r="1" spans="2:158" s="11" customFormat="1" ht="45" customHeight="1" x14ac:dyDescent="0.35">
      <c r="B1" s="226" t="s">
        <v>3477</v>
      </c>
      <c r="C1" s="226"/>
      <c r="D1" s="57"/>
      <c r="E1" s="57"/>
      <c r="F1" s="57"/>
      <c r="G1" s="57"/>
      <c r="H1" s="57"/>
      <c r="I1" s="57"/>
      <c r="J1" s="57"/>
      <c r="K1" s="57"/>
      <c r="L1" s="57"/>
      <c r="M1" s="57"/>
      <c r="N1" s="57"/>
      <c r="O1" s="57"/>
      <c r="P1" s="57"/>
      <c r="Q1" s="57"/>
      <c r="R1" s="57"/>
      <c r="S1" s="57"/>
      <c r="T1" s="57"/>
      <c r="U1" s="57"/>
      <c r="V1" s="57"/>
      <c r="W1" s="57"/>
      <c r="X1" s="57"/>
      <c r="Y1" s="57"/>
      <c r="Z1" s="57"/>
      <c r="AA1" s="57"/>
      <c r="AB1" s="57"/>
      <c r="AC1" s="57"/>
      <c r="AD1" s="57"/>
      <c r="AE1" s="57"/>
      <c r="AF1" s="57"/>
      <c r="AG1" s="57"/>
      <c r="AH1" s="57"/>
      <c r="AI1" s="57"/>
      <c r="AJ1" s="57"/>
      <c r="AK1" s="57"/>
      <c r="AL1" s="57"/>
      <c r="AM1" s="57"/>
      <c r="AN1" s="57"/>
      <c r="AO1" s="57"/>
      <c r="AP1" s="57"/>
      <c r="AQ1" s="57"/>
      <c r="AR1" s="57"/>
      <c r="AS1" s="57"/>
      <c r="AT1" s="57"/>
      <c r="AU1" s="57"/>
      <c r="AV1" s="57"/>
      <c r="AW1" s="57"/>
      <c r="AX1" s="57"/>
      <c r="AY1" s="57"/>
      <c r="AZ1" s="57"/>
      <c r="BA1" s="57"/>
      <c r="BB1" s="57"/>
      <c r="BC1" s="57"/>
      <c r="BD1" s="57"/>
      <c r="BE1" s="57"/>
      <c r="BF1" s="57"/>
      <c r="BG1" s="57"/>
      <c r="BH1" s="57"/>
      <c r="BI1" s="57"/>
      <c r="BJ1" s="57"/>
      <c r="BK1" s="57"/>
      <c r="BL1" s="57"/>
      <c r="BM1" s="57"/>
      <c r="BN1" s="57"/>
      <c r="BO1" s="57"/>
      <c r="BP1" s="57"/>
      <c r="BQ1" s="57"/>
      <c r="BR1" s="57"/>
      <c r="BS1" s="57"/>
      <c r="BT1" s="57"/>
      <c r="BU1" s="57"/>
      <c r="BV1" s="57"/>
      <c r="BW1" s="57"/>
      <c r="BX1" s="57"/>
      <c r="BY1" s="57"/>
      <c r="BZ1" s="57"/>
      <c r="CA1" s="57"/>
      <c r="CB1" s="57"/>
      <c r="CC1" s="57"/>
      <c r="CD1" s="57"/>
      <c r="CE1" s="57"/>
      <c r="CF1" s="57"/>
      <c r="CG1" s="57"/>
      <c r="CH1" s="57"/>
      <c r="CI1" s="57"/>
      <c r="CJ1" s="57"/>
      <c r="CK1" s="57"/>
      <c r="CL1" s="57"/>
      <c r="CM1" s="57"/>
      <c r="CN1" s="57"/>
      <c r="CO1" s="57"/>
      <c r="CP1" s="57"/>
      <c r="CQ1" s="57"/>
      <c r="CR1" s="57"/>
      <c r="CS1" s="57"/>
      <c r="CT1" s="57"/>
      <c r="CU1" s="57"/>
      <c r="CV1" s="57"/>
      <c r="CW1" s="57"/>
      <c r="CX1" s="57"/>
      <c r="CY1" s="57"/>
      <c r="CZ1" s="57"/>
      <c r="DA1" s="57"/>
      <c r="DB1" s="57"/>
      <c r="DC1" s="57"/>
      <c r="DD1" s="57"/>
      <c r="DE1" s="57"/>
      <c r="DF1" s="57"/>
      <c r="DG1" s="9"/>
      <c r="DH1" s="9"/>
      <c r="DI1" s="9"/>
      <c r="DJ1" s="9"/>
      <c r="DK1" s="9"/>
      <c r="DL1" s="9"/>
      <c r="DM1" s="164"/>
      <c r="DN1" s="164"/>
      <c r="DO1" s="164"/>
      <c r="DP1" s="164"/>
      <c r="DQ1" s="164"/>
      <c r="DR1" s="164"/>
      <c r="DS1" s="164"/>
      <c r="DT1" s="57"/>
      <c r="DU1" s="57"/>
      <c r="DV1" s="57"/>
      <c r="DW1" s="57"/>
      <c r="DX1" s="57"/>
      <c r="DY1" s="57"/>
      <c r="DZ1" s="57"/>
      <c r="EA1" s="57"/>
      <c r="EB1" s="57"/>
      <c r="EC1" s="57"/>
      <c r="ED1" s="57"/>
      <c r="EE1" s="57"/>
      <c r="EF1" s="57"/>
      <c r="EG1" s="57"/>
      <c r="EH1" s="57"/>
      <c r="EI1" s="57"/>
      <c r="EJ1" s="57"/>
      <c r="EK1" s="57"/>
      <c r="EL1" s="57"/>
      <c r="EM1" s="57"/>
    </row>
    <row r="2" spans="2:158" s="11" customFormat="1" ht="16.399999999999999" customHeight="1" x14ac:dyDescent="0.35">
      <c r="B2" s="70" t="s">
        <v>26</v>
      </c>
      <c r="C2" s="155" t="s">
        <v>3492</v>
      </c>
      <c r="D2" s="156"/>
      <c r="E2" s="157"/>
      <c r="F2" s="157"/>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c r="CA2" s="31"/>
      <c r="CB2" s="31"/>
      <c r="CC2" s="31"/>
      <c r="CD2" s="31"/>
      <c r="CE2" s="31"/>
      <c r="CF2" s="31"/>
      <c r="CG2" s="31"/>
      <c r="CH2" s="31"/>
      <c r="CI2" s="31"/>
      <c r="CJ2" s="31"/>
      <c r="CK2" s="31"/>
      <c r="CL2" s="31"/>
      <c r="CM2" s="31"/>
      <c r="CN2" s="31"/>
      <c r="CO2" s="31"/>
      <c r="CP2" s="31"/>
      <c r="CQ2" s="31"/>
      <c r="CR2" s="31"/>
      <c r="CS2" s="31"/>
      <c r="CT2" s="31"/>
      <c r="CU2" s="31"/>
      <c r="CV2" s="31"/>
      <c r="CW2" s="31"/>
      <c r="CX2" s="31"/>
      <c r="CY2" s="31"/>
      <c r="CZ2" s="31"/>
      <c r="DA2" s="31"/>
      <c r="DB2" s="31"/>
      <c r="DC2" s="31"/>
      <c r="DD2" s="31"/>
      <c r="DE2" s="31"/>
      <c r="DF2" s="31"/>
      <c r="DM2" s="9"/>
      <c r="DN2" s="9"/>
      <c r="DO2" s="9"/>
      <c r="DP2" s="9"/>
    </row>
    <row r="3" spans="2:158" s="11" customFormat="1" ht="10.4" customHeight="1" x14ac:dyDescent="0.35">
      <c r="B3" s="70"/>
      <c r="C3" s="155"/>
      <c r="D3" s="156"/>
      <c r="E3" s="157"/>
      <c r="F3" s="157"/>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c r="CA3" s="31"/>
      <c r="CB3" s="31"/>
      <c r="CC3" s="31"/>
      <c r="CD3" s="31"/>
      <c r="CE3" s="31"/>
      <c r="CF3" s="31"/>
      <c r="CG3" s="31"/>
      <c r="CH3" s="31"/>
      <c r="CI3" s="31"/>
      <c r="CJ3" s="31"/>
      <c r="CK3" s="31"/>
      <c r="CL3" s="31"/>
      <c r="CM3" s="31"/>
      <c r="CN3" s="31"/>
      <c r="CO3" s="31"/>
      <c r="CP3" s="31"/>
      <c r="CQ3" s="31"/>
      <c r="CR3" s="31"/>
      <c r="CS3" s="31"/>
      <c r="CT3" s="31"/>
      <c r="CU3" s="31"/>
      <c r="CV3" s="31"/>
      <c r="CW3" s="31"/>
      <c r="CX3" s="31"/>
      <c r="CY3" s="31"/>
      <c r="CZ3" s="31"/>
      <c r="DA3" s="31"/>
      <c r="DB3" s="31"/>
      <c r="DC3" s="31"/>
      <c r="DD3" s="31"/>
      <c r="DE3" s="31"/>
      <c r="DF3" s="31"/>
    </row>
    <row r="4" spans="2:158" s="67" customFormat="1" x14ac:dyDescent="0.35">
      <c r="B4" s="100" t="s">
        <v>3490</v>
      </c>
      <c r="C4" s="79" t="s">
        <v>3155</v>
      </c>
      <c r="D4" s="194" t="s">
        <v>3156</v>
      </c>
      <c r="E4" s="194" t="s">
        <v>3157</v>
      </c>
      <c r="F4" s="194" t="s">
        <v>3158</v>
      </c>
      <c r="G4" s="194" t="s">
        <v>3159</v>
      </c>
      <c r="H4" s="194" t="s">
        <v>3160</v>
      </c>
      <c r="I4" s="194" t="s">
        <v>3161</v>
      </c>
      <c r="J4" s="194" t="s">
        <v>353</v>
      </c>
      <c r="K4" s="194" t="s">
        <v>3162</v>
      </c>
      <c r="L4" s="194" t="s">
        <v>3163</v>
      </c>
      <c r="M4" s="194" t="s">
        <v>3164</v>
      </c>
      <c r="N4" s="194" t="s">
        <v>3165</v>
      </c>
      <c r="O4" s="194" t="s">
        <v>3166</v>
      </c>
      <c r="P4" s="194" t="s">
        <v>3167</v>
      </c>
      <c r="Q4" s="194" t="s">
        <v>3168</v>
      </c>
      <c r="R4" s="194" t="s">
        <v>3169</v>
      </c>
      <c r="S4" s="194" t="s">
        <v>3170</v>
      </c>
      <c r="T4" s="194" t="s">
        <v>3171</v>
      </c>
      <c r="U4" s="194" t="s">
        <v>3172</v>
      </c>
      <c r="V4" s="194" t="s">
        <v>329</v>
      </c>
      <c r="W4" s="194" t="s">
        <v>3173</v>
      </c>
      <c r="X4" s="194" t="s">
        <v>3174</v>
      </c>
      <c r="Y4" s="194" t="s">
        <v>3175</v>
      </c>
      <c r="Z4" s="194" t="s">
        <v>3176</v>
      </c>
      <c r="AA4" s="194" t="s">
        <v>3177</v>
      </c>
      <c r="AB4" s="194" t="s">
        <v>3178</v>
      </c>
      <c r="AC4" s="194" t="s">
        <v>3179</v>
      </c>
      <c r="AD4" s="194" t="s">
        <v>3180</v>
      </c>
      <c r="AE4" s="194" t="s">
        <v>3181</v>
      </c>
      <c r="AF4" s="194" t="s">
        <v>3182</v>
      </c>
      <c r="AG4" s="194" t="s">
        <v>3183</v>
      </c>
      <c r="AH4" s="194" t="s">
        <v>305</v>
      </c>
      <c r="AI4" s="194" t="s">
        <v>3184</v>
      </c>
      <c r="AJ4" s="194" t="s">
        <v>3185</v>
      </c>
      <c r="AK4" s="194" t="s">
        <v>3186</v>
      </c>
      <c r="AL4" s="194" t="s">
        <v>3187</v>
      </c>
      <c r="AM4" s="194" t="s">
        <v>3188</v>
      </c>
      <c r="AN4" s="194" t="s">
        <v>3189</v>
      </c>
      <c r="AO4" s="194" t="s">
        <v>3190</v>
      </c>
      <c r="AP4" s="194" t="s">
        <v>3191</v>
      </c>
      <c r="AQ4" s="194" t="s">
        <v>3192</v>
      </c>
      <c r="AR4" s="194" t="s">
        <v>3193</v>
      </c>
      <c r="AS4" s="194" t="s">
        <v>3194</v>
      </c>
      <c r="AT4" s="194" t="s">
        <v>279</v>
      </c>
      <c r="AU4" s="194" t="s">
        <v>3195</v>
      </c>
      <c r="AV4" s="194" t="s">
        <v>3196</v>
      </c>
      <c r="AW4" s="194" t="s">
        <v>3197</v>
      </c>
      <c r="AX4" s="194" t="s">
        <v>3198</v>
      </c>
      <c r="AY4" s="194" t="s">
        <v>3199</v>
      </c>
      <c r="AZ4" s="194" t="s">
        <v>3200</v>
      </c>
      <c r="BA4" s="194" t="s">
        <v>3201</v>
      </c>
      <c r="BB4" s="194" t="s">
        <v>3202</v>
      </c>
      <c r="BC4" s="194" t="s">
        <v>3203</v>
      </c>
      <c r="BD4" s="194" t="s">
        <v>3204</v>
      </c>
      <c r="BE4" s="194" t="s">
        <v>3205</v>
      </c>
      <c r="BF4" s="194" t="s">
        <v>245</v>
      </c>
      <c r="BG4" s="194" t="s">
        <v>3206</v>
      </c>
      <c r="BH4" s="194" t="s">
        <v>3207</v>
      </c>
      <c r="BI4" s="194" t="s">
        <v>3208</v>
      </c>
      <c r="BJ4" s="194" t="s">
        <v>3209</v>
      </c>
      <c r="BK4" s="194" t="s">
        <v>3210</v>
      </c>
      <c r="BL4" s="194" t="s">
        <v>3211</v>
      </c>
      <c r="BM4" s="194" t="s">
        <v>3212</v>
      </c>
      <c r="BN4" s="194" t="s">
        <v>3213</v>
      </c>
      <c r="BO4" s="194" t="s">
        <v>3214</v>
      </c>
      <c r="BP4" s="194" t="s">
        <v>3215</v>
      </c>
      <c r="BQ4" s="194" t="s">
        <v>3216</v>
      </c>
      <c r="BR4" s="194" t="s">
        <v>220</v>
      </c>
      <c r="BS4" s="194" t="s">
        <v>3217</v>
      </c>
      <c r="BT4" s="194" t="s">
        <v>3218</v>
      </c>
      <c r="BU4" s="194" t="s">
        <v>3219</v>
      </c>
      <c r="BV4" s="194" t="s">
        <v>3220</v>
      </c>
      <c r="BW4" s="194" t="s">
        <v>3221</v>
      </c>
      <c r="BX4" s="194" t="s">
        <v>3222</v>
      </c>
      <c r="BY4" s="194" t="s">
        <v>3223</v>
      </c>
      <c r="BZ4" s="194" t="s">
        <v>3224</v>
      </c>
      <c r="CA4" s="194" t="s">
        <v>3225</v>
      </c>
      <c r="CB4" s="194" t="s">
        <v>3226</v>
      </c>
      <c r="CC4" s="194" t="s">
        <v>3227</v>
      </c>
      <c r="CD4" s="194" t="s">
        <v>194</v>
      </c>
      <c r="CE4" s="194" t="s">
        <v>3228</v>
      </c>
      <c r="CF4" s="194" t="s">
        <v>3229</v>
      </c>
      <c r="CG4" s="194" t="s">
        <v>3230</v>
      </c>
      <c r="CH4" s="194" t="s">
        <v>3231</v>
      </c>
      <c r="CI4" s="194" t="s">
        <v>3232</v>
      </c>
      <c r="CJ4" s="194" t="s">
        <v>3233</v>
      </c>
      <c r="CK4" s="194" t="s">
        <v>3234</v>
      </c>
      <c r="CL4" s="194" t="s">
        <v>3235</v>
      </c>
      <c r="CM4" s="194" t="s">
        <v>3236</v>
      </c>
      <c r="CN4" s="194" t="s">
        <v>3237</v>
      </c>
      <c r="CO4" s="194" t="s">
        <v>3238</v>
      </c>
      <c r="CP4" s="194" t="s">
        <v>170</v>
      </c>
      <c r="CQ4" s="194" t="s">
        <v>3239</v>
      </c>
      <c r="CR4" s="194" t="s">
        <v>3240</v>
      </c>
      <c r="CS4" s="194" t="s">
        <v>3241</v>
      </c>
      <c r="CT4" s="194" t="s">
        <v>3242</v>
      </c>
      <c r="CU4" s="194" t="s">
        <v>3243</v>
      </c>
      <c r="CV4" s="194" t="s">
        <v>3244</v>
      </c>
      <c r="CW4" s="194" t="s">
        <v>3245</v>
      </c>
      <c r="CX4" s="194" t="s">
        <v>3246</v>
      </c>
      <c r="CY4" s="194" t="s">
        <v>3247</v>
      </c>
      <c r="CZ4" s="194" t="s">
        <v>3248</v>
      </c>
      <c r="DA4" s="194" t="s">
        <v>3249</v>
      </c>
      <c r="DB4" s="194" t="s">
        <v>142</v>
      </c>
      <c r="DC4" s="194" t="s">
        <v>3250</v>
      </c>
      <c r="DD4" s="194" t="s">
        <v>3251</v>
      </c>
      <c r="DE4" s="194" t="s">
        <v>3252</v>
      </c>
      <c r="DF4" s="194" t="s">
        <v>3253</v>
      </c>
      <c r="DG4" s="194" t="s">
        <v>3254</v>
      </c>
      <c r="DH4" s="194" t="s">
        <v>3255</v>
      </c>
      <c r="DI4" s="194" t="s">
        <v>3256</v>
      </c>
      <c r="DJ4" s="194" t="s">
        <v>3257</v>
      </c>
      <c r="DK4" s="194" t="s">
        <v>3258</v>
      </c>
      <c r="DL4" s="194" t="s">
        <v>3259</v>
      </c>
      <c r="DM4" s="194" t="s">
        <v>3260</v>
      </c>
      <c r="DN4" s="194" t="s">
        <v>106</v>
      </c>
      <c r="DO4" s="194" t="s">
        <v>3261</v>
      </c>
      <c r="DP4" s="194" t="s">
        <v>3262</v>
      </c>
      <c r="DQ4" s="194" t="s">
        <v>100</v>
      </c>
      <c r="DR4" s="194" t="s">
        <v>98</v>
      </c>
      <c r="DS4" s="195" t="s">
        <v>96</v>
      </c>
      <c r="DT4" s="195" t="s">
        <v>94</v>
      </c>
      <c r="DU4" s="195" t="s">
        <v>92</v>
      </c>
      <c r="DV4" s="195" t="s">
        <v>90</v>
      </c>
      <c r="DW4" s="195" t="s">
        <v>88</v>
      </c>
      <c r="DX4" s="195" t="s">
        <v>86</v>
      </c>
      <c r="DY4" s="195" t="s">
        <v>84</v>
      </c>
      <c r="DZ4" s="195" t="s">
        <v>82</v>
      </c>
      <c r="EA4" s="195" t="s">
        <v>3263</v>
      </c>
      <c r="EB4" s="195" t="s">
        <v>3264</v>
      </c>
      <c r="EC4" s="195" t="s">
        <v>73</v>
      </c>
      <c r="ED4" s="195" t="s">
        <v>3265</v>
      </c>
      <c r="EE4" s="195" t="s">
        <v>68</v>
      </c>
      <c r="EF4" s="195" t="s">
        <v>66</v>
      </c>
      <c r="EG4" s="195" t="s">
        <v>64</v>
      </c>
      <c r="EH4" s="195" t="s">
        <v>62</v>
      </c>
      <c r="EI4" s="195" t="s">
        <v>60</v>
      </c>
      <c r="EJ4" s="195" t="s">
        <v>58</v>
      </c>
      <c r="EK4" s="195" t="s">
        <v>56</v>
      </c>
      <c r="EL4" s="195" t="s">
        <v>54</v>
      </c>
      <c r="EM4" s="195" t="s">
        <v>3266</v>
      </c>
      <c r="EN4" s="195" t="s">
        <v>3267</v>
      </c>
      <c r="EO4" s="195" t="s">
        <v>3268</v>
      </c>
      <c r="EP4" s="195" t="s">
        <v>3269</v>
      </c>
      <c r="EQ4" s="195" t="s">
        <v>3270</v>
      </c>
      <c r="ER4" s="195" t="s">
        <v>3271</v>
      </c>
      <c r="ES4" s="195" t="s">
        <v>3272</v>
      </c>
      <c r="ET4" s="195" t="s">
        <v>3340</v>
      </c>
      <c r="EU4" s="195" t="s">
        <v>3341</v>
      </c>
      <c r="EV4" s="195" t="s">
        <v>3342</v>
      </c>
      <c r="EW4" s="195" t="s">
        <v>3405</v>
      </c>
      <c r="EX4" s="195" t="s">
        <v>3403</v>
      </c>
      <c r="EY4" s="195" t="s">
        <v>3406</v>
      </c>
      <c r="EZ4" s="195" t="s">
        <v>3475</v>
      </c>
      <c r="FA4" s="195" t="s">
        <v>3478</v>
      </c>
      <c r="FB4" s="195" t="s">
        <v>3479</v>
      </c>
    </row>
    <row r="5" spans="2:158" x14ac:dyDescent="0.35">
      <c r="B5" s="63" t="s">
        <v>35</v>
      </c>
      <c r="C5" s="80" t="s">
        <v>30</v>
      </c>
      <c r="D5" s="66">
        <f>IF(SUMIFS(Data!$D:$D,Data!$B:$B,'Table 2 RTT Performance Trend'!$B$5,Data!$C:$C,'Table 2 RTT Performance Trend'!D$4)=0,"..",SUMIFS(Data!$D:$D,Data!$B:$B,'Table 2 RTT Performance Trend'!$B$5,Data!$C:$C,'Table 2 RTT Performance Trend'!D$4))</f>
        <v>89.581084505852402</v>
      </c>
      <c r="E5" s="66">
        <f>IF(SUMIFS(Data!$D:$D,Data!$B:$B,'Table 2 RTT Performance Trend'!$B$5,Data!$C:$C,'Table 2 RTT Performance Trend'!E$4)=0,"..",SUMIFS(Data!$D:$D,Data!$B:$B,'Table 2 RTT Performance Trend'!$B$5,Data!$C:$C,'Table 2 RTT Performance Trend'!E$4))</f>
        <v>92.010118460019697</v>
      </c>
      <c r="F5" s="66">
        <f>IF(SUMIFS(Data!$D:$D,Data!$B:$B,'Table 2 RTT Performance Trend'!$B$5,Data!$C:$C,'Table 2 RTT Performance Trend'!F$4)=0,"..",SUMIFS(Data!$D:$D,Data!$B:$B,'Table 2 RTT Performance Trend'!$B$5,Data!$C:$C,'Table 2 RTT Performance Trend'!F$4))</f>
        <v>91.414868105515595</v>
      </c>
      <c r="G5" s="66">
        <f>IF(SUMIFS(Data!$D:$D,Data!$B:$B,'Table 2 RTT Performance Trend'!$B$5,Data!$C:$C,'Table 2 RTT Performance Trend'!G$4)=0,"..",SUMIFS(Data!$D:$D,Data!$B:$B,'Table 2 RTT Performance Trend'!$B$5,Data!$C:$C,'Table 2 RTT Performance Trend'!G$4))</f>
        <v>91.360864848688905</v>
      </c>
      <c r="H5" s="66">
        <f>IF(SUMIFS(Data!$D:$D,Data!$B:$B,'Table 2 RTT Performance Trend'!$B$5,Data!$C:$C,'Table 2 RTT Performance Trend'!H$4)=0,"..",SUMIFS(Data!$D:$D,Data!$B:$B,'Table 2 RTT Performance Trend'!$B$5,Data!$C:$C,'Table 2 RTT Performance Trend'!H$4))</f>
        <v>91.5329792301401</v>
      </c>
      <c r="I5" s="66">
        <f>IF(SUMIFS(Data!$D:$D,Data!$B:$B,'Table 2 RTT Performance Trend'!$B$5,Data!$C:$C,'Table 2 RTT Performance Trend'!I$4)=0,"..",SUMIFS(Data!$D:$D,Data!$B:$B,'Table 2 RTT Performance Trend'!$B$5,Data!$C:$C,'Table 2 RTT Performance Trend'!I$4))</f>
        <v>92.031264694510895</v>
      </c>
      <c r="J5" s="66">
        <f>IF(SUMIFS(Data!$D:$D,Data!$B:$B,'Table 2 RTT Performance Trend'!$B$5,Data!$C:$C,'Table 2 RTT Performance Trend'!J$4)=0,"..",SUMIFS(Data!$D:$D,Data!$B:$B,'Table 2 RTT Performance Trend'!$B$5,Data!$C:$C,'Table 2 RTT Performance Trend'!J$4))</f>
        <v>92.404519328904698</v>
      </c>
      <c r="K5" s="66">
        <f>IF(SUMIFS(Data!$D:$D,Data!$B:$B,'Table 2 RTT Performance Trend'!$B$5,Data!$C:$C,'Table 2 RTT Performance Trend'!K$4)=0,"..",SUMIFS(Data!$D:$D,Data!$B:$B,'Table 2 RTT Performance Trend'!$B$5,Data!$C:$C,'Table 2 RTT Performance Trend'!K$4))</f>
        <v>92.420034763151094</v>
      </c>
      <c r="L5" s="66">
        <f>IF(SUMIFS(Data!$D:$D,Data!$B:$B,'Table 2 RTT Performance Trend'!$B$5,Data!$C:$C,'Table 2 RTT Performance Trend'!L$4)=0,"..",SUMIFS(Data!$D:$D,Data!$B:$B,'Table 2 RTT Performance Trend'!$B$5,Data!$C:$C,'Table 2 RTT Performance Trend'!L$4))</f>
        <v>91.655527200550907</v>
      </c>
      <c r="M5" s="66">
        <f>IF(SUMIFS(Data!$D:$D,Data!$B:$B,'Table 2 RTT Performance Trend'!$B$5,Data!$C:$C,'Table 2 RTT Performance Trend'!M$4)=0,"..",SUMIFS(Data!$D:$D,Data!$B:$B,'Table 2 RTT Performance Trend'!$B$5,Data!$C:$C,'Table 2 RTT Performance Trend'!M$4))</f>
        <v>91.381814317594106</v>
      </c>
      <c r="N5" s="66">
        <f>IF(SUMIFS(Data!$D:$D,Data!$B:$B,'Table 2 RTT Performance Trend'!$B$5,Data!$C:$C,'Table 2 RTT Performance Trend'!N$4)=0,"..",SUMIFS(Data!$D:$D,Data!$B:$B,'Table 2 RTT Performance Trend'!$B$5,Data!$C:$C,'Table 2 RTT Performance Trend'!N$4))</f>
        <v>90.824247183545197</v>
      </c>
      <c r="O5" s="66">
        <f>IF(SUMIFS(Data!$D:$D,Data!$B:$B,'Table 2 RTT Performance Trend'!$B$5,Data!$C:$C,'Table 2 RTT Performance Trend'!O$4)=0,"..",SUMIFS(Data!$D:$D,Data!$B:$B,'Table 2 RTT Performance Trend'!$B$5,Data!$C:$C,'Table 2 RTT Performance Trend'!O$4))</f>
        <v>90.789367736394297</v>
      </c>
      <c r="P5" s="66">
        <f>IF(SUMIFS(Data!$D:$D,Data!$B:$B,'Table 2 RTT Performance Trend'!$B$5,Data!$C:$C,'Table 2 RTT Performance Trend'!P$4)=0,"..",SUMIFS(Data!$D:$D,Data!$B:$B,'Table 2 RTT Performance Trend'!$B$5,Data!$C:$C,'Table 2 RTT Performance Trend'!P$4))</f>
        <v>90.412590312023099</v>
      </c>
      <c r="Q5" s="66">
        <f>IF(SUMIFS(Data!$D:$D,Data!$B:$B,'Table 2 RTT Performance Trend'!$B$5,Data!$C:$C,'Table 2 RTT Performance Trend'!Q$4)=0,"..",SUMIFS(Data!$D:$D,Data!$B:$B,'Table 2 RTT Performance Trend'!$B$5,Data!$C:$C,'Table 2 RTT Performance Trend'!Q$4))</f>
        <v>90.927357032457493</v>
      </c>
      <c r="R5" s="66">
        <f>IF(SUMIFS(Data!$D:$D,Data!$B:$B,'Table 2 RTT Performance Trend'!$B$5,Data!$C:$C,'Table 2 RTT Performance Trend'!R$4)=0,"..",SUMIFS(Data!$D:$D,Data!$B:$B,'Table 2 RTT Performance Trend'!$B$5,Data!$C:$C,'Table 2 RTT Performance Trend'!R$4))</f>
        <v>90.516082916368802</v>
      </c>
      <c r="S5" s="66">
        <f>IF(SUMIFS(Data!$D:$D,Data!$B:$B,'Table 2 RTT Performance Trend'!$B$5,Data!$C:$C,'Table 2 RTT Performance Trend'!S$4)=0,"..",SUMIFS(Data!$D:$D,Data!$B:$B,'Table 2 RTT Performance Trend'!$B$5,Data!$C:$C,'Table 2 RTT Performance Trend'!S$4))</f>
        <v>90.391526955125002</v>
      </c>
      <c r="T5" s="66">
        <f>IF(SUMIFS(Data!$D:$D,Data!$B:$B,'Table 2 RTT Performance Trend'!$B$5,Data!$C:$C,'Table 2 RTT Performance Trend'!T$4)=0,"..",SUMIFS(Data!$D:$D,Data!$B:$B,'Table 2 RTT Performance Trend'!$B$5,Data!$C:$C,'Table 2 RTT Performance Trend'!T$4))</f>
        <v>90.634981994262603</v>
      </c>
      <c r="U5" s="66">
        <f>IF(SUMIFS(Data!$D:$D,Data!$B:$B,'Table 2 RTT Performance Trend'!$B$5,Data!$C:$C,'Table 2 RTT Performance Trend'!U$4)=0,"..",SUMIFS(Data!$D:$D,Data!$B:$B,'Table 2 RTT Performance Trend'!$B$5,Data!$C:$C,'Table 2 RTT Performance Trend'!U$4))</f>
        <v>89.998071545656202</v>
      </c>
      <c r="V5" s="66">
        <f>IF(SUMIFS(Data!$D:$D,Data!$B:$B,'Table 2 RTT Performance Trend'!$B$5,Data!$C:$C,'Table 2 RTT Performance Trend'!V$4)=0,"..",SUMIFS(Data!$D:$D,Data!$B:$B,'Table 2 RTT Performance Trend'!$B$5,Data!$C:$C,'Table 2 RTT Performance Trend'!V$4))</f>
        <v>90.647237602034707</v>
      </c>
      <c r="W5" s="66">
        <f>IF(SUMIFS(Data!$D:$D,Data!$B:$B,'Table 2 RTT Performance Trend'!$B$5,Data!$C:$C,'Table 2 RTT Performance Trend'!W$4)=0,"..",SUMIFS(Data!$D:$D,Data!$B:$B,'Table 2 RTT Performance Trend'!$B$5,Data!$C:$C,'Table 2 RTT Performance Trend'!W$4))</f>
        <v>91.564108527915707</v>
      </c>
      <c r="X5" s="66">
        <f>IF(SUMIFS(Data!$D:$D,Data!$B:$B,'Table 2 RTT Performance Trend'!$B$5,Data!$C:$C,'Table 2 RTT Performance Trend'!X$4)=0,"..",SUMIFS(Data!$D:$D,Data!$B:$B,'Table 2 RTT Performance Trend'!$B$5,Data!$C:$C,'Table 2 RTT Performance Trend'!X$4))</f>
        <v>91.569910293593395</v>
      </c>
      <c r="Y5" s="66">
        <f>IF(SUMIFS(Data!$D:$D,Data!$B:$B,'Table 2 RTT Performance Trend'!$B$5,Data!$C:$C,'Table 2 RTT Performance Trend'!Y$4)=0,"..",SUMIFS(Data!$D:$D,Data!$B:$B,'Table 2 RTT Performance Trend'!$B$5,Data!$C:$C,'Table 2 RTT Performance Trend'!Y$4))</f>
        <v>91.145749333535704</v>
      </c>
      <c r="Z5" s="66">
        <f>IF(SUMIFS(Data!$D:$D,Data!$B:$B,'Table 2 RTT Performance Trend'!$B$5,Data!$C:$C,'Table 2 RTT Performance Trend'!Z$4)=0,"..",SUMIFS(Data!$D:$D,Data!$B:$B,'Table 2 RTT Performance Trend'!$B$5,Data!$C:$C,'Table 2 RTT Performance Trend'!Z$4))</f>
        <v>90.873470667175994</v>
      </c>
      <c r="AA5" s="66">
        <f>IF(SUMIFS(Data!$D:$D,Data!$B:$B,'Table 2 RTT Performance Trend'!$B$5,Data!$C:$C,'Table 2 RTT Performance Trend'!AA$4)=0,"..",SUMIFS(Data!$D:$D,Data!$B:$B,'Table 2 RTT Performance Trend'!$B$5,Data!$C:$C,'Table 2 RTT Performance Trend'!AA$4))</f>
        <v>90.603166344581496</v>
      </c>
      <c r="AB5" s="66">
        <f>IF(SUMIFS(Data!$D:$D,Data!$B:$B,'Table 2 RTT Performance Trend'!$B$5,Data!$C:$C,'Table 2 RTT Performance Trend'!AB$4)=0,"..",SUMIFS(Data!$D:$D,Data!$B:$B,'Table 2 RTT Performance Trend'!$B$5,Data!$C:$C,'Table 2 RTT Performance Trend'!AB$4))</f>
        <v>89.982659730558893</v>
      </c>
      <c r="AC5" s="66">
        <f>IF(SUMIFS(Data!$D:$D,Data!$B:$B,'Table 2 RTT Performance Trend'!$B$5,Data!$C:$C,'Table 2 RTT Performance Trend'!AC$4)=0,"..",SUMIFS(Data!$D:$D,Data!$B:$B,'Table 2 RTT Performance Trend'!$B$5,Data!$C:$C,'Table 2 RTT Performance Trend'!AC$4))</f>
        <v>90.763692843724797</v>
      </c>
      <c r="AD5" s="66">
        <f>IF(SUMIFS(Data!$D:$D,Data!$B:$B,'Table 2 RTT Performance Trend'!$B$5,Data!$C:$C,'Table 2 RTT Performance Trend'!AD$4)=0,"..",SUMIFS(Data!$D:$D,Data!$B:$B,'Table 2 RTT Performance Trend'!$B$5,Data!$C:$C,'Table 2 RTT Performance Trend'!AD$4))</f>
        <v>89.820521947655394</v>
      </c>
      <c r="AE5" s="66">
        <f>IF(SUMIFS(Data!$D:$D,Data!$B:$B,'Table 2 RTT Performance Trend'!$B$5,Data!$C:$C,'Table 2 RTT Performance Trend'!AE$4)=0,"..",SUMIFS(Data!$D:$D,Data!$B:$B,'Table 2 RTT Performance Trend'!$B$5,Data!$C:$C,'Table 2 RTT Performance Trend'!AE$4))</f>
        <v>89.513616315299601</v>
      </c>
      <c r="AF5" s="66">
        <f>IF(SUMIFS(Data!$D:$D,Data!$B:$B,'Table 2 RTT Performance Trend'!$B$5,Data!$C:$C,'Table 2 RTT Performance Trend'!AF$4)=0,"..",SUMIFS(Data!$D:$D,Data!$B:$B,'Table 2 RTT Performance Trend'!$B$5,Data!$C:$C,'Table 2 RTT Performance Trend'!AF$4))</f>
        <v>89.157045217592795</v>
      </c>
      <c r="AG5" s="66">
        <f>IF(SUMIFS(Data!$D:$D,Data!$B:$B,'Table 2 RTT Performance Trend'!$B$5,Data!$C:$C,'Table 2 RTT Performance Trend'!AG$4)=0,"..",SUMIFS(Data!$D:$D,Data!$B:$B,'Table 2 RTT Performance Trend'!$B$5,Data!$C:$C,'Table 2 RTT Performance Trend'!AG$4))</f>
        <v>89.3006341478075</v>
      </c>
      <c r="AH5" s="66">
        <f>IF(SUMIFS(Data!$D:$D,Data!$B:$B,'Table 2 RTT Performance Trend'!$B$5,Data!$C:$C,'Table 2 RTT Performance Trend'!AH$4)=0,"..",SUMIFS(Data!$D:$D,Data!$B:$B,'Table 2 RTT Performance Trend'!$B$5,Data!$C:$C,'Table 2 RTT Performance Trend'!AH$4))</f>
        <v>90.055642745042107</v>
      </c>
      <c r="AI5" s="66">
        <f>IF(SUMIFS(Data!$D:$D,Data!$B:$B,'Table 2 RTT Performance Trend'!$B$5,Data!$C:$C,'Table 2 RTT Performance Trend'!AI$4)=0,"..",SUMIFS(Data!$D:$D,Data!$B:$B,'Table 2 RTT Performance Trend'!$B$5,Data!$C:$C,'Table 2 RTT Performance Trend'!AI$4))</f>
        <v>90.373339547890893</v>
      </c>
      <c r="AJ5" s="66">
        <f>IF(SUMIFS(Data!$D:$D,Data!$B:$B,'Table 2 RTT Performance Trend'!$B$5,Data!$C:$C,'Table 2 RTT Performance Trend'!AJ$4)=0,"..",SUMIFS(Data!$D:$D,Data!$B:$B,'Table 2 RTT Performance Trend'!$B$5,Data!$C:$C,'Table 2 RTT Performance Trend'!AJ$4))</f>
        <v>89.942483914993204</v>
      </c>
      <c r="AK5" s="66">
        <f>IF(SUMIFS(Data!$D:$D,Data!$B:$B,'Table 2 RTT Performance Trend'!$B$5,Data!$C:$C,'Table 2 RTT Performance Trend'!AK$4)=0,"..",SUMIFS(Data!$D:$D,Data!$B:$B,'Table 2 RTT Performance Trend'!$B$5,Data!$C:$C,'Table 2 RTT Performance Trend'!AK$4))</f>
        <v>89.452204686375595</v>
      </c>
      <c r="AL5" s="66">
        <f>IF(SUMIFS(Data!$D:$D,Data!$B:$B,'Table 2 RTT Performance Trend'!$B$5,Data!$C:$C,'Table 2 RTT Performance Trend'!AL$4)=0,"..",SUMIFS(Data!$D:$D,Data!$B:$B,'Table 2 RTT Performance Trend'!$B$5,Data!$C:$C,'Table 2 RTT Performance Trend'!AL$4))</f>
        <v>89.431426411754899</v>
      </c>
      <c r="AM5" s="66">
        <f>IF(SUMIFS(Data!$D:$D,Data!$B:$B,'Table 2 RTT Performance Trend'!$B$5,Data!$C:$C,'Table 2 RTT Performance Trend'!AM$4)=0,"..",SUMIFS(Data!$D:$D,Data!$B:$B,'Table 2 RTT Performance Trend'!$B$5,Data!$C:$C,'Table 2 RTT Performance Trend'!AM$4))</f>
        <v>89.078400325934993</v>
      </c>
      <c r="AN5" s="66">
        <f>IF(SUMIFS(Data!$D:$D,Data!$B:$B,'Table 2 RTT Performance Trend'!$B$5,Data!$C:$C,'Table 2 RTT Performance Trend'!AN$4)=0,"..",SUMIFS(Data!$D:$D,Data!$B:$B,'Table 2 RTT Performance Trend'!$B$5,Data!$C:$C,'Table 2 RTT Performance Trend'!AN$4))</f>
        <v>87.709213051823397</v>
      </c>
      <c r="AO5" s="66">
        <f>IF(SUMIFS(Data!$D:$D,Data!$B:$B,'Table 2 RTT Performance Trend'!$B$5,Data!$C:$C,'Table 2 RTT Performance Trend'!AO$4)=0,"..",SUMIFS(Data!$D:$D,Data!$B:$B,'Table 2 RTT Performance Trend'!$B$5,Data!$C:$C,'Table 2 RTT Performance Trend'!AO$4))</f>
        <v>88.592284471008696</v>
      </c>
      <c r="AP5" s="66">
        <f>IF(SUMIFS(Data!$D:$D,Data!$B:$B,'Table 2 RTT Performance Trend'!$B$5,Data!$C:$C,'Table 2 RTT Performance Trend'!AP$4)=0,"..",SUMIFS(Data!$D:$D,Data!$B:$B,'Table 2 RTT Performance Trend'!$B$5,Data!$C:$C,'Table 2 RTT Performance Trend'!AP$4))</f>
        <v>87.388459835702704</v>
      </c>
      <c r="AQ5" s="66">
        <f>IF(SUMIFS(Data!$D:$D,Data!$B:$B,'Table 2 RTT Performance Trend'!$B$5,Data!$C:$C,'Table 2 RTT Performance Trend'!AQ$4)=0,"..",SUMIFS(Data!$D:$D,Data!$B:$B,'Table 2 RTT Performance Trend'!$B$5,Data!$C:$C,'Table 2 RTT Performance Trend'!AQ$4))</f>
        <v>87.317112766087007</v>
      </c>
      <c r="AR5" s="66">
        <f>IF(SUMIFS(Data!$D:$D,Data!$B:$B,'Table 2 RTT Performance Trend'!$B$5,Data!$C:$C,'Table 2 RTT Performance Trend'!AR$4)=0,"..",SUMIFS(Data!$D:$D,Data!$B:$B,'Table 2 RTT Performance Trend'!$B$5,Data!$C:$C,'Table 2 RTT Performance Trend'!AR$4))</f>
        <v>87.776036732016607</v>
      </c>
      <c r="AS5" s="66">
        <f>IF(SUMIFS(Data!$D:$D,Data!$B:$B,'Table 2 RTT Performance Trend'!$B$5,Data!$C:$C,'Table 2 RTT Performance Trend'!AS$4)=0,"..",SUMIFS(Data!$D:$D,Data!$B:$B,'Table 2 RTT Performance Trend'!$B$5,Data!$C:$C,'Table 2 RTT Performance Trend'!AS$4))</f>
        <v>87.576617422827198</v>
      </c>
      <c r="AT5" s="66">
        <f>IF(SUMIFS(Data!$D:$D,Data!$B:$B,'Table 2 RTT Performance Trend'!$B$5,Data!$C:$C,'Table 2 RTT Performance Trend'!AT$4)=0,"..",SUMIFS(Data!$D:$D,Data!$B:$B,'Table 2 RTT Performance Trend'!$B$5,Data!$C:$C,'Table 2 RTT Performance Trend'!AT$4))</f>
        <v>88.456202933016201</v>
      </c>
      <c r="AU5" s="66">
        <f>IF(SUMIFS(Data!$D:$D,Data!$B:$B,'Table 2 RTT Performance Trend'!$B$5,Data!$C:$C,'Table 2 RTT Performance Trend'!AU$4)=0,"..",SUMIFS(Data!$D:$D,Data!$B:$B,'Table 2 RTT Performance Trend'!$B$5,Data!$C:$C,'Table 2 RTT Performance Trend'!AU$4))</f>
        <v>88.259768286103593</v>
      </c>
      <c r="AV5" s="66">
        <f>IF(SUMIFS(Data!$D:$D,Data!$B:$B,'Table 2 RTT Performance Trend'!$B$5,Data!$C:$C,'Table 2 RTT Performance Trend'!AV$4)=0,"..",SUMIFS(Data!$D:$D,Data!$B:$B,'Table 2 RTT Performance Trend'!$B$5,Data!$C:$C,'Table 2 RTT Performance Trend'!AV$4))</f>
        <v>88.003663003662993</v>
      </c>
      <c r="AW5" s="66">
        <f>IF(SUMIFS(Data!$D:$D,Data!$B:$B,'Table 2 RTT Performance Trend'!$B$5,Data!$C:$C,'Table 2 RTT Performance Trend'!AW$4)=0,"..",SUMIFS(Data!$D:$D,Data!$B:$B,'Table 2 RTT Performance Trend'!$B$5,Data!$C:$C,'Table 2 RTT Performance Trend'!AW$4))</f>
        <v>87.921910139241106</v>
      </c>
      <c r="AX5" s="66">
        <f>IF(SUMIFS(Data!$D:$D,Data!$B:$B,'Table 2 RTT Performance Trend'!$B$5,Data!$C:$C,'Table 2 RTT Performance Trend'!AX$4)=0,"..",SUMIFS(Data!$D:$D,Data!$B:$B,'Table 2 RTT Performance Trend'!$B$5,Data!$C:$C,'Table 2 RTT Performance Trend'!AX$4))</f>
        <v>87.246128916096495</v>
      </c>
      <c r="AY5" s="66">
        <f>IF(SUMIFS(Data!$D:$D,Data!$B:$B,'Table 2 RTT Performance Trend'!$B$5,Data!$C:$C,'Table 2 RTT Performance Trend'!AY$4)=0,"..",SUMIFS(Data!$D:$D,Data!$B:$B,'Table 2 RTT Performance Trend'!$B$5,Data!$C:$C,'Table 2 RTT Performance Trend'!AY$4))</f>
        <v>86.485596243071001</v>
      </c>
      <c r="AZ5" s="66">
        <f>IF(SUMIFS(Data!$D:$D,Data!$B:$B,'Table 2 RTT Performance Trend'!$B$5,Data!$C:$C,'Table 2 RTT Performance Trend'!AZ$4)=0,"..",SUMIFS(Data!$D:$D,Data!$B:$B,'Table 2 RTT Performance Trend'!$B$5,Data!$C:$C,'Table 2 RTT Performance Trend'!AZ$4))</f>
        <v>86.274755017999595</v>
      </c>
      <c r="BA5" s="66">
        <f>IF(SUMIFS(Data!$D:$D,Data!$B:$B,'Table 2 RTT Performance Trend'!$B$5,Data!$C:$C,'Table 2 RTT Performance Trend'!BA$4)=0,"..",SUMIFS(Data!$D:$D,Data!$B:$B,'Table 2 RTT Performance Trend'!$B$5,Data!$C:$C,'Table 2 RTT Performance Trend'!BA$4))</f>
        <v>87.111837497081495</v>
      </c>
      <c r="BB5" s="66">
        <f>IF(SUMIFS(Data!$D:$D,Data!$B:$B,'Table 2 RTT Performance Trend'!$B$5,Data!$C:$C,'Table 2 RTT Performance Trend'!BB$4)=0,"..",SUMIFS(Data!$D:$D,Data!$B:$B,'Table 2 RTT Performance Trend'!$B$5,Data!$C:$C,'Table 2 RTT Performance Trend'!BB$4))</f>
        <v>86.720488272877603</v>
      </c>
      <c r="BC5" s="66">
        <f>IF(SUMIFS(Data!$D:$D,Data!$B:$B,'Table 2 RTT Performance Trend'!$B$5,Data!$C:$C,'Table 2 RTT Performance Trend'!BC$4)=0,"..",SUMIFS(Data!$D:$D,Data!$B:$B,'Table 2 RTT Performance Trend'!$B$5,Data!$C:$C,'Table 2 RTT Performance Trend'!BC$4))</f>
        <v>86.200553704659598</v>
      </c>
      <c r="BD5" s="66">
        <f>IF(SUMIFS(Data!$D:$D,Data!$B:$B,'Table 2 RTT Performance Trend'!$B$5,Data!$C:$C,'Table 2 RTT Performance Trend'!BD$4)=0,"..",SUMIFS(Data!$D:$D,Data!$B:$B,'Table 2 RTT Performance Trend'!$B$5,Data!$C:$C,'Table 2 RTT Performance Trend'!BD$4))</f>
        <v>86.600762375077693</v>
      </c>
      <c r="BE5" s="66">
        <f>IF(SUMIFS(Data!$D:$D,Data!$B:$B,'Table 2 RTT Performance Trend'!$B$5,Data!$C:$C,'Table 2 RTT Performance Trend'!BE$4)=0,"..",SUMIFS(Data!$D:$D,Data!$B:$B,'Table 2 RTT Performance Trend'!$B$5,Data!$C:$C,'Table 2 RTT Performance Trend'!BE$4))</f>
        <v>86.064784650841702</v>
      </c>
      <c r="BF5" s="66">
        <f>IF(SUMIFS(Data!$D:$D,Data!$B:$B,'Table 2 RTT Performance Trend'!$B$5,Data!$C:$C,'Table 2 RTT Performance Trend'!BF$4)=0,"..",SUMIFS(Data!$D:$D,Data!$B:$B,'Table 2 RTT Performance Trend'!$B$5,Data!$C:$C,'Table 2 RTT Performance Trend'!BF$4))</f>
        <v>87.225135665101007</v>
      </c>
      <c r="BG5" s="66">
        <f>IF(SUMIFS(Data!$D:$D,Data!$B:$B,'Table 2 RTT Performance Trend'!$B$5,Data!$C:$C,'Table 2 RTT Performance Trend'!BG$4)=0,"..",SUMIFS(Data!$D:$D,Data!$B:$B,'Table 2 RTT Performance Trend'!$B$5,Data!$C:$C,'Table 2 RTT Performance Trend'!BG$4))</f>
        <v>86.971777405812801</v>
      </c>
      <c r="BH5" s="66">
        <f>IF(SUMIFS(Data!$D:$D,Data!$B:$B,'Table 2 RTT Performance Trend'!$B$5,Data!$C:$C,'Table 2 RTT Performance Trend'!BH$4)=0,"..",SUMIFS(Data!$D:$D,Data!$B:$B,'Table 2 RTT Performance Trend'!$B$5,Data!$C:$C,'Table 2 RTT Performance Trend'!BH$4))</f>
        <v>86.594273576522099</v>
      </c>
      <c r="BI5" s="66">
        <f>IF(SUMIFS(Data!$D:$D,Data!$B:$B,'Table 2 RTT Performance Trend'!$B$5,Data!$C:$C,'Table 2 RTT Performance Trend'!BI$4)=0,"..",SUMIFS(Data!$D:$D,Data!$B:$B,'Table 2 RTT Performance Trend'!$B$5,Data!$C:$C,'Table 2 RTT Performance Trend'!BI$4))</f>
        <v>85.955231650182199</v>
      </c>
      <c r="BJ5" s="66">
        <f>IF(SUMIFS(Data!$D:$D,Data!$B:$B,'Table 2 RTT Performance Trend'!$B$5,Data!$C:$C,'Table 2 RTT Performance Trend'!BJ$4)=0,"..",SUMIFS(Data!$D:$D,Data!$B:$B,'Table 2 RTT Performance Trend'!$B$5,Data!$C:$C,'Table 2 RTT Performance Trend'!BJ$4))</f>
        <v>84.650094120252504</v>
      </c>
      <c r="BK5" s="66">
        <f>IF(SUMIFS(Data!$D:$D,Data!$B:$B,'Table 2 RTT Performance Trend'!$B$5,Data!$C:$C,'Table 2 RTT Performance Trend'!BK$4)=0,"..",SUMIFS(Data!$D:$D,Data!$B:$B,'Table 2 RTT Performance Trend'!$B$5,Data!$C:$C,'Table 2 RTT Performance Trend'!BK$4))</f>
        <v>84.171828923150002</v>
      </c>
      <c r="BL5" s="66">
        <f>IF(SUMIFS(Data!$D:$D,Data!$B:$B,'Table 2 RTT Performance Trend'!$B$5,Data!$C:$C,'Table 2 RTT Performance Trend'!BL$4)=0,"..",SUMIFS(Data!$D:$D,Data!$B:$B,'Table 2 RTT Performance Trend'!$B$5,Data!$C:$C,'Table 2 RTT Performance Trend'!BL$4))</f>
        <v>83.677185523358105</v>
      </c>
      <c r="BM5" s="66">
        <f>IF(SUMIFS(Data!$D:$D,Data!$B:$B,'Table 2 RTT Performance Trend'!$B$5,Data!$C:$C,'Table 2 RTT Performance Trend'!BM$4)=0,"..",SUMIFS(Data!$D:$D,Data!$B:$B,'Table 2 RTT Performance Trend'!$B$5,Data!$C:$C,'Table 2 RTT Performance Trend'!BM$4))</f>
        <v>83.819395826584895</v>
      </c>
      <c r="BN5" s="66">
        <f>IF(SUMIFS(Data!$D:$D,Data!$B:$B,'Table 2 RTT Performance Trend'!$B$5,Data!$C:$C,'Table 2 RTT Performance Trend'!BN$4)=0,"..",SUMIFS(Data!$D:$D,Data!$B:$B,'Table 2 RTT Performance Trend'!$B$5,Data!$C:$C,'Table 2 RTT Performance Trend'!BN$4))</f>
        <v>83.156898184008995</v>
      </c>
      <c r="BO5" s="66">
        <f>IF(SUMIFS(Data!$D:$D,Data!$B:$B,'Table 2 RTT Performance Trend'!$B$5,Data!$C:$C,'Table 2 RTT Performance Trend'!BO$4)=0,"..",SUMIFS(Data!$D:$D,Data!$B:$B,'Table 2 RTT Performance Trend'!$B$5,Data!$C:$C,'Table 2 RTT Performance Trend'!BO$4))</f>
        <v>82.9819112729582</v>
      </c>
      <c r="BP5" s="66">
        <f>IF(SUMIFS(Data!$D:$D,Data!$B:$B,'Table 2 RTT Performance Trend'!$B$5,Data!$C:$C,'Table 2 RTT Performance Trend'!BP$4)=0,"..",SUMIFS(Data!$D:$D,Data!$B:$B,'Table 2 RTT Performance Trend'!$B$5,Data!$C:$C,'Table 2 RTT Performance Trend'!BP$4))</f>
        <v>83.211760745146407</v>
      </c>
      <c r="BQ5" s="66">
        <f>IF(SUMIFS(Data!$D:$D,Data!$B:$B,'Table 2 RTT Performance Trend'!$B$5,Data!$C:$C,'Table 2 RTT Performance Trend'!BQ$4)=0,"..",SUMIFS(Data!$D:$D,Data!$B:$B,'Table 2 RTT Performance Trend'!$B$5,Data!$C:$C,'Table 2 RTT Performance Trend'!BQ$4))</f>
        <v>83.463770614261904</v>
      </c>
      <c r="BR5" s="66">
        <f>IF(SUMIFS(Data!$D:$D,Data!$B:$B,'Table 2 RTT Performance Trend'!$B$5,Data!$C:$C,'Table 2 RTT Performance Trend'!BR$4)=0,"..",SUMIFS(Data!$D:$D,Data!$B:$B,'Table 2 RTT Performance Trend'!$B$5,Data!$C:$C,'Table 2 RTT Performance Trend'!BR$4))</f>
        <v>84.701991608494097</v>
      </c>
      <c r="BS5" s="66">
        <f>IF(SUMIFS(Data!$D:$D,Data!$B:$B,'Table 2 RTT Performance Trend'!$B$5,Data!$C:$C,'Table 2 RTT Performance Trend'!BS$4)=0,"..",SUMIFS(Data!$D:$D,Data!$B:$B,'Table 2 RTT Performance Trend'!$B$5,Data!$C:$C,'Table 2 RTT Performance Trend'!BS$4))</f>
        <v>84.756068413655996</v>
      </c>
      <c r="BT5" s="66" t="str">
        <f>IF(SUMIFS(Data!$D:$D,Data!$B:$B,'Table 2 RTT Performance Trend'!$B$5,Data!$C:$C,'Table 2 RTT Performance Trend'!BT$4)=0,"..",SUMIFS(Data!$D:$D,Data!$B:$B,'Table 2 RTT Performance Trend'!$B$5,Data!$C:$C,'Table 2 RTT Performance Trend'!BT$4))</f>
        <v>..</v>
      </c>
      <c r="BU5" s="66" t="str">
        <f>IF(SUMIFS(Data!$D:$D,Data!$B:$B,'Table 2 RTT Performance Trend'!$B$5,Data!$C:$C,'Table 2 RTT Performance Trend'!BU$4)=0,"..",SUMIFS(Data!$D:$D,Data!$B:$B,'Table 2 RTT Performance Trend'!$B$5,Data!$C:$C,'Table 2 RTT Performance Trend'!BU$4))</f>
        <v>..</v>
      </c>
      <c r="BV5" s="66" t="str">
        <f>IF(SUMIFS(Data!$D:$D,Data!$B:$B,'Table 2 RTT Performance Trend'!$B$5,Data!$C:$C,'Table 2 RTT Performance Trend'!BV$4)=0,"..",SUMIFS(Data!$D:$D,Data!$B:$B,'Table 2 RTT Performance Trend'!$B$5,Data!$C:$C,'Table 2 RTT Performance Trend'!BV$4))</f>
        <v>..</v>
      </c>
      <c r="BW5" s="66" t="str">
        <f>IF(SUMIFS(Data!$D:$D,Data!$B:$B,'Table 2 RTT Performance Trend'!$B$5,Data!$C:$C,'Table 2 RTT Performance Trend'!BW$4)=0,"..",SUMIFS(Data!$D:$D,Data!$B:$B,'Table 2 RTT Performance Trend'!$B$5,Data!$C:$C,'Table 2 RTT Performance Trend'!BW$4))</f>
        <v>..</v>
      </c>
      <c r="BX5" s="66" t="str">
        <f>IF(SUMIFS(Data!$D:$D,Data!$B:$B,'Table 2 RTT Performance Trend'!$B$5,Data!$C:$C,'Table 2 RTT Performance Trend'!BX$4)=0,"..",SUMIFS(Data!$D:$D,Data!$B:$B,'Table 2 RTT Performance Trend'!$B$5,Data!$C:$C,'Table 2 RTT Performance Trend'!BX$4))</f>
        <v>..</v>
      </c>
      <c r="BY5" s="66" t="str">
        <f>IF(SUMIFS(Data!$D:$D,Data!$B:$B,'Table 2 RTT Performance Trend'!$B$5,Data!$C:$C,'Table 2 RTT Performance Trend'!BY$4)=0,"..",SUMIFS(Data!$D:$D,Data!$B:$B,'Table 2 RTT Performance Trend'!$B$5,Data!$C:$C,'Table 2 RTT Performance Trend'!BY$4))</f>
        <v>..</v>
      </c>
      <c r="BZ5" s="66">
        <f>IF(SUMIFS(Data!$D:$D,Data!$B:$B,'Table 2 RTT Performance Trend'!$B$5,Data!$C:$C,'Table 2 RTT Performance Trend'!BZ$4)=0,"..",SUMIFS(Data!$D:$D,Data!$B:$B,'Table 2 RTT Performance Trend'!$B$5,Data!$C:$C,'Table 2 RTT Performance Trend'!BZ$4))</f>
        <v>80.963153856746601</v>
      </c>
      <c r="CA5" s="66">
        <f>IF(SUMIFS(Data!$D:$D,Data!$B:$B,'Table 2 RTT Performance Trend'!$B$5,Data!$C:$C,'Table 2 RTT Performance Trend'!CA$4)=0,"..",SUMIFS(Data!$D:$D,Data!$B:$B,'Table 2 RTT Performance Trend'!$B$5,Data!$C:$C,'Table 2 RTT Performance Trend'!CA$4))</f>
        <v>80.964070760252795</v>
      </c>
      <c r="CB5" s="66">
        <f>IF(SUMIFS(Data!$D:$D,Data!$B:$B,'Table 2 RTT Performance Trend'!$B$5,Data!$C:$C,'Table 2 RTT Performance Trend'!CB$4)=0,"..",SUMIFS(Data!$D:$D,Data!$B:$B,'Table 2 RTT Performance Trend'!$B$5,Data!$C:$C,'Table 2 RTT Performance Trend'!CB$4))</f>
        <v>81.172842710745201</v>
      </c>
      <c r="CC5" s="66">
        <f>IF(SUMIFS(Data!$D:$D,Data!$B:$B,'Table 2 RTT Performance Trend'!$B$5,Data!$C:$C,'Table 2 RTT Performance Trend'!CC$4)=0,"..",SUMIFS(Data!$D:$D,Data!$B:$B,'Table 2 RTT Performance Trend'!$B$5,Data!$C:$C,'Table 2 RTT Performance Trend'!CC$4))</f>
        <v>80.944730077120795</v>
      </c>
      <c r="CD5" s="66">
        <f>IF(SUMIFS(Data!$D:$D,Data!$B:$B,'Table 2 RTT Performance Trend'!$B$5,Data!$C:$C,'Table 2 RTT Performance Trend'!CD$4)=0,"..",SUMIFS(Data!$D:$D,Data!$B:$B,'Table 2 RTT Performance Trend'!$B$5,Data!$C:$C,'Table 2 RTT Performance Trend'!CD$4))</f>
        <v>82.618099032441705</v>
      </c>
      <c r="CE5" s="66">
        <f>IF(SUMIFS(Data!$D:$D,Data!$B:$B,'Table 2 RTT Performance Trend'!$B$5,Data!$C:$C,'Table 2 RTT Performance Trend'!CE$4)=0,"..",SUMIFS(Data!$D:$D,Data!$B:$B,'Table 2 RTT Performance Trend'!$B$5,Data!$C:$C,'Table 2 RTT Performance Trend'!CE$4))</f>
        <v>82.844389057999194</v>
      </c>
      <c r="CF5" s="66">
        <f>IF(SUMIFS(Data!$D:$D,Data!$B:$B,'Table 2 RTT Performance Trend'!$B$5,Data!$C:$C,'Table 2 RTT Performance Trend'!CF$4)=0,"..",SUMIFS(Data!$D:$D,Data!$B:$B,'Table 2 RTT Performance Trend'!$B$5,Data!$C:$C,'Table 2 RTT Performance Trend'!CF$4))</f>
        <v>83.046126873869596</v>
      </c>
      <c r="CG5" s="66">
        <f>IF(SUMIFS(Data!$D:$D,Data!$B:$B,'Table 2 RTT Performance Trend'!$B$5,Data!$C:$C,'Table 2 RTT Performance Trend'!CG$4)=0,"..",SUMIFS(Data!$D:$D,Data!$B:$B,'Table 2 RTT Performance Trend'!$B$5,Data!$C:$C,'Table 2 RTT Performance Trend'!CG$4))</f>
        <v>82.4957568427008</v>
      </c>
      <c r="CH5" s="66">
        <f>IF(SUMIFS(Data!$D:$D,Data!$B:$B,'Table 2 RTT Performance Trend'!$B$5,Data!$C:$C,'Table 2 RTT Performance Trend'!CH$4)=0,"..",SUMIFS(Data!$D:$D,Data!$B:$B,'Table 2 RTT Performance Trend'!$B$5,Data!$C:$C,'Table 2 RTT Performance Trend'!CH$4))</f>
        <v>81.178364455891796</v>
      </c>
      <c r="CI5" s="66">
        <f>IF(SUMIFS(Data!$D:$D,Data!$B:$B,'Table 2 RTT Performance Trend'!$B$5,Data!$C:$C,'Table 2 RTT Performance Trend'!CI$4)=0,"..",SUMIFS(Data!$D:$D,Data!$B:$B,'Table 2 RTT Performance Trend'!$B$5,Data!$C:$C,'Table 2 RTT Performance Trend'!CI$4))</f>
        <v>78.998906642625599</v>
      </c>
      <c r="CJ5" s="66">
        <f>IF(SUMIFS(Data!$D:$D,Data!$B:$B,'Table 2 RTT Performance Trend'!$B$5,Data!$C:$C,'Table 2 RTT Performance Trend'!CJ$4)=0,"..",SUMIFS(Data!$D:$D,Data!$B:$B,'Table 2 RTT Performance Trend'!$B$5,Data!$C:$C,'Table 2 RTT Performance Trend'!CJ$4))</f>
        <v>78.619255874062404</v>
      </c>
      <c r="CK5" s="66">
        <f>IF(SUMIFS(Data!$D:$D,Data!$B:$B,'Table 2 RTT Performance Trend'!$B$5,Data!$C:$C,'Table 2 RTT Performance Trend'!CK$4)=0,"..",SUMIFS(Data!$D:$D,Data!$B:$B,'Table 2 RTT Performance Trend'!$B$5,Data!$C:$C,'Table 2 RTT Performance Trend'!CK$4))</f>
        <v>79.463971674443698</v>
      </c>
      <c r="CL5" s="66">
        <f>IF(SUMIFS(Data!$D:$D,Data!$B:$B,'Table 2 RTT Performance Trend'!$B$5,Data!$C:$C,'Table 2 RTT Performance Trend'!CL$4)=0,"..",SUMIFS(Data!$D:$D,Data!$B:$B,'Table 2 RTT Performance Trend'!$B$5,Data!$C:$C,'Table 2 RTT Performance Trend'!CL$4))</f>
        <v>77.902792461614595</v>
      </c>
      <c r="CM5" s="66">
        <f>IF(SUMIFS(Data!$D:$D,Data!$B:$B,'Table 2 RTT Performance Trend'!$B$5,Data!$C:$C,'Table 2 RTT Performance Trend'!CM$4)=0,"..",SUMIFS(Data!$D:$D,Data!$B:$B,'Table 2 RTT Performance Trend'!$B$5,Data!$C:$C,'Table 2 RTT Performance Trend'!CM$4))</f>
        <v>77.918178406105298</v>
      </c>
      <c r="CN5" s="66">
        <f>IF(SUMIFS(Data!$D:$D,Data!$B:$B,'Table 2 RTT Performance Trend'!$B$5,Data!$C:$C,'Table 2 RTT Performance Trend'!CN$4)=0,"..",SUMIFS(Data!$D:$D,Data!$B:$B,'Table 2 RTT Performance Trend'!$B$5,Data!$C:$C,'Table 2 RTT Performance Trend'!CN$4))</f>
        <v>77.265993528517399</v>
      </c>
      <c r="CO5" s="66">
        <f>IF(SUMIFS(Data!$D:$D,Data!$B:$B,'Table 2 RTT Performance Trend'!$B$5,Data!$C:$C,'Table 2 RTT Performance Trend'!CO$4)=0,"..",SUMIFS(Data!$D:$D,Data!$B:$B,'Table 2 RTT Performance Trend'!$B$5,Data!$C:$C,'Table 2 RTT Performance Trend'!CO$4))</f>
        <v>78.504672897196301</v>
      </c>
      <c r="CP5" s="66">
        <f>IF(SUMIFS(Data!$D:$D,Data!$B:$B,'Table 2 RTT Performance Trend'!$B$5,Data!$C:$C,'Table 2 RTT Performance Trend'!CP$4)=0,"..",SUMIFS(Data!$D:$D,Data!$B:$B,'Table 2 RTT Performance Trend'!$B$5,Data!$C:$C,'Table 2 RTT Performance Trend'!CP$4))</f>
        <v>79.197900668246604</v>
      </c>
      <c r="CQ5" s="66">
        <f>IF(SUMIFS(Data!$D:$D,Data!$B:$B,'Table 2 RTT Performance Trend'!$B$5,Data!$C:$C,'Table 2 RTT Performance Trend'!CQ$4)=0,"..",SUMIFS(Data!$D:$D,Data!$B:$B,'Table 2 RTT Performance Trend'!$B$5,Data!$C:$C,'Table 2 RTT Performance Trend'!CQ$4))</f>
        <v>79.187512288903903</v>
      </c>
      <c r="CR5" s="66">
        <f>IF(SUMIFS(Data!$D:$D,Data!$B:$B,'Table 2 RTT Performance Trend'!$B$5,Data!$C:$C,'Table 2 RTT Performance Trend'!CR$4)=0,"..",SUMIFS(Data!$D:$D,Data!$B:$B,'Table 2 RTT Performance Trend'!$B$5,Data!$C:$C,'Table 2 RTT Performance Trend'!CR$4))</f>
        <v>79.240227844516795</v>
      </c>
      <c r="CS5" s="66">
        <f>IF(SUMIFS(Data!$D:$D,Data!$B:$B,'Table 2 RTT Performance Trend'!$B$5,Data!$C:$C,'Table 2 RTT Performance Trend'!CS$4)=0,"..",SUMIFS(Data!$D:$D,Data!$B:$B,'Table 2 RTT Performance Trend'!$B$5,Data!$C:$C,'Table 2 RTT Performance Trend'!CS$4))</f>
        <v>77.871589691890904</v>
      </c>
      <c r="CT5" s="66">
        <f>IF(SUMIFS(Data!$D:$D,Data!$B:$B,'Table 2 RTT Performance Trend'!$B$5,Data!$C:$C,'Table 2 RTT Performance Trend'!CT$4)=0,"..",SUMIFS(Data!$D:$D,Data!$B:$B,'Table 2 RTT Performance Trend'!$B$5,Data!$C:$C,'Table 2 RTT Performance Trend'!CT$4))</f>
        <v>76.909870340527306</v>
      </c>
      <c r="CU5" s="66">
        <f>IF(SUMIFS(Data!$D:$D,Data!$B:$B,'Table 2 RTT Performance Trend'!$B$5,Data!$C:$C,'Table 2 RTT Performance Trend'!CU$4)=0,"..",SUMIFS(Data!$D:$D,Data!$B:$B,'Table 2 RTT Performance Trend'!$B$5,Data!$C:$C,'Table 2 RTT Performance Trend'!CU$4))</f>
        <v>77.761502232801305</v>
      </c>
      <c r="CV5" s="66">
        <f>IF(SUMIFS(Data!$D:$D,Data!$B:$B,'Table 2 RTT Performance Trend'!$B$5,Data!$C:$C,'Table 2 RTT Performance Trend'!CV$4)=0,"..",SUMIFS(Data!$D:$D,Data!$B:$B,'Table 2 RTT Performance Trend'!$B$5,Data!$C:$C,'Table 2 RTT Performance Trend'!CV$4))</f>
        <v>77.168683928297796</v>
      </c>
      <c r="CW5" s="66">
        <f>IF(SUMIFS(Data!$D:$D,Data!$B:$B,'Table 2 RTT Performance Trend'!$B$5,Data!$C:$C,'Table 2 RTT Performance Trend'!CW$4)=0,"..",SUMIFS(Data!$D:$D,Data!$B:$B,'Table 2 RTT Performance Trend'!$B$5,Data!$C:$C,'Table 2 RTT Performance Trend'!CW$4))</f>
        <v>78.909868186676206</v>
      </c>
      <c r="CX5" s="66">
        <f>IF(SUMIFS(Data!$D:$D,Data!$B:$B,'Table 2 RTT Performance Trend'!$B$5,Data!$C:$C,'Table 2 RTT Performance Trend'!CX$4)=0,"..",SUMIFS(Data!$D:$D,Data!$B:$B,'Table 2 RTT Performance Trend'!$B$5,Data!$C:$C,'Table 2 RTT Performance Trend'!CX$4))</f>
        <v>77.097346981407995</v>
      </c>
      <c r="CY5" s="66">
        <f>IF(SUMIFS(Data!$D:$D,Data!$B:$B,'Table 2 RTT Performance Trend'!$B$5,Data!$C:$C,'Table 2 RTT Performance Trend'!CY$4)=0,"..",SUMIFS(Data!$D:$D,Data!$B:$B,'Table 2 RTT Performance Trend'!$B$5,Data!$C:$C,'Table 2 RTT Performance Trend'!CY$4))</f>
        <v>77.386342147123898</v>
      </c>
      <c r="CZ5" s="66" t="str">
        <f>IF(SUMIFS(Data!$D:$D,Data!$B:$B,'Table 2 RTT Performance Trend'!$B$5,Data!$C:$C,'Table 2 RTT Performance Trend'!CZ$4)=0,"..",SUMIFS(Data!$D:$D,Data!$B:$B,'Table 2 RTT Performance Trend'!$B$5,Data!$C:$C,'Table 2 RTT Performance Trend'!CZ$4))</f>
        <v>..</v>
      </c>
      <c r="DA5" s="66" t="str">
        <f>IF(SUMIFS(Data!$D:$D,Data!$B:$B,'Table 2 RTT Performance Trend'!$B$5,Data!$C:$C,'Table 2 RTT Performance Trend'!DA$4)=0,"..",SUMIFS(Data!$D:$D,Data!$B:$B,'Table 2 RTT Performance Trend'!$B$5,Data!$C:$C,'Table 2 RTT Performance Trend'!DA$4))</f>
        <v>..</v>
      </c>
      <c r="DB5" s="66" t="str">
        <f>IF(SUMIFS(Data!$D:$D,Data!$B:$B,'Table 2 RTT Performance Trend'!$B$5,Data!$C:$C,'Table 2 RTT Performance Trend'!DB$4)=0,"..",SUMIFS(Data!$D:$D,Data!$B:$B,'Table 2 RTT Performance Trend'!$B$5,Data!$C:$C,'Table 2 RTT Performance Trend'!DB$4))</f>
        <v>..</v>
      </c>
      <c r="DC5" s="66" t="str">
        <f>IF(SUMIFS(Data!$D:$D,Data!$B:$B,'Table 2 RTT Performance Trend'!$B$5,Data!$C:$C,'Table 2 RTT Performance Trend'!DC$4)=0,"..",SUMIFS(Data!$D:$D,Data!$B:$B,'Table 2 RTT Performance Trend'!$B$5,Data!$C:$C,'Table 2 RTT Performance Trend'!DC$4))</f>
        <v>..</v>
      </c>
      <c r="DD5" s="66" t="str">
        <f>IF(SUMIFS(Data!$D:$D,Data!$B:$B,'Table 2 RTT Performance Trend'!$B$5,Data!$C:$C,'Table 2 RTT Performance Trend'!DD$4)=0,"..",SUMIFS(Data!$D:$D,Data!$B:$B,'Table 2 RTT Performance Trend'!$B$5,Data!$C:$C,'Table 2 RTT Performance Trend'!DD$4))</f>
        <v>..</v>
      </c>
      <c r="DE5" s="66" t="str">
        <f>IF(SUMIFS(Data!$D:$D,Data!$B:$B,'Table 2 RTT Performance Trend'!$B$5,Data!$C:$C,'Table 2 RTT Performance Trend'!DE$4)=0,"..",SUMIFS(Data!$D:$D,Data!$B:$B,'Table 2 RTT Performance Trend'!$B$5,Data!$C:$C,'Table 2 RTT Performance Trend'!DE$4))</f>
        <v>..</v>
      </c>
      <c r="DF5" s="66" t="str">
        <f>IF(SUMIFS(Data!$D:$D,Data!$B:$B,'Table 2 RTT Performance Trend'!$B$5,Data!$C:$C,'Table 2 RTT Performance Trend'!DF$4)=0,"..",SUMIFS(Data!$D:$D,Data!$B:$B,'Table 2 RTT Performance Trend'!$B$5,Data!$C:$C,'Table 2 RTT Performance Trend'!DF$4))</f>
        <v>..</v>
      </c>
      <c r="DG5" s="66" t="str">
        <f>IF(SUMIFS(Data!$D:$D,Data!$B:$B,'Table 2 RTT Performance Trend'!$B$5,Data!$C:$C,'Table 2 RTT Performance Trend'!DG$4)=0,"..",SUMIFS(Data!$D:$D,Data!$B:$B,'Table 2 RTT Performance Trend'!$B$5,Data!$C:$C,'Table 2 RTT Performance Trend'!DG$4))</f>
        <v>..</v>
      </c>
      <c r="DH5" s="66" t="str">
        <f>IF(SUMIFS(Data!$D:$D,Data!$B:$B,'Table 2 RTT Performance Trend'!$B$5,Data!$C:$C,'Table 2 RTT Performance Trend'!DH$4)=0,"..",SUMIFS(Data!$D:$D,Data!$B:$B,'Table 2 RTT Performance Trend'!$B$5,Data!$C:$C,'Table 2 RTT Performance Trend'!DH$4))</f>
        <v>..</v>
      </c>
      <c r="DI5" s="66" t="str">
        <f>IF(SUMIFS(Data!$D:$D,Data!$B:$B,'Table 2 RTT Performance Trend'!$B$5,Data!$C:$C,'Table 2 RTT Performance Trend'!DI$4)=0,"..",SUMIFS(Data!$D:$D,Data!$B:$B,'Table 2 RTT Performance Trend'!$B$5,Data!$C:$C,'Table 2 RTT Performance Trend'!DI$4))</f>
        <v>..</v>
      </c>
      <c r="DJ5" s="66" t="str">
        <f>IF(SUMIFS(Data!$D:$D,Data!$B:$B,'Table 2 RTT Performance Trend'!$B$5,Data!$C:$C,'Table 2 RTT Performance Trend'!DJ$4)=0,"..",SUMIFS(Data!$D:$D,Data!$B:$B,'Table 2 RTT Performance Trend'!$B$5,Data!$C:$C,'Table 2 RTT Performance Trend'!DJ$4))</f>
        <v>..</v>
      </c>
      <c r="DK5" s="66" t="str">
        <f>IF(SUMIFS(Data!$D:$D,Data!$B:$B,'Table 2 RTT Performance Trend'!$B$5,Data!$C:$C,'Table 2 RTT Performance Trend'!DK$4)=0,"..",SUMIFS(Data!$D:$D,Data!$B:$B,'Table 2 RTT Performance Trend'!$B$5,Data!$C:$C,'Table 2 RTT Performance Trend'!DK$4))</f>
        <v>..</v>
      </c>
      <c r="DL5" s="66" t="str">
        <f>IF(SUMIFS(Data!$D:$D,Data!$B:$B,'Table 2 RTT Performance Trend'!$B$5,Data!$C:$C,'Table 2 RTT Performance Trend'!DL$4)=0,"..",SUMIFS(Data!$D:$D,Data!$B:$B,'Table 2 RTT Performance Trend'!$B$5,Data!$C:$C,'Table 2 RTT Performance Trend'!DL$4))</f>
        <v>..</v>
      </c>
      <c r="DM5" s="66" t="str">
        <f>IF(SUMIFS(Data!$D:$D,Data!$B:$B,'Table 2 RTT Performance Trend'!$B$5,Data!$C:$C,'Table 2 RTT Performance Trend'!DM$4)=0,"..",SUMIFS(Data!$D:$D,Data!$B:$B,'Table 2 RTT Performance Trend'!$B$5,Data!$C:$C,'Table 2 RTT Performance Trend'!DM$4))</f>
        <v>..</v>
      </c>
      <c r="DN5" s="66" t="str">
        <f>IF(SUMIFS(Data!$D:$D,Data!$B:$B,'Table 2 RTT Performance Trend'!$B$5,Data!$C:$C,'Table 2 RTT Performance Trend'!DN$4)=0,"..",SUMIFS(Data!$D:$D,Data!$B:$B,'Table 2 RTT Performance Trend'!$B$5,Data!$C:$C,'Table 2 RTT Performance Trend'!DN$4))</f>
        <v>..</v>
      </c>
      <c r="DO5" s="66" t="str">
        <f>IF(SUMIFS(Data!$D:$D,Data!$B:$B,'Table 2 RTT Performance Trend'!$B$5,Data!$C:$C,'Table 2 RTT Performance Trend'!DO$4)=0,"..",SUMIFS(Data!$D:$D,Data!$B:$B,'Table 2 RTT Performance Trend'!$B$5,Data!$C:$C,'Table 2 RTT Performance Trend'!DO$4))</f>
        <v>..</v>
      </c>
      <c r="DP5" s="66" t="str">
        <f>IF(SUMIFS(Data!$D:$D,Data!$B:$B,'Table 2 RTT Performance Trend'!$B$5,Data!$C:$C,'Table 2 RTT Performance Trend'!DP$4)=0,"..",SUMIFS(Data!$D:$D,Data!$B:$B,'Table 2 RTT Performance Trend'!$B$5,Data!$C:$C,'Table 2 RTT Performance Trend'!DP$4))</f>
        <v>..</v>
      </c>
      <c r="DQ5" s="66" t="str">
        <f>IF(SUMIFS(Data!$D:$D,Data!$B:$B,'Table 2 RTT Performance Trend'!$B$5,Data!$C:$C,'Table 2 RTT Performance Trend'!DQ$4)=0,"..",SUMIFS(Data!$D:$D,Data!$B:$B,'Table 2 RTT Performance Trend'!$B$5,Data!$C:$C,'Table 2 RTT Performance Trend'!DQ$4))</f>
        <v>..</v>
      </c>
      <c r="DR5" s="66" t="str">
        <f>IF(SUMIFS(Data!$D:$D,Data!$B:$B,'Table 2 RTT Performance Trend'!$B$5,Data!$C:$C,'Table 2 RTT Performance Trend'!DR$4)=0,"..",SUMIFS(Data!$D:$D,Data!$B:$B,'Table 2 RTT Performance Trend'!$B$5,Data!$C:$C,'Table 2 RTT Performance Trend'!DR$4))</f>
        <v>..</v>
      </c>
      <c r="DS5" s="66" t="str">
        <f>IF(SUMIFS(Data!$D:$D,Data!$B:$B,'Table 2 RTT Performance Trend'!$B$5,Data!$C:$C,'Table 2 RTT Performance Trend'!DS$4)=0,"..",SUMIFS(Data!$D:$D,Data!$B:$B,'Table 2 RTT Performance Trend'!$B$5,Data!$C:$C,'Table 2 RTT Performance Trend'!DS$4))</f>
        <v>..</v>
      </c>
      <c r="DT5" s="66" t="str">
        <f>IF(SUMIFS(Data!$D:$D,Data!$B:$B,'Table 2 RTT Performance Trend'!$B$5,Data!$C:$C,'Table 2 RTT Performance Trend'!DT$4)=0,"..",SUMIFS(Data!$D:$D,Data!$B:$B,'Table 2 RTT Performance Trend'!$B$5,Data!$C:$C,'Table 2 RTT Performance Trend'!DT$4))</f>
        <v>..</v>
      </c>
      <c r="DU5" s="66" t="str">
        <f>IF(SUMIFS(Data!$D:$D,Data!$B:$B,'Table 2 RTT Performance Trend'!$B$5,Data!$C:$C,'Table 2 RTT Performance Trend'!DU$4)=0,"..",SUMIFS(Data!$D:$D,Data!$B:$B,'Table 2 RTT Performance Trend'!$B$5,Data!$C:$C,'Table 2 RTT Performance Trend'!DU$4))</f>
        <v>..</v>
      </c>
      <c r="DV5" s="66" t="str">
        <f>IF(SUMIFS(Data!$D:$D,Data!$B:$B,'Table 2 RTT Performance Trend'!$B$5,Data!$C:$C,'Table 2 RTT Performance Trend'!DV$4)=0,"..",SUMIFS(Data!$D:$D,Data!$B:$B,'Table 2 RTT Performance Trend'!$B$5,Data!$C:$C,'Table 2 RTT Performance Trend'!DV$4))</f>
        <v>..</v>
      </c>
      <c r="DW5" s="66" t="str">
        <f>IF(SUMIFS(Data!$D:$D,Data!$B:$B,'Table 2 RTT Performance Trend'!$B$5,Data!$C:$C,'Table 2 RTT Performance Trend'!DW$4)=0,"..",SUMIFS(Data!$D:$D,Data!$B:$B,'Table 2 RTT Performance Trend'!$B$5,Data!$C:$C,'Table 2 RTT Performance Trend'!DW$4))</f>
        <v>..</v>
      </c>
      <c r="DX5" s="66" t="str">
        <f>IF(SUMIFS(Data!$D:$D,Data!$B:$B,'Table 2 RTT Performance Trend'!$B$5,Data!$C:$C,'Table 2 RTT Performance Trend'!DX$4)=0,"..",SUMIFS(Data!$D:$D,Data!$B:$B,'Table 2 RTT Performance Trend'!$B$5,Data!$C:$C,'Table 2 RTT Performance Trend'!DX$4))</f>
        <v>..</v>
      </c>
      <c r="DY5" s="66" t="str">
        <f>IF(SUMIFS(Data!$D:$D,Data!$B:$B,'Table 2 RTT Performance Trend'!$B$5,Data!$C:$C,'Table 2 RTT Performance Trend'!DY$4)=0,"..",SUMIFS(Data!$D:$D,Data!$B:$B,'Table 2 RTT Performance Trend'!$B$5,Data!$C:$C,'Table 2 RTT Performance Trend'!DY$4))</f>
        <v>..</v>
      </c>
      <c r="DZ5" s="66" t="str">
        <f>IF(SUMIFS(Data!$D:$D,Data!$B:$B,'Table 2 RTT Performance Trend'!$B$5,Data!$C:$C,'Table 2 RTT Performance Trend'!DZ$4)=0,"..",SUMIFS(Data!$D:$D,Data!$B:$B,'Table 2 RTT Performance Trend'!$B$5,Data!$C:$C,'Table 2 RTT Performance Trend'!DZ$4))</f>
        <v>..</v>
      </c>
      <c r="EA5" s="66" t="str">
        <f>IF(SUMIFS(Data!$D:$D,Data!$B:$B,'Table 2 RTT Performance Trend'!$B$5,Data!$C:$C,'Table 2 RTT Performance Trend'!EA$4)=0,"..",SUMIFS(Data!$D:$D,Data!$B:$B,'Table 2 RTT Performance Trend'!$B$5,Data!$C:$C,'Table 2 RTT Performance Trend'!EA$4))</f>
        <v>..</v>
      </c>
      <c r="EB5" s="66">
        <f>IF(SUMIFS(Data!$D:$D,Data!$B:$B,'Table 2 RTT Performance Trend'!$B$5,Data!$C:$C,'Table 2 RTT Performance Trend'!EB$4)=0,"..",SUMIFS(Data!$D:$D,Data!$B:$B,'Table 2 RTT Performance Trend'!$B$5,Data!$C:$C,'Table 2 RTT Performance Trend'!EB$4))</f>
        <v>73.871210978736201</v>
      </c>
      <c r="EC5" s="66">
        <f>IF(SUMIFS(Data!$D:$D,Data!$B:$B,'Table 2 RTT Performance Trend'!$B$5,Data!$C:$C,'Table 2 RTT Performance Trend'!EC$4)=0,"..",SUMIFS(Data!$D:$D,Data!$B:$B,'Table 2 RTT Performance Trend'!$B$5,Data!$C:$C,'Table 2 RTT Performance Trend'!EC$4))</f>
        <v>72.233938205002502</v>
      </c>
      <c r="ED5" s="66">
        <f>IF(SUMIFS(Data!$D:$D,Data!$B:$B,'Table 2 RTT Performance Trend'!$B$5,Data!$C:$C,'Table 2 RTT Performance Trend'!ED$4)=0,"..",SUMIFS(Data!$D:$D,Data!$B:$B,'Table 2 RTT Performance Trend'!$B$5,Data!$C:$C,'Table 2 RTT Performance Trend'!ED$4))</f>
        <v>71.183843106695207</v>
      </c>
      <c r="EE5" s="66">
        <f>IF(SUMIFS(Data!$D:$D,Data!$B:$B,'Table 2 RTT Performance Trend'!$B$5,Data!$C:$C,'Table 2 RTT Performance Trend'!EE$4)=0,"..",SUMIFS(Data!$D:$D,Data!$B:$B,'Table 2 RTT Performance Trend'!$B$5,Data!$C:$C,'Table 2 RTT Performance Trend'!EE$4))</f>
        <v>69.924792188943101</v>
      </c>
      <c r="EF5" s="66">
        <f>IF(SUMIFS(Data!$D:$D,Data!$B:$B,'Table 2 RTT Performance Trend'!$B$5,Data!$C:$C,'Table 2 RTT Performance Trend'!EF$4)=0,"..",SUMIFS(Data!$D:$D,Data!$B:$B,'Table 2 RTT Performance Trend'!$B$5,Data!$C:$C,'Table 2 RTT Performance Trend'!EF$4))</f>
        <v>68.698781195589106</v>
      </c>
      <c r="EG5" s="66">
        <f>IF(SUMIFS(Data!$D:$D,Data!$B:$B,'Table 2 RTT Performance Trend'!$B$5,Data!$C:$C,'Table 2 RTT Performance Trend'!EG$4)=0,"..",SUMIFS(Data!$D:$D,Data!$B:$B,'Table 2 RTT Performance Trend'!$B$5,Data!$C:$C,'Table 2 RTT Performance Trend'!EG$4))</f>
        <v>69.661270938737999</v>
      </c>
      <c r="EH5" s="66">
        <f>IF(SUMIFS(Data!$D:$D,Data!$B:$B,'Table 2 RTT Performance Trend'!$B$5,Data!$C:$C,'Table 2 RTT Performance Trend'!EH$4)=0,"..",SUMIFS(Data!$D:$D,Data!$B:$B,'Table 2 RTT Performance Trend'!$B$5,Data!$C:$C,'Table 2 RTT Performance Trend'!EH$4))</f>
        <v>68.893186551621497</v>
      </c>
      <c r="EI5" s="66">
        <f>IF(SUMIFS(Data!$D:$D,Data!$B:$B,'Table 2 RTT Performance Trend'!$B$5,Data!$C:$C,'Table 2 RTT Performance Trend'!EI$4)=0,"..",SUMIFS(Data!$D:$D,Data!$B:$B,'Table 2 RTT Performance Trend'!$B$5,Data!$C:$C,'Table 2 RTT Performance Trend'!EI$4))</f>
        <v>66.820413227598806</v>
      </c>
      <c r="EJ5" s="66">
        <f>IF(SUMIFS(Data!$D:$D,Data!$B:$B,'Table 2 RTT Performance Trend'!$B$5,Data!$C:$C,'Table 2 RTT Performance Trend'!EJ$4)=0,"..",SUMIFS(Data!$D:$D,Data!$B:$B,'Table 2 RTT Performance Trend'!$B$5,Data!$C:$C,'Table 2 RTT Performance Trend'!EJ$4))</f>
        <v>67.120342146924699</v>
      </c>
      <c r="EK5" s="66">
        <f>IF(SUMIFS(Data!$D:$D,Data!$B:$B,'Table 2 RTT Performance Trend'!$B$5,Data!$C:$C,'Table 2 RTT Performance Trend'!EK$4)=0,"..",SUMIFS(Data!$D:$D,Data!$B:$B,'Table 2 RTT Performance Trend'!$B$5,Data!$C:$C,'Table 2 RTT Performance Trend'!EK$4))</f>
        <v>69.560479476934304</v>
      </c>
      <c r="EL5" s="66">
        <f>IF(SUMIFS(Data!$D:$D,Data!$B:$B,'Table 2 RTT Performance Trend'!$B$5,Data!$C:$C,'Table 2 RTT Performance Trend'!EL$4)=0,"..",SUMIFS(Data!$D:$D,Data!$B:$B,'Table 2 RTT Performance Trend'!$B$5,Data!$C:$C,'Table 2 RTT Performance Trend'!EL$4))</f>
        <v>69.730760126085499</v>
      </c>
      <c r="EM5" s="66">
        <f>IF(SUMIFS(Data!$D:$D,Data!$B:$B,'Table 2 RTT Performance Trend'!$B$5,Data!$C:$C,'Table 2 RTT Performance Trend'!EM$4)=0,"..",SUMIFS(Data!$D:$D,Data!$B:$B,'Table 2 RTT Performance Trend'!$B$5,Data!$C:$C,'Table 2 RTT Performance Trend'!EM$4))</f>
        <v>69.598489365931201</v>
      </c>
      <c r="EN5" s="66">
        <f>IF(SUMIFS(Data!$D:$D,Data!$B:$B,'Table 2 RTT Performance Trend'!$B$5,Data!$C:$C,'Table 2 RTT Performance Trend'!EN$4)=0,"..",SUMIFS(Data!$D:$D,Data!$B:$B,'Table 2 RTT Performance Trend'!$B$5,Data!$C:$C,'Table 2 RTT Performance Trend'!EN$4))</f>
        <v>69.892457802150801</v>
      </c>
      <c r="EO5" s="66">
        <f>IF(SUMIFS(Data!$D:$D,Data!$B:$B,'Table 2 RTT Performance Trend'!$B$5,Data!$C:$C,'Table 2 RTT Performance Trend'!EO$4)=0,"..",SUMIFS(Data!$D:$D,Data!$B:$B,'Table 2 RTT Performance Trend'!$B$5,Data!$C:$C,'Table 2 RTT Performance Trend'!EO$4))</f>
        <v>68.502058882863196</v>
      </c>
      <c r="EP5" s="66">
        <f>IF(SUMIFS(Data!$D:$D,Data!$B:$B,'Table 2 RTT Performance Trend'!$B$5,Data!$C:$C,'Table 2 RTT Performance Trend'!EP$4)=0,"..",SUMIFS(Data!$D:$D,Data!$B:$B,'Table 2 RTT Performance Trend'!$B$5,Data!$C:$C,'Table 2 RTT Performance Trend'!EP$4))</f>
        <v>67.837218633910197</v>
      </c>
      <c r="EQ5" s="66">
        <f>IF(SUMIFS(Data!$D:$D,Data!$B:$B,'Table 2 RTT Performance Trend'!$B$5,Data!$C:$C,'Table 2 RTT Performance Trend'!EQ$4)=0,"..",SUMIFS(Data!$D:$D,Data!$B:$B,'Table 2 RTT Performance Trend'!$B$5,Data!$C:$C,'Table 2 RTT Performance Trend'!EQ$4))</f>
        <v>67.310065221223297</v>
      </c>
      <c r="ER5" s="66">
        <f>IF(SUMIFS(Data!$D:$D,Data!$B:$B,'Table 2 RTT Performance Trend'!$B$5,Data!$C:$C,'Table 2 RTT Performance Trend'!ER$4)=0,"..",SUMIFS(Data!$D:$D,Data!$B:$B,'Table 2 RTT Performance Trend'!$B$5,Data!$C:$C,'Table 2 RTT Performance Trend'!ER$4))</f>
        <v>65.928705005052706</v>
      </c>
      <c r="ES5" s="66">
        <f>IF(SUMIFS(Data!$D:$D,Data!$B:$B,'Table 2 RTT Performance Trend'!$B$5,Data!$C:$C,'Table 2 RTT Performance Trend'!ES$4)=0,"..",SUMIFS(Data!$D:$D,Data!$B:$B,'Table 2 RTT Performance Trend'!$B$5,Data!$C:$C,'Table 2 RTT Performance Trend'!ES$4))</f>
        <v>66.420353982300895</v>
      </c>
      <c r="ET5" s="66">
        <f>IF(SUMIFS(Data!$D:$D,Data!$B:$B,'Table 2 RTT Performance Trend'!$B$5,Data!$C:$C,'Table 2 RTT Performance Trend'!ET$4)=0,"..",SUMIFS(Data!$D:$D,Data!$B:$B,'Table 2 RTT Performance Trend'!$B$5,Data!$C:$C,'Table 2 RTT Performance Trend'!ET$4))</f>
        <v>65.394238946888393</v>
      </c>
      <c r="EU5" s="66">
        <f>IF(SUMIFS(Data!$D:$D,Data!$B:$B,'Table 2 RTT Performance Trend'!$B$5,Data!$C:$C,'Table 2 RTT Performance Trend'!EU$4)=0,"..",SUMIFS(Data!$D:$D,Data!$B:$B,'Table 2 RTT Performance Trend'!$B$5,Data!$C:$C,'Table 2 RTT Performance Trend'!EU$4))</f>
        <v>64.969092182718697</v>
      </c>
      <c r="EV5" s="66">
        <f>IF(SUMIFS(Data!$D:$D,Data!$B:$B,'Table 2 RTT Performance Trend'!$B$5,Data!$C:$C,'Table 2 RTT Performance Trend'!EV$4)=0,"..",SUMIFS(Data!$D:$D,Data!$B:$B,'Table 2 RTT Performance Trend'!$B$5,Data!$C:$C,'Table 2 RTT Performance Trend'!EV$4))</f>
        <v>66.143257710935501</v>
      </c>
      <c r="EW5" s="66">
        <f>IF(SUMIFS(Data!$D:$D,Data!$B:$B,'Table 2 RTT Performance Trend'!$B$5,Data!$C:$C,'Table 2 RTT Performance Trend'!EW$4)=0,"..",SUMIFS(Data!$D:$D,Data!$B:$B,'Table 2 RTT Performance Trend'!$B$5,Data!$C:$C,'Table 2 RTT Performance Trend'!EW$4))</f>
        <v>67.603402162477295</v>
      </c>
      <c r="EX5" s="66">
        <f>IF(SUMIFS(Data!$D:$D,Data!$B:$B,'Table 2 RTT Performance Trend'!$B$5,Data!$C:$C,'Table 2 RTT Performance Trend'!EX$4)=0,"..",SUMIFS(Data!$D:$D,Data!$B:$B,'Table 2 RTT Performance Trend'!$B$5,Data!$C:$C,'Table 2 RTT Performance Trend'!EX$4))</f>
        <v>68.210626693491207</v>
      </c>
      <c r="EY5" s="66">
        <f>IF(SUMIFS(Data!$D:$D,Data!$B:$B,'Table 2 RTT Performance Trend'!$B$5,Data!$C:$C,'Table 2 RTT Performance Trend'!EY$4)=0,"..",SUMIFS(Data!$D:$D,Data!$B:$B,'Table 2 RTT Performance Trend'!$B$5,Data!$C:$C,'Table 2 RTT Performance Trend'!EY$4))</f>
        <v>68.378880545018205</v>
      </c>
      <c r="EZ5" s="66">
        <f>IF(SUMIFS(Data!$D:$D,Data!$B:$B,'Table 2 RTT Performance Trend'!$B$5,Data!$C:$C,'Table 2 RTT Performance Trend'!EZ$4)=0,"..",SUMIFS(Data!$D:$D,Data!$B:$B,'Table 2 RTT Performance Trend'!$B$5,Data!$C:$C,'Table 2 RTT Performance Trend'!EZ$4))</f>
        <v>68.101810181018095</v>
      </c>
      <c r="FA5" s="66">
        <f>IF(SUMIFS(Data!$D:$D,Data!$B:$B,'Table 2 RTT Performance Trend'!$B$5,Data!$C:$C,'Table 2 RTT Performance Trend'!FA$4)=0,"..",SUMIFS(Data!$D:$D,Data!$B:$B,'Table 2 RTT Performance Trend'!$B$5,Data!$C:$C,'Table 2 RTT Performance Trend'!FA$4))</f>
        <v>67.544301929485798</v>
      </c>
      <c r="FB5" s="66">
        <f>IF(SUMIFS(Data!$D:$D,Data!$B:$B,'Table 2 RTT Performance Trend'!$B$5,Data!$C:$C,'Table 2 RTT Performance Trend'!FB$4)=0,"..",SUMIFS(Data!$D:$D,Data!$B:$B,'Table 2 RTT Performance Trend'!$B$5,Data!$C:$C,'Table 2 RTT Performance Trend'!FB$4))</f>
        <v>67.125886502247297</v>
      </c>
    </row>
    <row r="6" spans="2:158" x14ac:dyDescent="0.35">
      <c r="B6" s="48"/>
      <c r="C6" s="73" t="s">
        <v>31</v>
      </c>
      <c r="D6" s="83">
        <f>IF(SUMIFS(Data!$E:$E,Data!$B:$B,'Table 2 RTT Performance Trend'!$B$5,Data!$C:$C,'Table 2 RTT Performance Trend'!D$4)=0,"..",SUMIFS(Data!$E:$E,Data!$B:$B,'Table 2 RTT Performance Trend'!$B$5,Data!$C:$C,'Table 2 RTT Performance Trend'!D$4))</f>
        <v>95437</v>
      </c>
      <c r="E6" s="83">
        <f>IF(SUMIFS(Data!$E:$E,Data!$B:$B,'Table 2 RTT Performance Trend'!$B$5,Data!$C:$C,'Table 2 RTT Performance Trend'!E$4)=0,"..",SUMIFS(Data!$E:$E,Data!$B:$B,'Table 2 RTT Performance Trend'!$B$5,Data!$C:$C,'Table 2 RTT Performance Trend'!E$4))</f>
        <v>89478</v>
      </c>
      <c r="F6" s="83">
        <f>IF(SUMIFS(Data!$E:$E,Data!$B:$B,'Table 2 RTT Performance Trend'!$B$5,Data!$C:$C,'Table 2 RTT Performance Trend'!F$4)=0,"..",SUMIFS(Data!$E:$E,Data!$B:$B,'Table 2 RTT Performance Trend'!$B$5,Data!$C:$C,'Table 2 RTT Performance Trend'!F$4))</f>
        <v>95300</v>
      </c>
      <c r="G6" s="83">
        <f>IF(SUMIFS(Data!$E:$E,Data!$B:$B,'Table 2 RTT Performance Trend'!$B$5,Data!$C:$C,'Table 2 RTT Performance Trend'!G$4)=0,"..",SUMIFS(Data!$E:$E,Data!$B:$B,'Table 2 RTT Performance Trend'!$B$5,Data!$C:$C,'Table 2 RTT Performance Trend'!G$4))</f>
        <v>97694</v>
      </c>
      <c r="H6" s="83">
        <f>IF(SUMIFS(Data!$E:$E,Data!$B:$B,'Table 2 RTT Performance Trend'!$B$5,Data!$C:$C,'Table 2 RTT Performance Trend'!H$4)=0,"..",SUMIFS(Data!$E:$E,Data!$B:$B,'Table 2 RTT Performance Trend'!$B$5,Data!$C:$C,'Table 2 RTT Performance Trend'!H$4))</f>
        <v>101846</v>
      </c>
      <c r="I6" s="83">
        <f>IF(SUMIFS(Data!$E:$E,Data!$B:$B,'Table 2 RTT Performance Trend'!$B$5,Data!$C:$C,'Table 2 RTT Performance Trend'!I$4)=0,"..",SUMIFS(Data!$E:$E,Data!$B:$B,'Table 2 RTT Performance Trend'!$B$5,Data!$C:$C,'Table 2 RTT Performance Trend'!I$4))</f>
        <v>88073</v>
      </c>
      <c r="J6" s="83">
        <f>IF(SUMIFS(Data!$E:$E,Data!$B:$B,'Table 2 RTT Performance Trend'!$B$5,Data!$C:$C,'Table 2 RTT Performance Trend'!J$4)=0,"..",SUMIFS(Data!$E:$E,Data!$B:$B,'Table 2 RTT Performance Trend'!$B$5,Data!$C:$C,'Table 2 RTT Performance Trend'!J$4))</f>
        <v>103214</v>
      </c>
      <c r="K6" s="83">
        <f>IF(SUMIFS(Data!$E:$E,Data!$B:$B,'Table 2 RTT Performance Trend'!$B$5,Data!$C:$C,'Table 2 RTT Performance Trend'!K$4)=0,"..",SUMIFS(Data!$E:$E,Data!$B:$B,'Table 2 RTT Performance Trend'!$B$5,Data!$C:$C,'Table 2 RTT Performance Trend'!K$4))</f>
        <v>92518</v>
      </c>
      <c r="L6" s="83">
        <f>IF(SUMIFS(Data!$E:$E,Data!$B:$B,'Table 2 RTT Performance Trend'!$B$5,Data!$C:$C,'Table 2 RTT Performance Trend'!L$4)=0,"..",SUMIFS(Data!$E:$E,Data!$B:$B,'Table 2 RTT Performance Trend'!$B$5,Data!$C:$C,'Table 2 RTT Performance Trend'!L$4))</f>
        <v>90508</v>
      </c>
      <c r="M6" s="83">
        <f>IF(SUMIFS(Data!$E:$E,Data!$B:$B,'Table 2 RTT Performance Trend'!$B$5,Data!$C:$C,'Table 2 RTT Performance Trend'!M$4)=0,"..",SUMIFS(Data!$E:$E,Data!$B:$B,'Table 2 RTT Performance Trend'!$B$5,Data!$C:$C,'Table 2 RTT Performance Trend'!M$4))</f>
        <v>103192</v>
      </c>
      <c r="N6" s="83">
        <f>IF(SUMIFS(Data!$E:$E,Data!$B:$B,'Table 2 RTT Performance Trend'!$B$5,Data!$C:$C,'Table 2 RTT Performance Trend'!N$4)=0,"..",SUMIFS(Data!$E:$E,Data!$B:$B,'Table 2 RTT Performance Trend'!$B$5,Data!$C:$C,'Table 2 RTT Performance Trend'!N$4))</f>
        <v>90213</v>
      </c>
      <c r="O6" s="83">
        <f>IF(SUMIFS(Data!$E:$E,Data!$B:$B,'Table 2 RTT Performance Trend'!$B$5,Data!$C:$C,'Table 2 RTT Performance Trend'!O$4)=0,"..",SUMIFS(Data!$E:$E,Data!$B:$B,'Table 2 RTT Performance Trend'!$B$5,Data!$C:$C,'Table 2 RTT Performance Trend'!O$4))</f>
        <v>101478</v>
      </c>
      <c r="P6" s="83">
        <f>IF(SUMIFS(Data!$E:$E,Data!$B:$B,'Table 2 RTT Performance Trend'!$B$5,Data!$C:$C,'Table 2 RTT Performance Trend'!P$4)=0,"..",SUMIFS(Data!$E:$E,Data!$B:$B,'Table 2 RTT Performance Trend'!$B$5,Data!$C:$C,'Table 2 RTT Performance Trend'!P$4))</f>
        <v>102489</v>
      </c>
      <c r="Q6" s="83">
        <f>IF(SUMIFS(Data!$E:$E,Data!$B:$B,'Table 2 RTT Performance Trend'!$B$5,Data!$C:$C,'Table 2 RTT Performance Trend'!Q$4)=0,"..",SUMIFS(Data!$E:$E,Data!$B:$B,'Table 2 RTT Performance Trend'!$B$5,Data!$C:$C,'Table 2 RTT Performance Trend'!Q$4))</f>
        <v>82362</v>
      </c>
      <c r="R6" s="83">
        <f>IF(SUMIFS(Data!$E:$E,Data!$B:$B,'Table 2 RTT Performance Trend'!$B$5,Data!$C:$C,'Table 2 RTT Performance Trend'!R$4)=0,"..",SUMIFS(Data!$E:$E,Data!$B:$B,'Table 2 RTT Performance Trend'!$B$5,Data!$C:$C,'Table 2 RTT Performance Trend'!R$4))</f>
        <v>94974</v>
      </c>
      <c r="S6" s="83">
        <f>IF(SUMIFS(Data!$E:$E,Data!$B:$B,'Table 2 RTT Performance Trend'!$B$5,Data!$C:$C,'Table 2 RTT Performance Trend'!S$4)=0,"..",SUMIFS(Data!$E:$E,Data!$B:$B,'Table 2 RTT Performance Trend'!$B$5,Data!$C:$C,'Table 2 RTT Performance Trend'!S$4))</f>
        <v>90039</v>
      </c>
      <c r="T6" s="83">
        <f>IF(SUMIFS(Data!$E:$E,Data!$B:$B,'Table 2 RTT Performance Trend'!$B$5,Data!$C:$C,'Table 2 RTT Performance Trend'!T$4)=0,"..",SUMIFS(Data!$E:$E,Data!$B:$B,'Table 2 RTT Performance Trend'!$B$5,Data!$C:$C,'Table 2 RTT Performance Trend'!T$4))</f>
        <v>89096</v>
      </c>
      <c r="U6" s="83">
        <f>IF(SUMIFS(Data!$E:$E,Data!$B:$B,'Table 2 RTT Performance Trend'!$B$5,Data!$C:$C,'Table 2 RTT Performance Trend'!U$4)=0,"..",SUMIFS(Data!$E:$E,Data!$B:$B,'Table 2 RTT Performance Trend'!$B$5,Data!$C:$C,'Table 2 RTT Performance Trend'!U$4))</f>
        <v>93337</v>
      </c>
      <c r="V6" s="83">
        <f>IF(SUMIFS(Data!$E:$E,Data!$B:$B,'Table 2 RTT Performance Trend'!$B$5,Data!$C:$C,'Table 2 RTT Performance Trend'!V$4)=0,"..",SUMIFS(Data!$E:$E,Data!$B:$B,'Table 2 RTT Performance Trend'!$B$5,Data!$C:$C,'Table 2 RTT Performance Trend'!V$4))</f>
        <v>98723</v>
      </c>
      <c r="W6" s="83">
        <f>IF(SUMIFS(Data!$E:$E,Data!$B:$B,'Table 2 RTT Performance Trend'!$B$5,Data!$C:$C,'Table 2 RTT Performance Trend'!W$4)=0,"..",SUMIFS(Data!$E:$E,Data!$B:$B,'Table 2 RTT Performance Trend'!$B$5,Data!$C:$C,'Table 2 RTT Performance Trend'!W$4))</f>
        <v>90545</v>
      </c>
      <c r="X6" s="83">
        <f>IF(SUMIFS(Data!$E:$E,Data!$B:$B,'Table 2 RTT Performance Trend'!$B$5,Data!$C:$C,'Table 2 RTT Performance Trend'!X$4)=0,"..",SUMIFS(Data!$E:$E,Data!$B:$B,'Table 2 RTT Performance Trend'!$B$5,Data!$C:$C,'Table 2 RTT Performance Trend'!X$4))</f>
        <v>95034</v>
      </c>
      <c r="Y6" s="83">
        <f>IF(SUMIFS(Data!$E:$E,Data!$B:$B,'Table 2 RTT Performance Trend'!$B$5,Data!$C:$C,'Table 2 RTT Performance Trend'!Y$4)=0,"..",SUMIFS(Data!$E:$E,Data!$B:$B,'Table 2 RTT Performance Trend'!$B$5,Data!$C:$C,'Table 2 RTT Performance Trend'!Y$4))</f>
        <v>96074</v>
      </c>
      <c r="Z6" s="83">
        <f>IF(SUMIFS(Data!$E:$E,Data!$B:$B,'Table 2 RTT Performance Trend'!$B$5,Data!$C:$C,'Table 2 RTT Performance Trend'!Z$4)=0,"..",SUMIFS(Data!$E:$E,Data!$B:$B,'Table 2 RTT Performance Trend'!$B$5,Data!$C:$C,'Table 2 RTT Performance Trend'!Z$4))</f>
        <v>92770</v>
      </c>
      <c r="AA6" s="83">
        <f>IF(SUMIFS(Data!$E:$E,Data!$B:$B,'Table 2 RTT Performance Trend'!$B$5,Data!$C:$C,'Table 2 RTT Performance Trend'!AA$4)=0,"..",SUMIFS(Data!$E:$E,Data!$B:$B,'Table 2 RTT Performance Trend'!$B$5,Data!$C:$C,'Table 2 RTT Performance Trend'!AA$4))</f>
        <v>97518</v>
      </c>
      <c r="AB6" s="83">
        <f>IF(SUMIFS(Data!$E:$E,Data!$B:$B,'Table 2 RTT Performance Trend'!$B$5,Data!$C:$C,'Table 2 RTT Performance Trend'!AB$4)=0,"..",SUMIFS(Data!$E:$E,Data!$B:$B,'Table 2 RTT Performance Trend'!$B$5,Data!$C:$C,'Table 2 RTT Performance Trend'!AB$4))</f>
        <v>94444</v>
      </c>
      <c r="AC6" s="83">
        <f>IF(SUMIFS(Data!$E:$E,Data!$B:$B,'Table 2 RTT Performance Trend'!$B$5,Data!$C:$C,'Table 2 RTT Performance Trend'!AC$4)=0,"..",SUMIFS(Data!$E:$E,Data!$B:$B,'Table 2 RTT Performance Trend'!$B$5,Data!$C:$C,'Table 2 RTT Performance Trend'!AC$4))</f>
        <v>86486</v>
      </c>
      <c r="AD6" s="83">
        <f>IF(SUMIFS(Data!$E:$E,Data!$B:$B,'Table 2 RTT Performance Trend'!$B$5,Data!$C:$C,'Table 2 RTT Performance Trend'!AD$4)=0,"..",SUMIFS(Data!$E:$E,Data!$B:$B,'Table 2 RTT Performance Trend'!$B$5,Data!$C:$C,'Table 2 RTT Performance Trend'!AD$4))</f>
        <v>95887</v>
      </c>
      <c r="AE6" s="83">
        <f>IF(SUMIFS(Data!$E:$E,Data!$B:$B,'Table 2 RTT Performance Trend'!$B$5,Data!$C:$C,'Table 2 RTT Performance Trend'!AE$4)=0,"..",SUMIFS(Data!$E:$E,Data!$B:$B,'Table 2 RTT Performance Trend'!$B$5,Data!$C:$C,'Table 2 RTT Performance Trend'!AE$4))</f>
        <v>88486</v>
      </c>
      <c r="AF6" s="83">
        <f>IF(SUMIFS(Data!$E:$E,Data!$B:$B,'Table 2 RTT Performance Trend'!$B$5,Data!$C:$C,'Table 2 RTT Performance Trend'!AF$4)=0,"..",SUMIFS(Data!$E:$E,Data!$B:$B,'Table 2 RTT Performance Trend'!$B$5,Data!$C:$C,'Table 2 RTT Performance Trend'!AF$4))</f>
        <v>92356</v>
      </c>
      <c r="AG6" s="83">
        <f>IF(SUMIFS(Data!$E:$E,Data!$B:$B,'Table 2 RTT Performance Trend'!$B$5,Data!$C:$C,'Table 2 RTT Performance Trend'!AG$4)=0,"..",SUMIFS(Data!$E:$E,Data!$B:$B,'Table 2 RTT Performance Trend'!$B$5,Data!$C:$C,'Table 2 RTT Performance Trend'!AG$4))</f>
        <v>89139</v>
      </c>
      <c r="AH6" s="83">
        <f>IF(SUMIFS(Data!$E:$E,Data!$B:$B,'Table 2 RTT Performance Trend'!$B$5,Data!$C:$C,'Table 2 RTT Performance Trend'!AH$4)=0,"..",SUMIFS(Data!$E:$E,Data!$B:$B,'Table 2 RTT Performance Trend'!$B$5,Data!$C:$C,'Table 2 RTT Performance Trend'!AH$4))</f>
        <v>94680</v>
      </c>
      <c r="AI6" s="83">
        <f>IF(SUMIFS(Data!$E:$E,Data!$B:$B,'Table 2 RTT Performance Trend'!$B$5,Data!$C:$C,'Table 2 RTT Performance Trend'!AI$4)=0,"..",SUMIFS(Data!$E:$E,Data!$B:$B,'Table 2 RTT Performance Trend'!$B$5,Data!$C:$C,'Table 2 RTT Performance Trend'!AI$4))</f>
        <v>96948</v>
      </c>
      <c r="AJ6" s="83">
        <f>IF(SUMIFS(Data!$E:$E,Data!$B:$B,'Table 2 RTT Performance Trend'!$B$5,Data!$C:$C,'Table 2 RTT Performance Trend'!AJ$4)=0,"..",SUMIFS(Data!$E:$E,Data!$B:$B,'Table 2 RTT Performance Trend'!$B$5,Data!$C:$C,'Table 2 RTT Performance Trend'!AJ$4))</f>
        <v>92263</v>
      </c>
      <c r="AK6" s="83">
        <f>IF(SUMIFS(Data!$E:$E,Data!$B:$B,'Table 2 RTT Performance Trend'!$B$5,Data!$C:$C,'Table 2 RTT Performance Trend'!AK$4)=0,"..",SUMIFS(Data!$E:$E,Data!$B:$B,'Table 2 RTT Performance Trend'!$B$5,Data!$C:$C,'Table 2 RTT Performance Trend'!AK$4))</f>
        <v>90743</v>
      </c>
      <c r="AL6" s="83">
        <f>IF(SUMIFS(Data!$E:$E,Data!$B:$B,'Table 2 RTT Performance Trend'!$B$5,Data!$C:$C,'Table 2 RTT Performance Trend'!AL$4)=0,"..",SUMIFS(Data!$E:$E,Data!$B:$B,'Table 2 RTT Performance Trend'!$B$5,Data!$C:$C,'Table 2 RTT Performance Trend'!AL$4))</f>
        <v>97017</v>
      </c>
      <c r="AM6" s="83">
        <f>IF(SUMIFS(Data!$E:$E,Data!$B:$B,'Table 2 RTT Performance Trend'!$B$5,Data!$C:$C,'Table 2 RTT Performance Trend'!AM$4)=0,"..",SUMIFS(Data!$E:$E,Data!$B:$B,'Table 2 RTT Performance Trend'!$B$5,Data!$C:$C,'Table 2 RTT Performance Trend'!AM$4))</f>
        <v>96202</v>
      </c>
      <c r="AN6" s="83">
        <f>IF(SUMIFS(Data!$E:$E,Data!$B:$B,'Table 2 RTT Performance Trend'!$B$5,Data!$C:$C,'Table 2 RTT Performance Trend'!AN$4)=0,"..",SUMIFS(Data!$E:$E,Data!$B:$B,'Table 2 RTT Performance Trend'!$B$5,Data!$C:$C,'Table 2 RTT Performance Trend'!AN$4))</f>
        <v>91393</v>
      </c>
      <c r="AO6" s="83">
        <f>IF(SUMIFS(Data!$E:$E,Data!$B:$B,'Table 2 RTT Performance Trend'!$B$5,Data!$C:$C,'Table 2 RTT Performance Trend'!AO$4)=0,"..",SUMIFS(Data!$E:$E,Data!$B:$B,'Table 2 RTT Performance Trend'!$B$5,Data!$C:$C,'Table 2 RTT Performance Trend'!AO$4))</f>
        <v>87748</v>
      </c>
      <c r="AP6" s="83">
        <f>IF(SUMIFS(Data!$E:$E,Data!$B:$B,'Table 2 RTT Performance Trend'!$B$5,Data!$C:$C,'Table 2 RTT Performance Trend'!AP$4)=0,"..",SUMIFS(Data!$E:$E,Data!$B:$B,'Table 2 RTT Performance Trend'!$B$5,Data!$C:$C,'Table 2 RTT Performance Trend'!AP$4))</f>
        <v>88826</v>
      </c>
      <c r="AQ6" s="83">
        <f>IF(SUMIFS(Data!$E:$E,Data!$B:$B,'Table 2 RTT Performance Trend'!$B$5,Data!$C:$C,'Table 2 RTT Performance Trend'!AQ$4)=0,"..",SUMIFS(Data!$E:$E,Data!$B:$B,'Table 2 RTT Performance Trend'!$B$5,Data!$C:$C,'Table 2 RTT Performance Trend'!AQ$4))</f>
        <v>86058</v>
      </c>
      <c r="AR6" s="83">
        <f>IF(SUMIFS(Data!$E:$E,Data!$B:$B,'Table 2 RTT Performance Trend'!$B$5,Data!$C:$C,'Table 2 RTT Performance Trend'!AR$4)=0,"..",SUMIFS(Data!$E:$E,Data!$B:$B,'Table 2 RTT Performance Trend'!$B$5,Data!$C:$C,'Table 2 RTT Performance Trend'!AR$4))</f>
        <v>96350</v>
      </c>
      <c r="AS6" s="83">
        <f>IF(SUMIFS(Data!$E:$E,Data!$B:$B,'Table 2 RTT Performance Trend'!$B$5,Data!$C:$C,'Table 2 RTT Performance Trend'!AS$4)=0,"..",SUMIFS(Data!$E:$E,Data!$B:$B,'Table 2 RTT Performance Trend'!$B$5,Data!$C:$C,'Table 2 RTT Performance Trend'!AS$4))</f>
        <v>86728</v>
      </c>
      <c r="AT6" s="83">
        <f>IF(SUMIFS(Data!$E:$E,Data!$B:$B,'Table 2 RTT Performance Trend'!$B$5,Data!$C:$C,'Table 2 RTT Performance Trend'!AT$4)=0,"..",SUMIFS(Data!$E:$E,Data!$B:$B,'Table 2 RTT Performance Trend'!$B$5,Data!$C:$C,'Table 2 RTT Performance Trend'!AT$4))</f>
        <v>89270</v>
      </c>
      <c r="AU6" s="83">
        <f>IF(SUMIFS(Data!$E:$E,Data!$B:$B,'Table 2 RTT Performance Trend'!$B$5,Data!$C:$C,'Table 2 RTT Performance Trend'!AU$4)=0,"..",SUMIFS(Data!$E:$E,Data!$B:$B,'Table 2 RTT Performance Trend'!$B$5,Data!$C:$C,'Table 2 RTT Performance Trend'!AU$4))</f>
        <v>96520</v>
      </c>
      <c r="AV6" s="83">
        <f>IF(SUMIFS(Data!$E:$E,Data!$B:$B,'Table 2 RTT Performance Trend'!$B$5,Data!$C:$C,'Table 2 RTT Performance Trend'!AV$4)=0,"..",SUMIFS(Data!$E:$E,Data!$B:$B,'Table 2 RTT Performance Trend'!$B$5,Data!$C:$C,'Table 2 RTT Performance Trend'!AV$4))</f>
        <v>90334</v>
      </c>
      <c r="AW6" s="83">
        <f>IF(SUMIFS(Data!$E:$E,Data!$B:$B,'Table 2 RTT Performance Trend'!$B$5,Data!$C:$C,'Table 2 RTT Performance Trend'!AW$4)=0,"..",SUMIFS(Data!$E:$E,Data!$B:$B,'Table 2 RTT Performance Trend'!$B$5,Data!$C:$C,'Table 2 RTT Performance Trend'!AW$4))</f>
        <v>91874</v>
      </c>
      <c r="AX6" s="83">
        <f>IF(SUMIFS(Data!$E:$E,Data!$B:$B,'Table 2 RTT Performance Trend'!$B$5,Data!$C:$C,'Table 2 RTT Performance Trend'!AX$4)=0,"..",SUMIFS(Data!$E:$E,Data!$B:$B,'Table 2 RTT Performance Trend'!$B$5,Data!$C:$C,'Table 2 RTT Performance Trend'!AX$4))</f>
        <v>96913</v>
      </c>
      <c r="AY6" s="83">
        <f>IF(SUMIFS(Data!$E:$E,Data!$B:$B,'Table 2 RTT Performance Trend'!$B$5,Data!$C:$C,'Table 2 RTT Performance Trend'!AY$4)=0,"..",SUMIFS(Data!$E:$E,Data!$B:$B,'Table 2 RTT Performance Trend'!$B$5,Data!$C:$C,'Table 2 RTT Performance Trend'!AY$4))</f>
        <v>91897</v>
      </c>
      <c r="AZ6" s="83">
        <f>IF(SUMIFS(Data!$E:$E,Data!$B:$B,'Table 2 RTT Performance Trend'!$B$5,Data!$C:$C,'Table 2 RTT Performance Trend'!AZ$4)=0,"..",SUMIFS(Data!$E:$E,Data!$B:$B,'Table 2 RTT Performance Trend'!$B$5,Data!$C:$C,'Table 2 RTT Performance Trend'!AZ$4))</f>
        <v>96582</v>
      </c>
      <c r="BA6" s="83">
        <f>IF(SUMIFS(Data!$E:$E,Data!$B:$B,'Table 2 RTT Performance Trend'!$B$5,Data!$C:$C,'Table 2 RTT Performance Trend'!BA$4)=0,"..",SUMIFS(Data!$E:$E,Data!$B:$B,'Table 2 RTT Performance Trend'!$B$5,Data!$C:$C,'Table 2 RTT Performance Trend'!BA$4))</f>
        <v>89544</v>
      </c>
      <c r="BB6" s="83">
        <f>IF(SUMIFS(Data!$E:$E,Data!$B:$B,'Table 2 RTT Performance Trend'!$B$5,Data!$C:$C,'Table 2 RTT Performance Trend'!BB$4)=0,"..",SUMIFS(Data!$E:$E,Data!$B:$B,'Table 2 RTT Performance Trend'!$B$5,Data!$C:$C,'Table 2 RTT Performance Trend'!BB$4))</f>
        <v>84967</v>
      </c>
      <c r="BC6" s="83">
        <f>IF(SUMIFS(Data!$E:$E,Data!$B:$B,'Table 2 RTT Performance Trend'!$B$5,Data!$C:$C,'Table 2 RTT Performance Trend'!BC$4)=0,"..",SUMIFS(Data!$E:$E,Data!$B:$B,'Table 2 RTT Performance Trend'!$B$5,Data!$C:$C,'Table 2 RTT Performance Trend'!BC$4))</f>
        <v>91851</v>
      </c>
      <c r="BD6" s="83">
        <f>IF(SUMIFS(Data!$E:$E,Data!$B:$B,'Table 2 RTT Performance Trend'!$B$5,Data!$C:$C,'Table 2 RTT Performance Trend'!BD$4)=0,"..",SUMIFS(Data!$E:$E,Data!$B:$B,'Table 2 RTT Performance Trend'!$B$5,Data!$C:$C,'Table 2 RTT Performance Trend'!BD$4))</f>
        <v>96100</v>
      </c>
      <c r="BE6" s="83">
        <f>IF(SUMIFS(Data!$E:$E,Data!$B:$B,'Table 2 RTT Performance Trend'!$B$5,Data!$C:$C,'Table 2 RTT Performance Trend'!BE$4)=0,"..",SUMIFS(Data!$E:$E,Data!$B:$B,'Table 2 RTT Performance Trend'!$B$5,Data!$C:$C,'Table 2 RTT Performance Trend'!BE$4))</f>
        <v>88503</v>
      </c>
      <c r="BF6" s="83">
        <f>IF(SUMIFS(Data!$E:$E,Data!$B:$B,'Table 2 RTT Performance Trend'!$B$5,Data!$C:$C,'Table 2 RTT Performance Trend'!BF$4)=0,"..",SUMIFS(Data!$E:$E,Data!$B:$B,'Table 2 RTT Performance Trend'!$B$5,Data!$C:$C,'Table 2 RTT Performance Trend'!BF$4))</f>
        <v>95638</v>
      </c>
      <c r="BG6" s="83">
        <f>IF(SUMIFS(Data!$E:$E,Data!$B:$B,'Table 2 RTT Performance Trend'!$B$5,Data!$C:$C,'Table 2 RTT Performance Trend'!BG$4)=0,"..",SUMIFS(Data!$E:$E,Data!$B:$B,'Table 2 RTT Performance Trend'!$B$5,Data!$C:$C,'Table 2 RTT Performance Trend'!BG$4))</f>
        <v>97164</v>
      </c>
      <c r="BH6" s="83">
        <f>IF(SUMIFS(Data!$E:$E,Data!$B:$B,'Table 2 RTT Performance Trend'!$B$5,Data!$C:$C,'Table 2 RTT Performance Trend'!BH$4)=0,"..",SUMIFS(Data!$E:$E,Data!$B:$B,'Table 2 RTT Performance Trend'!$B$5,Data!$C:$C,'Table 2 RTT Performance Trend'!BH$4))</f>
        <v>79904</v>
      </c>
      <c r="BI6" s="83">
        <f>IF(SUMIFS(Data!$E:$E,Data!$B:$B,'Table 2 RTT Performance Trend'!$B$5,Data!$C:$C,'Table 2 RTT Performance Trend'!BI$4)=0,"..",SUMIFS(Data!$E:$E,Data!$B:$B,'Table 2 RTT Performance Trend'!$B$5,Data!$C:$C,'Table 2 RTT Performance Trend'!BI$4))</f>
        <v>99072</v>
      </c>
      <c r="BJ6" s="83">
        <f>IF(SUMIFS(Data!$E:$E,Data!$B:$B,'Table 2 RTT Performance Trend'!$B$5,Data!$C:$C,'Table 2 RTT Performance Trend'!BJ$4)=0,"..",SUMIFS(Data!$E:$E,Data!$B:$B,'Table 2 RTT Performance Trend'!$B$5,Data!$C:$C,'Table 2 RTT Performance Trend'!BJ$4))</f>
        <v>91737</v>
      </c>
      <c r="BK6" s="83">
        <f>IF(SUMIFS(Data!$E:$E,Data!$B:$B,'Table 2 RTT Performance Trend'!$B$5,Data!$C:$C,'Table 2 RTT Performance Trend'!BK$4)=0,"..",SUMIFS(Data!$E:$E,Data!$B:$B,'Table 2 RTT Performance Trend'!$B$5,Data!$C:$C,'Table 2 RTT Performance Trend'!BK$4))</f>
        <v>85059</v>
      </c>
      <c r="BL6" s="83">
        <f>IF(SUMIFS(Data!$E:$E,Data!$B:$B,'Table 2 RTT Performance Trend'!$B$5,Data!$C:$C,'Table 2 RTT Performance Trend'!BL$4)=0,"..",SUMIFS(Data!$E:$E,Data!$B:$B,'Table 2 RTT Performance Trend'!$B$5,Data!$C:$C,'Table 2 RTT Performance Trend'!BL$4))</f>
        <v>96043</v>
      </c>
      <c r="BM6" s="83">
        <f>IF(SUMIFS(Data!$E:$E,Data!$B:$B,'Table 2 RTT Performance Trend'!$B$5,Data!$C:$C,'Table 2 RTT Performance Trend'!BM$4)=0,"..",SUMIFS(Data!$E:$E,Data!$B:$B,'Table 2 RTT Performance Trend'!$B$5,Data!$C:$C,'Table 2 RTT Performance Trend'!BM$4))</f>
        <v>80216</v>
      </c>
      <c r="BN6" s="83">
        <f>IF(SUMIFS(Data!$E:$E,Data!$B:$B,'Table 2 RTT Performance Trend'!$B$5,Data!$C:$C,'Table 2 RTT Performance Trend'!BN$4)=0,"..",SUMIFS(Data!$E:$E,Data!$B:$B,'Table 2 RTT Performance Trend'!$B$5,Data!$C:$C,'Table 2 RTT Performance Trend'!BN$4))</f>
        <v>86958</v>
      </c>
      <c r="BO6" s="83">
        <f>IF(SUMIFS(Data!$E:$E,Data!$B:$B,'Table 2 RTT Performance Trend'!$B$5,Data!$C:$C,'Table 2 RTT Performance Trend'!BO$4)=0,"..",SUMIFS(Data!$E:$E,Data!$B:$B,'Table 2 RTT Performance Trend'!$B$5,Data!$C:$C,'Table 2 RTT Performance Trend'!BO$4))</f>
        <v>83630</v>
      </c>
      <c r="BP6" s="83">
        <f>IF(SUMIFS(Data!$E:$E,Data!$B:$B,'Table 2 RTT Performance Trend'!$B$5,Data!$C:$C,'Table 2 RTT Performance Trend'!BP$4)=0,"..",SUMIFS(Data!$E:$E,Data!$B:$B,'Table 2 RTT Performance Trend'!$B$5,Data!$C:$C,'Table 2 RTT Performance Trend'!BP$4))</f>
        <v>96395</v>
      </c>
      <c r="BQ6" s="83">
        <f>IF(SUMIFS(Data!$E:$E,Data!$B:$B,'Table 2 RTT Performance Trend'!$B$5,Data!$C:$C,'Table 2 RTT Performance Trend'!BQ$4)=0,"..",SUMIFS(Data!$E:$E,Data!$B:$B,'Table 2 RTT Performance Trend'!$B$5,Data!$C:$C,'Table 2 RTT Performance Trend'!BQ$4))</f>
        <v>72626</v>
      </c>
      <c r="BR6" s="83">
        <f>IF(SUMIFS(Data!$E:$E,Data!$B:$B,'Table 2 RTT Performance Trend'!$B$5,Data!$C:$C,'Table 2 RTT Performance Trend'!BR$4)=0,"..",SUMIFS(Data!$E:$E,Data!$B:$B,'Table 2 RTT Performance Trend'!$B$5,Data!$C:$C,'Table 2 RTT Performance Trend'!BR$4))</f>
        <v>92459</v>
      </c>
      <c r="BS6" s="83">
        <f>IF(SUMIFS(Data!$E:$E,Data!$B:$B,'Table 2 RTT Performance Trend'!$B$5,Data!$C:$C,'Table 2 RTT Performance Trend'!BS$4)=0,"..",SUMIFS(Data!$E:$E,Data!$B:$B,'Table 2 RTT Performance Trend'!$B$5,Data!$C:$C,'Table 2 RTT Performance Trend'!BS$4))</f>
        <v>88654</v>
      </c>
      <c r="BT6" s="83" t="str">
        <f>IF(SUMIFS(Data!$E:$E,Data!$B:$B,'Table 2 RTT Performance Trend'!$B$5,Data!$C:$C,'Table 2 RTT Performance Trend'!BT$4)=0,"..",SUMIFS(Data!$E:$E,Data!$B:$B,'Table 2 RTT Performance Trend'!$B$5,Data!$C:$C,'Table 2 RTT Performance Trend'!BT$4))</f>
        <v>..</v>
      </c>
      <c r="BU6" s="83" t="str">
        <f>IF(SUMIFS(Data!$E:$E,Data!$B:$B,'Table 2 RTT Performance Trend'!$B$5,Data!$C:$C,'Table 2 RTT Performance Trend'!BU$4)=0,"..",SUMIFS(Data!$E:$E,Data!$B:$B,'Table 2 RTT Performance Trend'!$B$5,Data!$C:$C,'Table 2 RTT Performance Trend'!BU$4))</f>
        <v>..</v>
      </c>
      <c r="BV6" s="83" t="str">
        <f>IF(SUMIFS(Data!$E:$E,Data!$B:$B,'Table 2 RTT Performance Trend'!$B$5,Data!$C:$C,'Table 2 RTT Performance Trend'!BV$4)=0,"..",SUMIFS(Data!$E:$E,Data!$B:$B,'Table 2 RTT Performance Trend'!$B$5,Data!$C:$C,'Table 2 RTT Performance Trend'!BV$4))</f>
        <v>..</v>
      </c>
      <c r="BW6" s="83" t="str">
        <f>IF(SUMIFS(Data!$E:$E,Data!$B:$B,'Table 2 RTT Performance Trend'!$B$5,Data!$C:$C,'Table 2 RTT Performance Trend'!BW$4)=0,"..",SUMIFS(Data!$E:$E,Data!$B:$B,'Table 2 RTT Performance Trend'!$B$5,Data!$C:$C,'Table 2 RTT Performance Trend'!BW$4))</f>
        <v>..</v>
      </c>
      <c r="BX6" s="83" t="str">
        <f>IF(SUMIFS(Data!$E:$E,Data!$B:$B,'Table 2 RTT Performance Trend'!$B$5,Data!$C:$C,'Table 2 RTT Performance Trend'!BX$4)=0,"..",SUMIFS(Data!$E:$E,Data!$B:$B,'Table 2 RTT Performance Trend'!$B$5,Data!$C:$C,'Table 2 RTT Performance Trend'!BX$4))</f>
        <v>..</v>
      </c>
      <c r="BY6" s="83" t="str">
        <f>IF(SUMIFS(Data!$E:$E,Data!$B:$B,'Table 2 RTT Performance Trend'!$B$5,Data!$C:$C,'Table 2 RTT Performance Trend'!BY$4)=0,"..",SUMIFS(Data!$E:$E,Data!$B:$B,'Table 2 RTT Performance Trend'!$B$5,Data!$C:$C,'Table 2 RTT Performance Trend'!BY$4))</f>
        <v>..</v>
      </c>
      <c r="BZ6" s="83">
        <f>IF(SUMIFS(Data!$E:$E,Data!$B:$B,'Table 2 RTT Performance Trend'!$B$5,Data!$C:$C,'Table 2 RTT Performance Trend'!BZ$4)=0,"..",SUMIFS(Data!$E:$E,Data!$B:$B,'Table 2 RTT Performance Trend'!$B$5,Data!$C:$C,'Table 2 RTT Performance Trend'!BZ$4))</f>
        <v>82312</v>
      </c>
      <c r="CA6" s="83">
        <f>IF(SUMIFS(Data!$E:$E,Data!$B:$B,'Table 2 RTT Performance Trend'!$B$5,Data!$C:$C,'Table 2 RTT Performance Trend'!CA$4)=0,"..",SUMIFS(Data!$E:$E,Data!$B:$B,'Table 2 RTT Performance Trend'!$B$5,Data!$C:$C,'Table 2 RTT Performance Trend'!CA$4))</f>
        <v>75197</v>
      </c>
      <c r="CB6" s="83">
        <f>IF(SUMIFS(Data!$E:$E,Data!$B:$B,'Table 2 RTT Performance Trend'!$B$5,Data!$C:$C,'Table 2 RTT Performance Trend'!CB$4)=0,"..",SUMIFS(Data!$E:$E,Data!$B:$B,'Table 2 RTT Performance Trend'!$B$5,Data!$C:$C,'Table 2 RTT Performance Trend'!CB$4))</f>
        <v>78180</v>
      </c>
      <c r="CC6" s="83">
        <f>IF(SUMIFS(Data!$E:$E,Data!$B:$B,'Table 2 RTT Performance Trend'!$B$5,Data!$C:$C,'Table 2 RTT Performance Trend'!CC$4)=0,"..",SUMIFS(Data!$E:$E,Data!$B:$B,'Table 2 RTT Performance Trend'!$B$5,Data!$C:$C,'Table 2 RTT Performance Trend'!CC$4))</f>
        <v>73051</v>
      </c>
      <c r="CD6" s="83">
        <f>IF(SUMIFS(Data!$E:$E,Data!$B:$B,'Table 2 RTT Performance Trend'!$B$5,Data!$C:$C,'Table 2 RTT Performance Trend'!CD$4)=0,"..",SUMIFS(Data!$E:$E,Data!$B:$B,'Table 2 RTT Performance Trend'!$B$5,Data!$C:$C,'Table 2 RTT Performance Trend'!CD$4))</f>
        <v>87096</v>
      </c>
      <c r="CE6" s="83">
        <f>IF(SUMIFS(Data!$E:$E,Data!$B:$B,'Table 2 RTT Performance Trend'!$B$5,Data!$C:$C,'Table 2 RTT Performance Trend'!CE$4)=0,"..",SUMIFS(Data!$E:$E,Data!$B:$B,'Table 2 RTT Performance Trend'!$B$5,Data!$C:$C,'Table 2 RTT Performance Trend'!CE$4))</f>
        <v>81103</v>
      </c>
      <c r="CF6" s="83">
        <f>IF(SUMIFS(Data!$E:$E,Data!$B:$B,'Table 2 RTT Performance Trend'!$B$5,Data!$C:$C,'Table 2 RTT Performance Trend'!CF$4)=0,"..",SUMIFS(Data!$E:$E,Data!$B:$B,'Table 2 RTT Performance Trend'!$B$5,Data!$C:$C,'Table 2 RTT Performance Trend'!CF$4))</f>
        <v>74842</v>
      </c>
      <c r="CG6" s="83">
        <f>IF(SUMIFS(Data!$E:$E,Data!$B:$B,'Table 2 RTT Performance Trend'!$B$5,Data!$C:$C,'Table 2 RTT Performance Trend'!CG$4)=0,"..",SUMIFS(Data!$E:$E,Data!$B:$B,'Table 2 RTT Performance Trend'!$B$5,Data!$C:$C,'Table 2 RTT Performance Trend'!CG$4))</f>
        <v>84573</v>
      </c>
      <c r="CH6" s="83">
        <f>IF(SUMIFS(Data!$E:$E,Data!$B:$B,'Table 2 RTT Performance Trend'!$B$5,Data!$C:$C,'Table 2 RTT Performance Trend'!CH$4)=0,"..",SUMIFS(Data!$E:$E,Data!$B:$B,'Table 2 RTT Performance Trend'!$B$5,Data!$C:$C,'Table 2 RTT Performance Trend'!CH$4))</f>
        <v>75642</v>
      </c>
      <c r="CI6" s="83">
        <f>IF(SUMIFS(Data!$E:$E,Data!$B:$B,'Table 2 RTT Performance Trend'!$B$5,Data!$C:$C,'Table 2 RTT Performance Trend'!CI$4)=0,"..",SUMIFS(Data!$E:$E,Data!$B:$B,'Table 2 RTT Performance Trend'!$B$5,Data!$C:$C,'Table 2 RTT Performance Trend'!CI$4))</f>
        <v>82369</v>
      </c>
      <c r="CJ6" s="83">
        <f>IF(SUMIFS(Data!$E:$E,Data!$B:$B,'Table 2 RTT Performance Trend'!$B$5,Data!$C:$C,'Table 2 RTT Performance Trend'!CJ$4)=0,"..",SUMIFS(Data!$E:$E,Data!$B:$B,'Table 2 RTT Performance Trend'!$B$5,Data!$C:$C,'Table 2 RTT Performance Trend'!CJ$4))</f>
        <v>83952</v>
      </c>
      <c r="CK6" s="83">
        <f>IF(SUMIFS(Data!$E:$E,Data!$B:$B,'Table 2 RTT Performance Trend'!$B$5,Data!$C:$C,'Table 2 RTT Performance Trend'!CK$4)=0,"..",SUMIFS(Data!$E:$E,Data!$B:$B,'Table 2 RTT Performance Trend'!$B$5,Data!$C:$C,'Table 2 RTT Performance Trend'!CK$4))</f>
        <v>67778</v>
      </c>
      <c r="CL6" s="83">
        <f>IF(SUMIFS(Data!$E:$E,Data!$B:$B,'Table 2 RTT Performance Trend'!$B$5,Data!$C:$C,'Table 2 RTT Performance Trend'!CL$4)=0,"..",SUMIFS(Data!$E:$E,Data!$B:$B,'Table 2 RTT Performance Trend'!$B$5,Data!$C:$C,'Table 2 RTT Performance Trend'!CL$4))</f>
        <v>80317</v>
      </c>
      <c r="CM6" s="83">
        <f>IF(SUMIFS(Data!$E:$E,Data!$B:$B,'Table 2 RTT Performance Trend'!$B$5,Data!$C:$C,'Table 2 RTT Performance Trend'!CM$4)=0,"..",SUMIFS(Data!$E:$E,Data!$B:$B,'Table 2 RTT Performance Trend'!$B$5,Data!$C:$C,'Table 2 RTT Performance Trend'!CM$4))</f>
        <v>74736</v>
      </c>
      <c r="CN6" s="83">
        <f>IF(SUMIFS(Data!$E:$E,Data!$B:$B,'Table 2 RTT Performance Trend'!$B$5,Data!$C:$C,'Table 2 RTT Performance Trend'!CN$4)=0,"..",SUMIFS(Data!$E:$E,Data!$B:$B,'Table 2 RTT Performance Trend'!$B$5,Data!$C:$C,'Table 2 RTT Performance Trend'!CN$4))</f>
        <v>79278</v>
      </c>
      <c r="CO6" s="83">
        <f>IF(SUMIFS(Data!$E:$E,Data!$B:$B,'Table 2 RTT Performance Trend'!$B$5,Data!$C:$C,'Table 2 RTT Performance Trend'!CO$4)=0,"..",SUMIFS(Data!$E:$E,Data!$B:$B,'Table 2 RTT Performance Trend'!$B$5,Data!$C:$C,'Table 2 RTT Performance Trend'!CO$4))</f>
        <v>73752</v>
      </c>
      <c r="CP6" s="83">
        <f>IF(SUMIFS(Data!$E:$E,Data!$B:$B,'Table 2 RTT Performance Trend'!$B$5,Data!$C:$C,'Table 2 RTT Performance Trend'!CP$4)=0,"..",SUMIFS(Data!$E:$E,Data!$B:$B,'Table 2 RTT Performance Trend'!$B$5,Data!$C:$C,'Table 2 RTT Performance Trend'!CP$4))</f>
        <v>77865</v>
      </c>
      <c r="CQ6" s="83">
        <f>IF(SUMIFS(Data!$E:$E,Data!$B:$B,'Table 2 RTT Performance Trend'!$B$5,Data!$C:$C,'Table 2 RTT Performance Trend'!CQ$4)=0,"..",SUMIFS(Data!$E:$E,Data!$B:$B,'Table 2 RTT Performance Trend'!$B$5,Data!$C:$C,'Table 2 RTT Performance Trend'!CQ$4))</f>
        <v>72493</v>
      </c>
      <c r="CR6" s="83">
        <f>IF(SUMIFS(Data!$E:$E,Data!$B:$B,'Table 2 RTT Performance Trend'!$B$5,Data!$C:$C,'Table 2 RTT Performance Trend'!CR$4)=0,"..",SUMIFS(Data!$E:$E,Data!$B:$B,'Table 2 RTT Performance Trend'!$B$5,Data!$C:$C,'Table 2 RTT Performance Trend'!CR$4))</f>
        <v>72756</v>
      </c>
      <c r="CS6" s="83">
        <f>IF(SUMIFS(Data!$E:$E,Data!$B:$B,'Table 2 RTT Performance Trend'!$B$5,Data!$C:$C,'Table 2 RTT Performance Trend'!CS$4)=0,"..",SUMIFS(Data!$E:$E,Data!$B:$B,'Table 2 RTT Performance Trend'!$B$5,Data!$C:$C,'Table 2 RTT Performance Trend'!CS$4))</f>
        <v>74154</v>
      </c>
      <c r="CT6" s="83">
        <f>IF(SUMIFS(Data!$E:$E,Data!$B:$B,'Table 2 RTT Performance Trend'!$B$5,Data!$C:$C,'Table 2 RTT Performance Trend'!CT$4)=0,"..",SUMIFS(Data!$E:$E,Data!$B:$B,'Table 2 RTT Performance Trend'!$B$5,Data!$C:$C,'Table 2 RTT Performance Trend'!CT$4))</f>
        <v>73019</v>
      </c>
      <c r="CU6" s="83">
        <f>IF(SUMIFS(Data!$E:$E,Data!$B:$B,'Table 2 RTT Performance Trend'!$B$5,Data!$C:$C,'Table 2 RTT Performance Trend'!CU$4)=0,"..",SUMIFS(Data!$E:$E,Data!$B:$B,'Table 2 RTT Performance Trend'!$B$5,Data!$C:$C,'Table 2 RTT Performance Trend'!CU$4))</f>
        <v>76445</v>
      </c>
      <c r="CV6" s="83">
        <f>IF(SUMIFS(Data!$E:$E,Data!$B:$B,'Table 2 RTT Performance Trend'!$B$5,Data!$C:$C,'Table 2 RTT Performance Trend'!CV$4)=0,"..",SUMIFS(Data!$E:$E,Data!$B:$B,'Table 2 RTT Performance Trend'!$B$5,Data!$C:$C,'Table 2 RTT Performance Trend'!CV$4))</f>
        <v>75552</v>
      </c>
      <c r="CW6" s="83">
        <f>IF(SUMIFS(Data!$E:$E,Data!$B:$B,'Table 2 RTT Performance Trend'!$B$5,Data!$C:$C,'Table 2 RTT Performance Trend'!CW$4)=0,"..",SUMIFS(Data!$E:$E,Data!$B:$B,'Table 2 RTT Performance Trend'!$B$5,Data!$C:$C,'Table 2 RTT Performance Trend'!CW$4))</f>
        <v>66450</v>
      </c>
      <c r="CX6" s="83">
        <f>IF(SUMIFS(Data!$E:$E,Data!$B:$B,'Table 2 RTT Performance Trend'!$B$5,Data!$C:$C,'Table 2 RTT Performance Trend'!CX$4)=0,"..",SUMIFS(Data!$E:$E,Data!$B:$B,'Table 2 RTT Performance Trend'!$B$5,Data!$C:$C,'Table 2 RTT Performance Trend'!CX$4))</f>
        <v>73813</v>
      </c>
      <c r="CY6" s="83">
        <f>IF(SUMIFS(Data!$E:$E,Data!$B:$B,'Table 2 RTT Performance Trend'!$B$5,Data!$C:$C,'Table 2 RTT Performance Trend'!CY$4)=0,"..",SUMIFS(Data!$E:$E,Data!$B:$B,'Table 2 RTT Performance Trend'!$B$5,Data!$C:$C,'Table 2 RTT Performance Trend'!CY$4))</f>
        <v>69568</v>
      </c>
      <c r="CZ6" s="83" t="str">
        <f>IF(SUMIFS(Data!$E:$E,Data!$B:$B,'Table 2 RTT Performance Trend'!$B$5,Data!$C:$C,'Table 2 RTT Performance Trend'!CZ$4)=0,"..",SUMIFS(Data!$E:$E,Data!$B:$B,'Table 2 RTT Performance Trend'!$B$5,Data!$C:$C,'Table 2 RTT Performance Trend'!CZ$4))</f>
        <v>..</v>
      </c>
      <c r="DA6" s="83" t="str">
        <f>IF(SUMIFS(Data!$E:$E,Data!$B:$B,'Table 2 RTT Performance Trend'!$B$5,Data!$C:$C,'Table 2 RTT Performance Trend'!DA$4)=0,"..",SUMIFS(Data!$E:$E,Data!$B:$B,'Table 2 RTT Performance Trend'!$B$5,Data!$C:$C,'Table 2 RTT Performance Trend'!DA$4))</f>
        <v>..</v>
      </c>
      <c r="DB6" s="83" t="str">
        <f>IF(SUMIFS(Data!$E:$E,Data!$B:$B,'Table 2 RTT Performance Trend'!$B$5,Data!$C:$C,'Table 2 RTT Performance Trend'!DB$4)=0,"..",SUMIFS(Data!$E:$E,Data!$B:$B,'Table 2 RTT Performance Trend'!$B$5,Data!$C:$C,'Table 2 RTT Performance Trend'!DB$4))</f>
        <v>..</v>
      </c>
      <c r="DC6" s="83" t="str">
        <f>IF(SUMIFS(Data!$E:$E,Data!$B:$B,'Table 2 RTT Performance Trend'!$B$5,Data!$C:$C,'Table 2 RTT Performance Trend'!DC$4)=0,"..",SUMIFS(Data!$E:$E,Data!$B:$B,'Table 2 RTT Performance Trend'!$B$5,Data!$C:$C,'Table 2 RTT Performance Trend'!DC$4))</f>
        <v>..</v>
      </c>
      <c r="DD6" s="83" t="str">
        <f>IF(SUMIFS(Data!$E:$E,Data!$B:$B,'Table 2 RTT Performance Trend'!$B$5,Data!$C:$C,'Table 2 RTT Performance Trend'!DD$4)=0,"..",SUMIFS(Data!$E:$E,Data!$B:$B,'Table 2 RTT Performance Trend'!$B$5,Data!$C:$C,'Table 2 RTT Performance Trend'!DD$4))</f>
        <v>..</v>
      </c>
      <c r="DE6" s="83" t="str">
        <f>IF(SUMIFS(Data!$E:$E,Data!$B:$B,'Table 2 RTT Performance Trend'!$B$5,Data!$C:$C,'Table 2 RTT Performance Trend'!DE$4)=0,"..",SUMIFS(Data!$E:$E,Data!$B:$B,'Table 2 RTT Performance Trend'!$B$5,Data!$C:$C,'Table 2 RTT Performance Trend'!DE$4))</f>
        <v>..</v>
      </c>
      <c r="DF6" s="83" t="str">
        <f>IF(SUMIFS(Data!$E:$E,Data!$B:$B,'Table 2 RTT Performance Trend'!$B$5,Data!$C:$C,'Table 2 RTT Performance Trend'!DF$4)=0,"..",SUMIFS(Data!$E:$E,Data!$B:$B,'Table 2 RTT Performance Trend'!$B$5,Data!$C:$C,'Table 2 RTT Performance Trend'!DF$4))</f>
        <v>..</v>
      </c>
      <c r="DG6" s="83" t="str">
        <f>IF(SUMIFS(Data!$E:$E,Data!$B:$B,'Table 2 RTT Performance Trend'!$B$5,Data!$C:$C,'Table 2 RTT Performance Trend'!DG$4)=0,"..",SUMIFS(Data!$E:$E,Data!$B:$B,'Table 2 RTT Performance Trend'!$B$5,Data!$C:$C,'Table 2 RTT Performance Trend'!DG$4))</f>
        <v>..</v>
      </c>
      <c r="DH6" s="83" t="str">
        <f>IF(SUMIFS(Data!$E:$E,Data!$B:$B,'Table 2 RTT Performance Trend'!$B$5,Data!$C:$C,'Table 2 RTT Performance Trend'!DH$4)=0,"..",SUMIFS(Data!$E:$E,Data!$B:$B,'Table 2 RTT Performance Trend'!$B$5,Data!$C:$C,'Table 2 RTT Performance Trend'!DH$4))</f>
        <v>..</v>
      </c>
      <c r="DI6" s="83" t="str">
        <f>IF(SUMIFS(Data!$E:$E,Data!$B:$B,'Table 2 RTT Performance Trend'!$B$5,Data!$C:$C,'Table 2 RTT Performance Trend'!DI$4)=0,"..",SUMIFS(Data!$E:$E,Data!$B:$B,'Table 2 RTT Performance Trend'!$B$5,Data!$C:$C,'Table 2 RTT Performance Trend'!DI$4))</f>
        <v>..</v>
      </c>
      <c r="DJ6" s="83" t="str">
        <f>IF(SUMIFS(Data!$E:$E,Data!$B:$B,'Table 2 RTT Performance Trend'!$B$5,Data!$C:$C,'Table 2 RTT Performance Trend'!DJ$4)=0,"..",SUMIFS(Data!$E:$E,Data!$B:$B,'Table 2 RTT Performance Trend'!$B$5,Data!$C:$C,'Table 2 RTT Performance Trend'!DJ$4))</f>
        <v>..</v>
      </c>
      <c r="DK6" s="83" t="str">
        <f>IF(SUMIFS(Data!$E:$E,Data!$B:$B,'Table 2 RTT Performance Trend'!$B$5,Data!$C:$C,'Table 2 RTT Performance Trend'!DK$4)=0,"..",SUMIFS(Data!$E:$E,Data!$B:$B,'Table 2 RTT Performance Trend'!$B$5,Data!$C:$C,'Table 2 RTT Performance Trend'!DK$4))</f>
        <v>..</v>
      </c>
      <c r="DL6" s="83" t="str">
        <f>IF(SUMIFS(Data!$E:$E,Data!$B:$B,'Table 2 RTT Performance Trend'!$B$5,Data!$C:$C,'Table 2 RTT Performance Trend'!DL$4)=0,"..",SUMIFS(Data!$E:$E,Data!$B:$B,'Table 2 RTT Performance Trend'!$B$5,Data!$C:$C,'Table 2 RTT Performance Trend'!DL$4))</f>
        <v>..</v>
      </c>
      <c r="DM6" s="83" t="str">
        <f>IF(SUMIFS(Data!$E:$E,Data!$B:$B,'Table 2 RTT Performance Trend'!$B$5,Data!$C:$C,'Table 2 RTT Performance Trend'!DM$4)=0,"..",SUMIFS(Data!$E:$E,Data!$B:$B,'Table 2 RTT Performance Trend'!$B$5,Data!$C:$C,'Table 2 RTT Performance Trend'!DM$4))</f>
        <v>..</v>
      </c>
      <c r="DN6" s="83" t="str">
        <f>IF(SUMIFS(Data!$E:$E,Data!$B:$B,'Table 2 RTT Performance Trend'!$B$5,Data!$C:$C,'Table 2 RTT Performance Trend'!DN$4)=0,"..",SUMIFS(Data!$E:$E,Data!$B:$B,'Table 2 RTT Performance Trend'!$B$5,Data!$C:$C,'Table 2 RTT Performance Trend'!DN$4))</f>
        <v>..</v>
      </c>
      <c r="DO6" s="83" t="str">
        <f>IF(SUMIFS(Data!$E:$E,Data!$B:$B,'Table 2 RTT Performance Trend'!$B$5,Data!$C:$C,'Table 2 RTT Performance Trend'!DO$4)=0,"..",SUMIFS(Data!$E:$E,Data!$B:$B,'Table 2 RTT Performance Trend'!$B$5,Data!$C:$C,'Table 2 RTT Performance Trend'!DO$4))</f>
        <v>..</v>
      </c>
      <c r="DP6" s="83" t="str">
        <f>IF(SUMIFS(Data!$E:$E,Data!$B:$B,'Table 2 RTT Performance Trend'!$B$5,Data!$C:$C,'Table 2 RTT Performance Trend'!DP$4)=0,"..",SUMIFS(Data!$E:$E,Data!$B:$B,'Table 2 RTT Performance Trend'!$B$5,Data!$C:$C,'Table 2 RTT Performance Trend'!DP$4))</f>
        <v>..</v>
      </c>
      <c r="DQ6" s="83" t="str">
        <f>IF(SUMIFS(Data!$E:$E,Data!$B:$B,'Table 2 RTT Performance Trend'!$B$5,Data!$C:$C,'Table 2 RTT Performance Trend'!DQ$4)=0,"..",SUMIFS(Data!$E:$E,Data!$B:$B,'Table 2 RTT Performance Trend'!$B$5,Data!$C:$C,'Table 2 RTT Performance Trend'!DQ$4))</f>
        <v>..</v>
      </c>
      <c r="DR6" s="83" t="str">
        <f>IF(SUMIFS(Data!$E:$E,Data!$B:$B,'Table 2 RTT Performance Trend'!$B$5,Data!$C:$C,'Table 2 RTT Performance Trend'!DR$4)=0,"..",SUMIFS(Data!$E:$E,Data!$B:$B,'Table 2 RTT Performance Trend'!$B$5,Data!$C:$C,'Table 2 RTT Performance Trend'!DR$4))</f>
        <v>..</v>
      </c>
      <c r="DS6" s="83" t="str">
        <f>IF(SUMIFS(Data!$E:$E,Data!$B:$B,'Table 2 RTT Performance Trend'!$B$5,Data!$C:$C,'Table 2 RTT Performance Trend'!DS$4)=0,"..",SUMIFS(Data!$E:$E,Data!$B:$B,'Table 2 RTT Performance Trend'!$B$5,Data!$C:$C,'Table 2 RTT Performance Trend'!DS$4))</f>
        <v>..</v>
      </c>
      <c r="DT6" s="83" t="str">
        <f>IF(SUMIFS(Data!$E:$E,Data!$B:$B,'Table 2 RTT Performance Trend'!$B$5,Data!$C:$C,'Table 2 RTT Performance Trend'!DT$4)=0,"..",SUMIFS(Data!$E:$E,Data!$B:$B,'Table 2 RTT Performance Trend'!$B$5,Data!$C:$C,'Table 2 RTT Performance Trend'!DT$4))</f>
        <v>..</v>
      </c>
      <c r="DU6" s="83" t="str">
        <f>IF(SUMIFS(Data!$E:$E,Data!$B:$B,'Table 2 RTT Performance Trend'!$B$5,Data!$C:$C,'Table 2 RTT Performance Trend'!DU$4)=0,"..",SUMIFS(Data!$E:$E,Data!$B:$B,'Table 2 RTT Performance Trend'!$B$5,Data!$C:$C,'Table 2 RTT Performance Trend'!DU$4))</f>
        <v>..</v>
      </c>
      <c r="DV6" s="83" t="str">
        <f>IF(SUMIFS(Data!$E:$E,Data!$B:$B,'Table 2 RTT Performance Trend'!$B$5,Data!$C:$C,'Table 2 RTT Performance Trend'!DV$4)=0,"..",SUMIFS(Data!$E:$E,Data!$B:$B,'Table 2 RTT Performance Trend'!$B$5,Data!$C:$C,'Table 2 RTT Performance Trend'!DV$4))</f>
        <v>..</v>
      </c>
      <c r="DW6" s="83" t="str">
        <f>IF(SUMIFS(Data!$E:$E,Data!$B:$B,'Table 2 RTT Performance Trend'!$B$5,Data!$C:$C,'Table 2 RTT Performance Trend'!DW$4)=0,"..",SUMIFS(Data!$E:$E,Data!$B:$B,'Table 2 RTT Performance Trend'!$B$5,Data!$C:$C,'Table 2 RTT Performance Trend'!DW$4))</f>
        <v>..</v>
      </c>
      <c r="DX6" s="83" t="str">
        <f>IF(SUMIFS(Data!$E:$E,Data!$B:$B,'Table 2 RTT Performance Trend'!$B$5,Data!$C:$C,'Table 2 RTT Performance Trend'!DX$4)=0,"..",SUMIFS(Data!$E:$E,Data!$B:$B,'Table 2 RTT Performance Trend'!$B$5,Data!$C:$C,'Table 2 RTT Performance Trend'!DX$4))</f>
        <v>..</v>
      </c>
      <c r="DY6" s="83" t="str">
        <f>IF(SUMIFS(Data!$E:$E,Data!$B:$B,'Table 2 RTT Performance Trend'!$B$5,Data!$C:$C,'Table 2 RTT Performance Trend'!DY$4)=0,"..",SUMIFS(Data!$E:$E,Data!$B:$B,'Table 2 RTT Performance Trend'!$B$5,Data!$C:$C,'Table 2 RTT Performance Trend'!DY$4))</f>
        <v>..</v>
      </c>
      <c r="DZ6" s="83" t="str">
        <f>IF(SUMIFS(Data!$E:$E,Data!$B:$B,'Table 2 RTT Performance Trend'!$B$5,Data!$C:$C,'Table 2 RTT Performance Trend'!DZ$4)=0,"..",SUMIFS(Data!$E:$E,Data!$B:$B,'Table 2 RTT Performance Trend'!$B$5,Data!$C:$C,'Table 2 RTT Performance Trend'!DZ$4))</f>
        <v>..</v>
      </c>
      <c r="EA6" s="83" t="str">
        <f>IF(SUMIFS(Data!$E:$E,Data!$B:$B,'Table 2 RTT Performance Trend'!$B$5,Data!$C:$C,'Table 2 RTT Performance Trend'!EA$4)=0,"..",SUMIFS(Data!$E:$E,Data!$B:$B,'Table 2 RTT Performance Trend'!$B$5,Data!$C:$C,'Table 2 RTT Performance Trend'!EA$4))</f>
        <v>..</v>
      </c>
      <c r="EB6" s="83">
        <f>IF(SUMIFS(Data!$E:$E,Data!$B:$B,'Table 2 RTT Performance Trend'!$B$5,Data!$C:$C,'Table 2 RTT Performance Trend'!EB$4)=0,"..",SUMIFS(Data!$E:$E,Data!$B:$B,'Table 2 RTT Performance Trend'!$B$5,Data!$C:$C,'Table 2 RTT Performance Trend'!EB$4))</f>
        <v>48984</v>
      </c>
      <c r="EC6" s="83">
        <f>IF(SUMIFS(Data!$E:$E,Data!$B:$B,'Table 2 RTT Performance Trend'!$B$5,Data!$C:$C,'Table 2 RTT Performance Trend'!EC$4)=0,"..",SUMIFS(Data!$E:$E,Data!$B:$B,'Table 2 RTT Performance Trend'!$B$5,Data!$C:$C,'Table 2 RTT Performance Trend'!EC$4))</f>
        <v>58914</v>
      </c>
      <c r="ED6" s="83">
        <f>IF(SUMIFS(Data!$E:$E,Data!$B:$B,'Table 2 RTT Performance Trend'!$B$5,Data!$C:$C,'Table 2 RTT Performance Trend'!ED$4)=0,"..",SUMIFS(Data!$E:$E,Data!$B:$B,'Table 2 RTT Performance Trend'!$B$5,Data!$C:$C,'Table 2 RTT Performance Trend'!ED$4))</f>
        <v>54808</v>
      </c>
      <c r="EE6" s="83">
        <f>IF(SUMIFS(Data!$E:$E,Data!$B:$B,'Table 2 RTT Performance Trend'!$B$5,Data!$C:$C,'Table 2 RTT Performance Trend'!EE$4)=0,"..",SUMIFS(Data!$E:$E,Data!$B:$B,'Table 2 RTT Performance Trend'!$B$5,Data!$C:$C,'Table 2 RTT Performance Trend'!EE$4))</f>
        <v>52996</v>
      </c>
      <c r="EF6" s="83">
        <f>IF(SUMIFS(Data!$E:$E,Data!$B:$B,'Table 2 RTT Performance Trend'!$B$5,Data!$C:$C,'Table 2 RTT Performance Trend'!EF$4)=0,"..",SUMIFS(Data!$E:$E,Data!$B:$B,'Table 2 RTT Performance Trend'!$B$5,Data!$C:$C,'Table 2 RTT Performance Trend'!EF$4))</f>
        <v>59184</v>
      </c>
      <c r="EG6" s="83">
        <f>IF(SUMIFS(Data!$E:$E,Data!$B:$B,'Table 2 RTT Performance Trend'!$B$5,Data!$C:$C,'Table 2 RTT Performance Trend'!EG$4)=0,"..",SUMIFS(Data!$E:$E,Data!$B:$B,'Table 2 RTT Performance Trend'!$B$5,Data!$C:$C,'Table 2 RTT Performance Trend'!EG$4))</f>
        <v>46951</v>
      </c>
      <c r="EH6" s="83">
        <f>IF(SUMIFS(Data!$E:$E,Data!$B:$B,'Table 2 RTT Performance Trend'!$B$5,Data!$C:$C,'Table 2 RTT Performance Trend'!EH$4)=0,"..",SUMIFS(Data!$E:$E,Data!$B:$B,'Table 2 RTT Performance Trend'!$B$5,Data!$C:$C,'Table 2 RTT Performance Trend'!EH$4))</f>
        <v>50941</v>
      </c>
      <c r="EI6" s="83">
        <f>IF(SUMIFS(Data!$E:$E,Data!$B:$B,'Table 2 RTT Performance Trend'!$B$5,Data!$C:$C,'Table 2 RTT Performance Trend'!EI$4)=0,"..",SUMIFS(Data!$E:$E,Data!$B:$B,'Table 2 RTT Performance Trend'!$B$5,Data!$C:$C,'Table 2 RTT Performance Trend'!EI$4))</f>
        <v>49546</v>
      </c>
      <c r="EJ6" s="83">
        <f>IF(SUMIFS(Data!$E:$E,Data!$B:$B,'Table 2 RTT Performance Trend'!$B$5,Data!$C:$C,'Table 2 RTT Performance Trend'!EJ$4)=0,"..",SUMIFS(Data!$E:$E,Data!$B:$B,'Table 2 RTT Performance Trend'!$B$5,Data!$C:$C,'Table 2 RTT Performance Trend'!EJ$4))</f>
        <v>56812</v>
      </c>
      <c r="EK6" s="83">
        <f>IF(SUMIFS(Data!$E:$E,Data!$B:$B,'Table 2 RTT Performance Trend'!$B$5,Data!$C:$C,'Table 2 RTT Performance Trend'!EK$4)=0,"..",SUMIFS(Data!$E:$E,Data!$B:$B,'Table 2 RTT Performance Trend'!$B$5,Data!$C:$C,'Table 2 RTT Performance Trend'!EK$4))</f>
        <v>45960</v>
      </c>
      <c r="EL6" s="83">
        <f>IF(SUMIFS(Data!$E:$E,Data!$B:$B,'Table 2 RTT Performance Trend'!$B$5,Data!$C:$C,'Table 2 RTT Performance Trend'!EL$4)=0,"..",SUMIFS(Data!$E:$E,Data!$B:$B,'Table 2 RTT Performance Trend'!$B$5,Data!$C:$C,'Table 2 RTT Performance Trend'!EL$4))</f>
        <v>55968</v>
      </c>
      <c r="EM6" s="83">
        <f>IF(SUMIFS(Data!$E:$E,Data!$B:$B,'Table 2 RTT Performance Trend'!$B$5,Data!$C:$C,'Table 2 RTT Performance Trend'!EM$4)=0,"..",SUMIFS(Data!$E:$E,Data!$B:$B,'Table 2 RTT Performance Trend'!$B$5,Data!$C:$C,'Table 2 RTT Performance Trend'!EM$4))</f>
        <v>56024</v>
      </c>
      <c r="EN6" s="83">
        <f>IF(SUMIFS(Data!$E:$E,Data!$B:$B,'Table 2 RTT Performance Trend'!$B$5,Data!$C:$C,'Table 2 RTT Performance Trend'!EN$4)=0,"..",SUMIFS(Data!$E:$E,Data!$B:$B,'Table 2 RTT Performance Trend'!$B$5,Data!$C:$C,'Table 2 RTT Performance Trend'!EN$4))</f>
        <v>49068</v>
      </c>
      <c r="EO6" s="83">
        <f>IF(SUMIFS(Data!$E:$E,Data!$B:$B,'Table 2 RTT Performance Trend'!$B$5,Data!$C:$C,'Table 2 RTT Performance Trend'!EO$4)=0,"..",SUMIFS(Data!$E:$E,Data!$B:$B,'Table 2 RTT Performance Trend'!$B$5,Data!$C:$C,'Table 2 RTT Performance Trend'!EO$4))</f>
        <v>57726</v>
      </c>
      <c r="EP6" s="83">
        <f>IF(SUMIFS(Data!$E:$E,Data!$B:$B,'Table 2 RTT Performance Trend'!$B$5,Data!$C:$C,'Table 2 RTT Performance Trend'!EP$4)=0,"..",SUMIFS(Data!$E:$E,Data!$B:$B,'Table 2 RTT Performance Trend'!$B$5,Data!$C:$C,'Table 2 RTT Performance Trend'!EP$4))</f>
        <v>52409</v>
      </c>
      <c r="EQ6" s="83">
        <f>IF(SUMIFS(Data!$E:$E,Data!$B:$B,'Table 2 RTT Performance Trend'!$B$5,Data!$C:$C,'Table 2 RTT Performance Trend'!EQ$4)=0,"..",SUMIFS(Data!$E:$E,Data!$B:$B,'Table 2 RTT Performance Trend'!$B$5,Data!$C:$C,'Table 2 RTT Performance Trend'!EQ$4))</f>
        <v>53459</v>
      </c>
      <c r="ER6" s="83">
        <f>IF(SUMIFS(Data!$E:$E,Data!$B:$B,'Table 2 RTT Performance Trend'!$B$5,Data!$C:$C,'Table 2 RTT Performance Trend'!ER$4)=0,"..",SUMIFS(Data!$E:$E,Data!$B:$B,'Table 2 RTT Performance Trend'!$B$5,Data!$C:$C,'Table 2 RTT Performance Trend'!ER$4))</f>
        <v>56760</v>
      </c>
      <c r="ES6" s="83">
        <f>IF(SUMIFS(Data!$E:$E,Data!$B:$B,'Table 2 RTT Performance Trend'!$B$5,Data!$C:$C,'Table 2 RTT Performance Trend'!ES$4)=0,"..",SUMIFS(Data!$E:$E,Data!$B:$B,'Table 2 RTT Performance Trend'!$B$5,Data!$C:$C,'Table 2 RTT Performance Trend'!ES$4))</f>
        <v>45033</v>
      </c>
      <c r="ET6" s="83">
        <f>IF(SUMIFS(Data!$E:$E,Data!$B:$B,'Table 2 RTT Performance Trend'!$B$5,Data!$C:$C,'Table 2 RTT Performance Trend'!ET$4)=0,"..",SUMIFS(Data!$E:$E,Data!$B:$B,'Table 2 RTT Performance Trend'!$B$5,Data!$C:$C,'Table 2 RTT Performance Trend'!ET$4))</f>
        <v>53055</v>
      </c>
      <c r="EU6" s="83">
        <f>IF(SUMIFS(Data!$E:$E,Data!$B:$B,'Table 2 RTT Performance Trend'!$B$5,Data!$C:$C,'Table 2 RTT Performance Trend'!EU$4)=0,"..",SUMIFS(Data!$E:$E,Data!$B:$B,'Table 2 RTT Performance Trend'!$B$5,Data!$C:$C,'Table 2 RTT Performance Trend'!EU$4))</f>
        <v>52866</v>
      </c>
      <c r="EV6" s="83">
        <f>IF(SUMIFS(Data!$E:$E,Data!$B:$B,'Table 2 RTT Performance Trend'!$B$5,Data!$C:$C,'Table 2 RTT Performance Trend'!EV$4)=0,"..",SUMIFS(Data!$E:$E,Data!$B:$B,'Table 2 RTT Performance Trend'!$B$5,Data!$C:$C,'Table 2 RTT Performance Trend'!EV$4))</f>
        <v>51896</v>
      </c>
      <c r="EW6" s="83">
        <f>IF(SUMIFS(Data!$E:$E,Data!$B:$B,'Table 2 RTT Performance Trend'!$B$5,Data!$C:$C,'Table 2 RTT Performance Trend'!EW$4)=0,"..",SUMIFS(Data!$E:$E,Data!$B:$B,'Table 2 RTT Performance Trend'!$B$5,Data!$C:$C,'Table 2 RTT Performance Trend'!EW$4))</f>
        <v>53333</v>
      </c>
      <c r="EX6" s="83">
        <f>IF(SUMIFS(Data!$E:$E,Data!$B:$B,'Table 2 RTT Performance Trend'!$B$5,Data!$C:$C,'Table 2 RTT Performance Trend'!EX$4)=0,"..",SUMIFS(Data!$E:$E,Data!$B:$B,'Table 2 RTT Performance Trend'!$B$5,Data!$C:$C,'Table 2 RTT Performance Trend'!EX$4))</f>
        <v>58655</v>
      </c>
      <c r="EY6" s="83">
        <f>IF(SUMIFS(Data!$E:$E,Data!$B:$B,'Table 2 RTT Performance Trend'!$B$5,Data!$C:$C,'Table 2 RTT Performance Trend'!EY$4)=0,"..",SUMIFS(Data!$E:$E,Data!$B:$B,'Table 2 RTT Performance Trend'!$B$5,Data!$C:$C,'Table 2 RTT Performance Trend'!EY$4))</f>
        <v>52995</v>
      </c>
      <c r="EZ6" s="83">
        <f>IF(SUMIFS(Data!$E:$E,Data!$B:$B,'Table 2 RTT Performance Trend'!$B$5,Data!$C:$C,'Table 2 RTT Performance Trend'!EZ$4)=0,"..",SUMIFS(Data!$E:$E,Data!$B:$B,'Table 2 RTT Performance Trend'!$B$5,Data!$C:$C,'Table 2 RTT Performance Trend'!EZ$4))</f>
        <v>54476</v>
      </c>
      <c r="FA6" s="83">
        <f>IF(SUMIFS(Data!$E:$E,Data!$B:$B,'Table 2 RTT Performance Trend'!$B$5,Data!$C:$C,'Table 2 RTT Performance Trend'!FA$4)=0,"..",SUMIFS(Data!$E:$E,Data!$B:$B,'Table 2 RTT Performance Trend'!$B$5,Data!$C:$C,'Table 2 RTT Performance Trend'!FA$4))</f>
        <v>54925</v>
      </c>
      <c r="FB6" s="83">
        <f>IF(SUMIFS(Data!$E:$E,Data!$B:$B,'Table 2 RTT Performance Trend'!$B$5,Data!$C:$C,'Table 2 RTT Performance Trend'!FB$4)=0,"..",SUMIFS(Data!$E:$E,Data!$B:$B,'Table 2 RTT Performance Trend'!$B$5,Data!$C:$C,'Table 2 RTT Performance Trend'!FB$4))</f>
        <v>52720</v>
      </c>
    </row>
    <row r="7" spans="2:158" x14ac:dyDescent="0.35">
      <c r="B7" s="77"/>
      <c r="C7" s="87" t="s">
        <v>32</v>
      </c>
      <c r="D7" s="83">
        <f>IF(SUMIFS(Data!$F:$F,Data!$B:$B,'Table 2 RTT Performance Trend'!$B$5,Data!$C:$C,'Table 2 RTT Performance Trend'!D$4)=0,"..",SUMIFS(Data!$F:$F,Data!$B:$B,'Table 2 RTT Performance Trend'!$B$5,Data!$C:$C,'Table 2 RTT Performance Trend'!D$4))</f>
        <v>11100</v>
      </c>
      <c r="E7" s="83">
        <f>IF(SUMIFS(Data!$F:$F,Data!$B:$B,'Table 2 RTT Performance Trend'!$B$5,Data!$C:$C,'Table 2 RTT Performance Trend'!E$4)=0,"..",SUMIFS(Data!$F:$F,Data!$B:$B,'Table 2 RTT Performance Trend'!$B$5,Data!$C:$C,'Table 2 RTT Performance Trend'!E$4))</f>
        <v>7770</v>
      </c>
      <c r="F7" s="83">
        <f>IF(SUMIFS(Data!$F:$F,Data!$B:$B,'Table 2 RTT Performance Trend'!$B$5,Data!$C:$C,'Table 2 RTT Performance Trend'!F$4)=0,"..",SUMIFS(Data!$F:$F,Data!$B:$B,'Table 2 RTT Performance Trend'!$B$5,Data!$C:$C,'Table 2 RTT Performance Trend'!F$4))</f>
        <v>8950</v>
      </c>
      <c r="G7" s="83">
        <f>IF(SUMIFS(Data!$F:$F,Data!$B:$B,'Table 2 RTT Performance Trend'!$B$5,Data!$C:$C,'Table 2 RTT Performance Trend'!G$4)=0,"..",SUMIFS(Data!$F:$F,Data!$B:$B,'Table 2 RTT Performance Trend'!$B$5,Data!$C:$C,'Table 2 RTT Performance Trend'!G$4))</f>
        <v>9238</v>
      </c>
      <c r="H7" s="83">
        <f>IF(SUMIFS(Data!$F:$F,Data!$B:$B,'Table 2 RTT Performance Trend'!$B$5,Data!$C:$C,'Table 2 RTT Performance Trend'!H$4)=0,"..",SUMIFS(Data!$F:$F,Data!$B:$B,'Table 2 RTT Performance Trend'!$B$5,Data!$C:$C,'Table 2 RTT Performance Trend'!H$4))</f>
        <v>9421</v>
      </c>
      <c r="I7" s="83">
        <f>IF(SUMIFS(Data!$F:$F,Data!$B:$B,'Table 2 RTT Performance Trend'!$B$5,Data!$C:$C,'Table 2 RTT Performance Trend'!I$4)=0,"..",SUMIFS(Data!$F:$F,Data!$B:$B,'Table 2 RTT Performance Trend'!$B$5,Data!$C:$C,'Table 2 RTT Performance Trend'!I$4))</f>
        <v>7626</v>
      </c>
      <c r="J7" s="83">
        <f>IF(SUMIFS(Data!$F:$F,Data!$B:$B,'Table 2 RTT Performance Trend'!$B$5,Data!$C:$C,'Table 2 RTT Performance Trend'!J$4)=0,"..",SUMIFS(Data!$F:$F,Data!$B:$B,'Table 2 RTT Performance Trend'!$B$5,Data!$C:$C,'Table 2 RTT Performance Trend'!J$4))</f>
        <v>8484</v>
      </c>
      <c r="K7" s="83">
        <f>IF(SUMIFS(Data!$F:$F,Data!$B:$B,'Table 2 RTT Performance Trend'!$B$5,Data!$C:$C,'Table 2 RTT Performance Trend'!K$4)=0,"..",SUMIFS(Data!$F:$F,Data!$B:$B,'Table 2 RTT Performance Trend'!$B$5,Data!$C:$C,'Table 2 RTT Performance Trend'!K$4))</f>
        <v>7588</v>
      </c>
      <c r="L7" s="83">
        <f>IF(SUMIFS(Data!$F:$F,Data!$B:$B,'Table 2 RTT Performance Trend'!$B$5,Data!$C:$C,'Table 2 RTT Performance Trend'!L$4)=0,"..",SUMIFS(Data!$F:$F,Data!$B:$B,'Table 2 RTT Performance Trend'!$B$5,Data!$C:$C,'Table 2 RTT Performance Trend'!L$4))</f>
        <v>8240</v>
      </c>
      <c r="M7" s="83">
        <f>IF(SUMIFS(Data!$F:$F,Data!$B:$B,'Table 2 RTT Performance Trend'!$B$5,Data!$C:$C,'Table 2 RTT Performance Trend'!M$4)=0,"..",SUMIFS(Data!$F:$F,Data!$B:$B,'Table 2 RTT Performance Trend'!$B$5,Data!$C:$C,'Table 2 RTT Performance Trend'!M$4))</f>
        <v>9732</v>
      </c>
      <c r="N7" s="83">
        <f>IF(SUMIFS(Data!$F:$F,Data!$B:$B,'Table 2 RTT Performance Trend'!$B$5,Data!$C:$C,'Table 2 RTT Performance Trend'!N$4)=0,"..",SUMIFS(Data!$F:$F,Data!$B:$B,'Table 2 RTT Performance Trend'!$B$5,Data!$C:$C,'Table 2 RTT Performance Trend'!N$4))</f>
        <v>9114</v>
      </c>
      <c r="O7" s="83">
        <f>IF(SUMIFS(Data!$F:$F,Data!$B:$B,'Table 2 RTT Performance Trend'!$B$5,Data!$C:$C,'Table 2 RTT Performance Trend'!O$4)=0,"..",SUMIFS(Data!$F:$F,Data!$B:$B,'Table 2 RTT Performance Trend'!$B$5,Data!$C:$C,'Table 2 RTT Performance Trend'!O$4))</f>
        <v>10295</v>
      </c>
      <c r="P7" s="83">
        <f>IF(SUMIFS(Data!$F:$F,Data!$B:$B,'Table 2 RTT Performance Trend'!$B$5,Data!$C:$C,'Table 2 RTT Performance Trend'!P$4)=0,"..",SUMIFS(Data!$F:$F,Data!$B:$B,'Table 2 RTT Performance Trend'!$B$5,Data!$C:$C,'Table 2 RTT Performance Trend'!P$4))</f>
        <v>10868</v>
      </c>
      <c r="Q7" s="83">
        <f>IF(SUMIFS(Data!$F:$F,Data!$B:$B,'Table 2 RTT Performance Trend'!$B$5,Data!$C:$C,'Table 2 RTT Performance Trend'!Q$4)=0,"..",SUMIFS(Data!$F:$F,Data!$B:$B,'Table 2 RTT Performance Trend'!$B$5,Data!$C:$C,'Table 2 RTT Performance Trend'!Q$4))</f>
        <v>8218</v>
      </c>
      <c r="R7" s="83">
        <f>IF(SUMIFS(Data!$F:$F,Data!$B:$B,'Table 2 RTT Performance Trend'!$B$5,Data!$C:$C,'Table 2 RTT Performance Trend'!R$4)=0,"..",SUMIFS(Data!$F:$F,Data!$B:$B,'Table 2 RTT Performance Trend'!$B$5,Data!$C:$C,'Table 2 RTT Performance Trend'!R$4))</f>
        <v>9951</v>
      </c>
      <c r="S7" s="83">
        <f>IF(SUMIFS(Data!$F:$F,Data!$B:$B,'Table 2 RTT Performance Trend'!$B$5,Data!$C:$C,'Table 2 RTT Performance Trend'!S$4)=0,"..",SUMIFS(Data!$F:$F,Data!$B:$B,'Table 2 RTT Performance Trend'!$B$5,Data!$C:$C,'Table 2 RTT Performance Trend'!S$4))</f>
        <v>9571</v>
      </c>
      <c r="T7" s="83">
        <f>IF(SUMIFS(Data!$F:$F,Data!$B:$B,'Table 2 RTT Performance Trend'!$B$5,Data!$C:$C,'Table 2 RTT Performance Trend'!T$4)=0,"..",SUMIFS(Data!$F:$F,Data!$B:$B,'Table 2 RTT Performance Trend'!$B$5,Data!$C:$C,'Table 2 RTT Performance Trend'!T$4))</f>
        <v>9206</v>
      </c>
      <c r="U7" s="83">
        <f>IF(SUMIFS(Data!$F:$F,Data!$B:$B,'Table 2 RTT Performance Trend'!$B$5,Data!$C:$C,'Table 2 RTT Performance Trend'!U$4)=0,"..",SUMIFS(Data!$F:$F,Data!$B:$B,'Table 2 RTT Performance Trend'!$B$5,Data!$C:$C,'Table 2 RTT Performance Trend'!U$4))</f>
        <v>10373</v>
      </c>
      <c r="V7" s="83">
        <f>IF(SUMIFS(Data!$F:$F,Data!$B:$B,'Table 2 RTT Performance Trend'!$B$5,Data!$C:$C,'Table 2 RTT Performance Trend'!V$4)=0,"..",SUMIFS(Data!$F:$F,Data!$B:$B,'Table 2 RTT Performance Trend'!$B$5,Data!$C:$C,'Table 2 RTT Performance Trend'!V$4))</f>
        <v>10186</v>
      </c>
      <c r="W7" s="83">
        <f>IF(SUMIFS(Data!$F:$F,Data!$B:$B,'Table 2 RTT Performance Trend'!$B$5,Data!$C:$C,'Table 2 RTT Performance Trend'!W$4)=0,"..",SUMIFS(Data!$F:$F,Data!$B:$B,'Table 2 RTT Performance Trend'!$B$5,Data!$C:$C,'Table 2 RTT Performance Trend'!W$4))</f>
        <v>8342</v>
      </c>
      <c r="X7" s="83">
        <f>IF(SUMIFS(Data!$F:$F,Data!$B:$B,'Table 2 RTT Performance Trend'!$B$5,Data!$C:$C,'Table 2 RTT Performance Trend'!X$4)=0,"..",SUMIFS(Data!$F:$F,Data!$B:$B,'Table 2 RTT Performance Trend'!$B$5,Data!$C:$C,'Table 2 RTT Performance Trend'!X$4))</f>
        <v>8749</v>
      </c>
      <c r="Y7" s="83">
        <f>IF(SUMIFS(Data!$F:$F,Data!$B:$B,'Table 2 RTT Performance Trend'!$B$5,Data!$C:$C,'Table 2 RTT Performance Trend'!Y$4)=0,"..",SUMIFS(Data!$F:$F,Data!$B:$B,'Table 2 RTT Performance Trend'!$B$5,Data!$C:$C,'Table 2 RTT Performance Trend'!Y$4))</f>
        <v>9333</v>
      </c>
      <c r="Z7" s="83">
        <f>IF(SUMIFS(Data!$F:$F,Data!$B:$B,'Table 2 RTT Performance Trend'!$B$5,Data!$C:$C,'Table 2 RTT Performance Trend'!Z$4)=0,"..",SUMIFS(Data!$F:$F,Data!$B:$B,'Table 2 RTT Performance Trend'!$B$5,Data!$C:$C,'Table 2 RTT Performance Trend'!Z$4))</f>
        <v>9317</v>
      </c>
      <c r="AA7" s="83">
        <f>IF(SUMIFS(Data!$F:$F,Data!$B:$B,'Table 2 RTT Performance Trend'!$B$5,Data!$C:$C,'Table 2 RTT Performance Trend'!AA$4)=0,"..",SUMIFS(Data!$F:$F,Data!$B:$B,'Table 2 RTT Performance Trend'!$B$5,Data!$C:$C,'Table 2 RTT Performance Trend'!AA$4))</f>
        <v>10114</v>
      </c>
      <c r="AB7" s="83">
        <f>IF(SUMIFS(Data!$F:$F,Data!$B:$B,'Table 2 RTT Performance Trend'!$B$5,Data!$C:$C,'Table 2 RTT Performance Trend'!AB$4)=0,"..",SUMIFS(Data!$F:$F,Data!$B:$B,'Table 2 RTT Performance Trend'!$B$5,Data!$C:$C,'Table 2 RTT Performance Trend'!AB$4))</f>
        <v>10514</v>
      </c>
      <c r="AC7" s="83">
        <f>IF(SUMIFS(Data!$F:$F,Data!$B:$B,'Table 2 RTT Performance Trend'!$B$5,Data!$C:$C,'Table 2 RTT Performance Trend'!AC$4)=0,"..",SUMIFS(Data!$F:$F,Data!$B:$B,'Table 2 RTT Performance Trend'!$B$5,Data!$C:$C,'Table 2 RTT Performance Trend'!AC$4))</f>
        <v>8801</v>
      </c>
      <c r="AD7" s="83">
        <f>IF(SUMIFS(Data!$F:$F,Data!$B:$B,'Table 2 RTT Performance Trend'!$B$5,Data!$C:$C,'Table 2 RTT Performance Trend'!AD$4)=0,"..",SUMIFS(Data!$F:$F,Data!$B:$B,'Table 2 RTT Performance Trend'!$B$5,Data!$C:$C,'Table 2 RTT Performance Trend'!AD$4))</f>
        <v>10867</v>
      </c>
      <c r="AE7" s="83">
        <f>IF(SUMIFS(Data!$F:$F,Data!$B:$B,'Table 2 RTT Performance Trend'!$B$5,Data!$C:$C,'Table 2 RTT Performance Trend'!AE$4)=0,"..",SUMIFS(Data!$F:$F,Data!$B:$B,'Table 2 RTT Performance Trend'!$B$5,Data!$C:$C,'Table 2 RTT Performance Trend'!AE$4))</f>
        <v>10366</v>
      </c>
      <c r="AF7" s="83">
        <f>IF(SUMIFS(Data!$F:$F,Data!$B:$B,'Table 2 RTT Performance Trend'!$B$5,Data!$C:$C,'Table 2 RTT Performance Trend'!AF$4)=0,"..",SUMIFS(Data!$F:$F,Data!$B:$B,'Table 2 RTT Performance Trend'!$B$5,Data!$C:$C,'Table 2 RTT Performance Trend'!AF$4))</f>
        <v>11232</v>
      </c>
      <c r="AG7" s="83">
        <f>IF(SUMIFS(Data!$F:$F,Data!$B:$B,'Table 2 RTT Performance Trend'!$B$5,Data!$C:$C,'Table 2 RTT Performance Trend'!AG$4)=0,"..",SUMIFS(Data!$F:$F,Data!$B:$B,'Table 2 RTT Performance Trend'!$B$5,Data!$C:$C,'Table 2 RTT Performance Trend'!AG$4))</f>
        <v>10680</v>
      </c>
      <c r="AH7" s="83">
        <f>IF(SUMIFS(Data!$F:$F,Data!$B:$B,'Table 2 RTT Performance Trend'!$B$5,Data!$C:$C,'Table 2 RTT Performance Trend'!AH$4)=0,"..",SUMIFS(Data!$F:$F,Data!$B:$B,'Table 2 RTT Performance Trend'!$B$5,Data!$C:$C,'Table 2 RTT Performance Trend'!AH$4))</f>
        <v>10455</v>
      </c>
      <c r="AI7" s="83">
        <f>IF(SUMIFS(Data!$F:$F,Data!$B:$B,'Table 2 RTT Performance Trend'!$B$5,Data!$C:$C,'Table 2 RTT Performance Trend'!AI$4)=0,"..",SUMIFS(Data!$F:$F,Data!$B:$B,'Table 2 RTT Performance Trend'!$B$5,Data!$C:$C,'Table 2 RTT Performance Trend'!AI$4))</f>
        <v>10327</v>
      </c>
      <c r="AJ7" s="83">
        <f>IF(SUMIFS(Data!$F:$F,Data!$B:$B,'Table 2 RTT Performance Trend'!$B$5,Data!$C:$C,'Table 2 RTT Performance Trend'!AJ$4)=0,"..",SUMIFS(Data!$F:$F,Data!$B:$B,'Table 2 RTT Performance Trend'!$B$5,Data!$C:$C,'Table 2 RTT Performance Trend'!AJ$4))</f>
        <v>10317</v>
      </c>
      <c r="AK7" s="83">
        <f>IF(SUMIFS(Data!$F:$F,Data!$B:$B,'Table 2 RTT Performance Trend'!$B$5,Data!$C:$C,'Table 2 RTT Performance Trend'!AK$4)=0,"..",SUMIFS(Data!$F:$F,Data!$B:$B,'Table 2 RTT Performance Trend'!$B$5,Data!$C:$C,'Table 2 RTT Performance Trend'!AK$4))</f>
        <v>10700</v>
      </c>
      <c r="AL7" s="83">
        <f>IF(SUMIFS(Data!$F:$F,Data!$B:$B,'Table 2 RTT Performance Trend'!$B$5,Data!$C:$C,'Table 2 RTT Performance Trend'!AL$4)=0,"..",SUMIFS(Data!$F:$F,Data!$B:$B,'Table 2 RTT Performance Trend'!$B$5,Data!$C:$C,'Table 2 RTT Performance Trend'!AL$4))</f>
        <v>11465</v>
      </c>
      <c r="AM7" s="83">
        <f>IF(SUMIFS(Data!$F:$F,Data!$B:$B,'Table 2 RTT Performance Trend'!$B$5,Data!$C:$C,'Table 2 RTT Performance Trend'!AM$4)=0,"..",SUMIFS(Data!$F:$F,Data!$B:$B,'Table 2 RTT Performance Trend'!$B$5,Data!$C:$C,'Table 2 RTT Performance Trend'!AM$4))</f>
        <v>11795</v>
      </c>
      <c r="AN7" s="83">
        <f>IF(SUMIFS(Data!$F:$F,Data!$B:$B,'Table 2 RTT Performance Trend'!$B$5,Data!$C:$C,'Table 2 RTT Performance Trend'!AN$4)=0,"..",SUMIFS(Data!$F:$F,Data!$B:$B,'Table 2 RTT Performance Trend'!$B$5,Data!$C:$C,'Table 2 RTT Performance Trend'!AN$4))</f>
        <v>12807</v>
      </c>
      <c r="AO7" s="83">
        <f>IF(SUMIFS(Data!$F:$F,Data!$B:$B,'Table 2 RTT Performance Trend'!$B$5,Data!$C:$C,'Table 2 RTT Performance Trend'!AO$4)=0,"..",SUMIFS(Data!$F:$F,Data!$B:$B,'Table 2 RTT Performance Trend'!$B$5,Data!$C:$C,'Table 2 RTT Performance Trend'!AO$4))</f>
        <v>11299</v>
      </c>
      <c r="AP7" s="83">
        <f>IF(SUMIFS(Data!$F:$F,Data!$B:$B,'Table 2 RTT Performance Trend'!$B$5,Data!$C:$C,'Table 2 RTT Performance Trend'!AP$4)=0,"..",SUMIFS(Data!$F:$F,Data!$B:$B,'Table 2 RTT Performance Trend'!$B$5,Data!$C:$C,'Table 2 RTT Performance Trend'!AP$4))</f>
        <v>12819</v>
      </c>
      <c r="AQ7" s="83">
        <f>IF(SUMIFS(Data!$F:$F,Data!$B:$B,'Table 2 RTT Performance Trend'!$B$5,Data!$C:$C,'Table 2 RTT Performance Trend'!AQ$4)=0,"..",SUMIFS(Data!$F:$F,Data!$B:$B,'Table 2 RTT Performance Trend'!$B$5,Data!$C:$C,'Table 2 RTT Performance Trend'!AQ$4))</f>
        <v>12500</v>
      </c>
      <c r="AR7" s="83">
        <f>IF(SUMIFS(Data!$F:$F,Data!$B:$B,'Table 2 RTT Performance Trend'!$B$5,Data!$C:$C,'Table 2 RTT Performance Trend'!AR$4)=0,"..",SUMIFS(Data!$F:$F,Data!$B:$B,'Table 2 RTT Performance Trend'!$B$5,Data!$C:$C,'Table 2 RTT Performance Trend'!AR$4))</f>
        <v>13418</v>
      </c>
      <c r="AS7" s="83">
        <f>IF(SUMIFS(Data!$F:$F,Data!$B:$B,'Table 2 RTT Performance Trend'!$B$5,Data!$C:$C,'Table 2 RTT Performance Trend'!AS$4)=0,"..",SUMIFS(Data!$F:$F,Data!$B:$B,'Table 2 RTT Performance Trend'!$B$5,Data!$C:$C,'Table 2 RTT Performance Trend'!AS$4))</f>
        <v>12303</v>
      </c>
      <c r="AT7" s="83">
        <f>IF(SUMIFS(Data!$F:$F,Data!$B:$B,'Table 2 RTT Performance Trend'!$B$5,Data!$C:$C,'Table 2 RTT Performance Trend'!AT$4)=0,"..",SUMIFS(Data!$F:$F,Data!$B:$B,'Table 2 RTT Performance Trend'!$B$5,Data!$C:$C,'Table 2 RTT Performance Trend'!AT$4))</f>
        <v>11650</v>
      </c>
      <c r="AU7" s="83">
        <f>IF(SUMIFS(Data!$F:$F,Data!$B:$B,'Table 2 RTT Performance Trend'!$B$5,Data!$C:$C,'Table 2 RTT Performance Trend'!AU$4)=0,"..",SUMIFS(Data!$F:$F,Data!$B:$B,'Table 2 RTT Performance Trend'!$B$5,Data!$C:$C,'Table 2 RTT Performance Trend'!AU$4))</f>
        <v>12839</v>
      </c>
      <c r="AV7" s="83">
        <f>IF(SUMIFS(Data!$F:$F,Data!$B:$B,'Table 2 RTT Performance Trend'!$B$5,Data!$C:$C,'Table 2 RTT Performance Trend'!AV$4)=0,"..",SUMIFS(Data!$F:$F,Data!$B:$B,'Table 2 RTT Performance Trend'!$B$5,Data!$C:$C,'Table 2 RTT Performance Trend'!AV$4))</f>
        <v>12314</v>
      </c>
      <c r="AW7" s="83">
        <f>IF(SUMIFS(Data!$F:$F,Data!$B:$B,'Table 2 RTT Performance Trend'!$B$5,Data!$C:$C,'Table 2 RTT Performance Trend'!AW$4)=0,"..",SUMIFS(Data!$F:$F,Data!$B:$B,'Table 2 RTT Performance Trend'!$B$5,Data!$C:$C,'Table 2 RTT Performance Trend'!AW$4))</f>
        <v>12621</v>
      </c>
      <c r="AX7" s="83">
        <f>IF(SUMIFS(Data!$F:$F,Data!$B:$B,'Table 2 RTT Performance Trend'!$B$5,Data!$C:$C,'Table 2 RTT Performance Trend'!AX$4)=0,"..",SUMIFS(Data!$F:$F,Data!$B:$B,'Table 2 RTT Performance Trend'!$B$5,Data!$C:$C,'Table 2 RTT Performance Trend'!AX$4))</f>
        <v>14167</v>
      </c>
      <c r="AY7" s="83">
        <f>IF(SUMIFS(Data!$F:$F,Data!$B:$B,'Table 2 RTT Performance Trend'!$B$5,Data!$C:$C,'Table 2 RTT Performance Trend'!AY$4)=0,"..",SUMIFS(Data!$F:$F,Data!$B:$B,'Table 2 RTT Performance Trend'!$B$5,Data!$C:$C,'Table 2 RTT Performance Trend'!AY$4))</f>
        <v>14360</v>
      </c>
      <c r="AZ7" s="83">
        <f>IF(SUMIFS(Data!$F:$F,Data!$B:$B,'Table 2 RTT Performance Trend'!$B$5,Data!$C:$C,'Table 2 RTT Performance Trend'!AZ$4)=0,"..",SUMIFS(Data!$F:$F,Data!$B:$B,'Table 2 RTT Performance Trend'!$B$5,Data!$C:$C,'Table 2 RTT Performance Trend'!AZ$4))</f>
        <v>15365</v>
      </c>
      <c r="BA7" s="83">
        <f>IF(SUMIFS(Data!$F:$F,Data!$B:$B,'Table 2 RTT Performance Trend'!$B$5,Data!$C:$C,'Table 2 RTT Performance Trend'!BA$4)=0,"..",SUMIFS(Data!$F:$F,Data!$B:$B,'Table 2 RTT Performance Trend'!$B$5,Data!$C:$C,'Table 2 RTT Performance Trend'!BA$4))</f>
        <v>13248</v>
      </c>
      <c r="BB7" s="83">
        <f>IF(SUMIFS(Data!$F:$F,Data!$B:$B,'Table 2 RTT Performance Trend'!$B$5,Data!$C:$C,'Table 2 RTT Performance Trend'!BB$4)=0,"..",SUMIFS(Data!$F:$F,Data!$B:$B,'Table 2 RTT Performance Trend'!$B$5,Data!$C:$C,'Table 2 RTT Performance Trend'!BB$4))</f>
        <v>13011</v>
      </c>
      <c r="BC7" s="83">
        <f>IF(SUMIFS(Data!$F:$F,Data!$B:$B,'Table 2 RTT Performance Trend'!$B$5,Data!$C:$C,'Table 2 RTT Performance Trend'!BC$4)=0,"..",SUMIFS(Data!$F:$F,Data!$B:$B,'Table 2 RTT Performance Trend'!$B$5,Data!$C:$C,'Table 2 RTT Performance Trend'!BC$4))</f>
        <v>14704</v>
      </c>
      <c r="BD7" s="83">
        <f>IF(SUMIFS(Data!$F:$F,Data!$B:$B,'Table 2 RTT Performance Trend'!$B$5,Data!$C:$C,'Table 2 RTT Performance Trend'!BD$4)=0,"..",SUMIFS(Data!$F:$F,Data!$B:$B,'Table 2 RTT Performance Trend'!$B$5,Data!$C:$C,'Table 2 RTT Performance Trend'!BD$4))</f>
        <v>14869</v>
      </c>
      <c r="BE7" s="83">
        <f>IF(SUMIFS(Data!$F:$F,Data!$B:$B,'Table 2 RTT Performance Trend'!$B$5,Data!$C:$C,'Table 2 RTT Performance Trend'!BE$4)=0,"..",SUMIFS(Data!$F:$F,Data!$B:$B,'Table 2 RTT Performance Trend'!$B$5,Data!$C:$C,'Table 2 RTT Performance Trend'!BE$4))</f>
        <v>14330</v>
      </c>
      <c r="BF7" s="83">
        <f>IF(SUMIFS(Data!$F:$F,Data!$B:$B,'Table 2 RTT Performance Trend'!$B$5,Data!$C:$C,'Table 2 RTT Performance Trend'!BF$4)=0,"..",SUMIFS(Data!$F:$F,Data!$B:$B,'Table 2 RTT Performance Trend'!$B$5,Data!$C:$C,'Table 2 RTT Performance Trend'!BF$4))</f>
        <v>14007</v>
      </c>
      <c r="BG7" s="83">
        <f>IF(SUMIFS(Data!$F:$F,Data!$B:$B,'Table 2 RTT Performance Trend'!$B$5,Data!$C:$C,'Table 2 RTT Performance Trend'!BG$4)=0,"..",SUMIFS(Data!$F:$F,Data!$B:$B,'Table 2 RTT Performance Trend'!$B$5,Data!$C:$C,'Table 2 RTT Performance Trend'!BG$4))</f>
        <v>14555</v>
      </c>
      <c r="BH7" s="83">
        <f>IF(SUMIFS(Data!$F:$F,Data!$B:$B,'Table 2 RTT Performance Trend'!$B$5,Data!$C:$C,'Table 2 RTT Performance Trend'!BH$4)=0,"..",SUMIFS(Data!$F:$F,Data!$B:$B,'Table 2 RTT Performance Trend'!$B$5,Data!$C:$C,'Table 2 RTT Performance Trend'!BH$4))</f>
        <v>12370</v>
      </c>
      <c r="BI7" s="83">
        <f>IF(SUMIFS(Data!$F:$F,Data!$B:$B,'Table 2 RTT Performance Trend'!$B$5,Data!$C:$C,'Table 2 RTT Performance Trend'!BI$4)=0,"..",SUMIFS(Data!$F:$F,Data!$B:$B,'Table 2 RTT Performance Trend'!$B$5,Data!$C:$C,'Table 2 RTT Performance Trend'!BI$4))</f>
        <v>16188</v>
      </c>
      <c r="BJ7" s="83">
        <f>IF(SUMIFS(Data!$F:$F,Data!$B:$B,'Table 2 RTT Performance Trend'!$B$5,Data!$C:$C,'Table 2 RTT Performance Trend'!BJ$4)=0,"..",SUMIFS(Data!$F:$F,Data!$B:$B,'Table 2 RTT Performance Trend'!$B$5,Data!$C:$C,'Table 2 RTT Performance Trend'!BJ$4))</f>
        <v>16635</v>
      </c>
      <c r="BK7" s="83">
        <f>IF(SUMIFS(Data!$F:$F,Data!$B:$B,'Table 2 RTT Performance Trend'!$B$5,Data!$C:$C,'Table 2 RTT Performance Trend'!BK$4)=0,"..",SUMIFS(Data!$F:$F,Data!$B:$B,'Table 2 RTT Performance Trend'!$B$5,Data!$C:$C,'Table 2 RTT Performance Trend'!BK$4))</f>
        <v>15995</v>
      </c>
      <c r="BL7" s="83">
        <f>IF(SUMIFS(Data!$F:$F,Data!$B:$B,'Table 2 RTT Performance Trend'!$B$5,Data!$C:$C,'Table 2 RTT Performance Trend'!BL$4)=0,"..",SUMIFS(Data!$F:$F,Data!$B:$B,'Table 2 RTT Performance Trend'!$B$5,Data!$C:$C,'Table 2 RTT Performance Trend'!BL$4))</f>
        <v>18735</v>
      </c>
      <c r="BM7" s="83">
        <f>IF(SUMIFS(Data!$F:$F,Data!$B:$B,'Table 2 RTT Performance Trend'!$B$5,Data!$C:$C,'Table 2 RTT Performance Trend'!BM$4)=0,"..",SUMIFS(Data!$F:$F,Data!$B:$B,'Table 2 RTT Performance Trend'!$B$5,Data!$C:$C,'Table 2 RTT Performance Trend'!BM$4))</f>
        <v>15485</v>
      </c>
      <c r="BN7" s="83">
        <f>IF(SUMIFS(Data!$F:$F,Data!$B:$B,'Table 2 RTT Performance Trend'!$B$5,Data!$C:$C,'Table 2 RTT Performance Trend'!BN$4)=0,"..",SUMIFS(Data!$F:$F,Data!$B:$B,'Table 2 RTT Performance Trend'!$B$5,Data!$C:$C,'Table 2 RTT Performance Trend'!BN$4))</f>
        <v>17613</v>
      </c>
      <c r="BO7" s="83">
        <f>IF(SUMIFS(Data!$F:$F,Data!$B:$B,'Table 2 RTT Performance Trend'!$B$5,Data!$C:$C,'Table 2 RTT Performance Trend'!BO$4)=0,"..",SUMIFS(Data!$F:$F,Data!$B:$B,'Table 2 RTT Performance Trend'!$B$5,Data!$C:$C,'Table 2 RTT Performance Trend'!BO$4))</f>
        <v>17151</v>
      </c>
      <c r="BP7" s="83">
        <f>IF(SUMIFS(Data!$F:$F,Data!$B:$B,'Table 2 RTT Performance Trend'!$B$5,Data!$C:$C,'Table 2 RTT Performance Trend'!BP$4)=0,"..",SUMIFS(Data!$F:$F,Data!$B:$B,'Table 2 RTT Performance Trend'!$B$5,Data!$C:$C,'Table 2 RTT Performance Trend'!BP$4))</f>
        <v>19448</v>
      </c>
      <c r="BQ7" s="83">
        <f>IF(SUMIFS(Data!$F:$F,Data!$B:$B,'Table 2 RTT Performance Trend'!$B$5,Data!$C:$C,'Table 2 RTT Performance Trend'!BQ$4)=0,"..",SUMIFS(Data!$F:$F,Data!$B:$B,'Table 2 RTT Performance Trend'!$B$5,Data!$C:$C,'Table 2 RTT Performance Trend'!BQ$4))</f>
        <v>14389</v>
      </c>
      <c r="BR7" s="83">
        <f>IF(SUMIFS(Data!$F:$F,Data!$B:$B,'Table 2 RTT Performance Trend'!$B$5,Data!$C:$C,'Table 2 RTT Performance Trend'!BR$4)=0,"..",SUMIFS(Data!$F:$F,Data!$B:$B,'Table 2 RTT Performance Trend'!$B$5,Data!$C:$C,'Table 2 RTT Performance Trend'!BR$4))</f>
        <v>16699</v>
      </c>
      <c r="BS7" s="83">
        <f>IF(SUMIFS(Data!$F:$F,Data!$B:$B,'Table 2 RTT Performance Trend'!$B$5,Data!$C:$C,'Table 2 RTT Performance Trend'!BS$4)=0,"..",SUMIFS(Data!$F:$F,Data!$B:$B,'Table 2 RTT Performance Trend'!$B$5,Data!$C:$C,'Table 2 RTT Performance Trend'!BS$4))</f>
        <v>15945</v>
      </c>
      <c r="BT7" s="83" t="str">
        <f>IF(SUMIFS(Data!$F:$F,Data!$B:$B,'Table 2 RTT Performance Trend'!$B$5,Data!$C:$C,'Table 2 RTT Performance Trend'!BT$4)=0,"..",SUMIFS(Data!$F:$F,Data!$B:$B,'Table 2 RTT Performance Trend'!$B$5,Data!$C:$C,'Table 2 RTT Performance Trend'!BT$4))</f>
        <v>..</v>
      </c>
      <c r="BU7" s="83" t="str">
        <f>IF(SUMIFS(Data!$F:$F,Data!$B:$B,'Table 2 RTT Performance Trend'!$B$5,Data!$C:$C,'Table 2 RTT Performance Trend'!BU$4)=0,"..",SUMIFS(Data!$F:$F,Data!$B:$B,'Table 2 RTT Performance Trend'!$B$5,Data!$C:$C,'Table 2 RTT Performance Trend'!BU$4))</f>
        <v>..</v>
      </c>
      <c r="BV7" s="83" t="str">
        <f>IF(SUMIFS(Data!$F:$F,Data!$B:$B,'Table 2 RTT Performance Trend'!$B$5,Data!$C:$C,'Table 2 RTT Performance Trend'!BV$4)=0,"..",SUMIFS(Data!$F:$F,Data!$B:$B,'Table 2 RTT Performance Trend'!$B$5,Data!$C:$C,'Table 2 RTT Performance Trend'!BV$4))</f>
        <v>..</v>
      </c>
      <c r="BW7" s="83" t="str">
        <f>IF(SUMIFS(Data!$F:$F,Data!$B:$B,'Table 2 RTT Performance Trend'!$B$5,Data!$C:$C,'Table 2 RTT Performance Trend'!BW$4)=0,"..",SUMIFS(Data!$F:$F,Data!$B:$B,'Table 2 RTT Performance Trend'!$B$5,Data!$C:$C,'Table 2 RTT Performance Trend'!BW$4))</f>
        <v>..</v>
      </c>
      <c r="BX7" s="83" t="str">
        <f>IF(SUMIFS(Data!$F:$F,Data!$B:$B,'Table 2 RTT Performance Trend'!$B$5,Data!$C:$C,'Table 2 RTT Performance Trend'!BX$4)=0,"..",SUMIFS(Data!$F:$F,Data!$B:$B,'Table 2 RTT Performance Trend'!$B$5,Data!$C:$C,'Table 2 RTT Performance Trend'!BX$4))</f>
        <v>..</v>
      </c>
      <c r="BY7" s="83" t="str">
        <f>IF(SUMIFS(Data!$F:$F,Data!$B:$B,'Table 2 RTT Performance Trend'!$B$5,Data!$C:$C,'Table 2 RTT Performance Trend'!BY$4)=0,"..",SUMIFS(Data!$F:$F,Data!$B:$B,'Table 2 RTT Performance Trend'!$B$5,Data!$C:$C,'Table 2 RTT Performance Trend'!BY$4))</f>
        <v>..</v>
      </c>
      <c r="BZ7" s="83">
        <f>IF(SUMIFS(Data!$F:$F,Data!$B:$B,'Table 2 RTT Performance Trend'!$B$5,Data!$C:$C,'Table 2 RTT Performance Trend'!BZ$4)=0,"..",SUMIFS(Data!$F:$F,Data!$B:$B,'Table 2 RTT Performance Trend'!$B$5,Data!$C:$C,'Table 2 RTT Performance Trend'!BZ$4))</f>
        <v>19354</v>
      </c>
      <c r="CA7" s="83">
        <f>IF(SUMIFS(Data!$F:$F,Data!$B:$B,'Table 2 RTT Performance Trend'!$B$5,Data!$C:$C,'Table 2 RTT Performance Trend'!CA$4)=0,"..",SUMIFS(Data!$F:$F,Data!$B:$B,'Table 2 RTT Performance Trend'!$B$5,Data!$C:$C,'Table 2 RTT Performance Trend'!CA$4))</f>
        <v>17680</v>
      </c>
      <c r="CB7" s="83">
        <f>IF(SUMIFS(Data!$F:$F,Data!$B:$B,'Table 2 RTT Performance Trend'!$B$5,Data!$C:$C,'Table 2 RTT Performance Trend'!CB$4)=0,"..",SUMIFS(Data!$F:$F,Data!$B:$B,'Table 2 RTT Performance Trend'!$B$5,Data!$C:$C,'Table 2 RTT Performance Trend'!CB$4))</f>
        <v>18133</v>
      </c>
      <c r="CC7" s="83">
        <f>IF(SUMIFS(Data!$F:$F,Data!$B:$B,'Table 2 RTT Performance Trend'!$B$5,Data!$C:$C,'Table 2 RTT Performance Trend'!CC$4)=0,"..",SUMIFS(Data!$F:$F,Data!$B:$B,'Table 2 RTT Performance Trend'!$B$5,Data!$C:$C,'Table 2 RTT Performance Trend'!CC$4))</f>
        <v>17197</v>
      </c>
      <c r="CD7" s="83">
        <f>IF(SUMIFS(Data!$F:$F,Data!$B:$B,'Table 2 RTT Performance Trend'!$B$5,Data!$C:$C,'Table 2 RTT Performance Trend'!CD$4)=0,"..",SUMIFS(Data!$F:$F,Data!$B:$B,'Table 2 RTT Performance Trend'!$B$5,Data!$C:$C,'Table 2 RTT Performance Trend'!CD$4))</f>
        <v>18324</v>
      </c>
      <c r="CE7" s="83">
        <f>IF(SUMIFS(Data!$F:$F,Data!$B:$B,'Table 2 RTT Performance Trend'!$B$5,Data!$C:$C,'Table 2 RTT Performance Trend'!CE$4)=0,"..",SUMIFS(Data!$F:$F,Data!$B:$B,'Table 2 RTT Performance Trend'!$B$5,Data!$C:$C,'Table 2 RTT Performance Trend'!CE$4))</f>
        <v>16795</v>
      </c>
      <c r="CF7" s="83">
        <f>IF(SUMIFS(Data!$F:$F,Data!$B:$B,'Table 2 RTT Performance Trend'!$B$5,Data!$C:$C,'Table 2 RTT Performance Trend'!CF$4)=0,"..",SUMIFS(Data!$F:$F,Data!$B:$B,'Table 2 RTT Performance Trend'!$B$5,Data!$C:$C,'Table 2 RTT Performance Trend'!CF$4))</f>
        <v>15279</v>
      </c>
      <c r="CG7" s="83">
        <f>IF(SUMIFS(Data!$F:$F,Data!$B:$B,'Table 2 RTT Performance Trend'!$B$5,Data!$C:$C,'Table 2 RTT Performance Trend'!CG$4)=0,"..",SUMIFS(Data!$F:$F,Data!$B:$B,'Table 2 RTT Performance Trend'!$B$5,Data!$C:$C,'Table 2 RTT Performance Trend'!CG$4))</f>
        <v>17945</v>
      </c>
      <c r="CH7" s="83">
        <f>IF(SUMIFS(Data!$F:$F,Data!$B:$B,'Table 2 RTT Performance Trend'!$B$5,Data!$C:$C,'Table 2 RTT Performance Trend'!CH$4)=0,"..",SUMIFS(Data!$F:$F,Data!$B:$B,'Table 2 RTT Performance Trend'!$B$5,Data!$C:$C,'Table 2 RTT Performance Trend'!CH$4))</f>
        <v>17538</v>
      </c>
      <c r="CI7" s="83">
        <f>IF(SUMIFS(Data!$F:$F,Data!$B:$B,'Table 2 RTT Performance Trend'!$B$5,Data!$C:$C,'Table 2 RTT Performance Trend'!CI$4)=0,"..",SUMIFS(Data!$F:$F,Data!$B:$B,'Table 2 RTT Performance Trend'!$B$5,Data!$C:$C,'Table 2 RTT Performance Trend'!CI$4))</f>
        <v>21897</v>
      </c>
      <c r="CJ7" s="83">
        <f>IF(SUMIFS(Data!$F:$F,Data!$B:$B,'Table 2 RTT Performance Trend'!$B$5,Data!$C:$C,'Table 2 RTT Performance Trend'!CJ$4)=0,"..",SUMIFS(Data!$F:$F,Data!$B:$B,'Table 2 RTT Performance Trend'!$B$5,Data!$C:$C,'Table 2 RTT Performance Trend'!CJ$4))</f>
        <v>22831</v>
      </c>
      <c r="CK7" s="83">
        <f>IF(SUMIFS(Data!$F:$F,Data!$B:$B,'Table 2 RTT Performance Trend'!$B$5,Data!$C:$C,'Table 2 RTT Performance Trend'!CK$4)=0,"..",SUMIFS(Data!$F:$F,Data!$B:$B,'Table 2 RTT Performance Trend'!$B$5,Data!$C:$C,'Table 2 RTT Performance Trend'!CK$4))</f>
        <v>17516</v>
      </c>
      <c r="CL7" s="83">
        <f>IF(SUMIFS(Data!$F:$F,Data!$B:$B,'Table 2 RTT Performance Trend'!$B$5,Data!$C:$C,'Table 2 RTT Performance Trend'!CL$4)=0,"..",SUMIFS(Data!$F:$F,Data!$B:$B,'Table 2 RTT Performance Trend'!$B$5,Data!$C:$C,'Table 2 RTT Performance Trend'!CL$4))</f>
        <v>22782</v>
      </c>
      <c r="CM7" s="83">
        <f>IF(SUMIFS(Data!$F:$F,Data!$B:$B,'Table 2 RTT Performance Trend'!$B$5,Data!$C:$C,'Table 2 RTT Performance Trend'!CM$4)=0,"..",SUMIFS(Data!$F:$F,Data!$B:$B,'Table 2 RTT Performance Trend'!$B$5,Data!$C:$C,'Table 2 RTT Performance Trend'!CM$4))</f>
        <v>21180</v>
      </c>
      <c r="CN7" s="83">
        <f>IF(SUMIFS(Data!$F:$F,Data!$B:$B,'Table 2 RTT Performance Trend'!$B$5,Data!$C:$C,'Table 2 RTT Performance Trend'!CN$4)=0,"..",SUMIFS(Data!$F:$F,Data!$B:$B,'Table 2 RTT Performance Trend'!$B$5,Data!$C:$C,'Table 2 RTT Performance Trend'!CN$4))</f>
        <v>23326</v>
      </c>
      <c r="CO7" s="83">
        <f>IF(SUMIFS(Data!$F:$F,Data!$B:$B,'Table 2 RTT Performance Trend'!$B$5,Data!$C:$C,'Table 2 RTT Performance Trend'!CO$4)=0,"..",SUMIFS(Data!$F:$F,Data!$B:$B,'Table 2 RTT Performance Trend'!$B$5,Data!$C:$C,'Table 2 RTT Performance Trend'!CO$4))</f>
        <v>20194</v>
      </c>
      <c r="CP7" s="83">
        <f>IF(SUMIFS(Data!$F:$F,Data!$B:$B,'Table 2 RTT Performance Trend'!$B$5,Data!$C:$C,'Table 2 RTT Performance Trend'!CP$4)=0,"..",SUMIFS(Data!$F:$F,Data!$B:$B,'Table 2 RTT Performance Trend'!$B$5,Data!$C:$C,'Table 2 RTT Performance Trend'!CP$4))</f>
        <v>20452</v>
      </c>
      <c r="CQ7" s="83">
        <f>IF(SUMIFS(Data!$F:$F,Data!$B:$B,'Table 2 RTT Performance Trend'!$B$5,Data!$C:$C,'Table 2 RTT Performance Trend'!CQ$4)=0,"..",SUMIFS(Data!$F:$F,Data!$B:$B,'Table 2 RTT Performance Trend'!$B$5,Data!$C:$C,'Table 2 RTT Performance Trend'!CQ$4))</f>
        <v>19053</v>
      </c>
      <c r="CR7" s="83">
        <f>IF(SUMIFS(Data!$F:$F,Data!$B:$B,'Table 2 RTT Performance Trend'!$B$5,Data!$C:$C,'Table 2 RTT Performance Trend'!CR$4)=0,"..",SUMIFS(Data!$F:$F,Data!$B:$B,'Table 2 RTT Performance Trend'!$B$5,Data!$C:$C,'Table 2 RTT Performance Trend'!CR$4))</f>
        <v>19061</v>
      </c>
      <c r="CS7" s="83">
        <f>IF(SUMIFS(Data!$F:$F,Data!$B:$B,'Table 2 RTT Performance Trend'!$B$5,Data!$C:$C,'Table 2 RTT Performance Trend'!CS$4)=0,"..",SUMIFS(Data!$F:$F,Data!$B:$B,'Table 2 RTT Performance Trend'!$B$5,Data!$C:$C,'Table 2 RTT Performance Trend'!CS$4))</f>
        <v>21072</v>
      </c>
      <c r="CT7" s="83">
        <f>IF(SUMIFS(Data!$F:$F,Data!$B:$B,'Table 2 RTT Performance Trend'!$B$5,Data!$C:$C,'Table 2 RTT Performance Trend'!CT$4)=0,"..",SUMIFS(Data!$F:$F,Data!$B:$B,'Table 2 RTT Performance Trend'!$B$5,Data!$C:$C,'Table 2 RTT Performance Trend'!CT$4))</f>
        <v>21922</v>
      </c>
      <c r="CU7" s="83">
        <f>IF(SUMIFS(Data!$F:$F,Data!$B:$B,'Table 2 RTT Performance Trend'!$B$5,Data!$C:$C,'Table 2 RTT Performance Trend'!CU$4)=0,"..",SUMIFS(Data!$F:$F,Data!$B:$B,'Table 2 RTT Performance Trend'!$B$5,Data!$C:$C,'Table 2 RTT Performance Trend'!CU$4))</f>
        <v>21862</v>
      </c>
      <c r="CV7" s="83">
        <f>IF(SUMIFS(Data!$F:$F,Data!$B:$B,'Table 2 RTT Performance Trend'!$B$5,Data!$C:$C,'Table 2 RTT Performance Trend'!CV$4)=0,"..",SUMIFS(Data!$F:$F,Data!$B:$B,'Table 2 RTT Performance Trend'!$B$5,Data!$C:$C,'Table 2 RTT Performance Trend'!CV$4))</f>
        <v>22353</v>
      </c>
      <c r="CW7" s="83">
        <f>IF(SUMIFS(Data!$F:$F,Data!$B:$B,'Table 2 RTT Performance Trend'!$B$5,Data!$C:$C,'Table 2 RTT Performance Trend'!CW$4)=0,"..",SUMIFS(Data!$F:$F,Data!$B:$B,'Table 2 RTT Performance Trend'!$B$5,Data!$C:$C,'Table 2 RTT Performance Trend'!CW$4))</f>
        <v>17760</v>
      </c>
      <c r="CX7" s="83">
        <f>IF(SUMIFS(Data!$F:$F,Data!$B:$B,'Table 2 RTT Performance Trend'!$B$5,Data!$C:$C,'Table 2 RTT Performance Trend'!CX$4)=0,"..",SUMIFS(Data!$F:$F,Data!$B:$B,'Table 2 RTT Performance Trend'!$B$5,Data!$C:$C,'Table 2 RTT Performance Trend'!CX$4))</f>
        <v>21927</v>
      </c>
      <c r="CY7" s="83">
        <f>IF(SUMIFS(Data!$F:$F,Data!$B:$B,'Table 2 RTT Performance Trend'!$B$5,Data!$C:$C,'Table 2 RTT Performance Trend'!CY$4)=0,"..",SUMIFS(Data!$F:$F,Data!$B:$B,'Table 2 RTT Performance Trend'!$B$5,Data!$C:$C,'Table 2 RTT Performance Trend'!CY$4))</f>
        <v>20329</v>
      </c>
      <c r="CZ7" s="83" t="str">
        <f>IF(SUMIFS(Data!$F:$F,Data!$B:$B,'Table 2 RTT Performance Trend'!$B$5,Data!$C:$C,'Table 2 RTT Performance Trend'!CZ$4)=0,"..",SUMIFS(Data!$F:$F,Data!$B:$B,'Table 2 RTT Performance Trend'!$B$5,Data!$C:$C,'Table 2 RTT Performance Trend'!CZ$4))</f>
        <v>..</v>
      </c>
      <c r="DA7" s="83" t="str">
        <f>IF(SUMIFS(Data!$F:$F,Data!$B:$B,'Table 2 RTT Performance Trend'!$B$5,Data!$C:$C,'Table 2 RTT Performance Trend'!DA$4)=0,"..",SUMIFS(Data!$F:$F,Data!$B:$B,'Table 2 RTT Performance Trend'!$B$5,Data!$C:$C,'Table 2 RTT Performance Trend'!DA$4))</f>
        <v>..</v>
      </c>
      <c r="DB7" s="83" t="str">
        <f>IF(SUMIFS(Data!$F:$F,Data!$B:$B,'Table 2 RTT Performance Trend'!$B$5,Data!$C:$C,'Table 2 RTT Performance Trend'!DB$4)=0,"..",SUMIFS(Data!$F:$F,Data!$B:$B,'Table 2 RTT Performance Trend'!$B$5,Data!$C:$C,'Table 2 RTT Performance Trend'!DB$4))</f>
        <v>..</v>
      </c>
      <c r="DC7" s="83" t="str">
        <f>IF(SUMIFS(Data!$F:$F,Data!$B:$B,'Table 2 RTT Performance Trend'!$B$5,Data!$C:$C,'Table 2 RTT Performance Trend'!DC$4)=0,"..",SUMIFS(Data!$F:$F,Data!$B:$B,'Table 2 RTT Performance Trend'!$B$5,Data!$C:$C,'Table 2 RTT Performance Trend'!DC$4))</f>
        <v>..</v>
      </c>
      <c r="DD7" s="83" t="str">
        <f>IF(SUMIFS(Data!$F:$F,Data!$B:$B,'Table 2 RTT Performance Trend'!$B$5,Data!$C:$C,'Table 2 RTT Performance Trend'!DD$4)=0,"..",SUMIFS(Data!$F:$F,Data!$B:$B,'Table 2 RTT Performance Trend'!$B$5,Data!$C:$C,'Table 2 RTT Performance Trend'!DD$4))</f>
        <v>..</v>
      </c>
      <c r="DE7" s="83" t="str">
        <f>IF(SUMIFS(Data!$F:$F,Data!$B:$B,'Table 2 RTT Performance Trend'!$B$5,Data!$C:$C,'Table 2 RTT Performance Trend'!DE$4)=0,"..",SUMIFS(Data!$F:$F,Data!$B:$B,'Table 2 RTT Performance Trend'!$B$5,Data!$C:$C,'Table 2 RTT Performance Trend'!DE$4))</f>
        <v>..</v>
      </c>
      <c r="DF7" s="83" t="str">
        <f>IF(SUMIFS(Data!$F:$F,Data!$B:$B,'Table 2 RTT Performance Trend'!$B$5,Data!$C:$C,'Table 2 RTT Performance Trend'!DF$4)=0,"..",SUMIFS(Data!$F:$F,Data!$B:$B,'Table 2 RTT Performance Trend'!$B$5,Data!$C:$C,'Table 2 RTT Performance Trend'!DF$4))</f>
        <v>..</v>
      </c>
      <c r="DG7" s="83" t="str">
        <f>IF(SUMIFS(Data!$F:$F,Data!$B:$B,'Table 2 RTT Performance Trend'!$B$5,Data!$C:$C,'Table 2 RTT Performance Trend'!DG$4)=0,"..",SUMIFS(Data!$F:$F,Data!$B:$B,'Table 2 RTT Performance Trend'!$B$5,Data!$C:$C,'Table 2 RTT Performance Trend'!DG$4))</f>
        <v>..</v>
      </c>
      <c r="DH7" s="83" t="str">
        <f>IF(SUMIFS(Data!$F:$F,Data!$B:$B,'Table 2 RTT Performance Trend'!$B$5,Data!$C:$C,'Table 2 RTT Performance Trend'!DH$4)=0,"..",SUMIFS(Data!$F:$F,Data!$B:$B,'Table 2 RTT Performance Trend'!$B$5,Data!$C:$C,'Table 2 RTT Performance Trend'!DH$4))</f>
        <v>..</v>
      </c>
      <c r="DI7" s="83" t="str">
        <f>IF(SUMIFS(Data!$F:$F,Data!$B:$B,'Table 2 RTT Performance Trend'!$B$5,Data!$C:$C,'Table 2 RTT Performance Trend'!DI$4)=0,"..",SUMIFS(Data!$F:$F,Data!$B:$B,'Table 2 RTT Performance Trend'!$B$5,Data!$C:$C,'Table 2 RTT Performance Trend'!DI$4))</f>
        <v>..</v>
      </c>
      <c r="DJ7" s="83" t="str">
        <f>IF(SUMIFS(Data!$F:$F,Data!$B:$B,'Table 2 RTT Performance Trend'!$B$5,Data!$C:$C,'Table 2 RTT Performance Trend'!DJ$4)=0,"..",SUMIFS(Data!$F:$F,Data!$B:$B,'Table 2 RTT Performance Trend'!$B$5,Data!$C:$C,'Table 2 RTT Performance Trend'!DJ$4))</f>
        <v>..</v>
      </c>
      <c r="DK7" s="83" t="str">
        <f>IF(SUMIFS(Data!$F:$F,Data!$B:$B,'Table 2 RTT Performance Trend'!$B$5,Data!$C:$C,'Table 2 RTT Performance Trend'!DK$4)=0,"..",SUMIFS(Data!$F:$F,Data!$B:$B,'Table 2 RTT Performance Trend'!$B$5,Data!$C:$C,'Table 2 RTT Performance Trend'!DK$4))</f>
        <v>..</v>
      </c>
      <c r="DL7" s="83" t="str">
        <f>IF(SUMIFS(Data!$F:$F,Data!$B:$B,'Table 2 RTT Performance Trend'!$B$5,Data!$C:$C,'Table 2 RTT Performance Trend'!DL$4)=0,"..",SUMIFS(Data!$F:$F,Data!$B:$B,'Table 2 RTT Performance Trend'!$B$5,Data!$C:$C,'Table 2 RTT Performance Trend'!DL$4))</f>
        <v>..</v>
      </c>
      <c r="DM7" s="83" t="str">
        <f>IF(SUMIFS(Data!$F:$F,Data!$B:$B,'Table 2 RTT Performance Trend'!$B$5,Data!$C:$C,'Table 2 RTT Performance Trend'!DM$4)=0,"..",SUMIFS(Data!$F:$F,Data!$B:$B,'Table 2 RTT Performance Trend'!$B$5,Data!$C:$C,'Table 2 RTT Performance Trend'!DM$4))</f>
        <v>..</v>
      </c>
      <c r="DN7" s="83" t="str">
        <f>IF(SUMIFS(Data!$F:$F,Data!$B:$B,'Table 2 RTT Performance Trend'!$B$5,Data!$C:$C,'Table 2 RTT Performance Trend'!DN$4)=0,"..",SUMIFS(Data!$F:$F,Data!$B:$B,'Table 2 RTT Performance Trend'!$B$5,Data!$C:$C,'Table 2 RTT Performance Trend'!DN$4))</f>
        <v>..</v>
      </c>
      <c r="DO7" s="83" t="str">
        <f>IF(SUMIFS(Data!$F:$F,Data!$B:$B,'Table 2 RTT Performance Trend'!$B$5,Data!$C:$C,'Table 2 RTT Performance Trend'!DO$4)=0,"..",SUMIFS(Data!$F:$F,Data!$B:$B,'Table 2 RTT Performance Trend'!$B$5,Data!$C:$C,'Table 2 RTT Performance Trend'!DO$4))</f>
        <v>..</v>
      </c>
      <c r="DP7" s="83" t="str">
        <f>IF(SUMIFS(Data!$F:$F,Data!$B:$B,'Table 2 RTT Performance Trend'!$B$5,Data!$C:$C,'Table 2 RTT Performance Trend'!DP$4)=0,"..",SUMIFS(Data!$F:$F,Data!$B:$B,'Table 2 RTT Performance Trend'!$B$5,Data!$C:$C,'Table 2 RTT Performance Trend'!DP$4))</f>
        <v>..</v>
      </c>
      <c r="DQ7" s="83" t="str">
        <f>IF(SUMIFS(Data!$F:$F,Data!$B:$B,'Table 2 RTT Performance Trend'!$B$5,Data!$C:$C,'Table 2 RTT Performance Trend'!DQ$4)=0,"..",SUMIFS(Data!$F:$F,Data!$B:$B,'Table 2 RTT Performance Trend'!$B$5,Data!$C:$C,'Table 2 RTT Performance Trend'!DQ$4))</f>
        <v>..</v>
      </c>
      <c r="DR7" s="83" t="str">
        <f>IF(SUMIFS(Data!$F:$F,Data!$B:$B,'Table 2 RTT Performance Trend'!$B$5,Data!$C:$C,'Table 2 RTT Performance Trend'!DR$4)=0,"..",SUMIFS(Data!$F:$F,Data!$B:$B,'Table 2 RTT Performance Trend'!$B$5,Data!$C:$C,'Table 2 RTT Performance Trend'!DR$4))</f>
        <v>..</v>
      </c>
      <c r="DS7" s="83" t="str">
        <f>IF(SUMIFS(Data!$F:$F,Data!$B:$B,'Table 2 RTT Performance Trend'!$B$5,Data!$C:$C,'Table 2 RTT Performance Trend'!DS$4)=0,"..",SUMIFS(Data!$F:$F,Data!$B:$B,'Table 2 RTT Performance Trend'!$B$5,Data!$C:$C,'Table 2 RTT Performance Trend'!DS$4))</f>
        <v>..</v>
      </c>
      <c r="DT7" s="83" t="str">
        <f>IF(SUMIFS(Data!$F:$F,Data!$B:$B,'Table 2 RTT Performance Trend'!$B$5,Data!$C:$C,'Table 2 RTT Performance Trend'!DT$4)=0,"..",SUMIFS(Data!$F:$F,Data!$B:$B,'Table 2 RTT Performance Trend'!$B$5,Data!$C:$C,'Table 2 RTT Performance Trend'!DT$4))</f>
        <v>..</v>
      </c>
      <c r="DU7" s="83" t="str">
        <f>IF(SUMIFS(Data!$F:$F,Data!$B:$B,'Table 2 RTT Performance Trend'!$B$5,Data!$C:$C,'Table 2 RTT Performance Trend'!DU$4)=0,"..",SUMIFS(Data!$F:$F,Data!$B:$B,'Table 2 RTT Performance Trend'!$B$5,Data!$C:$C,'Table 2 RTT Performance Trend'!DU$4))</f>
        <v>..</v>
      </c>
      <c r="DV7" s="83" t="str">
        <f>IF(SUMIFS(Data!$F:$F,Data!$B:$B,'Table 2 RTT Performance Trend'!$B$5,Data!$C:$C,'Table 2 RTT Performance Trend'!DV$4)=0,"..",SUMIFS(Data!$F:$F,Data!$B:$B,'Table 2 RTT Performance Trend'!$B$5,Data!$C:$C,'Table 2 RTT Performance Trend'!DV$4))</f>
        <v>..</v>
      </c>
      <c r="DW7" s="83" t="str">
        <f>IF(SUMIFS(Data!$F:$F,Data!$B:$B,'Table 2 RTT Performance Trend'!$B$5,Data!$C:$C,'Table 2 RTT Performance Trend'!DW$4)=0,"..",SUMIFS(Data!$F:$F,Data!$B:$B,'Table 2 RTT Performance Trend'!$B$5,Data!$C:$C,'Table 2 RTT Performance Trend'!DW$4))</f>
        <v>..</v>
      </c>
      <c r="DX7" s="83" t="str">
        <f>IF(SUMIFS(Data!$F:$F,Data!$B:$B,'Table 2 RTT Performance Trend'!$B$5,Data!$C:$C,'Table 2 RTT Performance Trend'!DX$4)=0,"..",SUMIFS(Data!$F:$F,Data!$B:$B,'Table 2 RTT Performance Trend'!$B$5,Data!$C:$C,'Table 2 RTT Performance Trend'!DX$4))</f>
        <v>..</v>
      </c>
      <c r="DY7" s="83" t="str">
        <f>IF(SUMIFS(Data!$F:$F,Data!$B:$B,'Table 2 RTT Performance Trend'!$B$5,Data!$C:$C,'Table 2 RTT Performance Trend'!DY$4)=0,"..",SUMIFS(Data!$F:$F,Data!$B:$B,'Table 2 RTT Performance Trend'!$B$5,Data!$C:$C,'Table 2 RTT Performance Trend'!DY$4))</f>
        <v>..</v>
      </c>
      <c r="DZ7" s="83" t="str">
        <f>IF(SUMIFS(Data!$F:$F,Data!$B:$B,'Table 2 RTT Performance Trend'!$B$5,Data!$C:$C,'Table 2 RTT Performance Trend'!DZ$4)=0,"..",SUMIFS(Data!$F:$F,Data!$B:$B,'Table 2 RTT Performance Trend'!$B$5,Data!$C:$C,'Table 2 RTT Performance Trend'!DZ$4))</f>
        <v>..</v>
      </c>
      <c r="EA7" s="83" t="str">
        <f>IF(SUMIFS(Data!$F:$F,Data!$B:$B,'Table 2 RTT Performance Trend'!$B$5,Data!$C:$C,'Table 2 RTT Performance Trend'!EA$4)=0,"..",SUMIFS(Data!$F:$F,Data!$B:$B,'Table 2 RTT Performance Trend'!$B$5,Data!$C:$C,'Table 2 RTT Performance Trend'!EA$4))</f>
        <v>..</v>
      </c>
      <c r="EB7" s="83">
        <f>IF(SUMIFS(Data!$F:$F,Data!$B:$B,'Table 2 RTT Performance Trend'!$B$5,Data!$C:$C,'Table 2 RTT Performance Trend'!EB$4)=0,"..",SUMIFS(Data!$F:$F,Data!$B:$B,'Table 2 RTT Performance Trend'!$B$5,Data!$C:$C,'Table 2 RTT Performance Trend'!EB$4))</f>
        <v>17326</v>
      </c>
      <c r="EC7" s="83">
        <f>IF(SUMIFS(Data!$F:$F,Data!$B:$B,'Table 2 RTT Performance Trend'!$B$5,Data!$C:$C,'Table 2 RTT Performance Trend'!EC$4)=0,"..",SUMIFS(Data!$F:$F,Data!$B:$B,'Table 2 RTT Performance Trend'!$B$5,Data!$C:$C,'Table 2 RTT Performance Trend'!EC$4))</f>
        <v>22646</v>
      </c>
      <c r="ED7" s="83">
        <f>IF(SUMIFS(Data!$F:$F,Data!$B:$B,'Table 2 RTT Performance Trend'!$B$5,Data!$C:$C,'Table 2 RTT Performance Trend'!ED$4)=0,"..",SUMIFS(Data!$F:$F,Data!$B:$B,'Table 2 RTT Performance Trend'!$B$5,Data!$C:$C,'Table 2 RTT Performance Trend'!ED$4))</f>
        <v>22187</v>
      </c>
      <c r="EE7" s="83">
        <f>IF(SUMIFS(Data!$F:$F,Data!$B:$B,'Table 2 RTT Performance Trend'!$B$5,Data!$C:$C,'Table 2 RTT Performance Trend'!EE$4)=0,"..",SUMIFS(Data!$F:$F,Data!$B:$B,'Table 2 RTT Performance Trend'!$B$5,Data!$C:$C,'Table 2 RTT Performance Trend'!EE$4))</f>
        <v>22794</v>
      </c>
      <c r="EF7" s="83">
        <f>IF(SUMIFS(Data!$F:$F,Data!$B:$B,'Table 2 RTT Performance Trend'!$B$5,Data!$C:$C,'Table 2 RTT Performance Trend'!EF$4)=0,"..",SUMIFS(Data!$F:$F,Data!$B:$B,'Table 2 RTT Performance Trend'!$B$5,Data!$C:$C,'Table 2 RTT Performance Trend'!EF$4))</f>
        <v>26966</v>
      </c>
      <c r="EG7" s="83">
        <f>IF(SUMIFS(Data!$F:$F,Data!$B:$B,'Table 2 RTT Performance Trend'!$B$5,Data!$C:$C,'Table 2 RTT Performance Trend'!EG$4)=0,"..",SUMIFS(Data!$F:$F,Data!$B:$B,'Table 2 RTT Performance Trend'!$B$5,Data!$C:$C,'Table 2 RTT Performance Trend'!EG$4))</f>
        <v>20448</v>
      </c>
      <c r="EH7" s="83">
        <f>IF(SUMIFS(Data!$F:$F,Data!$B:$B,'Table 2 RTT Performance Trend'!$B$5,Data!$C:$C,'Table 2 RTT Performance Trend'!EH$4)=0,"..",SUMIFS(Data!$F:$F,Data!$B:$B,'Table 2 RTT Performance Trend'!$B$5,Data!$C:$C,'Table 2 RTT Performance Trend'!EH$4))</f>
        <v>23001</v>
      </c>
      <c r="EI7" s="83">
        <f>IF(SUMIFS(Data!$F:$F,Data!$B:$B,'Table 2 RTT Performance Trend'!$B$5,Data!$C:$C,'Table 2 RTT Performance Trend'!EI$4)=0,"..",SUMIFS(Data!$F:$F,Data!$B:$B,'Table 2 RTT Performance Trend'!$B$5,Data!$C:$C,'Table 2 RTT Performance Trend'!EI$4))</f>
        <v>24602</v>
      </c>
      <c r="EJ7" s="83">
        <f>IF(SUMIFS(Data!$F:$F,Data!$B:$B,'Table 2 RTT Performance Trend'!$B$5,Data!$C:$C,'Table 2 RTT Performance Trend'!EJ$4)=0,"..",SUMIFS(Data!$F:$F,Data!$B:$B,'Table 2 RTT Performance Trend'!$B$5,Data!$C:$C,'Table 2 RTT Performance Trend'!EJ$4))</f>
        <v>27830</v>
      </c>
      <c r="EK7" s="83">
        <f>IF(SUMIFS(Data!$F:$F,Data!$B:$B,'Table 2 RTT Performance Trend'!$B$5,Data!$C:$C,'Table 2 RTT Performance Trend'!EK$4)=0,"..",SUMIFS(Data!$F:$F,Data!$B:$B,'Table 2 RTT Performance Trend'!$B$5,Data!$C:$C,'Table 2 RTT Performance Trend'!EK$4))</f>
        <v>20112</v>
      </c>
      <c r="EL7" s="83">
        <f>IF(SUMIFS(Data!$F:$F,Data!$B:$B,'Table 2 RTT Performance Trend'!$B$5,Data!$C:$C,'Table 2 RTT Performance Trend'!EL$4)=0,"..",SUMIFS(Data!$F:$F,Data!$B:$B,'Table 2 RTT Performance Trend'!$B$5,Data!$C:$C,'Table 2 RTT Performance Trend'!EL$4))</f>
        <v>24295</v>
      </c>
      <c r="EM7" s="83">
        <f>IF(SUMIFS(Data!$F:$F,Data!$B:$B,'Table 2 RTT Performance Trend'!$B$5,Data!$C:$C,'Table 2 RTT Performance Trend'!EM$4)=0,"..",SUMIFS(Data!$F:$F,Data!$B:$B,'Table 2 RTT Performance Trend'!$B$5,Data!$C:$C,'Table 2 RTT Performance Trend'!EM$4))</f>
        <v>24472</v>
      </c>
      <c r="EN7" s="83">
        <f>IF(SUMIFS(Data!$F:$F,Data!$B:$B,'Table 2 RTT Performance Trend'!$B$5,Data!$C:$C,'Table 2 RTT Performance Trend'!EN$4)=0,"..",SUMIFS(Data!$F:$F,Data!$B:$B,'Table 2 RTT Performance Trend'!$B$5,Data!$C:$C,'Table 2 RTT Performance Trend'!EN$4))</f>
        <v>21137</v>
      </c>
      <c r="EO7" s="83">
        <f>IF(SUMIFS(Data!$F:$F,Data!$B:$B,'Table 2 RTT Performance Trend'!$B$5,Data!$C:$C,'Table 2 RTT Performance Trend'!EO$4)=0,"..",SUMIFS(Data!$F:$F,Data!$B:$B,'Table 2 RTT Performance Trend'!$B$5,Data!$C:$C,'Table 2 RTT Performance Trend'!EO$4))</f>
        <v>26543</v>
      </c>
      <c r="EP7" s="83">
        <f>IF(SUMIFS(Data!$F:$F,Data!$B:$B,'Table 2 RTT Performance Trend'!$B$5,Data!$C:$C,'Table 2 RTT Performance Trend'!EP$4)=0,"..",SUMIFS(Data!$F:$F,Data!$B:$B,'Table 2 RTT Performance Trend'!$B$5,Data!$C:$C,'Table 2 RTT Performance Trend'!EP$4))</f>
        <v>24848</v>
      </c>
      <c r="EQ7" s="83">
        <f>IF(SUMIFS(Data!$F:$F,Data!$B:$B,'Table 2 RTT Performance Trend'!$B$5,Data!$C:$C,'Table 2 RTT Performance Trend'!EQ$4)=0,"..",SUMIFS(Data!$F:$F,Data!$B:$B,'Table 2 RTT Performance Trend'!$B$5,Data!$C:$C,'Table 2 RTT Performance Trend'!EQ$4))</f>
        <v>25963</v>
      </c>
      <c r="ER7" s="83">
        <f>IF(SUMIFS(Data!$F:$F,Data!$B:$B,'Table 2 RTT Performance Trend'!$B$5,Data!$C:$C,'Table 2 RTT Performance Trend'!ER$4)=0,"..",SUMIFS(Data!$F:$F,Data!$B:$B,'Table 2 RTT Performance Trend'!$B$5,Data!$C:$C,'Table 2 RTT Performance Trend'!ER$4))</f>
        <v>29333</v>
      </c>
      <c r="ES7" s="83">
        <f>IF(SUMIFS(Data!$F:$F,Data!$B:$B,'Table 2 RTT Performance Trend'!$B$5,Data!$C:$C,'Table 2 RTT Performance Trend'!ES$4)=0,"..",SUMIFS(Data!$F:$F,Data!$B:$B,'Table 2 RTT Performance Trend'!$B$5,Data!$C:$C,'Table 2 RTT Performance Trend'!ES$4))</f>
        <v>22767</v>
      </c>
      <c r="ET7" s="83">
        <f>IF(SUMIFS(Data!$F:$F,Data!$B:$B,'Table 2 RTT Performance Trend'!$B$5,Data!$C:$C,'Table 2 RTT Performance Trend'!ET$4)=0,"..",SUMIFS(Data!$F:$F,Data!$B:$B,'Table 2 RTT Performance Trend'!$B$5,Data!$C:$C,'Table 2 RTT Performance Trend'!ET$4))</f>
        <v>28076</v>
      </c>
      <c r="EU7" s="83">
        <f>IF(SUMIFS(Data!$F:$F,Data!$B:$B,'Table 2 RTT Performance Trend'!$B$5,Data!$C:$C,'Table 2 RTT Performance Trend'!EU$4)=0,"..",SUMIFS(Data!$F:$F,Data!$B:$B,'Table 2 RTT Performance Trend'!$B$5,Data!$C:$C,'Table 2 RTT Performance Trend'!EU$4))</f>
        <v>28505</v>
      </c>
      <c r="EV7" s="83">
        <f>IF(SUMIFS(Data!$F:$F,Data!$B:$B,'Table 2 RTT Performance Trend'!$B$5,Data!$C:$C,'Table 2 RTT Performance Trend'!EV$4)=0,"..",SUMIFS(Data!$F:$F,Data!$B:$B,'Table 2 RTT Performance Trend'!$B$5,Data!$C:$C,'Table 2 RTT Performance Trend'!EV$4))</f>
        <v>26564</v>
      </c>
      <c r="EW7" s="83">
        <f>IF(SUMIFS(Data!$F:$F,Data!$B:$B,'Table 2 RTT Performance Trend'!$B$5,Data!$C:$C,'Table 2 RTT Performance Trend'!EW$4)=0,"..",SUMIFS(Data!$F:$F,Data!$B:$B,'Table 2 RTT Performance Trend'!$B$5,Data!$C:$C,'Table 2 RTT Performance Trend'!EW$4))</f>
        <v>25558</v>
      </c>
      <c r="EX7" s="83">
        <f>IF(SUMIFS(Data!$F:$F,Data!$B:$B,'Table 2 RTT Performance Trend'!$B$5,Data!$C:$C,'Table 2 RTT Performance Trend'!EX$4)=0,"..",SUMIFS(Data!$F:$F,Data!$B:$B,'Table 2 RTT Performance Trend'!$B$5,Data!$C:$C,'Table 2 RTT Performance Trend'!EX$4))</f>
        <v>27336</v>
      </c>
      <c r="EY7" s="83">
        <f>IF(SUMIFS(Data!$F:$F,Data!$B:$B,'Table 2 RTT Performance Trend'!$B$5,Data!$C:$C,'Table 2 RTT Performance Trend'!EY$4)=0,"..",SUMIFS(Data!$F:$F,Data!$B:$B,'Table 2 RTT Performance Trend'!$B$5,Data!$C:$C,'Table 2 RTT Performance Trend'!EY$4))</f>
        <v>24507</v>
      </c>
      <c r="EZ7" s="83">
        <f>IF(SUMIFS(Data!$F:$F,Data!$B:$B,'Table 2 RTT Performance Trend'!$B$5,Data!$C:$C,'Table 2 RTT Performance Trend'!EZ$4)=0,"..",SUMIFS(Data!$F:$F,Data!$B:$B,'Table 2 RTT Performance Trend'!$B$5,Data!$C:$C,'Table 2 RTT Performance Trend'!EZ$4))</f>
        <v>25516</v>
      </c>
      <c r="FA7" s="83">
        <f>IF(SUMIFS(Data!$F:$F,Data!$B:$B,'Table 2 RTT Performance Trend'!$B$5,Data!$C:$C,'Table 2 RTT Performance Trend'!FA$4)=0,"..",SUMIFS(Data!$F:$F,Data!$B:$B,'Table 2 RTT Performance Trend'!$B$5,Data!$C:$C,'Table 2 RTT Performance Trend'!FA$4))</f>
        <v>26392</v>
      </c>
      <c r="FB7" s="83">
        <f>IF(SUMIFS(Data!$F:$F,Data!$B:$B,'Table 2 RTT Performance Trend'!$B$5,Data!$C:$C,'Table 2 RTT Performance Trend'!FB$4)=0,"..",SUMIFS(Data!$F:$F,Data!$B:$B,'Table 2 RTT Performance Trend'!$B$5,Data!$C:$C,'Table 2 RTT Performance Trend'!FB$4))</f>
        <v>25819</v>
      </c>
    </row>
    <row r="8" spans="2:158" ht="8.15" customHeight="1" x14ac:dyDescent="0.35">
      <c r="B8" s="89"/>
      <c r="C8" s="90"/>
      <c r="D8" s="91"/>
      <c r="E8" s="91"/>
      <c r="F8" s="92"/>
      <c r="G8" s="91"/>
      <c r="H8" s="91"/>
      <c r="I8" s="91"/>
      <c r="J8" s="92"/>
      <c r="K8" s="91"/>
      <c r="L8" s="91"/>
      <c r="M8" s="91"/>
      <c r="N8" s="92"/>
      <c r="O8" s="91"/>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93"/>
      <c r="BB8" s="93"/>
      <c r="BC8" s="93"/>
      <c r="BD8" s="93"/>
      <c r="BE8" s="93"/>
      <c r="BF8" s="93"/>
      <c r="BG8" s="93"/>
      <c r="BH8" s="93"/>
      <c r="BI8" s="93"/>
      <c r="BJ8" s="93"/>
      <c r="BK8" s="93"/>
      <c r="BL8" s="93"/>
      <c r="BM8" s="93"/>
      <c r="BN8" s="93"/>
      <c r="BO8" s="93"/>
      <c r="BP8" s="93"/>
      <c r="BQ8" s="93"/>
      <c r="BR8" s="93"/>
      <c r="BS8" s="93"/>
      <c r="BT8" s="93"/>
      <c r="BU8" s="93"/>
      <c r="BV8" s="93"/>
      <c r="BW8" s="93"/>
      <c r="BX8" s="93"/>
      <c r="BY8" s="93"/>
      <c r="BZ8" s="93"/>
      <c r="CA8" s="93"/>
      <c r="CB8" s="93"/>
      <c r="CC8" s="93"/>
      <c r="CD8" s="93"/>
      <c r="CE8" s="93"/>
      <c r="CF8" s="93"/>
      <c r="CG8" s="93"/>
      <c r="CH8" s="93"/>
      <c r="CI8" s="93"/>
      <c r="CJ8" s="93"/>
      <c r="CK8" s="93"/>
      <c r="CL8" s="93"/>
      <c r="CM8" s="93"/>
      <c r="CN8" s="93"/>
      <c r="CO8" s="93"/>
      <c r="CP8" s="93"/>
      <c r="CQ8" s="93"/>
      <c r="CR8" s="93"/>
      <c r="CS8" s="93"/>
      <c r="CT8" s="93"/>
      <c r="CU8" s="93"/>
      <c r="CV8" s="93"/>
      <c r="CW8" s="93"/>
      <c r="CX8" s="93"/>
      <c r="CY8" s="93"/>
      <c r="CZ8" s="93"/>
      <c r="DA8" s="93"/>
      <c r="DB8" s="93"/>
      <c r="DC8" s="93"/>
      <c r="DD8" s="93"/>
      <c r="DE8" s="93"/>
      <c r="DF8" s="93"/>
      <c r="DG8" s="93"/>
      <c r="DH8" s="93"/>
      <c r="DI8" s="93"/>
      <c r="DJ8" s="93"/>
      <c r="DK8" s="93"/>
      <c r="DL8" s="93"/>
      <c r="DM8" s="93"/>
      <c r="DN8" s="93"/>
      <c r="DO8" s="93"/>
    </row>
    <row r="9" spans="2:158" ht="24.65" customHeight="1" x14ac:dyDescent="0.35">
      <c r="B9" s="121" t="s">
        <v>36</v>
      </c>
      <c r="C9" s="80" t="s">
        <v>30</v>
      </c>
      <c r="D9" s="66">
        <f>SUMIFS(Data!$D:$D,Data!$B:$B,'Table 2 RTT Performance Trend'!$B$9,Data!$C:$C,'Table 2 RTT Performance Trend'!D$4)</f>
        <v>88.8</v>
      </c>
      <c r="E9" s="66">
        <f>SUMIFS(Data!$D:$D,Data!$B:$B,'Table 2 RTT Performance Trend'!$B$9,Data!$C:$C,'Table 2 RTT Performance Trend'!E$4)</f>
        <v>91.5</v>
      </c>
      <c r="F9" s="66">
        <f>SUMIFS(Data!$D:$D,Data!$B:$B,'Table 2 RTT Performance Trend'!$B$9,Data!$C:$C,'Table 2 RTT Performance Trend'!F$4)</f>
        <v>91</v>
      </c>
      <c r="G9" s="66">
        <f>SUMIFS(Data!$D:$D,Data!$B:$B,'Table 2 RTT Performance Trend'!$B$9,Data!$C:$C,'Table 2 RTT Performance Trend'!G$4)</f>
        <v>91</v>
      </c>
      <c r="H9" s="66">
        <f>SUMIFS(Data!$D:$D,Data!$B:$B,'Table 2 RTT Performance Trend'!$B$9,Data!$C:$C,'Table 2 RTT Performance Trend'!H$4)</f>
        <v>91.3</v>
      </c>
      <c r="I9" s="66">
        <f>SUMIFS(Data!$D:$D,Data!$B:$B,'Table 2 RTT Performance Trend'!$B$9,Data!$C:$C,'Table 2 RTT Performance Trend'!I$4)</f>
        <v>91.9</v>
      </c>
      <c r="J9" s="66">
        <f>SUMIFS(Data!$D:$D,Data!$B:$B,'Table 2 RTT Performance Trend'!$B$9,Data!$C:$C,'Table 2 RTT Performance Trend'!J$4)</f>
        <v>92.4</v>
      </c>
      <c r="K9" s="66">
        <f>SUMIFS(Data!$D:$D,Data!$B:$B,'Table 2 RTT Performance Trend'!$B$9,Data!$C:$C,'Table 2 RTT Performance Trend'!K$4)</f>
        <v>92.3</v>
      </c>
      <c r="L9" s="66">
        <f>SUMIFS(Data!$D:$D,Data!$B:$B,'Table 2 RTT Performance Trend'!$B$9,Data!$C:$C,'Table 2 RTT Performance Trend'!L$4)</f>
        <v>91.6</v>
      </c>
      <c r="M9" s="66">
        <f>SUMIFS(Data!$D:$D,Data!$B:$B,'Table 2 RTT Performance Trend'!$B$9,Data!$C:$C,'Table 2 RTT Performance Trend'!M$4)</f>
        <v>91.3</v>
      </c>
      <c r="N9" s="66">
        <f>SUMIFS(Data!$D:$D,Data!$B:$B,'Table 2 RTT Performance Trend'!$B$9,Data!$C:$C,'Table 2 RTT Performance Trend'!N$4)</f>
        <v>90.9</v>
      </c>
      <c r="O9" s="66">
        <f>SUMIFS(Data!$D:$D,Data!$B:$B,'Table 2 RTT Performance Trend'!$B$9,Data!$C:$C,'Table 2 RTT Performance Trend'!O$4)</f>
        <v>90.9</v>
      </c>
      <c r="P9" s="66">
        <f>SUMIFS(Data!$D:$D,Data!$B:$B,'Table 2 RTT Performance Trend'!$B$9,Data!$C:$C,'Table 2 RTT Performance Trend'!P$4)</f>
        <v>90.4</v>
      </c>
      <c r="Q9" s="66">
        <f>SUMIFS(Data!$D:$D,Data!$B:$B,'Table 2 RTT Performance Trend'!$B$9,Data!$C:$C,'Table 2 RTT Performance Trend'!Q$4)</f>
        <v>91</v>
      </c>
      <c r="R9" s="66">
        <f>SUMIFS(Data!$D:$D,Data!$B:$B,'Table 2 RTT Performance Trend'!$B$9,Data!$C:$C,'Table 2 RTT Performance Trend'!R$4)</f>
        <v>90.7</v>
      </c>
      <c r="S9" s="66">
        <f>SUMIFS(Data!$D:$D,Data!$B:$B,'Table 2 RTT Performance Trend'!$B$9,Data!$C:$C,'Table 2 RTT Performance Trend'!S$4)</f>
        <v>90.5</v>
      </c>
      <c r="T9" s="66">
        <f>SUMIFS(Data!$D:$D,Data!$B:$B,'Table 2 RTT Performance Trend'!$B$9,Data!$C:$C,'Table 2 RTT Performance Trend'!T$4)</f>
        <v>90.7</v>
      </c>
      <c r="U9" s="66">
        <f>SUMIFS(Data!$D:$D,Data!$B:$B,'Table 2 RTT Performance Trend'!$B$9,Data!$C:$C,'Table 2 RTT Performance Trend'!U$4)</f>
        <v>89.8</v>
      </c>
      <c r="V9" s="66">
        <f>SUMIFS(Data!$D:$D,Data!$B:$B,'Table 2 RTT Performance Trend'!$B$9,Data!$C:$C,'Table 2 RTT Performance Trend'!V$4)</f>
        <v>90.4</v>
      </c>
      <c r="W9" s="66">
        <f>SUMIFS(Data!$D:$D,Data!$B:$B,'Table 2 RTT Performance Trend'!$B$9,Data!$C:$C,'Table 2 RTT Performance Trend'!W$4)</f>
        <v>91.4</v>
      </c>
      <c r="X9" s="66">
        <f>SUMIFS(Data!$D:$D,Data!$B:$B,'Table 2 RTT Performance Trend'!$B$9,Data!$C:$C,'Table 2 RTT Performance Trend'!X$4)</f>
        <v>91.4</v>
      </c>
      <c r="Y9" s="66">
        <f>SUMIFS(Data!$D:$D,Data!$B:$B,'Table 2 RTT Performance Trend'!$B$9,Data!$C:$C,'Table 2 RTT Performance Trend'!Y$4)</f>
        <v>90.8</v>
      </c>
      <c r="Z9" s="66">
        <f>SUMIFS(Data!$D:$D,Data!$B:$B,'Table 2 RTT Performance Trend'!$B$9,Data!$C:$C,'Table 2 RTT Performance Trend'!Z$4)</f>
        <v>90.6</v>
      </c>
      <c r="AA9" s="66">
        <f>SUMIFS(Data!$D:$D,Data!$B:$B,'Table 2 RTT Performance Trend'!$B$9,Data!$C:$C,'Table 2 RTT Performance Trend'!AA$4)</f>
        <v>90.3</v>
      </c>
      <c r="AB9" s="66">
        <f>SUMIFS(Data!$D:$D,Data!$B:$B,'Table 2 RTT Performance Trend'!$B$9,Data!$C:$C,'Table 2 RTT Performance Trend'!AB$4)</f>
        <v>89.8</v>
      </c>
      <c r="AC9" s="66">
        <f>SUMIFS(Data!$D:$D,Data!$B:$B,'Table 2 RTT Performance Trend'!$B$9,Data!$C:$C,'Table 2 RTT Performance Trend'!AC$4)</f>
        <v>90.5</v>
      </c>
      <c r="AD9" s="66">
        <f>SUMIFS(Data!$D:$D,Data!$B:$B,'Table 2 RTT Performance Trend'!$B$9,Data!$C:$C,'Table 2 RTT Performance Trend'!AD$4)</f>
        <v>89.7</v>
      </c>
      <c r="AE9" s="66">
        <f>SUMIFS(Data!$D:$D,Data!$B:$B,'Table 2 RTT Performance Trend'!$B$9,Data!$C:$C,'Table 2 RTT Performance Trend'!AE$4)</f>
        <v>89.5</v>
      </c>
      <c r="AF9" s="66">
        <f>SUMIFS(Data!$D:$D,Data!$B:$B,'Table 2 RTT Performance Trend'!$B$9,Data!$C:$C,'Table 2 RTT Performance Trend'!AF$4)</f>
        <v>88.9</v>
      </c>
      <c r="AG9" s="66">
        <f>SUMIFS(Data!$D:$D,Data!$B:$B,'Table 2 RTT Performance Trend'!$B$9,Data!$C:$C,'Table 2 RTT Performance Trend'!AG$4)</f>
        <v>89.1</v>
      </c>
      <c r="AH9" s="66">
        <f>SUMIFS(Data!$D:$D,Data!$B:$B,'Table 2 RTT Performance Trend'!$B$9,Data!$C:$C,'Table 2 RTT Performance Trend'!AH$4)</f>
        <v>89.9</v>
      </c>
      <c r="AI9" s="66">
        <f>SUMIFS(Data!$D:$D,Data!$B:$B,'Table 2 RTT Performance Trend'!$B$9,Data!$C:$C,'Table 2 RTT Performance Trend'!AI$4)</f>
        <v>90.1</v>
      </c>
      <c r="AJ9" s="66">
        <f>SUMIFS(Data!$D:$D,Data!$B:$B,'Table 2 RTT Performance Trend'!$B$9,Data!$C:$C,'Table 2 RTT Performance Trend'!AJ$4)</f>
        <v>89.6</v>
      </c>
      <c r="AK9" s="66">
        <f>SUMIFS(Data!$D:$D,Data!$B:$B,'Table 2 RTT Performance Trend'!$B$9,Data!$C:$C,'Table 2 RTT Performance Trend'!AK$4)</f>
        <v>89.2</v>
      </c>
      <c r="AL9" s="66">
        <f>SUMIFS(Data!$D:$D,Data!$B:$B,'Table 2 RTT Performance Trend'!$B$9,Data!$C:$C,'Table 2 RTT Performance Trend'!AL$4)</f>
        <v>89.1</v>
      </c>
      <c r="AM9" s="66">
        <f>SUMIFS(Data!$D:$D,Data!$B:$B,'Table 2 RTT Performance Trend'!$B$9,Data!$C:$C,'Table 2 RTT Performance Trend'!AM$4)</f>
        <v>89</v>
      </c>
      <c r="AN9" s="66">
        <f>SUMIFS(Data!$D:$D,Data!$B:$B,'Table 2 RTT Performance Trend'!$B$9,Data!$C:$C,'Table 2 RTT Performance Trend'!AN$4)</f>
        <v>87.9</v>
      </c>
      <c r="AO9" s="66">
        <f>SUMIFS(Data!$D:$D,Data!$B:$B,'Table 2 RTT Performance Trend'!$B$9,Data!$C:$C,'Table 2 RTT Performance Trend'!AO$4)</f>
        <v>88.7</v>
      </c>
      <c r="AP9" s="66">
        <f>SUMIFS(Data!$D:$D,Data!$B:$B,'Table 2 RTT Performance Trend'!$B$9,Data!$C:$C,'Table 2 RTT Performance Trend'!AP$4)</f>
        <v>87.6</v>
      </c>
      <c r="AQ9" s="66">
        <f>SUMIFS(Data!$D:$D,Data!$B:$B,'Table 2 RTT Performance Trend'!$B$9,Data!$C:$C,'Table 2 RTT Performance Trend'!AQ$4)</f>
        <v>87.6</v>
      </c>
      <c r="AR9" s="66">
        <f>SUMIFS(Data!$D:$D,Data!$B:$B,'Table 2 RTT Performance Trend'!$B$9,Data!$C:$C,'Table 2 RTT Performance Trend'!AR$4)</f>
        <v>88.2</v>
      </c>
      <c r="AS9" s="66">
        <f>SUMIFS(Data!$D:$D,Data!$B:$B,'Table 2 RTT Performance Trend'!$B$9,Data!$C:$C,'Table 2 RTT Performance Trend'!AS$4)</f>
        <v>88.1</v>
      </c>
      <c r="AT9" s="66">
        <f>SUMIFS(Data!$D:$D,Data!$B:$B,'Table 2 RTT Performance Trend'!$B$9,Data!$C:$C,'Table 2 RTT Performance Trend'!AT$4)</f>
        <v>89.1</v>
      </c>
      <c r="AU9" s="66">
        <f>SUMIFS(Data!$D:$D,Data!$B:$B,'Table 2 RTT Performance Trend'!$B$9,Data!$C:$C,'Table 2 RTT Performance Trend'!AU$4)</f>
        <v>88.7</v>
      </c>
      <c r="AV9" s="66">
        <f>SUMIFS(Data!$D:$D,Data!$B:$B,'Table 2 RTT Performance Trend'!$B$9,Data!$C:$C,'Table 2 RTT Performance Trend'!AV$4)</f>
        <v>88.5</v>
      </c>
      <c r="AW9" s="66">
        <f>SUMIFS(Data!$D:$D,Data!$B:$B,'Table 2 RTT Performance Trend'!$B$9,Data!$C:$C,'Table 2 RTT Performance Trend'!AW$4)</f>
        <v>88.7</v>
      </c>
      <c r="AX9" s="66">
        <f>SUMIFS(Data!$D:$D,Data!$B:$B,'Table 2 RTT Performance Trend'!$B$9,Data!$C:$C,'Table 2 RTT Performance Trend'!AX$4)</f>
        <v>88.2</v>
      </c>
      <c r="AY9" s="66">
        <f>SUMIFS(Data!$D:$D,Data!$B:$B,'Table 2 RTT Performance Trend'!$B$9,Data!$C:$C,'Table 2 RTT Performance Trend'!AY$4)</f>
        <v>87.8</v>
      </c>
      <c r="AZ9" s="66">
        <f>SUMIFS(Data!$D:$D,Data!$B:$B,'Table 2 RTT Performance Trend'!$B$9,Data!$C:$C,'Table 2 RTT Performance Trend'!AZ$4)</f>
        <v>87.5</v>
      </c>
      <c r="BA9" s="66">
        <f>SUMIFS(Data!$D:$D,Data!$B:$B,'Table 2 RTT Performance Trend'!$B$9,Data!$C:$C,'Table 2 RTT Performance Trend'!BA$4)</f>
        <v>87.5</v>
      </c>
      <c r="BB9" s="66">
        <f>SUMIFS(Data!$D:$D,Data!$B:$B,'Table 2 RTT Performance Trend'!$B$9,Data!$C:$C,'Table 2 RTT Performance Trend'!BB$4)</f>
        <v>87.4</v>
      </c>
      <c r="BC9" s="66">
        <f>SUMIFS(Data!$D:$D,Data!$B:$B,'Table 2 RTT Performance Trend'!$B$9,Data!$C:$C,'Table 2 RTT Performance Trend'!BC$4)</f>
        <v>86.7</v>
      </c>
      <c r="BD9" s="66">
        <f>SUMIFS(Data!$D:$D,Data!$B:$B,'Table 2 RTT Performance Trend'!$B$9,Data!$C:$C,'Table 2 RTT Performance Trend'!BD$4)</f>
        <v>87</v>
      </c>
      <c r="BE9" s="66">
        <f>SUMIFS(Data!$D:$D,Data!$B:$B,'Table 2 RTT Performance Trend'!$B$9,Data!$C:$C,'Table 2 RTT Performance Trend'!BE$4)</f>
        <v>86.4</v>
      </c>
      <c r="BF9" s="66">
        <f>SUMIFS(Data!$D:$D,Data!$B:$B,'Table 2 RTT Performance Trend'!$B$9,Data!$C:$C,'Table 2 RTT Performance Trend'!BF$4)</f>
        <v>87.6</v>
      </c>
      <c r="BG9" s="66">
        <f>SUMIFS(Data!$D:$D,Data!$B:$B,'Table 2 RTT Performance Trend'!$B$9,Data!$C:$C,'Table 2 RTT Performance Trend'!BG$4)</f>
        <v>87.2</v>
      </c>
      <c r="BH9" s="66">
        <f>SUMIFS(Data!$D:$D,Data!$B:$B,'Table 2 RTT Performance Trend'!$B$9,Data!$C:$C,'Table 2 RTT Performance Trend'!BH$4)</f>
        <v>87.2</v>
      </c>
      <c r="BI9" s="66">
        <f>SUMIFS(Data!$D:$D,Data!$B:$B,'Table 2 RTT Performance Trend'!$B$9,Data!$C:$C,'Table 2 RTT Performance Trend'!BI$4)</f>
        <v>86.8</v>
      </c>
      <c r="BJ9" s="66">
        <f>SUMIFS(Data!$D:$D,Data!$B:$B,'Table 2 RTT Performance Trend'!$B$9,Data!$C:$C,'Table 2 RTT Performance Trend'!BJ$4)</f>
        <v>85.7</v>
      </c>
      <c r="BK9" s="66">
        <f>SUMIFS(Data!$D:$D,Data!$B:$B,'Table 2 RTT Performance Trend'!$B$9,Data!$C:$C,'Table 2 RTT Performance Trend'!BK$4)</f>
        <v>85.2</v>
      </c>
      <c r="BL9" s="66">
        <f>SUMIFS(Data!$D:$D,Data!$B:$B,'Table 2 RTT Performance Trend'!$B$9,Data!$C:$C,'Table 2 RTT Performance Trend'!BL$4)</f>
        <v>84.6</v>
      </c>
      <c r="BM9" s="66">
        <f>SUMIFS(Data!$D:$D,Data!$B:$B,'Table 2 RTT Performance Trend'!$B$9,Data!$C:$C,'Table 2 RTT Performance Trend'!BM$4)</f>
        <v>84.3</v>
      </c>
      <c r="BN9" s="66">
        <f>SUMIFS(Data!$D:$D,Data!$B:$B,'Table 2 RTT Performance Trend'!$B$9,Data!$C:$C,'Table 2 RTT Performance Trend'!BN$4)</f>
        <v>83.8</v>
      </c>
      <c r="BO9" s="66">
        <f>SUMIFS(Data!$D:$D,Data!$B:$B,'Table 2 RTT Performance Trend'!$B$9,Data!$C:$C,'Table 2 RTT Performance Trend'!BO$4)</f>
        <v>83.4</v>
      </c>
      <c r="BP9" s="66">
        <f>SUMIFS(Data!$D:$D,Data!$B:$B,'Table 2 RTT Performance Trend'!$B$9,Data!$C:$C,'Table 2 RTT Performance Trend'!BP$4)</f>
        <v>83.5</v>
      </c>
      <c r="BQ9" s="66">
        <f>SUMIFS(Data!$D:$D,Data!$B:$B,'Table 2 RTT Performance Trend'!$B$9,Data!$C:$C,'Table 2 RTT Performance Trend'!BQ$4)</f>
        <v>83.9</v>
      </c>
      <c r="BR9" s="66">
        <f>SUMIFS(Data!$D:$D,Data!$B:$B,'Table 2 RTT Performance Trend'!$B$9,Data!$C:$C,'Table 2 RTT Performance Trend'!BR$4)</f>
        <v>85.3</v>
      </c>
      <c r="BS9" s="66">
        <f>SUMIFS(Data!$D:$D,Data!$B:$B,'Table 2 RTT Performance Trend'!$B$9,Data!$C:$C,'Table 2 RTT Performance Trend'!BS$4)</f>
        <v>85.1</v>
      </c>
      <c r="BT9" s="66">
        <f>SUMIFS(Data!$D:$D,Data!$B:$B,'Table 2 RTT Performance Trend'!$B$9,Data!$C:$C,'Table 2 RTT Performance Trend'!BT$4)</f>
        <v>84</v>
      </c>
      <c r="BU9" s="66">
        <f>SUMIFS(Data!$D:$D,Data!$B:$B,'Table 2 RTT Performance Trend'!$B$9,Data!$C:$C,'Table 2 RTT Performance Trend'!BU$4)</f>
        <v>83.5</v>
      </c>
      <c r="BV9" s="66">
        <f>SUMIFS(Data!$D:$D,Data!$B:$B,'Table 2 RTT Performance Trend'!$B$9,Data!$C:$C,'Table 2 RTT Performance Trend'!BV$4)</f>
        <v>82.5</v>
      </c>
      <c r="BW9" s="66">
        <f>SUMIFS(Data!$D:$D,Data!$B:$B,'Table 2 RTT Performance Trend'!$B$9,Data!$C:$C,'Table 2 RTT Performance Trend'!BW$4)</f>
        <v>82.4</v>
      </c>
      <c r="BX9" s="66">
        <f>SUMIFS(Data!$D:$D,Data!$B:$B,'Table 2 RTT Performance Trend'!$B$9,Data!$C:$C,'Table 2 RTT Performance Trend'!BX$4)</f>
        <v>83</v>
      </c>
      <c r="BY9" s="66">
        <f>SUMIFS(Data!$D:$D,Data!$B:$B,'Table 2 RTT Performance Trend'!$B$9,Data!$C:$C,'Table 2 RTT Performance Trend'!BY$4)</f>
        <v>83.8</v>
      </c>
      <c r="BZ9" s="66">
        <f>SUMIFS(Data!$D:$D,Data!$B:$B,'Table 2 RTT Performance Trend'!$B$9,Data!$C:$C,'Table 2 RTT Performance Trend'!BZ$4)</f>
        <v>82.8</v>
      </c>
      <c r="CA9" s="66">
        <f>SUMIFS(Data!$D:$D,Data!$B:$B,'Table 2 RTT Performance Trend'!$B$9,Data!$C:$C,'Table 2 RTT Performance Trend'!CA$4)</f>
        <v>83.1</v>
      </c>
      <c r="CB9" s="66">
        <f>SUMIFS(Data!$D:$D,Data!$B:$B,'Table 2 RTT Performance Trend'!$B$9,Data!$C:$C,'Table 2 RTT Performance Trend'!CB$4)</f>
        <v>83.4</v>
      </c>
      <c r="CC9" s="66">
        <f>SUMIFS(Data!$D:$D,Data!$B:$B,'Table 2 RTT Performance Trend'!$B$9,Data!$C:$C,'Table 2 RTT Performance Trend'!CC$4)</f>
        <v>82.6</v>
      </c>
      <c r="CD9" s="66">
        <f>SUMIFS(Data!$D:$D,Data!$B:$B,'Table 2 RTT Performance Trend'!$B$9,Data!$C:$C,'Table 2 RTT Performance Trend'!CD$4)</f>
        <v>84.2</v>
      </c>
      <c r="CE9" s="66">
        <f>SUMIFS(Data!$D:$D,Data!$B:$B,'Table 2 RTT Performance Trend'!$B$9,Data!$C:$C,'Table 2 RTT Performance Trend'!CE$4)</f>
        <v>84.6</v>
      </c>
      <c r="CF9" s="66">
        <f>SUMIFS(Data!$D:$D,Data!$B:$B,'Table 2 RTT Performance Trend'!$B$9,Data!$C:$C,'Table 2 RTT Performance Trend'!CF$4)</f>
        <v>84.4</v>
      </c>
      <c r="CG9" s="66">
        <f>SUMIFS(Data!$D:$D,Data!$B:$B,'Table 2 RTT Performance Trend'!$B$9,Data!$C:$C,'Table 2 RTT Performance Trend'!CG$4)</f>
        <v>84.2</v>
      </c>
      <c r="CH9" s="66">
        <f>SUMIFS(Data!$D:$D,Data!$B:$B,'Table 2 RTT Performance Trend'!$B$9,Data!$C:$C,'Table 2 RTT Performance Trend'!CH$4)</f>
        <v>82.9</v>
      </c>
      <c r="CI9" s="66">
        <f>SUMIFS(Data!$D:$D,Data!$B:$B,'Table 2 RTT Performance Trend'!$B$9,Data!$C:$C,'Table 2 RTT Performance Trend'!CI$4)</f>
        <v>80.400000000000006</v>
      </c>
      <c r="CJ9" s="66">
        <f>SUMIFS(Data!$D:$D,Data!$B:$B,'Table 2 RTT Performance Trend'!$B$9,Data!$C:$C,'Table 2 RTT Performance Trend'!CJ$4)</f>
        <v>80.099999999999994</v>
      </c>
      <c r="CK9" s="66">
        <f>SUMIFS(Data!$D:$D,Data!$B:$B,'Table 2 RTT Performance Trend'!$B$9,Data!$C:$C,'Table 2 RTT Performance Trend'!CK$4)</f>
        <v>80.900000000000006</v>
      </c>
      <c r="CL9" s="66">
        <f>SUMIFS(Data!$D:$D,Data!$B:$B,'Table 2 RTT Performance Trend'!$B$9,Data!$C:$C,'Table 2 RTT Performance Trend'!CL$4)</f>
        <v>79.400000000000006</v>
      </c>
      <c r="CM9" s="66">
        <f>SUMIFS(Data!$D:$D,Data!$B:$B,'Table 2 RTT Performance Trend'!$B$9,Data!$C:$C,'Table 2 RTT Performance Trend'!CM$4)</f>
        <v>79.599999999999994</v>
      </c>
      <c r="CN9" s="66">
        <f>SUMIFS(Data!$D:$D,Data!$B:$B,'Table 2 RTT Performance Trend'!$B$9,Data!$C:$C,'Table 2 RTT Performance Trend'!CN$4)</f>
        <v>79.099999999999994</v>
      </c>
      <c r="CO9" s="66">
        <f>SUMIFS(Data!$D:$D,Data!$B:$B,'Table 2 RTT Performance Trend'!$B$9,Data!$C:$C,'Table 2 RTT Performance Trend'!CO$4)</f>
        <v>80.2</v>
      </c>
      <c r="CP9" s="66">
        <f>SUMIFS(Data!$D:$D,Data!$B:$B,'Table 2 RTT Performance Trend'!$B$9,Data!$C:$C,'Table 2 RTT Performance Trend'!CP$4)</f>
        <v>80.7</v>
      </c>
      <c r="CQ9" s="66">
        <f>SUMIFS(Data!$D:$D,Data!$B:$B,'Table 2 RTT Performance Trend'!$B$9,Data!$C:$C,'Table 2 RTT Performance Trend'!CQ$4)</f>
        <v>80.3</v>
      </c>
      <c r="CR9" s="66">
        <f>SUMIFS(Data!$D:$D,Data!$B:$B,'Table 2 RTT Performance Trend'!$B$9,Data!$C:$C,'Table 2 RTT Performance Trend'!CR$4)</f>
        <v>80.400000000000006</v>
      </c>
      <c r="CS9" s="66">
        <f>SUMIFS(Data!$D:$D,Data!$B:$B,'Table 2 RTT Performance Trend'!$B$9,Data!$C:$C,'Table 2 RTT Performance Trend'!CS$4)</f>
        <v>79.5</v>
      </c>
      <c r="CT9" s="66">
        <f>SUMIFS(Data!$D:$D,Data!$B:$B,'Table 2 RTT Performance Trend'!$B$9,Data!$C:$C,'Table 2 RTT Performance Trend'!CT$4)</f>
        <v>78.599999999999994</v>
      </c>
      <c r="CU9" s="66">
        <f>SUMIFS(Data!$D:$D,Data!$B:$B,'Table 2 RTT Performance Trend'!$B$9,Data!$C:$C,'Table 2 RTT Performance Trend'!CU$4)</f>
        <v>79.099999999999994</v>
      </c>
      <c r="CV9" s="66">
        <f>SUMIFS(Data!$D:$D,Data!$B:$B,'Table 2 RTT Performance Trend'!$B$9,Data!$C:$C,'Table 2 RTT Performance Trend'!CV$4)</f>
        <v>78.7</v>
      </c>
      <c r="CW9" s="66">
        <f>SUMIFS(Data!$D:$D,Data!$B:$B,'Table 2 RTT Performance Trend'!$B$9,Data!$C:$C,'Table 2 RTT Performance Trend'!CW$4)</f>
        <v>79.900000000000006</v>
      </c>
      <c r="CX9" s="66">
        <f>SUMIFS(Data!$D:$D,Data!$B:$B,'Table 2 RTT Performance Trend'!$B$9,Data!$C:$C,'Table 2 RTT Performance Trend'!CX$4)</f>
        <v>78.3</v>
      </c>
      <c r="CY9" s="66">
        <f>SUMIFS(Data!$D:$D,Data!$B:$B,'Table 2 RTT Performance Trend'!$B$9,Data!$C:$C,'Table 2 RTT Performance Trend'!CY$4)</f>
        <v>78.599999999999994</v>
      </c>
      <c r="CZ9" s="66">
        <f>SUMIFS(Data!$D:$D,Data!$B:$B,'Table 2 RTT Performance Trend'!$B$9,Data!$C:$C,'Table 2 RTT Performance Trend'!CZ$4)</f>
        <v>80.8</v>
      </c>
      <c r="DA9" s="66">
        <f>SUMIFS(Data!$D:$D,Data!$B:$B,'Table 2 RTT Performance Trend'!$B$9,Data!$C:$C,'Table 2 RTT Performance Trend'!DA$4)</f>
        <v>82.1</v>
      </c>
      <c r="DB9" s="66">
        <f>SUMIFS(Data!$D:$D,Data!$B:$B,'Table 2 RTT Performance Trend'!$B$9,Data!$C:$C,'Table 2 RTT Performance Trend'!DB$4)</f>
        <v>81.5</v>
      </c>
      <c r="DC9" s="66">
        <f>SUMIFS(Data!$D:$D,Data!$B:$B,'Table 2 RTT Performance Trend'!$B$9,Data!$C:$C,'Table 2 RTT Performance Trend'!DC$4)</f>
        <v>77.7</v>
      </c>
      <c r="DD9" s="66">
        <f>SUMIFS(Data!$D:$D,Data!$B:$B,'Table 2 RTT Performance Trend'!$B$9,Data!$C:$C,'Table 2 RTT Performance Trend'!DD$4)</f>
        <v>71</v>
      </c>
      <c r="DE9" s="66">
        <f>SUMIFS(Data!$D:$D,Data!$B:$B,'Table 2 RTT Performance Trend'!$B$9,Data!$C:$C,'Table 2 RTT Performance Trend'!DE$4)</f>
        <v>68.400000000000006</v>
      </c>
      <c r="DF9" s="66">
        <f>SUMIFS(Data!$D:$D,Data!$B:$B,'Table 2 RTT Performance Trend'!$B$9,Data!$C:$C,'Table 2 RTT Performance Trend'!DF$4)</f>
        <v>68.5</v>
      </c>
      <c r="DG9" s="66">
        <f>SUMIFS(Data!$D:$D,Data!$B:$B,'Table 2 RTT Performance Trend'!$B$9,Data!$C:$C,'Table 2 RTT Performance Trend'!DG$4)</f>
        <v>70.8</v>
      </c>
      <c r="DH9" s="66">
        <f>SUMIFS(Data!$D:$D,Data!$B:$B,'Table 2 RTT Performance Trend'!$B$9,Data!$C:$C,'Table 2 RTT Performance Trend'!DH$4)</f>
        <v>71.900000000000006</v>
      </c>
      <c r="DI9" s="66">
        <f>SUMIFS(Data!$D:$D,Data!$B:$B,'Table 2 RTT Performance Trend'!$B$9,Data!$C:$C,'Table 2 RTT Performance Trend'!DI$4)</f>
        <v>74</v>
      </c>
      <c r="DJ9" s="66">
        <f>SUMIFS(Data!$D:$D,Data!$B:$B,'Table 2 RTT Performance Trend'!$B$9,Data!$C:$C,'Table 2 RTT Performance Trend'!DJ$4)</f>
        <v>76.400000000000006</v>
      </c>
      <c r="DK9" s="66">
        <f>SUMIFS(Data!$D:$D,Data!$B:$B,'Table 2 RTT Performance Trend'!$B$9,Data!$C:$C,'Table 2 RTT Performance Trend'!DK$4)</f>
        <v>76.5</v>
      </c>
      <c r="DL9" s="66">
        <f>SUMIFS(Data!$D:$D,Data!$B:$B,'Table 2 RTT Performance Trend'!$B$9,Data!$C:$C,'Table 2 RTT Performance Trend'!DL$4)</f>
        <v>75.400000000000006</v>
      </c>
      <c r="DM9" s="66">
        <f>SUMIFS(Data!$D:$D,Data!$B:$B,'Table 2 RTT Performance Trend'!$B$9,Data!$C:$C,'Table 2 RTT Performance Trend'!DM$4)</f>
        <v>75.099999999999994</v>
      </c>
      <c r="DN9" s="66">
        <f>SUMIFS(Data!$D:$D,Data!$B:$B,'Table 2 RTT Performance Trend'!$B$9,Data!$C:$C,'Table 2 RTT Performance Trend'!DN$4)</f>
        <v>74.2</v>
      </c>
      <c r="DO9" s="66">
        <f>SUMIFS(Data!$D:$D,Data!$B:$B,'Table 2 RTT Performance Trend'!$B$9,Data!$C:$C,'Table 2 RTT Performance Trend'!DO$4)</f>
        <v>74.8</v>
      </c>
      <c r="DP9" s="66">
        <f>SUMIFS(Data!$D:$D,Data!$B:$B,'Table 2 RTT Performance Trend'!$B$9,Data!$C:$C,'Table 2 RTT Performance Trend'!DP$4)</f>
        <v>75</v>
      </c>
      <c r="DQ9" s="66">
        <f>SUMIFS(Data!$D:$D,Data!$B:$B,'Table 2 RTT Performance Trend'!$B$9,Data!$C:$C,'Table 2 RTT Performance Trend'!DQ$4)</f>
        <v>75.3</v>
      </c>
      <c r="DR9" s="66">
        <f>SUMIFS(Data!$D:$D,Data!$B:$B,'Table 2 RTT Performance Trend'!$B$9,Data!$C:$C,'Table 2 RTT Performance Trend'!DR$4)</f>
        <v>74.900000000000006</v>
      </c>
      <c r="DS9" s="66">
        <f>SUMIFS(Data!$D:$D,Data!$B:$B,'Table 2 RTT Performance Trend'!$B$9,Data!$C:$C,'Table 2 RTT Performance Trend'!DS$4)</f>
        <v>75.3</v>
      </c>
      <c r="DT9" s="66">
        <f>SUMIFS(Data!$D:$D,Data!$B:$B,'Table 2 RTT Performance Trend'!$B$9,Data!$C:$C,'Table 2 RTT Performance Trend'!DT$4)</f>
        <v>73.099999999999994</v>
      </c>
      <c r="DU9" s="66">
        <f>SUMIFS(Data!$D:$D,Data!$B:$B,'Table 2 RTT Performance Trend'!$B$9,Data!$C:$C,'Table 2 RTT Performance Trend'!DU$4)</f>
        <v>74.400000000000006</v>
      </c>
      <c r="DV9" s="66">
        <f>SUMIFS(Data!$D:$D,Data!$B:$B,'Table 2 RTT Performance Trend'!$B$9,Data!$C:$C,'Table 2 RTT Performance Trend'!DV$4)</f>
        <v>73.900000000000006</v>
      </c>
      <c r="DW9" s="66">
        <f>SUMIFS(Data!$D:$D,Data!$B:$B,'Table 2 RTT Performance Trend'!$B$9,Data!$C:$C,'Table 2 RTT Performance Trend'!DW$4)</f>
        <v>72.5</v>
      </c>
      <c r="DX9" s="66">
        <f>SUMIFS(Data!$D:$D,Data!$B:$B,'Table 2 RTT Performance Trend'!$B$9,Data!$C:$C,'Table 2 RTT Performance Trend'!DX$4)</f>
        <v>71.900000000000006</v>
      </c>
      <c r="DY9" s="66">
        <f>SUMIFS(Data!$D:$D,Data!$B:$B,'Table 2 RTT Performance Trend'!$B$9,Data!$C:$C,'Table 2 RTT Performance Trend'!DY$4)</f>
        <v>73.099999999999994</v>
      </c>
      <c r="DZ9" s="66">
        <f>SUMIFS(Data!$D:$D,Data!$B:$B,'Table 2 RTT Performance Trend'!$B$9,Data!$C:$C,'Table 2 RTT Performance Trend'!DZ$4)</f>
        <v>73.900000000000006</v>
      </c>
      <c r="EA9" s="66">
        <f>SUMIFS(Data!$D:$D,Data!$B:$B,'Table 2 RTT Performance Trend'!$B$9,Data!$C:$C,'Table 2 RTT Performance Trend'!EA$4)</f>
        <v>73.8</v>
      </c>
      <c r="EB9" s="66">
        <f>SUMIFS(Data!$D:$D,Data!$B:$B,'Table 2 RTT Performance Trend'!$B$9,Data!$C:$C,'Table 2 RTT Performance Trend'!EB$4)</f>
        <v>74</v>
      </c>
      <c r="EC9" s="66">
        <f>SUMIFS(Data!$D:$D,Data!$B:$B,'Table 2 RTT Performance Trend'!$B$9,Data!$C:$C,'Table 2 RTT Performance Trend'!EC$4)</f>
        <v>72.400000000000006</v>
      </c>
      <c r="ED9" s="66">
        <f>SUMIFS(Data!$D:$D,Data!$B:$B,'Table 2 RTT Performance Trend'!$B$9,Data!$C:$C,'Table 2 RTT Performance Trend'!ED$4)</f>
        <v>71.2</v>
      </c>
      <c r="EE9" s="66">
        <f>SUMIFS(Data!$D:$D,Data!$B:$B,'Table 2 RTT Performance Trend'!$B$9,Data!$C:$C,'Table 2 RTT Performance Trend'!EE$4)</f>
        <v>70.099999999999994</v>
      </c>
      <c r="EF9" s="66">
        <f>SUMIFS(Data!$D:$D,Data!$B:$B,'Table 2 RTT Performance Trend'!$B$9,Data!$C:$C,'Table 2 RTT Performance Trend'!EF$4)</f>
        <v>69.099999999999994</v>
      </c>
      <c r="EG9" s="66">
        <f>SUMIFS(Data!$D:$D,Data!$B:$B,'Table 2 RTT Performance Trend'!$B$9,Data!$C:$C,'Table 2 RTT Performance Trend'!EG$4)</f>
        <v>70.2</v>
      </c>
      <c r="EH9" s="66">
        <f>SUMIFS(Data!$D:$D,Data!$B:$B,'Table 2 RTT Performance Trend'!$B$9,Data!$C:$C,'Table 2 RTT Performance Trend'!EH$4)</f>
        <v>68.8</v>
      </c>
      <c r="EI9" s="66">
        <f>SUMIFS(Data!$D:$D,Data!$B:$B,'Table 2 RTT Performance Trend'!$B$9,Data!$C:$C,'Table 2 RTT Performance Trend'!EI$4)</f>
        <v>66.8</v>
      </c>
      <c r="EJ9" s="66">
        <f>SUMIFS(Data!$D:$D,Data!$B:$B,'Table 2 RTT Performance Trend'!$B$9,Data!$C:$C,'Table 2 RTT Performance Trend'!EJ$4)</f>
        <v>66.900000000000006</v>
      </c>
      <c r="EK9" s="66">
        <f>SUMIFS(Data!$D:$D,Data!$B:$B,'Table 2 RTT Performance Trend'!$B$9,Data!$C:$C,'Table 2 RTT Performance Trend'!EK$4)</f>
        <v>69.599999999999994</v>
      </c>
      <c r="EL9" s="66">
        <f>SUMIFS(Data!$D:$D,Data!$B:$B,'Table 2 RTT Performance Trend'!$B$9,Data!$C:$C,'Table 2 RTT Performance Trend'!EL$4)</f>
        <v>69.900000000000006</v>
      </c>
      <c r="EM9" s="66">
        <f>SUMIFS(Data!$D:$D,Data!$B:$B,'Table 2 RTT Performance Trend'!$B$9,Data!$C:$C,'Table 2 RTT Performance Trend'!EM$4)</f>
        <v>69.7</v>
      </c>
      <c r="EN9" s="66">
        <f>SUMIFS(Data!$D:$D,Data!$B:$B,'Table 2 RTT Performance Trend'!$B$9,Data!$C:$C,'Table 2 RTT Performance Trend'!EN$4)</f>
        <v>69.8</v>
      </c>
      <c r="EO9" s="66">
        <f>SUMIFS(Data!$D:$D,Data!$B:$B,'Table 2 RTT Performance Trend'!$B$9,Data!$C:$C,'Table 2 RTT Performance Trend'!EO$4)</f>
        <v>68.7</v>
      </c>
      <c r="EP9" s="66">
        <f>SUMIFS(Data!$D:$D,Data!$B:$B,'Table 2 RTT Performance Trend'!$B$9,Data!$C:$C,'Table 2 RTT Performance Trend'!EP$4)</f>
        <v>68</v>
      </c>
      <c r="EQ9" s="66">
        <f>SUMIFS(Data!$D:$D,Data!$B:$B,'Table 2 RTT Performance Trend'!$B$9,Data!$C:$C,'Table 2 RTT Performance Trend'!EQ$4)</f>
        <v>67</v>
      </c>
      <c r="ER9" s="66">
        <f>SUMIFS(Data!$D:$D,Data!$B:$B,'Table 2 RTT Performance Trend'!$B$9,Data!$C:$C,'Table 2 RTT Performance Trend'!ER$4)</f>
        <v>66.599999999999994</v>
      </c>
      <c r="ES9" s="66">
        <f>SUMIFS(Data!$D:$D,Data!$B:$B,'Table 2 RTT Performance Trend'!$B$9,Data!$C:$C,'Table 2 RTT Performance Trend'!ES$4)</f>
        <v>67.099999999999994</v>
      </c>
      <c r="ET9" s="66">
        <f>SUMIFS(Data!$D:$D,Data!$B:$B,'Table 2 RTT Performance Trend'!$B$9,Data!$C:$C,'Table 2 RTT Performance Trend'!ET$4)</f>
        <v>66</v>
      </c>
      <c r="EU9" s="66">
        <f>SUMIFS(Data!$D:$D,Data!$B:$B,'Table 2 RTT Performance Trend'!$B$9,Data!$C:$C,'Table 2 RTT Performance Trend'!EU$4)</f>
        <v>65.400000000000006</v>
      </c>
      <c r="EV9" s="66">
        <f>SUMIFS(Data!$D:$D,Data!$B:$B,'Table 2 RTT Performance Trend'!$B$9,Data!$C:$C,'Table 2 RTT Performance Trend'!EV$4)</f>
        <v>66.8</v>
      </c>
      <c r="EW9" s="66">
        <f>SUMIFS(Data!$D:$D,Data!$B:$B,'Table 2 RTT Performance Trend'!$B$9,Data!$C:$C,'Table 2 RTT Performance Trend'!EW$4)</f>
        <v>68.099999999999994</v>
      </c>
      <c r="EX9" s="66">
        <f>SUMIFS(Data!$D:$D,Data!$B:$B,'Table 2 RTT Performance Trend'!$B$9,Data!$C:$C,'Table 2 RTT Performance Trend'!EX$4)</f>
        <v>68.5</v>
      </c>
      <c r="EY9" s="66">
        <f>SUMIFS(Data!$D:$D,Data!$B:$B,'Table 2 RTT Performance Trend'!$B$9,Data!$C:$C,'Table 2 RTT Performance Trend'!EY$4)</f>
        <v>68.900000000000006</v>
      </c>
      <c r="EZ9" s="66">
        <f>SUMIFS(Data!$D:$D,Data!$B:$B,'Table 2 RTT Performance Trend'!$B$9,Data!$C:$C,'Table 2 RTT Performance Trend'!EZ$4)</f>
        <v>68.3</v>
      </c>
      <c r="FA9" s="66">
        <f>SUMIFS(Data!$D:$D,Data!$B:$B,'Table 2 RTT Performance Trend'!$B$9,Data!$C:$C,'Table 2 RTT Performance Trend'!FA$4)</f>
        <v>68.2</v>
      </c>
      <c r="FB9" s="66">
        <f>SUMIFS(Data!$D:$D,Data!$B:$B,'Table 2 RTT Performance Trend'!$B$9,Data!$C:$C,'Table 2 RTT Performance Trend'!FB$4)</f>
        <v>68</v>
      </c>
    </row>
    <row r="10" spans="2:158" customFormat="1" x14ac:dyDescent="0.35">
      <c r="B10" s="122"/>
      <c r="C10" s="123" t="s">
        <v>31</v>
      </c>
      <c r="D10" s="83">
        <f>SUMIFS(Data!$E:$E,Data!$B:$B,'Table 2 RTT Performance Trend'!$B$9,Data!$C:$C,'Table 2 RTT Performance Trend'!D$4)</f>
        <v>78634</v>
      </c>
      <c r="E10" s="83">
        <f>SUMIFS(Data!$E:$E,Data!$B:$B,'Table 2 RTT Performance Trend'!$B$9,Data!$C:$C,'Table 2 RTT Performance Trend'!E$4)</f>
        <v>73526</v>
      </c>
      <c r="F10" s="83">
        <f>SUMIFS(Data!$E:$E,Data!$B:$B,'Table 2 RTT Performance Trend'!$B$9,Data!$C:$C,'Table 2 RTT Performance Trend'!F$4)</f>
        <v>79275</v>
      </c>
      <c r="G10" s="83">
        <f>SUMIFS(Data!$E:$E,Data!$B:$B,'Table 2 RTT Performance Trend'!$B$9,Data!$C:$C,'Table 2 RTT Performance Trend'!G$4)</f>
        <v>80856</v>
      </c>
      <c r="H10" s="83">
        <f>SUMIFS(Data!$E:$E,Data!$B:$B,'Table 2 RTT Performance Trend'!$B$9,Data!$C:$C,'Table 2 RTT Performance Trend'!H$4)</f>
        <v>84290</v>
      </c>
      <c r="I10" s="83">
        <f>SUMIFS(Data!$E:$E,Data!$B:$B,'Table 2 RTT Performance Trend'!$B$9,Data!$C:$C,'Table 2 RTT Performance Trend'!I$4)</f>
        <v>73114</v>
      </c>
      <c r="J10" s="83">
        <f>SUMIFS(Data!$E:$E,Data!$B:$B,'Table 2 RTT Performance Trend'!$B$9,Data!$C:$C,'Table 2 RTT Performance Trend'!J$4)</f>
        <v>89232</v>
      </c>
      <c r="K10" s="83">
        <f>SUMIFS(Data!$E:$E,Data!$B:$B,'Table 2 RTT Performance Trend'!$B$9,Data!$C:$C,'Table 2 RTT Performance Trend'!K$4)</f>
        <v>76674</v>
      </c>
      <c r="L10" s="83">
        <f>SUMIFS(Data!$E:$E,Data!$B:$B,'Table 2 RTT Performance Trend'!$B$9,Data!$C:$C,'Table 2 RTT Performance Trend'!L$4)</f>
        <v>76208</v>
      </c>
      <c r="M10" s="83">
        <f>SUMIFS(Data!$E:$E,Data!$B:$B,'Table 2 RTT Performance Trend'!$B$9,Data!$C:$C,'Table 2 RTT Performance Trend'!M$4)</f>
        <v>86156</v>
      </c>
      <c r="N10" s="83">
        <f>SUMIFS(Data!$E:$E,Data!$B:$B,'Table 2 RTT Performance Trend'!$B$9,Data!$C:$C,'Table 2 RTT Performance Trend'!N$4)</f>
        <v>75310</v>
      </c>
      <c r="O10" s="83">
        <f>SUMIFS(Data!$E:$E,Data!$B:$B,'Table 2 RTT Performance Trend'!$B$9,Data!$C:$C,'Table 2 RTT Performance Trend'!O$4)</f>
        <v>85295</v>
      </c>
      <c r="P10" s="83">
        <f>SUMIFS(Data!$E:$E,Data!$B:$B,'Table 2 RTT Performance Trend'!$B$9,Data!$C:$C,'Table 2 RTT Performance Trend'!P$4)</f>
        <v>85505</v>
      </c>
      <c r="Q10" s="83">
        <f>SUMIFS(Data!$E:$E,Data!$B:$B,'Table 2 RTT Performance Trend'!$B$9,Data!$C:$C,'Table 2 RTT Performance Trend'!Q$4)</f>
        <v>68759</v>
      </c>
      <c r="R10" s="83">
        <f>SUMIFS(Data!$E:$E,Data!$B:$B,'Table 2 RTT Performance Trend'!$B$9,Data!$C:$C,'Table 2 RTT Performance Trend'!R$4)</f>
        <v>79172</v>
      </c>
      <c r="S10" s="83">
        <f>SUMIFS(Data!$E:$E,Data!$B:$B,'Table 2 RTT Performance Trend'!$B$9,Data!$C:$C,'Table 2 RTT Performance Trend'!S$4)</f>
        <v>75311</v>
      </c>
      <c r="T10" s="83">
        <f>SUMIFS(Data!$E:$E,Data!$B:$B,'Table 2 RTT Performance Trend'!$B$9,Data!$C:$C,'Table 2 RTT Performance Trend'!T$4)</f>
        <v>73812</v>
      </c>
      <c r="U10" s="83">
        <f>SUMIFS(Data!$E:$E,Data!$B:$B,'Table 2 RTT Performance Trend'!$B$9,Data!$C:$C,'Table 2 RTT Performance Trend'!U$4)</f>
        <v>78022</v>
      </c>
      <c r="V10" s="83">
        <f>SUMIFS(Data!$E:$E,Data!$B:$B,'Table 2 RTT Performance Trend'!$B$9,Data!$C:$C,'Table 2 RTT Performance Trend'!V$4)</f>
        <v>81776</v>
      </c>
      <c r="W10" s="83">
        <f>SUMIFS(Data!$E:$E,Data!$B:$B,'Table 2 RTT Performance Trend'!$B$9,Data!$C:$C,'Table 2 RTT Performance Trend'!W$4)</f>
        <v>74847</v>
      </c>
      <c r="X10" s="83">
        <f>SUMIFS(Data!$E:$E,Data!$B:$B,'Table 2 RTT Performance Trend'!$B$9,Data!$C:$C,'Table 2 RTT Performance Trend'!X$4)</f>
        <v>79510</v>
      </c>
      <c r="Y10" s="83">
        <f>SUMIFS(Data!$E:$E,Data!$B:$B,'Table 2 RTT Performance Trend'!$B$9,Data!$C:$C,'Table 2 RTT Performance Trend'!Y$4)</f>
        <v>79941</v>
      </c>
      <c r="Z10" s="83">
        <f>SUMIFS(Data!$E:$E,Data!$B:$B,'Table 2 RTT Performance Trend'!$B$9,Data!$C:$C,'Table 2 RTT Performance Trend'!Z$4)</f>
        <v>76831</v>
      </c>
      <c r="AA10" s="83">
        <f>SUMIFS(Data!$E:$E,Data!$B:$B,'Table 2 RTT Performance Trend'!$B$9,Data!$C:$C,'Table 2 RTT Performance Trend'!AA$4)</f>
        <v>80950</v>
      </c>
      <c r="AB10" s="83">
        <f>SUMIFS(Data!$E:$E,Data!$B:$B,'Table 2 RTT Performance Trend'!$B$9,Data!$C:$C,'Table 2 RTT Performance Trend'!AB$4)</f>
        <v>77949</v>
      </c>
      <c r="AC10" s="83">
        <f>SUMIFS(Data!$E:$E,Data!$B:$B,'Table 2 RTT Performance Trend'!$B$9,Data!$C:$C,'Table 2 RTT Performance Trend'!AC$4)</f>
        <v>71603</v>
      </c>
      <c r="AD10" s="83">
        <f>SUMIFS(Data!$E:$E,Data!$B:$B,'Table 2 RTT Performance Trend'!$B$9,Data!$C:$C,'Table 2 RTT Performance Trend'!AD$4)</f>
        <v>79291</v>
      </c>
      <c r="AE10" s="83">
        <f>SUMIFS(Data!$E:$E,Data!$B:$B,'Table 2 RTT Performance Trend'!$B$9,Data!$C:$C,'Table 2 RTT Performance Trend'!AE$4)</f>
        <v>73263</v>
      </c>
      <c r="AF10" s="83">
        <f>SUMIFS(Data!$E:$E,Data!$B:$B,'Table 2 RTT Performance Trend'!$B$9,Data!$C:$C,'Table 2 RTT Performance Trend'!AF$4)</f>
        <v>77085</v>
      </c>
      <c r="AG10" s="83">
        <f>SUMIFS(Data!$E:$E,Data!$B:$B,'Table 2 RTT Performance Trend'!$B$9,Data!$C:$C,'Table 2 RTT Performance Trend'!AG$4)</f>
        <v>73975</v>
      </c>
      <c r="AH10" s="83">
        <f>SUMIFS(Data!$E:$E,Data!$B:$B,'Table 2 RTT Performance Trend'!$B$9,Data!$C:$C,'Table 2 RTT Performance Trend'!AH$4)</f>
        <v>78621</v>
      </c>
      <c r="AI10" s="83">
        <f>SUMIFS(Data!$E:$E,Data!$B:$B,'Table 2 RTT Performance Trend'!$B$9,Data!$C:$C,'Table 2 RTT Performance Trend'!AI$4)</f>
        <v>80611</v>
      </c>
      <c r="AJ10" s="83">
        <f>SUMIFS(Data!$E:$E,Data!$B:$B,'Table 2 RTT Performance Trend'!$B$9,Data!$C:$C,'Table 2 RTT Performance Trend'!AJ$4)</f>
        <v>77444</v>
      </c>
      <c r="AK10" s="83">
        <f>SUMIFS(Data!$E:$E,Data!$B:$B,'Table 2 RTT Performance Trend'!$B$9,Data!$C:$C,'Table 2 RTT Performance Trend'!AK$4)</f>
        <v>75905</v>
      </c>
      <c r="AL10" s="83">
        <f>SUMIFS(Data!$E:$E,Data!$B:$B,'Table 2 RTT Performance Trend'!$B$9,Data!$C:$C,'Table 2 RTT Performance Trend'!AL$4)</f>
        <v>80426</v>
      </c>
      <c r="AM10" s="83">
        <f>SUMIFS(Data!$E:$E,Data!$B:$B,'Table 2 RTT Performance Trend'!$B$9,Data!$C:$C,'Table 2 RTT Performance Trend'!AM$4)</f>
        <v>80894</v>
      </c>
      <c r="AN10" s="83">
        <f>SUMIFS(Data!$E:$E,Data!$B:$B,'Table 2 RTT Performance Trend'!$B$9,Data!$C:$C,'Table 2 RTT Performance Trend'!AN$4)</f>
        <v>76307</v>
      </c>
      <c r="AO10" s="83">
        <f>SUMIFS(Data!$E:$E,Data!$B:$B,'Table 2 RTT Performance Trend'!$B$9,Data!$C:$C,'Table 2 RTT Performance Trend'!AO$4)</f>
        <v>73499</v>
      </c>
      <c r="AP10" s="83">
        <f>SUMIFS(Data!$E:$E,Data!$B:$B,'Table 2 RTT Performance Trend'!$B$9,Data!$C:$C,'Table 2 RTT Performance Trend'!AP$4)</f>
        <v>74226</v>
      </c>
      <c r="AQ10" s="83">
        <f>SUMIFS(Data!$E:$E,Data!$B:$B,'Table 2 RTT Performance Trend'!$B$9,Data!$C:$C,'Table 2 RTT Performance Trend'!AQ$4)</f>
        <v>71600</v>
      </c>
      <c r="AR10" s="83">
        <f>SUMIFS(Data!$E:$E,Data!$B:$B,'Table 2 RTT Performance Trend'!$B$9,Data!$C:$C,'Table 2 RTT Performance Trend'!AR$4)</f>
        <v>80780</v>
      </c>
      <c r="AS10" s="83">
        <f>SUMIFS(Data!$E:$E,Data!$B:$B,'Table 2 RTT Performance Trend'!$B$9,Data!$C:$C,'Table 2 RTT Performance Trend'!AS$4)</f>
        <v>72465</v>
      </c>
      <c r="AT10" s="83">
        <f>SUMIFS(Data!$E:$E,Data!$B:$B,'Table 2 RTT Performance Trend'!$B$9,Data!$C:$C,'Table 2 RTT Performance Trend'!AT$4)</f>
        <v>74679</v>
      </c>
      <c r="AU10" s="83">
        <f>SUMIFS(Data!$E:$E,Data!$B:$B,'Table 2 RTT Performance Trend'!$B$9,Data!$C:$C,'Table 2 RTT Performance Trend'!AU$4)</f>
        <v>80830</v>
      </c>
      <c r="AV10" s="83">
        <f>SUMIFS(Data!$E:$E,Data!$B:$B,'Table 2 RTT Performance Trend'!$B$9,Data!$C:$C,'Table 2 RTT Performance Trend'!AV$4)</f>
        <v>75533</v>
      </c>
      <c r="AW10" s="83">
        <f>SUMIFS(Data!$E:$E,Data!$B:$B,'Table 2 RTT Performance Trend'!$B$9,Data!$C:$C,'Table 2 RTT Performance Trend'!AW$4)</f>
        <v>76606</v>
      </c>
      <c r="AX10" s="83">
        <f>SUMIFS(Data!$E:$E,Data!$B:$B,'Table 2 RTT Performance Trend'!$B$9,Data!$C:$C,'Table 2 RTT Performance Trend'!AX$4)</f>
        <v>80862</v>
      </c>
      <c r="AY10" s="83">
        <f>SUMIFS(Data!$E:$E,Data!$B:$B,'Table 2 RTT Performance Trend'!$B$9,Data!$C:$C,'Table 2 RTT Performance Trend'!AY$4)</f>
        <v>76979</v>
      </c>
      <c r="AZ10" s="83">
        <f>SUMIFS(Data!$E:$E,Data!$B:$B,'Table 2 RTT Performance Trend'!$B$9,Data!$C:$C,'Table 2 RTT Performance Trend'!AZ$4)</f>
        <v>80915</v>
      </c>
      <c r="BA10" s="83">
        <f>SUMIFS(Data!$E:$E,Data!$B:$B,'Table 2 RTT Performance Trend'!$B$9,Data!$C:$C,'Table 2 RTT Performance Trend'!BA$4)</f>
        <v>74127</v>
      </c>
      <c r="BB10" s="83">
        <f>SUMIFS(Data!$E:$E,Data!$B:$B,'Table 2 RTT Performance Trend'!$B$9,Data!$C:$C,'Table 2 RTT Performance Trend'!BB$4)</f>
        <v>70385</v>
      </c>
      <c r="BC10" s="83">
        <f>SUMIFS(Data!$E:$E,Data!$B:$B,'Table 2 RTT Performance Trend'!$B$9,Data!$C:$C,'Table 2 RTT Performance Trend'!BC$4)</f>
        <v>75965</v>
      </c>
      <c r="BD10" s="83">
        <f>SUMIFS(Data!$E:$E,Data!$B:$B,'Table 2 RTT Performance Trend'!$B$9,Data!$C:$C,'Table 2 RTT Performance Trend'!BD$4)</f>
        <v>79545</v>
      </c>
      <c r="BE10" s="83">
        <f>SUMIFS(Data!$E:$E,Data!$B:$B,'Table 2 RTT Performance Trend'!$B$9,Data!$C:$C,'Table 2 RTT Performance Trend'!BE$4)</f>
        <v>73852</v>
      </c>
      <c r="BF10" s="83">
        <f>SUMIFS(Data!$E:$E,Data!$B:$B,'Table 2 RTT Performance Trend'!$B$9,Data!$C:$C,'Table 2 RTT Performance Trend'!BF$4)</f>
        <v>79574</v>
      </c>
      <c r="BG10" s="83">
        <f>SUMIFS(Data!$E:$E,Data!$B:$B,'Table 2 RTT Performance Trend'!$B$9,Data!$C:$C,'Table 2 RTT Performance Trend'!BG$4)</f>
        <v>81059</v>
      </c>
      <c r="BH10" s="83">
        <f>SUMIFS(Data!$E:$E,Data!$B:$B,'Table 2 RTT Performance Trend'!$B$9,Data!$C:$C,'Table 2 RTT Performance Trend'!BH$4)</f>
        <v>67512</v>
      </c>
      <c r="BI10" s="83">
        <f>SUMIFS(Data!$E:$E,Data!$B:$B,'Table 2 RTT Performance Trend'!$B$9,Data!$C:$C,'Table 2 RTT Performance Trend'!BI$4)</f>
        <v>83151</v>
      </c>
      <c r="BJ10" s="83">
        <f>SUMIFS(Data!$E:$E,Data!$B:$B,'Table 2 RTT Performance Trend'!$B$9,Data!$C:$C,'Table 2 RTT Performance Trend'!BJ$4)</f>
        <v>76909</v>
      </c>
      <c r="BK10" s="83">
        <f>SUMIFS(Data!$E:$E,Data!$B:$B,'Table 2 RTT Performance Trend'!$B$9,Data!$C:$C,'Table 2 RTT Performance Trend'!BK$4)</f>
        <v>72006</v>
      </c>
      <c r="BL10" s="83">
        <f>SUMIFS(Data!$E:$E,Data!$B:$B,'Table 2 RTT Performance Trend'!$B$9,Data!$C:$C,'Table 2 RTT Performance Trend'!BL$4)</f>
        <v>80396</v>
      </c>
      <c r="BM10" s="83">
        <f>SUMIFS(Data!$E:$E,Data!$B:$B,'Table 2 RTT Performance Trend'!$B$9,Data!$C:$C,'Table 2 RTT Performance Trend'!BM$4)</f>
        <v>66211</v>
      </c>
      <c r="BN10" s="83">
        <f>SUMIFS(Data!$E:$E,Data!$B:$B,'Table 2 RTT Performance Trend'!$B$9,Data!$C:$C,'Table 2 RTT Performance Trend'!BN$4)</f>
        <v>72563</v>
      </c>
      <c r="BO10" s="83">
        <f>SUMIFS(Data!$E:$E,Data!$B:$B,'Table 2 RTT Performance Trend'!$B$9,Data!$C:$C,'Table 2 RTT Performance Trend'!BO$4)</f>
        <v>69480</v>
      </c>
      <c r="BP10" s="83">
        <f>SUMIFS(Data!$E:$E,Data!$B:$B,'Table 2 RTT Performance Trend'!$B$9,Data!$C:$C,'Table 2 RTT Performance Trend'!BP$4)</f>
        <v>80350</v>
      </c>
      <c r="BQ10" s="83">
        <f>SUMIFS(Data!$E:$E,Data!$B:$B,'Table 2 RTT Performance Trend'!$B$9,Data!$C:$C,'Table 2 RTT Performance Trend'!BQ$4)</f>
        <v>60399</v>
      </c>
      <c r="BR10" s="83">
        <f>SUMIFS(Data!$E:$E,Data!$B:$B,'Table 2 RTT Performance Trend'!$B$9,Data!$C:$C,'Table 2 RTT Performance Trend'!BR$4)</f>
        <v>77331</v>
      </c>
      <c r="BS10" s="83">
        <f>SUMIFS(Data!$E:$E,Data!$B:$B,'Table 2 RTT Performance Trend'!$B$9,Data!$C:$C,'Table 2 RTT Performance Trend'!BS$4)</f>
        <v>74858</v>
      </c>
      <c r="BT10" s="83">
        <f>SUMIFS(Data!$E:$E,Data!$B:$B,'Table 2 RTT Performance Trend'!$B$9,Data!$C:$C,'Table 2 RTT Performance Trend'!BT$4)</f>
        <v>63835</v>
      </c>
      <c r="BU10" s="83">
        <f>SUMIFS(Data!$E:$E,Data!$B:$B,'Table 2 RTT Performance Trend'!$B$9,Data!$C:$C,'Table 2 RTT Performance Trend'!BU$4)</f>
        <v>75780</v>
      </c>
      <c r="BV10" s="83">
        <f>SUMIFS(Data!$E:$E,Data!$B:$B,'Table 2 RTT Performance Trend'!$B$9,Data!$C:$C,'Table 2 RTT Performance Trend'!BV$4)</f>
        <v>68254</v>
      </c>
      <c r="BW10" s="83">
        <f>SUMIFS(Data!$E:$E,Data!$B:$B,'Table 2 RTT Performance Trend'!$B$9,Data!$C:$C,'Table 2 RTT Performance Trend'!BW$4)</f>
        <v>72693</v>
      </c>
      <c r="BX10" s="83">
        <f>SUMIFS(Data!$E:$E,Data!$B:$B,'Table 2 RTT Performance Trend'!$B$9,Data!$C:$C,'Table 2 RTT Performance Trend'!BX$4)</f>
        <v>79020</v>
      </c>
      <c r="BY10" s="83">
        <f>SUMIFS(Data!$E:$E,Data!$B:$B,'Table 2 RTT Performance Trend'!$B$9,Data!$C:$C,'Table 2 RTT Performance Trend'!BY$4)</f>
        <v>61772</v>
      </c>
      <c r="BZ10" s="83">
        <f>SUMIFS(Data!$E:$E,Data!$B:$B,'Table 2 RTT Performance Trend'!$B$9,Data!$C:$C,'Table 2 RTT Performance Trend'!BZ$4)</f>
        <v>71722</v>
      </c>
      <c r="CA10" s="83">
        <f>SUMIFS(Data!$E:$E,Data!$B:$B,'Table 2 RTT Performance Trend'!$B$9,Data!$C:$C,'Table 2 RTT Performance Trend'!CA$4)</f>
        <v>65702</v>
      </c>
      <c r="CB10" s="83">
        <f>SUMIFS(Data!$E:$E,Data!$B:$B,'Table 2 RTT Performance Trend'!$B$9,Data!$C:$C,'Table 2 RTT Performance Trend'!CB$4)</f>
        <v>67999</v>
      </c>
      <c r="CC10" s="83">
        <f>SUMIFS(Data!$E:$E,Data!$B:$B,'Table 2 RTT Performance Trend'!$B$9,Data!$C:$C,'Table 2 RTT Performance Trend'!CC$4)</f>
        <v>63452</v>
      </c>
      <c r="CD10" s="83">
        <f>SUMIFS(Data!$E:$E,Data!$B:$B,'Table 2 RTT Performance Trend'!$B$9,Data!$C:$C,'Table 2 RTT Performance Trend'!CD$4)</f>
        <v>75613</v>
      </c>
      <c r="CE10" s="83">
        <f>SUMIFS(Data!$E:$E,Data!$B:$B,'Table 2 RTT Performance Trend'!$B$9,Data!$C:$C,'Table 2 RTT Performance Trend'!CE$4)</f>
        <v>70807</v>
      </c>
      <c r="CF10" s="83">
        <f>SUMIFS(Data!$E:$E,Data!$B:$B,'Table 2 RTT Performance Trend'!$B$9,Data!$C:$C,'Table 2 RTT Performance Trend'!CF$4)</f>
        <v>65703</v>
      </c>
      <c r="CG10" s="83">
        <f>SUMIFS(Data!$E:$E,Data!$B:$B,'Table 2 RTT Performance Trend'!$B$9,Data!$C:$C,'Table 2 RTT Performance Trend'!CG$4)</f>
        <v>74022</v>
      </c>
      <c r="CH10" s="83">
        <f>SUMIFS(Data!$E:$E,Data!$B:$B,'Table 2 RTT Performance Trend'!$B$9,Data!$C:$C,'Table 2 RTT Performance Trend'!CH$4)</f>
        <v>66237</v>
      </c>
      <c r="CI10" s="83">
        <f>SUMIFS(Data!$E:$E,Data!$B:$B,'Table 2 RTT Performance Trend'!$B$9,Data!$C:$C,'Table 2 RTT Performance Trend'!CI$4)</f>
        <v>72004</v>
      </c>
      <c r="CJ10" s="83">
        <f>SUMIFS(Data!$E:$E,Data!$B:$B,'Table 2 RTT Performance Trend'!$B$9,Data!$C:$C,'Table 2 RTT Performance Trend'!CJ$4)</f>
        <v>73402</v>
      </c>
      <c r="CK10" s="83">
        <f>SUMIFS(Data!$E:$E,Data!$B:$B,'Table 2 RTT Performance Trend'!$B$9,Data!$C:$C,'Table 2 RTT Performance Trend'!CK$4)</f>
        <v>59127</v>
      </c>
      <c r="CL10" s="83">
        <f>SUMIFS(Data!$E:$E,Data!$B:$B,'Table 2 RTT Performance Trend'!$B$9,Data!$C:$C,'Table 2 RTT Performance Trend'!CL$4)</f>
        <v>70259</v>
      </c>
      <c r="CM10" s="83">
        <f>SUMIFS(Data!$E:$E,Data!$B:$B,'Table 2 RTT Performance Trend'!$B$9,Data!$C:$C,'Table 2 RTT Performance Trend'!CM$4)</f>
        <v>65405</v>
      </c>
      <c r="CN10" s="83">
        <f>SUMIFS(Data!$E:$E,Data!$B:$B,'Table 2 RTT Performance Trend'!$B$9,Data!$C:$C,'Table 2 RTT Performance Trend'!CN$4)</f>
        <v>69287</v>
      </c>
      <c r="CO10" s="83">
        <f>SUMIFS(Data!$E:$E,Data!$B:$B,'Table 2 RTT Performance Trend'!$B$9,Data!$C:$C,'Table 2 RTT Performance Trend'!CO$4)</f>
        <v>63772</v>
      </c>
      <c r="CP10" s="83">
        <f>SUMIFS(Data!$E:$E,Data!$B:$B,'Table 2 RTT Performance Trend'!$B$9,Data!$C:$C,'Table 2 RTT Performance Trend'!CP$4)</f>
        <v>66778</v>
      </c>
      <c r="CQ10" s="83">
        <f>SUMIFS(Data!$E:$E,Data!$B:$B,'Table 2 RTT Performance Trend'!$B$9,Data!$C:$C,'Table 2 RTT Performance Trend'!CQ$4)</f>
        <v>62070</v>
      </c>
      <c r="CR10" s="83">
        <f>SUMIFS(Data!$E:$E,Data!$B:$B,'Table 2 RTT Performance Trend'!$B$9,Data!$C:$C,'Table 2 RTT Performance Trend'!CR$4)</f>
        <v>62656</v>
      </c>
      <c r="CS10" s="83">
        <f>SUMIFS(Data!$E:$E,Data!$B:$B,'Table 2 RTT Performance Trend'!$B$9,Data!$C:$C,'Table 2 RTT Performance Trend'!CS$4)</f>
        <v>63703</v>
      </c>
      <c r="CT10" s="83">
        <f>SUMIFS(Data!$E:$E,Data!$B:$B,'Table 2 RTT Performance Trend'!$B$9,Data!$C:$C,'Table 2 RTT Performance Trend'!CT$4)</f>
        <v>62159</v>
      </c>
      <c r="CU10" s="83">
        <f>SUMIFS(Data!$E:$E,Data!$B:$B,'Table 2 RTT Performance Trend'!$B$9,Data!$C:$C,'Table 2 RTT Performance Trend'!CU$4)</f>
        <v>65599</v>
      </c>
      <c r="CV10" s="83">
        <f>SUMIFS(Data!$E:$E,Data!$B:$B,'Table 2 RTT Performance Trend'!$B$9,Data!$C:$C,'Table 2 RTT Performance Trend'!CV$4)</f>
        <v>64963</v>
      </c>
      <c r="CW10" s="83">
        <f>SUMIFS(Data!$E:$E,Data!$B:$B,'Table 2 RTT Performance Trend'!$B$9,Data!$C:$C,'Table 2 RTT Performance Trend'!CW$4)</f>
        <v>56552</v>
      </c>
      <c r="CX10" s="83">
        <f>SUMIFS(Data!$E:$E,Data!$B:$B,'Table 2 RTT Performance Trend'!$B$9,Data!$C:$C,'Table 2 RTT Performance Trend'!CX$4)</f>
        <v>62565</v>
      </c>
      <c r="CY10" s="83">
        <f>SUMIFS(Data!$E:$E,Data!$B:$B,'Table 2 RTT Performance Trend'!$B$9,Data!$C:$C,'Table 2 RTT Performance Trend'!CY$4)</f>
        <v>59228</v>
      </c>
      <c r="CZ10" s="83">
        <f>SUMIFS(Data!$E:$E,Data!$B:$B,'Table 2 RTT Performance Trend'!$B$9,Data!$C:$C,'Table 2 RTT Performance Trend'!CZ$4)</f>
        <v>48742</v>
      </c>
      <c r="DA10" s="83">
        <f>SUMIFS(Data!$E:$E,Data!$B:$B,'Table 2 RTT Performance Trend'!$B$9,Data!$C:$C,'Table 2 RTT Performance Trend'!DA$4)</f>
        <v>17219</v>
      </c>
      <c r="DB10" s="83">
        <f>SUMIFS(Data!$E:$E,Data!$B:$B,'Table 2 RTT Performance Trend'!$B$9,Data!$C:$C,'Table 2 RTT Performance Trend'!DB$4)</f>
        <v>19905</v>
      </c>
      <c r="DC10" s="83">
        <f>SUMIFS(Data!$E:$E,Data!$B:$B,'Table 2 RTT Performance Trend'!$B$9,Data!$C:$C,'Table 2 RTT Performance Trend'!DC$4)</f>
        <v>26581</v>
      </c>
      <c r="DD10" s="83">
        <f>SUMIFS(Data!$E:$E,Data!$B:$B,'Table 2 RTT Performance Trend'!$B$9,Data!$C:$C,'Table 2 RTT Performance Trend'!DD$4)</f>
        <v>26132</v>
      </c>
      <c r="DE10" s="83">
        <f>SUMIFS(Data!$E:$E,Data!$B:$B,'Table 2 RTT Performance Trend'!$B$9,Data!$C:$C,'Table 2 RTT Performance Trend'!DE$4)</f>
        <v>27512</v>
      </c>
      <c r="DF10" s="83">
        <f>SUMIFS(Data!$E:$E,Data!$B:$B,'Table 2 RTT Performance Trend'!$B$9,Data!$C:$C,'Table 2 RTT Performance Trend'!DF$4)</f>
        <v>33052</v>
      </c>
      <c r="DG10" s="83">
        <f>SUMIFS(Data!$E:$E,Data!$B:$B,'Table 2 RTT Performance Trend'!$B$9,Data!$C:$C,'Table 2 RTT Performance Trend'!DG$4)</f>
        <v>35645</v>
      </c>
      <c r="DH10" s="83">
        <f>SUMIFS(Data!$E:$E,Data!$B:$B,'Table 2 RTT Performance Trend'!$B$9,Data!$C:$C,'Table 2 RTT Performance Trend'!DH$4)</f>
        <v>39998</v>
      </c>
      <c r="DI10" s="83">
        <f>SUMIFS(Data!$E:$E,Data!$B:$B,'Table 2 RTT Performance Trend'!$B$9,Data!$C:$C,'Table 2 RTT Performance Trend'!DI$4)</f>
        <v>37790</v>
      </c>
      <c r="DJ10" s="83">
        <f>SUMIFS(Data!$E:$E,Data!$B:$B,'Table 2 RTT Performance Trend'!$B$9,Data!$C:$C,'Table 2 RTT Performance Trend'!DJ$4)</f>
        <v>36446</v>
      </c>
      <c r="DK10" s="83">
        <f>SUMIFS(Data!$E:$E,Data!$B:$B,'Table 2 RTT Performance Trend'!$B$9,Data!$C:$C,'Table 2 RTT Performance Trend'!DK$4)</f>
        <v>38814</v>
      </c>
      <c r="DL10" s="83">
        <f>SUMIFS(Data!$E:$E,Data!$B:$B,'Table 2 RTT Performance Trend'!$B$9,Data!$C:$C,'Table 2 RTT Performance Trend'!DL$4)</f>
        <v>46780</v>
      </c>
      <c r="DM10" s="83">
        <f>SUMIFS(Data!$E:$E,Data!$B:$B,'Table 2 RTT Performance Trend'!$B$9,Data!$C:$C,'Table 2 RTT Performance Trend'!DM$4)</f>
        <v>40405</v>
      </c>
      <c r="DN10" s="83">
        <f>SUMIFS(Data!$E:$E,Data!$B:$B,'Table 2 RTT Performance Trend'!$B$9,Data!$C:$C,'Table 2 RTT Performance Trend'!DN$4)</f>
        <v>43091</v>
      </c>
      <c r="DO10" s="83">
        <f>SUMIFS(Data!$E:$E,Data!$B:$B,'Table 2 RTT Performance Trend'!$B$9,Data!$C:$C,'Table 2 RTT Performance Trend'!DO$4)</f>
        <v>47476</v>
      </c>
      <c r="DP10" s="83">
        <f>SUMIFS(Data!$E:$E,Data!$B:$B,'Table 2 RTT Performance Trend'!$B$9,Data!$C:$C,'Table 2 RTT Performance Trend'!DP$4)</f>
        <v>41673</v>
      </c>
      <c r="DQ10" s="83">
        <f>SUMIFS(Data!$E:$E,Data!$B:$B,'Table 2 RTT Performance Trend'!$B$9,Data!$C:$C,'Table 2 RTT Performance Trend'!DQ$4)</f>
        <v>45197</v>
      </c>
      <c r="DR10" s="83">
        <f>SUMIFS(Data!$E:$E,Data!$B:$B,'Table 2 RTT Performance Trend'!$B$9,Data!$C:$C,'Table 2 RTT Performance Trend'!DR$4)</f>
        <v>44644</v>
      </c>
      <c r="DS10" s="83">
        <f>SUMIFS(Data!$E:$E,Data!$B:$B,'Table 2 RTT Performance Trend'!$B$9,Data!$C:$C,'Table 2 RTT Performance Trend'!DS$4)</f>
        <v>42582</v>
      </c>
      <c r="DT10" s="83">
        <f>SUMIFS(Data!$E:$E,Data!$B:$B,'Table 2 RTT Performance Trend'!$B$9,Data!$C:$C,'Table 2 RTT Performance Trend'!DT$4)</f>
        <v>49988</v>
      </c>
      <c r="DU10" s="83">
        <f>SUMIFS(Data!$E:$E,Data!$B:$B,'Table 2 RTT Performance Trend'!$B$9,Data!$C:$C,'Table 2 RTT Performance Trend'!DU$4)</f>
        <v>41914</v>
      </c>
      <c r="DV10" s="83">
        <f>SUMIFS(Data!$E:$E,Data!$B:$B,'Table 2 RTT Performance Trend'!$B$9,Data!$C:$C,'Table 2 RTT Performance Trend'!DV$4)</f>
        <v>40142</v>
      </c>
      <c r="DW10" s="83">
        <f>SUMIFS(Data!$E:$E,Data!$B:$B,'Table 2 RTT Performance Trend'!$B$9,Data!$C:$C,'Table 2 RTT Performance Trend'!DW$4)</f>
        <v>42003</v>
      </c>
      <c r="DX10" s="83">
        <f>SUMIFS(Data!$E:$E,Data!$B:$B,'Table 2 RTT Performance Trend'!$B$9,Data!$C:$C,'Table 2 RTT Performance Trend'!DX$4)</f>
        <v>47759</v>
      </c>
      <c r="DY10" s="83">
        <f>SUMIFS(Data!$E:$E,Data!$B:$B,'Table 2 RTT Performance Trend'!$B$9,Data!$C:$C,'Table 2 RTT Performance Trend'!DY$4)</f>
        <v>38014</v>
      </c>
      <c r="DZ10" s="83">
        <f>SUMIFS(Data!$E:$E,Data!$B:$B,'Table 2 RTT Performance Trend'!$B$9,Data!$C:$C,'Table 2 RTT Performance Trend'!DZ$4)</f>
        <v>47637</v>
      </c>
      <c r="EA10" s="83">
        <f>SUMIFS(Data!$E:$E,Data!$B:$B,'Table 2 RTT Performance Trend'!$B$9,Data!$C:$C,'Table 2 RTT Performance Trend'!EA$4)</f>
        <v>44839</v>
      </c>
      <c r="EB10" s="83">
        <f>SUMIFS(Data!$E:$E,Data!$B:$B,'Table 2 RTT Performance Trend'!$B$9,Data!$C:$C,'Table 2 RTT Performance Trend'!EB$4)</f>
        <v>40826</v>
      </c>
      <c r="EC10" s="83">
        <f>SUMIFS(Data!$E:$E,Data!$B:$B,'Table 2 RTT Performance Trend'!$B$9,Data!$C:$C,'Table 2 RTT Performance Trend'!EC$4)</f>
        <v>48694</v>
      </c>
      <c r="ED10" s="83">
        <f>SUMIFS(Data!$E:$E,Data!$B:$B,'Table 2 RTT Performance Trend'!$B$9,Data!$C:$C,'Table 2 RTT Performance Trend'!ED$4)</f>
        <v>45297</v>
      </c>
      <c r="EE10" s="83">
        <f>SUMIFS(Data!$E:$E,Data!$B:$B,'Table 2 RTT Performance Trend'!$B$9,Data!$C:$C,'Table 2 RTT Performance Trend'!EE$4)</f>
        <v>43996</v>
      </c>
      <c r="EF10" s="83">
        <f>SUMIFS(Data!$E:$E,Data!$B:$B,'Table 2 RTT Performance Trend'!$B$9,Data!$C:$C,'Table 2 RTT Performance Trend'!EF$4)</f>
        <v>49017</v>
      </c>
      <c r="EG10" s="83">
        <f>SUMIFS(Data!$E:$E,Data!$B:$B,'Table 2 RTT Performance Trend'!$B$9,Data!$C:$C,'Table 2 RTT Performance Trend'!EG$4)</f>
        <v>38899</v>
      </c>
      <c r="EH10" s="83">
        <f>SUMIFS(Data!$E:$E,Data!$B:$B,'Table 2 RTT Performance Trend'!$B$9,Data!$C:$C,'Table 2 RTT Performance Trend'!EH$4)</f>
        <v>42122</v>
      </c>
      <c r="EI10" s="83">
        <f>SUMIFS(Data!$E:$E,Data!$B:$B,'Table 2 RTT Performance Trend'!$B$9,Data!$C:$C,'Table 2 RTT Performance Trend'!EI$4)</f>
        <v>41150</v>
      </c>
      <c r="EJ10" s="83">
        <f>SUMIFS(Data!$E:$E,Data!$B:$B,'Table 2 RTT Performance Trend'!$B$9,Data!$C:$C,'Table 2 RTT Performance Trend'!EJ$4)</f>
        <v>46935</v>
      </c>
      <c r="EK10" s="83">
        <f>SUMIFS(Data!$E:$E,Data!$B:$B,'Table 2 RTT Performance Trend'!$B$9,Data!$C:$C,'Table 2 RTT Performance Trend'!EK$4)</f>
        <v>38138</v>
      </c>
      <c r="EL10" s="83">
        <f>SUMIFS(Data!$E:$E,Data!$B:$B,'Table 2 RTT Performance Trend'!$B$9,Data!$C:$C,'Table 2 RTT Performance Trend'!EL$4)</f>
        <v>46443</v>
      </c>
      <c r="EM10" s="83">
        <f>SUMIFS(Data!$E:$E,Data!$B:$B,'Table 2 RTT Performance Trend'!$B$9,Data!$C:$C,'Table 2 RTT Performance Trend'!EM$4)</f>
        <v>46595</v>
      </c>
      <c r="EN10" s="83">
        <f>SUMIFS(Data!$E:$E,Data!$B:$B,'Table 2 RTT Performance Trend'!$B$9,Data!$C:$C,'Table 2 RTT Performance Trend'!EN$4)</f>
        <v>41065</v>
      </c>
      <c r="EO10" s="83">
        <f>SUMIFS(Data!$E:$E,Data!$B:$B,'Table 2 RTT Performance Trend'!$B$9,Data!$C:$C,'Table 2 RTT Performance Trend'!EO$4)</f>
        <v>48258</v>
      </c>
      <c r="EP10" s="83">
        <f>SUMIFS(Data!$E:$E,Data!$B:$B,'Table 2 RTT Performance Trend'!$B$9,Data!$C:$C,'Table 2 RTT Performance Trend'!EP$4)</f>
        <v>43339</v>
      </c>
      <c r="EQ10" s="83">
        <f>SUMIFS(Data!$E:$E,Data!$B:$B,'Table 2 RTT Performance Trend'!$B$9,Data!$C:$C,'Table 2 RTT Performance Trend'!EQ$4)</f>
        <v>44502</v>
      </c>
      <c r="ER10" s="83">
        <f>SUMIFS(Data!$E:$E,Data!$B:$B,'Table 2 RTT Performance Trend'!$B$9,Data!$C:$C,'Table 2 RTT Performance Trend'!ER$4)</f>
        <v>47401</v>
      </c>
      <c r="ES10" s="83">
        <f>SUMIFS(Data!$E:$E,Data!$B:$B,'Table 2 RTT Performance Trend'!$B$9,Data!$C:$C,'Table 2 RTT Performance Trend'!ES$4)</f>
        <v>37813</v>
      </c>
      <c r="ET10" s="83">
        <f>SUMIFS(Data!$E:$E,Data!$B:$B,'Table 2 RTT Performance Trend'!$B$9,Data!$C:$C,'Table 2 RTT Performance Trend'!ET$4)</f>
        <v>44491</v>
      </c>
      <c r="EU10" s="83">
        <f>SUMIFS(Data!$E:$E,Data!$B:$B,'Table 2 RTT Performance Trend'!$B$9,Data!$C:$C,'Table 2 RTT Performance Trend'!EU$4)</f>
        <v>44250</v>
      </c>
      <c r="EV10" s="83">
        <f>SUMIFS(Data!$E:$E,Data!$B:$B,'Table 2 RTT Performance Trend'!$B$9,Data!$C:$C,'Table 2 RTT Performance Trend'!EV$4)</f>
        <v>43186</v>
      </c>
      <c r="EW10" s="83">
        <f>SUMIFS(Data!$E:$E,Data!$B:$B,'Table 2 RTT Performance Trend'!$B$9,Data!$C:$C,'Table 2 RTT Performance Trend'!EW$4)</f>
        <v>44511</v>
      </c>
      <c r="EX10" s="83">
        <f>SUMIFS(Data!$E:$E,Data!$B:$B,'Table 2 RTT Performance Trend'!$B$9,Data!$C:$C,'Table 2 RTT Performance Trend'!EX$4)</f>
        <v>48803</v>
      </c>
      <c r="EY10" s="83">
        <f>SUMIFS(Data!$E:$E,Data!$B:$B,'Table 2 RTT Performance Trend'!$B$9,Data!$C:$C,'Table 2 RTT Performance Trend'!EY$4)</f>
        <v>44412</v>
      </c>
      <c r="EZ10" s="83">
        <f>SUMIFS(Data!$E:$E,Data!$B:$B,'Table 2 RTT Performance Trend'!$B$9,Data!$C:$C,'Table 2 RTT Performance Trend'!EZ$4)</f>
        <v>45677</v>
      </c>
      <c r="FA10" s="83">
        <f>SUMIFS(Data!$E:$E,Data!$B:$B,'Table 2 RTT Performance Trend'!$B$9,Data!$C:$C,'Table 2 RTT Performance Trend'!FA$4)</f>
        <v>46285</v>
      </c>
      <c r="FB10" s="83">
        <f>SUMIFS(Data!$E:$E,Data!$B:$B,'Table 2 RTT Performance Trend'!$B$9,Data!$C:$C,'Table 2 RTT Performance Trend'!FB$4)</f>
        <v>44228</v>
      </c>
    </row>
    <row r="11" spans="2:158" customFormat="1" x14ac:dyDescent="0.35">
      <c r="B11" s="124"/>
      <c r="C11" s="125" t="s">
        <v>32</v>
      </c>
      <c r="D11" s="83">
        <f>SUMIFS(Data!$F:$F,Data!$B:$B,'Table 2 RTT Performance Trend'!$B$9,Data!$C:$C,'Table 2 RTT Performance Trend'!D$4)</f>
        <v>9908</v>
      </c>
      <c r="E11" s="83">
        <f>SUMIFS(Data!$F:$F,Data!$B:$B,'Table 2 RTT Performance Trend'!$B$9,Data!$C:$C,'Table 2 RTT Performance Trend'!E$4)</f>
        <v>6827</v>
      </c>
      <c r="F11" s="83">
        <f>SUMIFS(Data!$F:$F,Data!$B:$B,'Table 2 RTT Performance Trend'!$B$9,Data!$C:$C,'Table 2 RTT Performance Trend'!F$4)</f>
        <v>7807</v>
      </c>
      <c r="G11" s="83">
        <f>SUMIFS(Data!$F:$F,Data!$B:$B,'Table 2 RTT Performance Trend'!$B$9,Data!$C:$C,'Table 2 RTT Performance Trend'!G$4)</f>
        <v>8018</v>
      </c>
      <c r="H11" s="83">
        <f>SUMIFS(Data!$F:$F,Data!$B:$B,'Table 2 RTT Performance Trend'!$B$9,Data!$C:$C,'Table 2 RTT Performance Trend'!H$4)</f>
        <v>8016</v>
      </c>
      <c r="I11" s="83">
        <f>SUMIFS(Data!$F:$F,Data!$B:$B,'Table 2 RTT Performance Trend'!$B$9,Data!$C:$C,'Table 2 RTT Performance Trend'!I$4)</f>
        <v>6470</v>
      </c>
      <c r="J11" s="83">
        <f>SUMIFS(Data!$F:$F,Data!$B:$B,'Table 2 RTT Performance Trend'!$B$9,Data!$C:$C,'Table 2 RTT Performance Trend'!J$4)</f>
        <v>7347</v>
      </c>
      <c r="K11" s="83">
        <f>SUMIFS(Data!$F:$F,Data!$B:$B,'Table 2 RTT Performance Trend'!$B$9,Data!$C:$C,'Table 2 RTT Performance Trend'!K$4)</f>
        <v>6355</v>
      </c>
      <c r="L11" s="83">
        <f>SUMIFS(Data!$F:$F,Data!$B:$B,'Table 2 RTT Performance Trend'!$B$9,Data!$C:$C,'Table 2 RTT Performance Trend'!L$4)</f>
        <v>6954</v>
      </c>
      <c r="M11" s="83">
        <f>SUMIFS(Data!$F:$F,Data!$B:$B,'Table 2 RTT Performance Trend'!$B$9,Data!$C:$C,'Table 2 RTT Performance Trend'!M$4)</f>
        <v>8200</v>
      </c>
      <c r="N11" s="83">
        <f>SUMIFS(Data!$F:$F,Data!$B:$B,'Table 2 RTT Performance Trend'!$B$9,Data!$C:$C,'Table 2 RTT Performance Trend'!N$4)</f>
        <v>7507</v>
      </c>
      <c r="O11" s="83">
        <f>SUMIFS(Data!$F:$F,Data!$B:$B,'Table 2 RTT Performance Trend'!$B$9,Data!$C:$C,'Table 2 RTT Performance Trend'!O$4)</f>
        <v>8508</v>
      </c>
      <c r="P11" s="83">
        <f>SUMIFS(Data!$F:$F,Data!$B:$B,'Table 2 RTT Performance Trend'!$B$9,Data!$C:$C,'Table 2 RTT Performance Trend'!P$4)</f>
        <v>9038</v>
      </c>
      <c r="Q11" s="83">
        <f>SUMIFS(Data!$F:$F,Data!$B:$B,'Table 2 RTT Performance Trend'!$B$9,Data!$C:$C,'Table 2 RTT Performance Trend'!Q$4)</f>
        <v>6790</v>
      </c>
      <c r="R11" s="83">
        <f>SUMIFS(Data!$F:$F,Data!$B:$B,'Table 2 RTT Performance Trend'!$B$9,Data!$C:$C,'Table 2 RTT Performance Trend'!R$4)</f>
        <v>8151</v>
      </c>
      <c r="S11" s="83">
        <f>SUMIFS(Data!$F:$F,Data!$B:$B,'Table 2 RTT Performance Trend'!$B$9,Data!$C:$C,'Table 2 RTT Performance Trend'!S$4)</f>
        <v>7890</v>
      </c>
      <c r="T11" s="83">
        <f>SUMIFS(Data!$F:$F,Data!$B:$B,'Table 2 RTT Performance Trend'!$B$9,Data!$C:$C,'Table 2 RTT Performance Trend'!T$4)</f>
        <v>7580</v>
      </c>
      <c r="U11" s="83">
        <f>SUMIFS(Data!$F:$F,Data!$B:$B,'Table 2 RTT Performance Trend'!$B$9,Data!$C:$C,'Table 2 RTT Performance Trend'!U$4)</f>
        <v>8822</v>
      </c>
      <c r="V11" s="83">
        <f>SUMIFS(Data!$F:$F,Data!$B:$B,'Table 2 RTT Performance Trend'!$B$9,Data!$C:$C,'Table 2 RTT Performance Trend'!V$4)</f>
        <v>8708</v>
      </c>
      <c r="W11" s="83">
        <f>SUMIFS(Data!$F:$F,Data!$B:$B,'Table 2 RTT Performance Trend'!$B$9,Data!$C:$C,'Table 2 RTT Performance Trend'!W$4)</f>
        <v>7054</v>
      </c>
      <c r="X11" s="83">
        <f>SUMIFS(Data!$F:$F,Data!$B:$B,'Table 2 RTT Performance Trend'!$B$9,Data!$C:$C,'Table 2 RTT Performance Trend'!X$4)</f>
        <v>7471</v>
      </c>
      <c r="Y11" s="83">
        <f>SUMIFS(Data!$F:$F,Data!$B:$B,'Table 2 RTT Performance Trend'!$B$9,Data!$C:$C,'Table 2 RTT Performance Trend'!Y$4)</f>
        <v>8053</v>
      </c>
      <c r="Z11" s="83">
        <f>SUMIFS(Data!$F:$F,Data!$B:$B,'Table 2 RTT Performance Trend'!$B$9,Data!$C:$C,'Table 2 RTT Performance Trend'!Z$4)</f>
        <v>7976</v>
      </c>
      <c r="AA11" s="83">
        <f>SUMIFS(Data!$F:$F,Data!$B:$B,'Table 2 RTT Performance Trend'!$B$9,Data!$C:$C,'Table 2 RTT Performance Trend'!AA$4)</f>
        <v>8735</v>
      </c>
      <c r="AB11" s="83">
        <f>SUMIFS(Data!$F:$F,Data!$B:$B,'Table 2 RTT Performance Trend'!$B$9,Data!$C:$C,'Table 2 RTT Performance Trend'!AB$4)</f>
        <v>8849</v>
      </c>
      <c r="AC11" s="83">
        <f>SUMIFS(Data!$F:$F,Data!$B:$B,'Table 2 RTT Performance Trend'!$B$9,Data!$C:$C,'Table 2 RTT Performance Trend'!AC$4)</f>
        <v>7521</v>
      </c>
      <c r="AD11" s="83">
        <f>SUMIFS(Data!$F:$F,Data!$B:$B,'Table 2 RTT Performance Trend'!$B$9,Data!$C:$C,'Table 2 RTT Performance Trend'!AD$4)</f>
        <v>9134</v>
      </c>
      <c r="AE11" s="83">
        <f>SUMIFS(Data!$F:$F,Data!$B:$B,'Table 2 RTT Performance Trend'!$B$9,Data!$C:$C,'Table 2 RTT Performance Trend'!AE$4)</f>
        <v>8564</v>
      </c>
      <c r="AF11" s="83">
        <f>SUMIFS(Data!$F:$F,Data!$B:$B,'Table 2 RTT Performance Trend'!$B$9,Data!$C:$C,'Table 2 RTT Performance Trend'!AF$4)</f>
        <v>9618</v>
      </c>
      <c r="AG11" s="83">
        <f>SUMIFS(Data!$F:$F,Data!$B:$B,'Table 2 RTT Performance Trend'!$B$9,Data!$C:$C,'Table 2 RTT Performance Trend'!AG$4)</f>
        <v>9064</v>
      </c>
      <c r="AH11" s="83">
        <f>SUMIFS(Data!$F:$F,Data!$B:$B,'Table 2 RTT Performance Trend'!$B$9,Data!$C:$C,'Table 2 RTT Performance Trend'!AH$4)</f>
        <v>8820</v>
      </c>
      <c r="AI11" s="83">
        <f>SUMIFS(Data!$F:$F,Data!$B:$B,'Table 2 RTT Performance Trend'!$B$9,Data!$C:$C,'Table 2 RTT Performance Trend'!AI$4)</f>
        <v>8861</v>
      </c>
      <c r="AJ11" s="83">
        <f>SUMIFS(Data!$F:$F,Data!$B:$B,'Table 2 RTT Performance Trend'!$B$9,Data!$C:$C,'Table 2 RTT Performance Trend'!AJ$4)</f>
        <v>8943</v>
      </c>
      <c r="AK11" s="83">
        <f>SUMIFS(Data!$F:$F,Data!$B:$B,'Table 2 RTT Performance Trend'!$B$9,Data!$C:$C,'Table 2 RTT Performance Trend'!AK$4)</f>
        <v>9162</v>
      </c>
      <c r="AL11" s="83">
        <f>SUMIFS(Data!$F:$F,Data!$B:$B,'Table 2 RTT Performance Trend'!$B$9,Data!$C:$C,'Table 2 RTT Performance Trend'!AL$4)</f>
        <v>9834</v>
      </c>
      <c r="AM11" s="83">
        <f>SUMIFS(Data!$F:$F,Data!$B:$B,'Table 2 RTT Performance Trend'!$B$9,Data!$C:$C,'Table 2 RTT Performance Trend'!AM$4)</f>
        <v>10003</v>
      </c>
      <c r="AN11" s="83">
        <f>SUMIFS(Data!$F:$F,Data!$B:$B,'Table 2 RTT Performance Trend'!$B$9,Data!$C:$C,'Table 2 RTT Performance Trend'!AN$4)</f>
        <v>10529</v>
      </c>
      <c r="AO11" s="83">
        <f>SUMIFS(Data!$F:$F,Data!$B:$B,'Table 2 RTT Performance Trend'!$B$9,Data!$C:$C,'Table 2 RTT Performance Trend'!AO$4)</f>
        <v>9391</v>
      </c>
      <c r="AP11" s="83">
        <f>SUMIFS(Data!$F:$F,Data!$B:$B,'Table 2 RTT Performance Trend'!$B$9,Data!$C:$C,'Table 2 RTT Performance Trend'!AP$4)</f>
        <v>10538</v>
      </c>
      <c r="AQ11" s="83">
        <f>SUMIFS(Data!$F:$F,Data!$B:$B,'Table 2 RTT Performance Trend'!$B$9,Data!$C:$C,'Table 2 RTT Performance Trend'!AQ$4)</f>
        <v>10160</v>
      </c>
      <c r="AR11" s="83">
        <f>SUMIFS(Data!$F:$F,Data!$B:$B,'Table 2 RTT Performance Trend'!$B$9,Data!$C:$C,'Table 2 RTT Performance Trend'!AR$4)</f>
        <v>10785</v>
      </c>
      <c r="AS11" s="83">
        <f>SUMIFS(Data!$F:$F,Data!$B:$B,'Table 2 RTT Performance Trend'!$B$9,Data!$C:$C,'Table 2 RTT Performance Trend'!AS$4)</f>
        <v>9774</v>
      </c>
      <c r="AT11" s="83">
        <f>SUMIFS(Data!$F:$F,Data!$B:$B,'Table 2 RTT Performance Trend'!$B$9,Data!$C:$C,'Table 2 RTT Performance Trend'!AT$4)</f>
        <v>9143</v>
      </c>
      <c r="AU11" s="83">
        <f>SUMIFS(Data!$F:$F,Data!$B:$B,'Table 2 RTT Performance Trend'!$B$9,Data!$C:$C,'Table 2 RTT Performance Trend'!AU$4)</f>
        <v>10262</v>
      </c>
      <c r="AV11" s="83">
        <f>SUMIFS(Data!$F:$F,Data!$B:$B,'Table 2 RTT Performance Trend'!$B$9,Data!$C:$C,'Table 2 RTT Performance Trend'!AV$4)</f>
        <v>9835</v>
      </c>
      <c r="AW11" s="83">
        <f>SUMIFS(Data!$F:$F,Data!$B:$B,'Table 2 RTT Performance Trend'!$B$9,Data!$C:$C,'Table 2 RTT Performance Trend'!AW$4)</f>
        <v>9726</v>
      </c>
      <c r="AX11" s="83">
        <f>SUMIFS(Data!$F:$F,Data!$B:$B,'Table 2 RTT Performance Trend'!$B$9,Data!$C:$C,'Table 2 RTT Performance Trend'!AX$4)</f>
        <v>10801</v>
      </c>
      <c r="AY11" s="83">
        <f>SUMIFS(Data!$F:$F,Data!$B:$B,'Table 2 RTT Performance Trend'!$B$9,Data!$C:$C,'Table 2 RTT Performance Trend'!AY$4)</f>
        <v>10672</v>
      </c>
      <c r="AZ11" s="83">
        <f>SUMIFS(Data!$F:$F,Data!$B:$B,'Table 2 RTT Performance Trend'!$B$9,Data!$C:$C,'Table 2 RTT Performance Trend'!AZ$4)</f>
        <v>11552</v>
      </c>
      <c r="BA11" s="83">
        <f>SUMIFS(Data!$F:$F,Data!$B:$B,'Table 2 RTT Performance Trend'!$B$9,Data!$C:$C,'Table 2 RTT Performance Trend'!BA$4)</f>
        <v>10557</v>
      </c>
      <c r="BB11" s="83">
        <f>SUMIFS(Data!$F:$F,Data!$B:$B,'Table 2 RTT Performance Trend'!$B$9,Data!$C:$C,'Table 2 RTT Performance Trend'!BB$4)</f>
        <v>10154</v>
      </c>
      <c r="BC11" s="83">
        <f>SUMIFS(Data!$F:$F,Data!$B:$B,'Table 2 RTT Performance Trend'!$B$9,Data!$C:$C,'Table 2 RTT Performance Trend'!BC$4)</f>
        <v>11686</v>
      </c>
      <c r="BD11" s="83">
        <f>SUMIFS(Data!$F:$F,Data!$B:$B,'Table 2 RTT Performance Trend'!$B$9,Data!$C:$C,'Table 2 RTT Performance Trend'!BD$4)</f>
        <v>11937</v>
      </c>
      <c r="BE11" s="83">
        <f>SUMIFS(Data!$F:$F,Data!$B:$B,'Table 2 RTT Performance Trend'!$B$9,Data!$C:$C,'Table 2 RTT Performance Trend'!BE$4)</f>
        <v>11632</v>
      </c>
      <c r="BF11" s="83">
        <f>SUMIFS(Data!$F:$F,Data!$B:$B,'Table 2 RTT Performance Trend'!$B$9,Data!$C:$C,'Table 2 RTT Performance Trend'!BF$4)</f>
        <v>11299</v>
      </c>
      <c r="BG11" s="83">
        <f>SUMIFS(Data!$F:$F,Data!$B:$B,'Table 2 RTT Performance Trend'!$B$9,Data!$C:$C,'Table 2 RTT Performance Trend'!BG$4)</f>
        <v>11865</v>
      </c>
      <c r="BH11" s="83">
        <f>SUMIFS(Data!$F:$F,Data!$B:$B,'Table 2 RTT Performance Trend'!$B$9,Data!$C:$C,'Table 2 RTT Performance Trend'!BH$4)</f>
        <v>9954</v>
      </c>
      <c r="BI11" s="83">
        <f>SUMIFS(Data!$F:$F,Data!$B:$B,'Table 2 RTT Performance Trend'!$B$9,Data!$C:$C,'Table 2 RTT Performance Trend'!BI$4)</f>
        <v>12687</v>
      </c>
      <c r="BJ11" s="83">
        <f>SUMIFS(Data!$F:$F,Data!$B:$B,'Table 2 RTT Performance Trend'!$B$9,Data!$C:$C,'Table 2 RTT Performance Trend'!BJ$4)</f>
        <v>12867</v>
      </c>
      <c r="BK11" s="83">
        <f>SUMIFS(Data!$F:$F,Data!$B:$B,'Table 2 RTT Performance Trend'!$B$9,Data!$C:$C,'Table 2 RTT Performance Trend'!BK$4)</f>
        <v>12544</v>
      </c>
      <c r="BL11" s="83">
        <f>SUMIFS(Data!$F:$F,Data!$B:$B,'Table 2 RTT Performance Trend'!$B$9,Data!$C:$C,'Table 2 RTT Performance Trend'!BL$4)</f>
        <v>14615</v>
      </c>
      <c r="BM11" s="83">
        <f>SUMIFS(Data!$F:$F,Data!$B:$B,'Table 2 RTT Performance Trend'!$B$9,Data!$C:$C,'Table 2 RTT Performance Trend'!BM$4)</f>
        <v>12310</v>
      </c>
      <c r="BN11" s="83">
        <f>SUMIFS(Data!$F:$F,Data!$B:$B,'Table 2 RTT Performance Trend'!$B$9,Data!$C:$C,'Table 2 RTT Performance Trend'!BN$4)</f>
        <v>14047</v>
      </c>
      <c r="BO11" s="83">
        <f>SUMIFS(Data!$F:$F,Data!$B:$B,'Table 2 RTT Performance Trend'!$B$9,Data!$C:$C,'Table 2 RTT Performance Trend'!BO$4)</f>
        <v>13804</v>
      </c>
      <c r="BP11" s="83">
        <f>SUMIFS(Data!$F:$F,Data!$B:$B,'Table 2 RTT Performance Trend'!$B$9,Data!$C:$C,'Table 2 RTT Performance Trend'!BP$4)</f>
        <v>15923</v>
      </c>
      <c r="BQ11" s="83">
        <f>SUMIFS(Data!$F:$F,Data!$B:$B,'Table 2 RTT Performance Trend'!$B$9,Data!$C:$C,'Table 2 RTT Performance Trend'!BQ$4)</f>
        <v>11630</v>
      </c>
      <c r="BR11" s="83">
        <f>SUMIFS(Data!$F:$F,Data!$B:$B,'Table 2 RTT Performance Trend'!$B$9,Data!$C:$C,'Table 2 RTT Performance Trend'!BR$4)</f>
        <v>13353</v>
      </c>
      <c r="BS11" s="83">
        <f>SUMIFS(Data!$F:$F,Data!$B:$B,'Table 2 RTT Performance Trend'!$B$9,Data!$C:$C,'Table 2 RTT Performance Trend'!BS$4)</f>
        <v>13114</v>
      </c>
      <c r="BT11" s="83">
        <f>SUMIFS(Data!$F:$F,Data!$B:$B,'Table 2 RTT Performance Trend'!$B$9,Data!$C:$C,'Table 2 RTT Performance Trend'!BT$4)</f>
        <v>12132</v>
      </c>
      <c r="BU11" s="83">
        <f>SUMIFS(Data!$F:$F,Data!$B:$B,'Table 2 RTT Performance Trend'!$B$9,Data!$C:$C,'Table 2 RTT Performance Trend'!BU$4)</f>
        <v>15011</v>
      </c>
      <c r="BV11" s="83">
        <f>SUMIFS(Data!$F:$F,Data!$B:$B,'Table 2 RTT Performance Trend'!$B$9,Data!$C:$C,'Table 2 RTT Performance Trend'!BV$4)</f>
        <v>14433</v>
      </c>
      <c r="BW11" s="83">
        <f>SUMIFS(Data!$F:$F,Data!$B:$B,'Table 2 RTT Performance Trend'!$B$9,Data!$C:$C,'Table 2 RTT Performance Trend'!BW$4)</f>
        <v>15496</v>
      </c>
      <c r="BX11" s="83">
        <f>SUMIFS(Data!$F:$F,Data!$B:$B,'Table 2 RTT Performance Trend'!$B$9,Data!$C:$C,'Table 2 RTT Performance Trend'!BX$4)</f>
        <v>16183</v>
      </c>
      <c r="BY11" s="83">
        <f>SUMIFS(Data!$F:$F,Data!$B:$B,'Table 2 RTT Performance Trend'!$B$9,Data!$C:$C,'Table 2 RTT Performance Trend'!BY$4)</f>
        <v>11959</v>
      </c>
      <c r="BZ11" s="83">
        <f>SUMIFS(Data!$F:$F,Data!$B:$B,'Table 2 RTT Performance Trend'!$B$9,Data!$C:$C,'Table 2 RTT Performance Trend'!BZ$4)</f>
        <v>14881</v>
      </c>
      <c r="CA11" s="83">
        <f>SUMIFS(Data!$F:$F,Data!$B:$B,'Table 2 RTT Performance Trend'!$B$9,Data!$C:$C,'Table 2 RTT Performance Trend'!CA$4)</f>
        <v>13399</v>
      </c>
      <c r="CB11" s="83">
        <f>SUMIFS(Data!$F:$F,Data!$B:$B,'Table 2 RTT Performance Trend'!$B$9,Data!$C:$C,'Table 2 RTT Performance Trend'!CB$4)</f>
        <v>13516</v>
      </c>
      <c r="CC11" s="83">
        <f>SUMIFS(Data!$F:$F,Data!$B:$B,'Table 2 RTT Performance Trend'!$B$9,Data!$C:$C,'Table 2 RTT Performance Trend'!CC$4)</f>
        <v>13376</v>
      </c>
      <c r="CD11" s="83">
        <f>SUMIFS(Data!$F:$F,Data!$B:$B,'Table 2 RTT Performance Trend'!$B$9,Data!$C:$C,'Table 2 RTT Performance Trend'!CD$4)</f>
        <v>14183</v>
      </c>
      <c r="CE11" s="83">
        <f>SUMIFS(Data!$F:$F,Data!$B:$B,'Table 2 RTT Performance Trend'!$B$9,Data!$C:$C,'Table 2 RTT Performance Trend'!CE$4)</f>
        <v>12843</v>
      </c>
      <c r="CF11" s="83">
        <f>SUMIFS(Data!$F:$F,Data!$B:$B,'Table 2 RTT Performance Trend'!$B$9,Data!$C:$C,'Table 2 RTT Performance Trend'!CF$4)</f>
        <v>12113</v>
      </c>
      <c r="CG11" s="83">
        <f>SUMIFS(Data!$F:$F,Data!$B:$B,'Table 2 RTT Performance Trend'!$B$9,Data!$C:$C,'Table 2 RTT Performance Trend'!CG$4)</f>
        <v>13883</v>
      </c>
      <c r="CH11" s="83">
        <f>SUMIFS(Data!$F:$F,Data!$B:$B,'Table 2 RTT Performance Trend'!$B$9,Data!$C:$C,'Table 2 RTT Performance Trend'!CH$4)</f>
        <v>13689</v>
      </c>
      <c r="CI11" s="83">
        <f>SUMIFS(Data!$F:$F,Data!$B:$B,'Table 2 RTT Performance Trend'!$B$9,Data!$C:$C,'Table 2 RTT Performance Trend'!CI$4)</f>
        <v>17592</v>
      </c>
      <c r="CJ11" s="83">
        <f>SUMIFS(Data!$F:$F,Data!$B:$B,'Table 2 RTT Performance Trend'!$B$9,Data!$C:$C,'Table 2 RTT Performance Trend'!CJ$4)</f>
        <v>18206</v>
      </c>
      <c r="CK11" s="83">
        <f>SUMIFS(Data!$F:$F,Data!$B:$B,'Table 2 RTT Performance Trend'!$B$9,Data!$C:$C,'Table 2 RTT Performance Trend'!CK$4)</f>
        <v>13976</v>
      </c>
      <c r="CL11" s="83">
        <f>SUMIFS(Data!$F:$F,Data!$B:$B,'Table 2 RTT Performance Trend'!$B$9,Data!$C:$C,'Table 2 RTT Performance Trend'!CL$4)</f>
        <v>18279</v>
      </c>
      <c r="CM11" s="83">
        <f>SUMIFS(Data!$F:$F,Data!$B:$B,'Table 2 RTT Performance Trend'!$B$9,Data!$C:$C,'Table 2 RTT Performance Trend'!CM$4)</f>
        <v>16746</v>
      </c>
      <c r="CN11" s="83">
        <f>SUMIFS(Data!$F:$F,Data!$B:$B,'Table 2 RTT Performance Trend'!$B$9,Data!$C:$C,'Table 2 RTT Performance Trend'!CN$4)</f>
        <v>18276</v>
      </c>
      <c r="CO11" s="83">
        <f>SUMIFS(Data!$F:$F,Data!$B:$B,'Table 2 RTT Performance Trend'!$B$9,Data!$C:$C,'Table 2 RTT Performance Trend'!CO$4)</f>
        <v>15778</v>
      </c>
      <c r="CP11" s="83">
        <f>SUMIFS(Data!$F:$F,Data!$B:$B,'Table 2 RTT Performance Trend'!$B$9,Data!$C:$C,'Table 2 RTT Performance Trend'!CP$4)</f>
        <v>15967</v>
      </c>
      <c r="CQ11" s="83">
        <f>SUMIFS(Data!$F:$F,Data!$B:$B,'Table 2 RTT Performance Trend'!$B$9,Data!$C:$C,'Table 2 RTT Performance Trend'!CQ$4)</f>
        <v>15237</v>
      </c>
      <c r="CR11" s="83">
        <f>SUMIFS(Data!$F:$F,Data!$B:$B,'Table 2 RTT Performance Trend'!$B$9,Data!$C:$C,'Table 2 RTT Performance Trend'!CR$4)</f>
        <v>15242</v>
      </c>
      <c r="CS11" s="83">
        <f>SUMIFS(Data!$F:$F,Data!$B:$B,'Table 2 RTT Performance Trend'!$B$9,Data!$C:$C,'Table 2 RTT Performance Trend'!CS$4)</f>
        <v>16411</v>
      </c>
      <c r="CT11" s="83">
        <f>SUMIFS(Data!$F:$F,Data!$B:$B,'Table 2 RTT Performance Trend'!$B$9,Data!$C:$C,'Table 2 RTT Performance Trend'!CT$4)</f>
        <v>16883</v>
      </c>
      <c r="CU11" s="83">
        <f>SUMIFS(Data!$F:$F,Data!$B:$B,'Table 2 RTT Performance Trend'!$B$9,Data!$C:$C,'Table 2 RTT Performance Trend'!CU$4)</f>
        <v>17295</v>
      </c>
      <c r="CV11" s="83">
        <f>SUMIFS(Data!$F:$F,Data!$B:$B,'Table 2 RTT Performance Trend'!$B$9,Data!$C:$C,'Table 2 RTT Performance Trend'!CV$4)</f>
        <v>17586</v>
      </c>
      <c r="CW11" s="83">
        <f>SUMIFS(Data!$F:$F,Data!$B:$B,'Table 2 RTT Performance Trend'!$B$9,Data!$C:$C,'Table 2 RTT Performance Trend'!CW$4)</f>
        <v>14192</v>
      </c>
      <c r="CX11" s="83">
        <f>SUMIFS(Data!$F:$F,Data!$B:$B,'Table 2 RTT Performance Trend'!$B$9,Data!$C:$C,'Table 2 RTT Performance Trend'!CX$4)</f>
        <v>17368</v>
      </c>
      <c r="CY11" s="83">
        <f>SUMIFS(Data!$F:$F,Data!$B:$B,'Table 2 RTT Performance Trend'!$B$9,Data!$C:$C,'Table 2 RTT Performance Trend'!CY$4)</f>
        <v>16123</v>
      </c>
      <c r="CZ11" s="83">
        <f>SUMIFS(Data!$F:$F,Data!$B:$B,'Table 2 RTT Performance Trend'!$B$9,Data!$C:$C,'Table 2 RTT Performance Trend'!CZ$4)</f>
        <v>11585</v>
      </c>
      <c r="DA11" s="83">
        <f>SUMIFS(Data!$F:$F,Data!$B:$B,'Table 2 RTT Performance Trend'!$B$9,Data!$C:$C,'Table 2 RTT Performance Trend'!DA$4)</f>
        <v>3743</v>
      </c>
      <c r="DB11" s="83">
        <f>SUMIFS(Data!$F:$F,Data!$B:$B,'Table 2 RTT Performance Trend'!$B$9,Data!$C:$C,'Table 2 RTT Performance Trend'!DB$4)</f>
        <v>4518</v>
      </c>
      <c r="DC11" s="83">
        <f>SUMIFS(Data!$F:$F,Data!$B:$B,'Table 2 RTT Performance Trend'!$B$9,Data!$C:$C,'Table 2 RTT Performance Trend'!DC$4)</f>
        <v>7635</v>
      </c>
      <c r="DD11" s="83">
        <f>SUMIFS(Data!$F:$F,Data!$B:$B,'Table 2 RTT Performance Trend'!$B$9,Data!$C:$C,'Table 2 RTT Performance Trend'!DD$4)</f>
        <v>10664</v>
      </c>
      <c r="DE11" s="83">
        <f>SUMIFS(Data!$F:$F,Data!$B:$B,'Table 2 RTT Performance Trend'!$B$9,Data!$C:$C,'Table 2 RTT Performance Trend'!DE$4)</f>
        <v>12691</v>
      </c>
      <c r="DF11" s="83">
        <f>SUMIFS(Data!$F:$F,Data!$B:$B,'Table 2 RTT Performance Trend'!$B$9,Data!$C:$C,'Table 2 RTT Performance Trend'!DF$4)</f>
        <v>15165</v>
      </c>
      <c r="DG11" s="83">
        <f>SUMIFS(Data!$F:$F,Data!$B:$B,'Table 2 RTT Performance Trend'!$B$9,Data!$C:$C,'Table 2 RTT Performance Trend'!DG$4)</f>
        <v>14720</v>
      </c>
      <c r="DH11" s="83">
        <f>SUMIFS(Data!$F:$F,Data!$B:$B,'Table 2 RTT Performance Trend'!$B$9,Data!$C:$C,'Table 2 RTT Performance Trend'!DH$4)</f>
        <v>15622</v>
      </c>
      <c r="DI11" s="83">
        <f>SUMIFS(Data!$F:$F,Data!$B:$B,'Table 2 RTT Performance Trend'!$B$9,Data!$C:$C,'Table 2 RTT Performance Trend'!DI$4)</f>
        <v>13290</v>
      </c>
      <c r="DJ11" s="83">
        <f>SUMIFS(Data!$F:$F,Data!$B:$B,'Table 2 RTT Performance Trend'!$B$9,Data!$C:$C,'Table 2 RTT Performance Trend'!DJ$4)</f>
        <v>11278</v>
      </c>
      <c r="DK11" s="83">
        <f>SUMIFS(Data!$F:$F,Data!$B:$B,'Table 2 RTT Performance Trend'!$B$9,Data!$C:$C,'Table 2 RTT Performance Trend'!DK$4)</f>
        <v>11920</v>
      </c>
      <c r="DL11" s="83">
        <f>SUMIFS(Data!$F:$F,Data!$B:$B,'Table 2 RTT Performance Trend'!$B$9,Data!$C:$C,'Table 2 RTT Performance Trend'!DL$4)</f>
        <v>15286</v>
      </c>
      <c r="DM11" s="83">
        <f>SUMIFS(Data!$F:$F,Data!$B:$B,'Table 2 RTT Performance Trend'!$B$9,Data!$C:$C,'Table 2 RTT Performance Trend'!DM$4)</f>
        <v>13423</v>
      </c>
      <c r="DN11" s="83">
        <f>SUMIFS(Data!$F:$F,Data!$B:$B,'Table 2 RTT Performance Trend'!$B$9,Data!$C:$C,'Table 2 RTT Performance Trend'!DN$4)</f>
        <v>14987</v>
      </c>
      <c r="DO11" s="83">
        <f>SUMIFS(Data!$F:$F,Data!$B:$B,'Table 2 RTT Performance Trend'!$B$9,Data!$C:$C,'Table 2 RTT Performance Trend'!DO$4)</f>
        <v>16026</v>
      </c>
      <c r="DP11" s="83">
        <f>SUMIFS(Data!$F:$F,Data!$B:$B,'Table 2 RTT Performance Trend'!$B$9,Data!$C:$C,'Table 2 RTT Performance Trend'!DP$4)</f>
        <v>13885</v>
      </c>
      <c r="DQ11" s="83">
        <f>SUMIFS(Data!$F:$F,Data!$B:$B,'Table 2 RTT Performance Trend'!$B$9,Data!$C:$C,'Table 2 RTT Performance Trend'!DQ$4)</f>
        <v>14825</v>
      </c>
      <c r="DR11" s="83">
        <f>SUMIFS(Data!$F:$F,Data!$B:$B,'Table 2 RTT Performance Trend'!$B$9,Data!$C:$C,'Table 2 RTT Performance Trend'!DR$4)</f>
        <v>14925</v>
      </c>
      <c r="DS11" s="83">
        <f>SUMIFS(Data!$F:$F,Data!$B:$B,'Table 2 RTT Performance Trend'!$B$9,Data!$C:$C,'Table 2 RTT Performance Trend'!DS$4)</f>
        <v>14004</v>
      </c>
      <c r="DT11" s="83">
        <f>SUMIFS(Data!$F:$F,Data!$B:$B,'Table 2 RTT Performance Trend'!$B$9,Data!$C:$C,'Table 2 RTT Performance Trend'!DT$4)</f>
        <v>18367</v>
      </c>
      <c r="DU11" s="83">
        <f>SUMIFS(Data!$F:$F,Data!$B:$B,'Table 2 RTT Performance Trend'!$B$9,Data!$C:$C,'Table 2 RTT Performance Trend'!DU$4)</f>
        <v>14451</v>
      </c>
      <c r="DV11" s="83">
        <f>SUMIFS(Data!$F:$F,Data!$B:$B,'Table 2 RTT Performance Trend'!$B$9,Data!$C:$C,'Table 2 RTT Performance Trend'!DV$4)</f>
        <v>14154</v>
      </c>
      <c r="DW11" s="83">
        <f>SUMIFS(Data!$F:$F,Data!$B:$B,'Table 2 RTT Performance Trend'!$B$9,Data!$C:$C,'Table 2 RTT Performance Trend'!DW$4)</f>
        <v>15938</v>
      </c>
      <c r="DX11" s="83">
        <f>SUMIFS(Data!$F:$F,Data!$B:$B,'Table 2 RTT Performance Trend'!$B$9,Data!$C:$C,'Table 2 RTT Performance Trend'!DX$4)</f>
        <v>18678</v>
      </c>
      <c r="DY11" s="83">
        <f>SUMIFS(Data!$F:$F,Data!$B:$B,'Table 2 RTT Performance Trend'!$B$9,Data!$C:$C,'Table 2 RTT Performance Trend'!DY$4)</f>
        <v>13993</v>
      </c>
      <c r="DZ11" s="83">
        <f>SUMIFS(Data!$F:$F,Data!$B:$B,'Table 2 RTT Performance Trend'!$B$9,Data!$C:$C,'Table 2 RTT Performance Trend'!DZ$4)</f>
        <v>16785</v>
      </c>
      <c r="EA11" s="83">
        <f>SUMIFS(Data!$F:$F,Data!$B:$B,'Table 2 RTT Performance Trend'!$B$9,Data!$C:$C,'Table 2 RTT Performance Trend'!EA$4)</f>
        <v>15926</v>
      </c>
      <c r="EB11" s="83">
        <f>SUMIFS(Data!$F:$F,Data!$B:$B,'Table 2 RTT Performance Trend'!$B$9,Data!$C:$C,'Table 2 RTT Performance Trend'!EB$4)</f>
        <v>14371</v>
      </c>
      <c r="EC11" s="83">
        <f>SUMIFS(Data!$F:$F,Data!$B:$B,'Table 2 RTT Performance Trend'!$B$9,Data!$C:$C,'Table 2 RTT Performance Trend'!EC$4)</f>
        <v>18594</v>
      </c>
      <c r="ED11" s="83">
        <f>SUMIFS(Data!$F:$F,Data!$B:$B,'Table 2 RTT Performance Trend'!$B$9,Data!$C:$C,'Table 2 RTT Performance Trend'!ED$4)</f>
        <v>18288</v>
      </c>
      <c r="EE11" s="83">
        <f>SUMIFS(Data!$F:$F,Data!$B:$B,'Table 2 RTT Performance Trend'!$B$9,Data!$C:$C,'Table 2 RTT Performance Trend'!EE$4)</f>
        <v>18773</v>
      </c>
      <c r="EF11" s="83">
        <f>SUMIFS(Data!$F:$F,Data!$B:$B,'Table 2 RTT Performance Trend'!$B$9,Data!$C:$C,'Table 2 RTT Performance Trend'!EF$4)</f>
        <v>21941</v>
      </c>
      <c r="EG11" s="83">
        <f>SUMIFS(Data!$F:$F,Data!$B:$B,'Table 2 RTT Performance Trend'!$B$9,Data!$C:$C,'Table 2 RTT Performance Trend'!EG$4)</f>
        <v>16527</v>
      </c>
      <c r="EH11" s="83">
        <f>SUMIFS(Data!$F:$F,Data!$B:$B,'Table 2 RTT Performance Trend'!$B$9,Data!$C:$C,'Table 2 RTT Performance Trend'!EH$4)</f>
        <v>19067</v>
      </c>
      <c r="EI11" s="83">
        <f>SUMIFS(Data!$F:$F,Data!$B:$B,'Table 2 RTT Performance Trend'!$B$9,Data!$C:$C,'Table 2 RTT Performance Trend'!EI$4)</f>
        <v>20435</v>
      </c>
      <c r="EJ11" s="83">
        <f>SUMIFS(Data!$F:$F,Data!$B:$B,'Table 2 RTT Performance Trend'!$B$9,Data!$C:$C,'Table 2 RTT Performance Trend'!EJ$4)</f>
        <v>23181</v>
      </c>
      <c r="EK11" s="83">
        <f>SUMIFS(Data!$F:$F,Data!$B:$B,'Table 2 RTT Performance Trend'!$B$9,Data!$C:$C,'Table 2 RTT Performance Trend'!EK$4)</f>
        <v>16675</v>
      </c>
      <c r="EL11" s="83">
        <f>SUMIFS(Data!$F:$F,Data!$B:$B,'Table 2 RTT Performance Trend'!$B$9,Data!$C:$C,'Table 2 RTT Performance Trend'!EL$4)</f>
        <v>19970</v>
      </c>
      <c r="EM11" s="83">
        <f>SUMIFS(Data!$F:$F,Data!$B:$B,'Table 2 RTT Performance Trend'!$B$9,Data!$C:$C,'Table 2 RTT Performance Trend'!EM$4)</f>
        <v>20241</v>
      </c>
      <c r="EN11" s="83">
        <f>SUMIFS(Data!$F:$F,Data!$B:$B,'Table 2 RTT Performance Trend'!$B$9,Data!$C:$C,'Table 2 RTT Performance Trend'!EN$4)</f>
        <v>17744</v>
      </c>
      <c r="EO11" s="83">
        <f>SUMIFS(Data!$F:$F,Data!$B:$B,'Table 2 RTT Performance Trend'!$B$9,Data!$C:$C,'Table 2 RTT Performance Trend'!EO$4)</f>
        <v>22025</v>
      </c>
      <c r="EP11" s="83">
        <f>SUMIFS(Data!$F:$F,Data!$B:$B,'Table 2 RTT Performance Trend'!$B$9,Data!$C:$C,'Table 2 RTT Performance Trend'!EP$4)</f>
        <v>20438</v>
      </c>
      <c r="EQ11" s="83">
        <f>SUMIFS(Data!$F:$F,Data!$B:$B,'Table 2 RTT Performance Trend'!$B$9,Data!$C:$C,'Table 2 RTT Performance Trend'!EQ$4)</f>
        <v>21906</v>
      </c>
      <c r="ER11" s="83">
        <f>SUMIFS(Data!$F:$F,Data!$B:$B,'Table 2 RTT Performance Trend'!$B$9,Data!$C:$C,'Table 2 RTT Performance Trend'!ER$4)</f>
        <v>23794</v>
      </c>
      <c r="ES11" s="83">
        <f>SUMIFS(Data!$F:$F,Data!$B:$B,'Table 2 RTT Performance Trend'!$B$9,Data!$C:$C,'Table 2 RTT Performance Trend'!ES$4)</f>
        <v>18551</v>
      </c>
      <c r="ET11" s="83">
        <f>SUMIFS(Data!$F:$F,Data!$B:$B,'Table 2 RTT Performance Trend'!$B$9,Data!$C:$C,'Table 2 RTT Performance Trend'!ET$4)</f>
        <v>22903</v>
      </c>
      <c r="EU11" s="83">
        <f>SUMIFS(Data!$F:$F,Data!$B:$B,'Table 2 RTT Performance Trend'!$B$9,Data!$C:$C,'Table 2 RTT Performance Trend'!EU$4)</f>
        <v>23395</v>
      </c>
      <c r="EV11" s="83">
        <f>SUMIFS(Data!$F:$F,Data!$B:$B,'Table 2 RTT Performance Trend'!$B$9,Data!$C:$C,'Table 2 RTT Performance Trend'!EV$4)</f>
        <v>21484</v>
      </c>
      <c r="EW11" s="83">
        <f>SUMIFS(Data!$F:$F,Data!$B:$B,'Table 2 RTT Performance Trend'!$B$9,Data!$C:$C,'Table 2 RTT Performance Trend'!EW$4)</f>
        <v>20863</v>
      </c>
      <c r="EX11" s="83">
        <f>SUMIFS(Data!$F:$F,Data!$B:$B,'Table 2 RTT Performance Trend'!$B$9,Data!$C:$C,'Table 2 RTT Performance Trend'!EX$4)</f>
        <v>22415</v>
      </c>
      <c r="EY11" s="83">
        <f>SUMIFS(Data!$F:$F,Data!$B:$B,'Table 2 RTT Performance Trend'!$B$9,Data!$C:$C,'Table 2 RTT Performance Trend'!EY$4)</f>
        <v>20069</v>
      </c>
      <c r="EZ11" s="83">
        <f>SUMIFS(Data!$F:$F,Data!$B:$B,'Table 2 RTT Performance Trend'!$B$9,Data!$C:$C,'Table 2 RTT Performance Trend'!EZ$4)</f>
        <v>21201</v>
      </c>
      <c r="FA11" s="83">
        <f>SUMIFS(Data!$F:$F,Data!$B:$B,'Table 2 RTT Performance Trend'!$B$9,Data!$C:$C,'Table 2 RTT Performance Trend'!FA$4)</f>
        <v>21612</v>
      </c>
      <c r="FB11" s="83">
        <f>SUMIFS(Data!$F:$F,Data!$B:$B,'Table 2 RTT Performance Trend'!$B$9,Data!$C:$C,'Table 2 RTT Performance Trend'!FB$4)</f>
        <v>20777</v>
      </c>
    </row>
    <row r="12" spans="2:158" customFormat="1" ht="8.15" customHeight="1" x14ac:dyDescent="0.35">
      <c r="B12" s="108"/>
      <c r="C12" s="109"/>
      <c r="D12" s="110"/>
      <c r="E12" s="110"/>
      <c r="F12" s="111"/>
      <c r="G12" s="110"/>
      <c r="H12" s="110"/>
      <c r="I12" s="110"/>
      <c r="J12" s="111"/>
      <c r="K12" s="110"/>
      <c r="L12" s="110"/>
      <c r="M12" s="110"/>
      <c r="N12" s="111"/>
      <c r="O12" s="110"/>
      <c r="P12" s="93"/>
      <c r="Q12" s="93"/>
      <c r="R12" s="93"/>
      <c r="S12" s="93"/>
      <c r="T12" s="93"/>
      <c r="U12" s="93"/>
      <c r="V12" s="93"/>
      <c r="W12" s="93"/>
      <c r="X12" s="93"/>
      <c r="Y12" s="93"/>
      <c r="Z12" s="93"/>
      <c r="AA12" s="93"/>
      <c r="AB12" s="93"/>
      <c r="AC12" s="93"/>
      <c r="AD12" s="93"/>
      <c r="AE12" s="93"/>
      <c r="AF12" s="93"/>
      <c r="AG12" s="93"/>
      <c r="AH12" s="93"/>
      <c r="AI12" s="93"/>
      <c r="AJ12" s="93"/>
      <c r="AK12" s="93"/>
      <c r="AL12" s="93"/>
      <c r="AM12" s="93"/>
      <c r="AN12" s="93"/>
      <c r="AO12" s="93"/>
      <c r="AP12" s="93"/>
      <c r="AQ12" s="93"/>
      <c r="AR12" s="93"/>
      <c r="AS12" s="93"/>
      <c r="AT12" s="93"/>
      <c r="AU12" s="93"/>
      <c r="AV12" s="93"/>
      <c r="AW12" s="93"/>
      <c r="AX12" s="93"/>
      <c r="AY12" s="93"/>
      <c r="AZ12" s="93"/>
      <c r="BA12" s="93"/>
      <c r="BB12" s="93"/>
      <c r="BC12" s="93"/>
      <c r="BD12" s="93"/>
      <c r="BE12" s="93"/>
      <c r="BF12" s="93"/>
      <c r="BG12" s="93"/>
      <c r="BH12" s="93"/>
      <c r="BI12" s="93"/>
      <c r="BJ12" s="93"/>
      <c r="BK12" s="93"/>
      <c r="BL12" s="93"/>
      <c r="BM12" s="93"/>
      <c r="BN12" s="93"/>
      <c r="BO12" s="93"/>
      <c r="BP12" s="93"/>
      <c r="BQ12" s="93"/>
      <c r="BR12" s="93"/>
      <c r="BS12" s="93"/>
      <c r="BT12" s="93"/>
      <c r="BU12" s="93"/>
      <c r="BV12" s="93"/>
      <c r="BW12" s="93"/>
      <c r="BX12" s="93"/>
      <c r="BY12" s="93"/>
      <c r="BZ12" s="93"/>
      <c r="CA12" s="93"/>
      <c r="CB12" s="93"/>
      <c r="CC12" s="93"/>
      <c r="CD12" s="93"/>
      <c r="CE12" s="93"/>
      <c r="CF12" s="93"/>
      <c r="CG12" s="93"/>
      <c r="CH12" s="93"/>
      <c r="CI12" s="93"/>
      <c r="CJ12" s="93"/>
      <c r="CK12" s="93"/>
      <c r="CL12" s="93"/>
      <c r="CM12" s="93"/>
      <c r="CN12" s="93"/>
      <c r="CO12" s="93"/>
      <c r="CP12" s="93"/>
      <c r="CQ12" s="93"/>
      <c r="CR12" s="93"/>
      <c r="CS12" s="93"/>
      <c r="CT12" s="93"/>
      <c r="CU12" s="93"/>
      <c r="CV12" s="93"/>
      <c r="CW12" s="93"/>
      <c r="CX12" s="93"/>
      <c r="CY12" s="93"/>
      <c r="CZ12" s="93"/>
      <c r="DA12" s="93"/>
      <c r="DB12" s="93"/>
      <c r="DC12" s="93"/>
      <c r="DD12" s="93"/>
      <c r="DE12" s="93"/>
      <c r="DF12" s="93"/>
      <c r="DG12" s="93"/>
      <c r="DH12" s="93"/>
      <c r="DI12" s="93"/>
      <c r="DJ12" s="93"/>
      <c r="DK12" s="93"/>
      <c r="DL12" s="93"/>
      <c r="DM12" s="93"/>
      <c r="DN12" s="93"/>
      <c r="DO12" s="93"/>
      <c r="DP12" s="93"/>
      <c r="DQ12" s="93"/>
      <c r="DR12" s="93"/>
      <c r="DS12" s="93"/>
      <c r="DT12" s="93"/>
      <c r="DU12" s="93"/>
      <c r="DV12" s="93"/>
      <c r="DW12" s="93"/>
      <c r="DX12" s="93"/>
      <c r="DY12" s="93"/>
      <c r="DZ12" s="93"/>
      <c r="EA12" s="93"/>
      <c r="EB12" s="93"/>
      <c r="EC12" s="93"/>
      <c r="ED12" s="93"/>
      <c r="EE12" s="93"/>
      <c r="EF12" s="93"/>
      <c r="EG12" s="93"/>
      <c r="EH12" s="93"/>
      <c r="EI12" s="93"/>
      <c r="EJ12" s="93"/>
      <c r="EK12" s="93"/>
      <c r="EL12" s="93"/>
      <c r="EM12" s="93"/>
      <c r="EN12" s="93"/>
      <c r="EO12" s="93"/>
      <c r="EP12" s="93"/>
    </row>
    <row r="13" spans="2:158" x14ac:dyDescent="0.35">
      <c r="B13" s="78" t="s">
        <v>37</v>
      </c>
      <c r="C13" s="88" t="s">
        <v>30</v>
      </c>
      <c r="D13" s="66">
        <f>SUMIFS(Data!$D:$D,Data!$B:$B,'Table 2 RTT Performance Trend'!$B$13,Data!$C:$C,'Table 2 RTT Performance Trend'!D$4)</f>
        <v>88.121387283236999</v>
      </c>
      <c r="E13" s="66">
        <f>SUMIFS(Data!$D:$D,Data!$B:$B,'Table 2 RTT Performance Trend'!$B$13,Data!$C:$C,'Table 2 RTT Performance Trend'!E$4)</f>
        <v>91.187192899033107</v>
      </c>
      <c r="F13" s="66">
        <f>SUMIFS(Data!$D:$D,Data!$B:$B,'Table 2 RTT Performance Trend'!$B$13,Data!$C:$C,'Table 2 RTT Performance Trend'!F$4)</f>
        <v>91.830254041570399</v>
      </c>
      <c r="G13" s="66">
        <f>SUMIFS(Data!$D:$D,Data!$B:$B,'Table 2 RTT Performance Trend'!$B$13,Data!$C:$C,'Table 2 RTT Performance Trend'!G$4)</f>
        <v>92.693110647181598</v>
      </c>
      <c r="H13" s="66">
        <f>SUMIFS(Data!$D:$D,Data!$B:$B,'Table 2 RTT Performance Trend'!$B$13,Data!$C:$C,'Table 2 RTT Performance Trend'!H$4)</f>
        <v>92.205945100270199</v>
      </c>
      <c r="I13" s="66">
        <f>SUMIFS(Data!$D:$D,Data!$B:$B,'Table 2 RTT Performance Trend'!$B$13,Data!$C:$C,'Table 2 RTT Performance Trend'!I$4)</f>
        <v>92.385786802030395</v>
      </c>
      <c r="J13" s="66">
        <f>SUMIFS(Data!$D:$D,Data!$B:$B,'Table 2 RTT Performance Trend'!$B$13,Data!$C:$C,'Table 2 RTT Performance Trend'!J$4)</f>
        <v>93.339728655611907</v>
      </c>
      <c r="K13" s="66">
        <f>SUMIFS(Data!$D:$D,Data!$B:$B,'Table 2 RTT Performance Trend'!$B$13,Data!$C:$C,'Table 2 RTT Performance Trend'!K$4)</f>
        <v>92.061091788900598</v>
      </c>
      <c r="L13" s="66">
        <f>SUMIFS(Data!$D:$D,Data!$B:$B,'Table 2 RTT Performance Trend'!$B$13,Data!$C:$C,'Table 2 RTT Performance Trend'!L$4)</f>
        <v>91.517509727626503</v>
      </c>
      <c r="M13" s="66">
        <f>SUMIFS(Data!$D:$D,Data!$B:$B,'Table 2 RTT Performance Trend'!$B$13,Data!$C:$C,'Table 2 RTT Performance Trend'!M$4)</f>
        <v>90.367164595839697</v>
      </c>
      <c r="N13" s="66">
        <f>SUMIFS(Data!$D:$D,Data!$B:$B,'Table 2 RTT Performance Trend'!$B$13,Data!$C:$C,'Table 2 RTT Performance Trend'!N$4)</f>
        <v>89.564256394063804</v>
      </c>
      <c r="O13" s="66">
        <f>SUMIFS(Data!$D:$D,Data!$B:$B,'Table 2 RTT Performance Trend'!$B$13,Data!$C:$C,'Table 2 RTT Performance Trend'!O$4)</f>
        <v>90.749557883281199</v>
      </c>
      <c r="P13" s="66">
        <f>SUMIFS(Data!$D:$D,Data!$B:$B,'Table 2 RTT Performance Trend'!$B$13,Data!$C:$C,'Table 2 RTT Performance Trend'!P$4)</f>
        <v>90.028842192006607</v>
      </c>
      <c r="Q13" s="66">
        <f>SUMIFS(Data!$D:$D,Data!$B:$B,'Table 2 RTT Performance Trend'!$B$13,Data!$C:$C,'Table 2 RTT Performance Trend'!Q$4)</f>
        <v>91.821929101401494</v>
      </c>
      <c r="R13" s="66">
        <f>SUMIFS(Data!$D:$D,Data!$B:$B,'Table 2 RTT Performance Trend'!$B$13,Data!$C:$C,'Table 2 RTT Performance Trend'!R$4)</f>
        <v>91.370070083825794</v>
      </c>
      <c r="S13" s="66">
        <f>SUMIFS(Data!$D:$D,Data!$B:$B,'Table 2 RTT Performance Trend'!$B$13,Data!$C:$C,'Table 2 RTT Performance Trend'!S$4)</f>
        <v>90.583404134806003</v>
      </c>
      <c r="T13" s="66">
        <f>SUMIFS(Data!$D:$D,Data!$B:$B,'Table 2 RTT Performance Trend'!$B$13,Data!$C:$C,'Table 2 RTT Performance Trend'!T$4)</f>
        <v>92.115677321156795</v>
      </c>
      <c r="U13" s="66">
        <f>SUMIFS(Data!$D:$D,Data!$B:$B,'Table 2 RTT Performance Trend'!$B$13,Data!$C:$C,'Table 2 RTT Performance Trend'!U$4)</f>
        <v>91.982216771424206</v>
      </c>
      <c r="V13" s="66">
        <f>SUMIFS(Data!$D:$D,Data!$B:$B,'Table 2 RTT Performance Trend'!$B$13,Data!$C:$C,'Table 2 RTT Performance Trend'!V$4)</f>
        <v>92.866637128932197</v>
      </c>
      <c r="W13" s="66">
        <f>SUMIFS(Data!$D:$D,Data!$B:$B,'Table 2 RTT Performance Trend'!$B$13,Data!$C:$C,'Table 2 RTT Performance Trend'!W$4)</f>
        <v>92.921593030491593</v>
      </c>
      <c r="X13" s="66">
        <f>SUMIFS(Data!$D:$D,Data!$B:$B,'Table 2 RTT Performance Trend'!$B$13,Data!$C:$C,'Table 2 RTT Performance Trend'!X$4)</f>
        <v>92.5824593403253</v>
      </c>
      <c r="Y13" s="66">
        <f>SUMIFS(Data!$D:$D,Data!$B:$B,'Table 2 RTT Performance Trend'!$B$13,Data!$C:$C,'Table 2 RTT Performance Trend'!Y$4)</f>
        <v>92.360416964158205</v>
      </c>
      <c r="Z13" s="66">
        <f>SUMIFS(Data!$D:$D,Data!$B:$B,'Table 2 RTT Performance Trend'!$B$13,Data!$C:$C,'Table 2 RTT Performance Trend'!Z$4)</f>
        <v>92.1614100185529</v>
      </c>
      <c r="AA13" s="66">
        <f>SUMIFS(Data!$D:$D,Data!$B:$B,'Table 2 RTT Performance Trend'!$B$13,Data!$C:$C,'Table 2 RTT Performance Trend'!AA$4)</f>
        <v>92.213005084292206</v>
      </c>
      <c r="AB13" s="66">
        <f>SUMIFS(Data!$D:$D,Data!$B:$B,'Table 2 RTT Performance Trend'!$B$13,Data!$C:$C,'Table 2 RTT Performance Trend'!AB$4)</f>
        <v>91.085214857975203</v>
      </c>
      <c r="AC13" s="66">
        <f>SUMIFS(Data!$D:$D,Data!$B:$B,'Table 2 RTT Performance Trend'!$B$13,Data!$C:$C,'Table 2 RTT Performance Trend'!AC$4)</f>
        <v>92.853646598140003</v>
      </c>
      <c r="AD13" s="66">
        <f>SUMIFS(Data!$D:$D,Data!$B:$B,'Table 2 RTT Performance Trend'!$B$13,Data!$C:$C,'Table 2 RTT Performance Trend'!AD$4)</f>
        <v>90.333237575409399</v>
      </c>
      <c r="AE13" s="66">
        <f>SUMIFS(Data!$D:$D,Data!$B:$B,'Table 2 RTT Performance Trend'!$B$13,Data!$C:$C,'Table 2 RTT Performance Trend'!AE$4)</f>
        <v>90.401234567901199</v>
      </c>
      <c r="AF13" s="66">
        <f>SUMIFS(Data!$D:$D,Data!$B:$B,'Table 2 RTT Performance Trend'!$B$13,Data!$C:$C,'Table 2 RTT Performance Trend'!AF$4)</f>
        <v>90.509123013537405</v>
      </c>
      <c r="AG13" s="66">
        <f>SUMIFS(Data!$D:$D,Data!$B:$B,'Table 2 RTT Performance Trend'!$B$13,Data!$C:$C,'Table 2 RTT Performance Trend'!AG$4)</f>
        <v>91.289522628642302</v>
      </c>
      <c r="AH13" s="66">
        <f>SUMIFS(Data!$D:$D,Data!$B:$B,'Table 2 RTT Performance Trend'!$B$13,Data!$C:$C,'Table 2 RTT Performance Trend'!AH$4)</f>
        <v>91.764533176746895</v>
      </c>
      <c r="AI13" s="66">
        <f>SUMIFS(Data!$D:$D,Data!$B:$B,'Table 2 RTT Performance Trend'!$B$13,Data!$C:$C,'Table 2 RTT Performance Trend'!AI$4)</f>
        <v>91.891191709844605</v>
      </c>
      <c r="AJ13" s="66">
        <f>SUMIFS(Data!$D:$D,Data!$B:$B,'Table 2 RTT Performance Trend'!$B$13,Data!$C:$C,'Table 2 RTT Performance Trend'!AJ$4)</f>
        <v>89.9985913508945</v>
      </c>
      <c r="AK13" s="66">
        <f>SUMIFS(Data!$D:$D,Data!$B:$B,'Table 2 RTT Performance Trend'!$B$13,Data!$C:$C,'Table 2 RTT Performance Trend'!AK$4)</f>
        <v>86.214022140221402</v>
      </c>
      <c r="AL13" s="66">
        <f>SUMIFS(Data!$D:$D,Data!$B:$B,'Table 2 RTT Performance Trend'!$B$13,Data!$C:$C,'Table 2 RTT Performance Trend'!AL$4)</f>
        <v>86.000807645712797</v>
      </c>
      <c r="AM13" s="66">
        <f>SUMIFS(Data!$D:$D,Data!$B:$B,'Table 2 RTT Performance Trend'!$B$13,Data!$C:$C,'Table 2 RTT Performance Trend'!AM$4)</f>
        <v>85.347703361560207</v>
      </c>
      <c r="AN13" s="66">
        <f>SUMIFS(Data!$D:$D,Data!$B:$B,'Table 2 RTT Performance Trend'!$B$13,Data!$C:$C,'Table 2 RTT Performance Trend'!AN$4)</f>
        <v>81.255265374894705</v>
      </c>
      <c r="AO13" s="66">
        <f>SUMIFS(Data!$D:$D,Data!$B:$B,'Table 2 RTT Performance Trend'!$B$13,Data!$C:$C,'Table 2 RTT Performance Trend'!AO$4)</f>
        <v>82.7858880778589</v>
      </c>
      <c r="AP13" s="66">
        <f>SUMIFS(Data!$D:$D,Data!$B:$B,'Table 2 RTT Performance Trend'!$B$13,Data!$C:$C,'Table 2 RTT Performance Trend'!AP$4)</f>
        <v>77.984921178889607</v>
      </c>
      <c r="AQ13" s="66">
        <f>SUMIFS(Data!$D:$D,Data!$B:$B,'Table 2 RTT Performance Trend'!$B$13,Data!$C:$C,'Table 2 RTT Performance Trend'!AQ$4)</f>
        <v>77.7697320782042</v>
      </c>
      <c r="AR13" s="66">
        <f>SUMIFS(Data!$D:$D,Data!$B:$B,'Table 2 RTT Performance Trend'!$B$13,Data!$C:$C,'Table 2 RTT Performance Trend'!AR$4)</f>
        <v>78.393213572854293</v>
      </c>
      <c r="AS13" s="66">
        <f>SUMIFS(Data!$D:$D,Data!$B:$B,'Table 2 RTT Performance Trend'!$B$13,Data!$C:$C,'Table 2 RTT Performance Trend'!AS$4)</f>
        <v>79.145427286356806</v>
      </c>
      <c r="AT13" s="66">
        <f>SUMIFS(Data!$D:$D,Data!$B:$B,'Table 2 RTT Performance Trend'!$B$13,Data!$C:$C,'Table 2 RTT Performance Trend'!AT$4)</f>
        <v>82.356297247182994</v>
      </c>
      <c r="AU13" s="66">
        <f>SUMIFS(Data!$D:$D,Data!$B:$B,'Table 2 RTT Performance Trend'!$B$13,Data!$C:$C,'Table 2 RTT Performance Trend'!AU$4)</f>
        <v>80.248104755341103</v>
      </c>
      <c r="AV13" s="66">
        <f>SUMIFS(Data!$D:$D,Data!$B:$B,'Table 2 RTT Performance Trend'!$B$13,Data!$C:$C,'Table 2 RTT Performance Trend'!AV$4)</f>
        <v>78.957090082409806</v>
      </c>
      <c r="AW13" s="66">
        <f>SUMIFS(Data!$D:$D,Data!$B:$B,'Table 2 RTT Performance Trend'!$B$13,Data!$C:$C,'Table 2 RTT Performance Trend'!AW$4)</f>
        <v>78.144239226033406</v>
      </c>
      <c r="AX13" s="66">
        <f>SUMIFS(Data!$D:$D,Data!$B:$B,'Table 2 RTT Performance Trend'!$B$13,Data!$C:$C,'Table 2 RTT Performance Trend'!AX$4)</f>
        <v>75.608479455639895</v>
      </c>
      <c r="AY13" s="66">
        <f>SUMIFS(Data!$D:$D,Data!$B:$B,'Table 2 RTT Performance Trend'!$B$13,Data!$C:$C,'Table 2 RTT Performance Trend'!AY$4)</f>
        <v>71.015843429636504</v>
      </c>
      <c r="AZ13" s="66">
        <f>SUMIFS(Data!$D:$D,Data!$B:$B,'Table 2 RTT Performance Trend'!$B$13,Data!$C:$C,'Table 2 RTT Performance Trend'!AZ$4)</f>
        <v>75.499873449759605</v>
      </c>
      <c r="BA13" s="66">
        <f>SUMIFS(Data!$D:$D,Data!$B:$B,'Table 2 RTT Performance Trend'!$B$13,Data!$C:$C,'Table 2 RTT Performance Trend'!BA$4)</f>
        <v>77.301799791759606</v>
      </c>
      <c r="BB13" s="66">
        <f>SUMIFS(Data!$D:$D,Data!$B:$B,'Table 2 RTT Performance Trend'!$B$13,Data!$C:$C,'Table 2 RTT Performance Trend'!BB$4)</f>
        <v>76.264156962832999</v>
      </c>
      <c r="BC13" s="66">
        <f>SUMIFS(Data!$D:$D,Data!$B:$B,'Table 2 RTT Performance Trend'!$B$13,Data!$C:$C,'Table 2 RTT Performance Trend'!BC$4)</f>
        <v>74.214734437464301</v>
      </c>
      <c r="BD13" s="66">
        <f>SUMIFS(Data!$D:$D,Data!$B:$B,'Table 2 RTT Performance Trend'!$B$13,Data!$C:$C,'Table 2 RTT Performance Trend'!BD$4)</f>
        <v>74.989800081599299</v>
      </c>
      <c r="BE13" s="66">
        <f>SUMIFS(Data!$D:$D,Data!$B:$B,'Table 2 RTT Performance Trend'!$B$13,Data!$C:$C,'Table 2 RTT Performance Trend'!BE$4)</f>
        <v>74.135524887579507</v>
      </c>
      <c r="BF13" s="66">
        <f>SUMIFS(Data!$D:$D,Data!$B:$B,'Table 2 RTT Performance Trend'!$B$13,Data!$C:$C,'Table 2 RTT Performance Trend'!BF$4)</f>
        <v>75.761932144910901</v>
      </c>
      <c r="BG13" s="66">
        <f>SUMIFS(Data!$D:$D,Data!$B:$B,'Table 2 RTT Performance Trend'!$B$13,Data!$C:$C,'Table 2 RTT Performance Trend'!BG$4)</f>
        <v>74.739342747789394</v>
      </c>
      <c r="BH13" s="66">
        <f>SUMIFS(Data!$D:$D,Data!$B:$B,'Table 2 RTT Performance Trend'!$B$13,Data!$C:$C,'Table 2 RTT Performance Trend'!BH$4)</f>
        <v>72.174329501915693</v>
      </c>
      <c r="BI13" s="66">
        <f>SUMIFS(Data!$D:$D,Data!$B:$B,'Table 2 RTT Performance Trend'!$B$13,Data!$C:$C,'Table 2 RTT Performance Trend'!BI$4)</f>
        <v>73.840223315166796</v>
      </c>
      <c r="BJ13" s="66">
        <f>SUMIFS(Data!$D:$D,Data!$B:$B,'Table 2 RTT Performance Trend'!$B$13,Data!$C:$C,'Table 2 RTT Performance Trend'!BJ$4)</f>
        <v>72.391392610637396</v>
      </c>
      <c r="BK13" s="66">
        <f>SUMIFS(Data!$D:$D,Data!$B:$B,'Table 2 RTT Performance Trend'!$B$13,Data!$C:$C,'Table 2 RTT Performance Trend'!BK$4)</f>
        <v>72.290909090909096</v>
      </c>
      <c r="BL13" s="66">
        <f>SUMIFS(Data!$D:$D,Data!$B:$B,'Table 2 RTT Performance Trend'!$B$13,Data!$C:$C,'Table 2 RTT Performance Trend'!BL$4)</f>
        <v>71.626984126984098</v>
      </c>
      <c r="BM13" s="66">
        <f>SUMIFS(Data!$D:$D,Data!$B:$B,'Table 2 RTT Performance Trend'!$B$13,Data!$C:$C,'Table 2 RTT Performance Trend'!BM$4)</f>
        <v>72.101120193763293</v>
      </c>
      <c r="BN13" s="66">
        <f>SUMIFS(Data!$D:$D,Data!$B:$B,'Table 2 RTT Performance Trend'!$B$13,Data!$C:$C,'Table 2 RTT Performance Trend'!BN$4)</f>
        <v>71.831567359295406</v>
      </c>
      <c r="BO13" s="66">
        <f>SUMIFS(Data!$D:$D,Data!$B:$B,'Table 2 RTT Performance Trend'!$B$13,Data!$C:$C,'Table 2 RTT Performance Trend'!BO$4)</f>
        <v>71.235394512275207</v>
      </c>
      <c r="BP13" s="66">
        <f>SUMIFS(Data!$D:$D,Data!$B:$B,'Table 2 RTT Performance Trend'!$B$13,Data!$C:$C,'Table 2 RTT Performance Trend'!BP$4)</f>
        <v>73.557752471530506</v>
      </c>
      <c r="BQ13" s="66">
        <f>SUMIFS(Data!$D:$D,Data!$B:$B,'Table 2 RTT Performance Trend'!$B$13,Data!$C:$C,'Table 2 RTT Performance Trend'!BQ$4)</f>
        <v>75.125758889852605</v>
      </c>
      <c r="BR13" s="66">
        <f>SUMIFS(Data!$D:$D,Data!$B:$B,'Table 2 RTT Performance Trend'!$B$13,Data!$C:$C,'Table 2 RTT Performance Trend'!BR$4)</f>
        <v>78.110064181346402</v>
      </c>
      <c r="BS13" s="66">
        <f>SUMIFS(Data!$D:$D,Data!$B:$B,'Table 2 RTT Performance Trend'!$B$13,Data!$C:$C,'Table 2 RTT Performance Trend'!BS$4)</f>
        <v>76.430752888062699</v>
      </c>
      <c r="BT13" s="66">
        <f>SUMIFS(Data!$D:$D,Data!$B:$B,'Table 2 RTT Performance Trend'!$B$13,Data!$C:$C,'Table 2 RTT Performance Trend'!BT$4)</f>
        <v>74.373040752351102</v>
      </c>
      <c r="BU13" s="66">
        <f>SUMIFS(Data!$D:$D,Data!$B:$B,'Table 2 RTT Performance Trend'!$B$13,Data!$C:$C,'Table 2 RTT Performance Trend'!BU$4)</f>
        <v>73.607612650433794</v>
      </c>
      <c r="BV13" s="66">
        <f>SUMIFS(Data!$D:$D,Data!$B:$B,'Table 2 RTT Performance Trend'!$B$13,Data!$C:$C,'Table 2 RTT Performance Trend'!BV$4)</f>
        <v>74.326986211424796</v>
      </c>
      <c r="BW13" s="66">
        <f>SUMIFS(Data!$D:$D,Data!$B:$B,'Table 2 RTT Performance Trend'!$B$13,Data!$C:$C,'Table 2 RTT Performance Trend'!BW$4)</f>
        <v>74.288204532248699</v>
      </c>
      <c r="BX13" s="66">
        <f>SUMIFS(Data!$D:$D,Data!$B:$B,'Table 2 RTT Performance Trend'!$B$13,Data!$C:$C,'Table 2 RTT Performance Trend'!BX$4)</f>
        <v>75.975625567224199</v>
      </c>
      <c r="BY13" s="66">
        <f>SUMIFS(Data!$D:$D,Data!$B:$B,'Table 2 RTT Performance Trend'!$B$13,Data!$C:$C,'Table 2 RTT Performance Trend'!BY$4)</f>
        <v>76.839099764864002</v>
      </c>
      <c r="BZ13" s="66">
        <f>SUMIFS(Data!$D:$D,Data!$B:$B,'Table 2 RTT Performance Trend'!$B$13,Data!$C:$C,'Table 2 RTT Performance Trend'!BZ$4)</f>
        <v>77.406568516421302</v>
      </c>
      <c r="CA13" s="66">
        <f>SUMIFS(Data!$D:$D,Data!$B:$B,'Table 2 RTT Performance Trend'!$B$13,Data!$C:$C,'Table 2 RTT Performance Trend'!CA$4)</f>
        <v>78.012189404594494</v>
      </c>
      <c r="CB13" s="66">
        <f>SUMIFS(Data!$D:$D,Data!$B:$B,'Table 2 RTT Performance Trend'!$B$13,Data!$C:$C,'Table 2 RTT Performance Trend'!CB$4)</f>
        <v>78.638144019282905</v>
      </c>
      <c r="CC13" s="66">
        <f>SUMIFS(Data!$D:$D,Data!$B:$B,'Table 2 RTT Performance Trend'!$B$13,Data!$C:$C,'Table 2 RTT Performance Trend'!CC$4)</f>
        <v>78.527217901920295</v>
      </c>
      <c r="CD13" s="66">
        <f>SUMIFS(Data!$D:$D,Data!$B:$B,'Table 2 RTT Performance Trend'!$B$13,Data!$C:$C,'Table 2 RTT Performance Trend'!CD$4)</f>
        <v>81.602414597338495</v>
      </c>
      <c r="CE13" s="66">
        <f>SUMIFS(Data!$D:$D,Data!$B:$B,'Table 2 RTT Performance Trend'!$B$13,Data!$C:$C,'Table 2 RTT Performance Trend'!CE$4)</f>
        <v>81.750349759054899</v>
      </c>
      <c r="CF13" s="66">
        <f>SUMIFS(Data!$D:$D,Data!$B:$B,'Table 2 RTT Performance Trend'!$B$13,Data!$C:$C,'Table 2 RTT Performance Trend'!CF$4)</f>
        <v>81.106343855347802</v>
      </c>
      <c r="CG13" s="66">
        <f>SUMIFS(Data!$D:$D,Data!$B:$B,'Table 2 RTT Performance Trend'!$B$13,Data!$C:$C,'Table 2 RTT Performance Trend'!CG$4)</f>
        <v>81.427797344892994</v>
      </c>
      <c r="CH13" s="66">
        <f>SUMIFS(Data!$D:$D,Data!$B:$B,'Table 2 RTT Performance Trend'!$B$13,Data!$C:$C,'Table 2 RTT Performance Trend'!CH$4)</f>
        <v>80.180969060128405</v>
      </c>
      <c r="CI13" s="66">
        <f>SUMIFS(Data!$D:$D,Data!$B:$B,'Table 2 RTT Performance Trend'!$B$13,Data!$C:$C,'Table 2 RTT Performance Trend'!CI$4)</f>
        <v>77.644360496492197</v>
      </c>
      <c r="CJ13" s="66">
        <f>SUMIFS(Data!$D:$D,Data!$B:$B,'Table 2 RTT Performance Trend'!$B$13,Data!$C:$C,'Table 2 RTT Performance Trend'!CJ$4)</f>
        <v>78.534923339011897</v>
      </c>
      <c r="CK13" s="66">
        <f>SUMIFS(Data!$D:$D,Data!$B:$B,'Table 2 RTT Performance Trend'!$B$13,Data!$C:$C,'Table 2 RTT Performance Trend'!CK$4)</f>
        <v>77.693218332487703</v>
      </c>
      <c r="CL13" s="66">
        <f>SUMIFS(Data!$D:$D,Data!$B:$B,'Table 2 RTT Performance Trend'!$B$13,Data!$C:$C,'Table 2 RTT Performance Trend'!CL$4)</f>
        <v>77.048730267673307</v>
      </c>
      <c r="CM13" s="66">
        <f>SUMIFS(Data!$D:$D,Data!$B:$B,'Table 2 RTT Performance Trend'!$B$13,Data!$C:$C,'Table 2 RTT Performance Trend'!CM$4)</f>
        <v>77.145874189168794</v>
      </c>
      <c r="CN13" s="66">
        <f>SUMIFS(Data!$D:$D,Data!$B:$B,'Table 2 RTT Performance Trend'!$B$13,Data!$C:$C,'Table 2 RTT Performance Trend'!CN$4)</f>
        <v>75.663536137198903</v>
      </c>
      <c r="CO13" s="66">
        <f>SUMIFS(Data!$D:$D,Data!$B:$B,'Table 2 RTT Performance Trend'!$B$13,Data!$C:$C,'Table 2 RTT Performance Trend'!CO$4)</f>
        <v>76.149867188592196</v>
      </c>
      <c r="CP13" s="66">
        <f>SUMIFS(Data!$D:$D,Data!$B:$B,'Table 2 RTT Performance Trend'!$B$13,Data!$C:$C,'Table 2 RTT Performance Trend'!CP$4)</f>
        <v>80.0946097348438</v>
      </c>
      <c r="CQ13" s="66">
        <f>SUMIFS(Data!$D:$D,Data!$B:$B,'Table 2 RTT Performance Trend'!$B$13,Data!$C:$C,'Table 2 RTT Performance Trend'!CQ$4)</f>
        <v>78.685512367491199</v>
      </c>
      <c r="CR13" s="66">
        <f>SUMIFS(Data!$D:$D,Data!$B:$B,'Table 2 RTT Performance Trend'!$B$13,Data!$C:$C,'Table 2 RTT Performance Trend'!CR$4)</f>
        <v>79.296822177146694</v>
      </c>
      <c r="CS13" s="66">
        <f>SUMIFS(Data!$D:$D,Data!$B:$B,'Table 2 RTT Performance Trend'!$B$13,Data!$C:$C,'Table 2 RTT Performance Trend'!CS$4)</f>
        <v>78.289221327196003</v>
      </c>
      <c r="CT13" s="66">
        <f>SUMIFS(Data!$D:$D,Data!$B:$B,'Table 2 RTT Performance Trend'!$B$13,Data!$C:$C,'Table 2 RTT Performance Trend'!CT$4)</f>
        <v>80.1382170006911</v>
      </c>
      <c r="CU13" s="66">
        <f>SUMIFS(Data!$D:$D,Data!$B:$B,'Table 2 RTT Performance Trend'!$B$13,Data!$C:$C,'Table 2 RTT Performance Trend'!CU$4)</f>
        <v>80.800298247794203</v>
      </c>
      <c r="CV13" s="66">
        <f>SUMIFS(Data!$D:$D,Data!$B:$B,'Table 2 RTT Performance Trend'!$B$13,Data!$C:$C,'Table 2 RTT Performance Trend'!CV$4)</f>
        <v>80.608793686583994</v>
      </c>
      <c r="CW13" s="66">
        <f>SUMIFS(Data!$D:$D,Data!$B:$B,'Table 2 RTT Performance Trend'!$B$13,Data!$C:$C,'Table 2 RTT Performance Trend'!CW$4)</f>
        <v>82.035175879397002</v>
      </c>
      <c r="CX13" s="66">
        <f>SUMIFS(Data!$D:$D,Data!$B:$B,'Table 2 RTT Performance Trend'!$B$13,Data!$C:$C,'Table 2 RTT Performance Trend'!CX$4)</f>
        <v>79.037508846425993</v>
      </c>
      <c r="CY13" s="66">
        <f>SUMIFS(Data!$D:$D,Data!$B:$B,'Table 2 RTT Performance Trend'!$B$13,Data!$C:$C,'Table 2 RTT Performance Trend'!CY$4)</f>
        <v>79.658044717229302</v>
      </c>
      <c r="CZ13" s="66">
        <f>SUMIFS(Data!$D:$D,Data!$B:$B,'Table 2 RTT Performance Trend'!$B$13,Data!$C:$C,'Table 2 RTT Performance Trend'!CZ$4)</f>
        <v>82.156273478587494</v>
      </c>
      <c r="DA13" s="66">
        <f>SUMIFS(Data!$D:$D,Data!$B:$B,'Table 2 RTT Performance Trend'!$B$13,Data!$C:$C,'Table 2 RTT Performance Trend'!DA$4)</f>
        <v>93.438914027149295</v>
      </c>
      <c r="DB13" s="66">
        <f>SUMIFS(Data!$D:$D,Data!$B:$B,'Table 2 RTT Performance Trend'!$B$13,Data!$C:$C,'Table 2 RTT Performance Trend'!DB$4)</f>
        <v>91.517241379310406</v>
      </c>
      <c r="DC13" s="66">
        <f>SUMIFS(Data!$D:$D,Data!$B:$B,'Table 2 RTT Performance Trend'!$B$13,Data!$C:$C,'Table 2 RTT Performance Trend'!DC$4)</f>
        <v>78.254910918227495</v>
      </c>
      <c r="DD13" s="66">
        <f>SUMIFS(Data!$D:$D,Data!$B:$B,'Table 2 RTT Performance Trend'!$B$13,Data!$C:$C,'Table 2 RTT Performance Trend'!DD$4)</f>
        <v>72.2222222222222</v>
      </c>
      <c r="DE13" s="66">
        <f>SUMIFS(Data!$D:$D,Data!$B:$B,'Table 2 RTT Performance Trend'!$B$13,Data!$C:$C,'Table 2 RTT Performance Trend'!DE$4)</f>
        <v>65.022421524663699</v>
      </c>
      <c r="DF13" s="66">
        <f>SUMIFS(Data!$D:$D,Data!$B:$B,'Table 2 RTT Performance Trend'!$B$13,Data!$C:$C,'Table 2 RTT Performance Trend'!DF$4)</f>
        <v>67.515151515151501</v>
      </c>
      <c r="DG13" s="66">
        <f>SUMIFS(Data!$D:$D,Data!$B:$B,'Table 2 RTT Performance Trend'!$B$13,Data!$C:$C,'Table 2 RTT Performance Trend'!DG$4)</f>
        <v>70.481927710843394</v>
      </c>
      <c r="DH13" s="66">
        <f>SUMIFS(Data!$D:$D,Data!$B:$B,'Table 2 RTT Performance Trend'!$B$13,Data!$C:$C,'Table 2 RTT Performance Trend'!DH$4)</f>
        <v>69.360706860706898</v>
      </c>
      <c r="DI13" s="66">
        <f>SUMIFS(Data!$D:$D,Data!$B:$B,'Table 2 RTT Performance Trend'!$B$13,Data!$C:$C,'Table 2 RTT Performance Trend'!DI$4)</f>
        <v>71.051877328747494</v>
      </c>
      <c r="DJ13" s="66">
        <f>SUMIFS(Data!$D:$D,Data!$B:$B,'Table 2 RTT Performance Trend'!$B$13,Data!$C:$C,'Table 2 RTT Performance Trend'!DJ$4)</f>
        <v>74.5</v>
      </c>
      <c r="DK13" s="66">
        <f>SUMIFS(Data!$D:$D,Data!$B:$B,'Table 2 RTT Performance Trend'!$B$13,Data!$C:$C,'Table 2 RTT Performance Trend'!DK$4)</f>
        <v>71.817298347910594</v>
      </c>
      <c r="DL13" s="66">
        <f>SUMIFS(Data!$D:$D,Data!$B:$B,'Table 2 RTT Performance Trend'!$B$13,Data!$C:$C,'Table 2 RTT Performance Trend'!DL$4)</f>
        <v>68.105192178017504</v>
      </c>
      <c r="DM13" s="66">
        <f>SUMIFS(Data!$D:$D,Data!$B:$B,'Table 2 RTT Performance Trend'!$B$13,Data!$C:$C,'Table 2 RTT Performance Trend'!DM$4)</f>
        <v>70.046728971962594</v>
      </c>
      <c r="DN13" s="66">
        <f>SUMIFS(Data!$D:$D,Data!$B:$B,'Table 2 RTT Performance Trend'!$B$13,Data!$C:$C,'Table 2 RTT Performance Trend'!DN$4)</f>
        <v>61.293698974251598</v>
      </c>
      <c r="DO13" s="66">
        <f>SUMIFS(Data!$D:$D,Data!$B:$B,'Table 2 RTT Performance Trend'!$B$13,Data!$C:$C,'Table 2 RTT Performance Trend'!DO$4)</f>
        <v>65.521675238794998</v>
      </c>
      <c r="DP13" s="66">
        <f>SUMIFS(Data!$D:$D,Data!$B:$B,'Table 2 RTT Performance Trend'!$B$13,Data!$C:$C,'Table 2 RTT Performance Trend'!DP$4)</f>
        <v>65.365211669225701</v>
      </c>
      <c r="DQ13" s="66">
        <f>SUMIFS(Data!$D:$D,Data!$B:$B,'Table 2 RTT Performance Trend'!$B$13,Data!$C:$C,'Table 2 RTT Performance Trend'!DQ$4)</f>
        <v>63.199840605698299</v>
      </c>
      <c r="DR13" s="66">
        <f>SUMIFS(Data!$D:$D,Data!$B:$B,'Table 2 RTT Performance Trend'!$B$13,Data!$C:$C,'Table 2 RTT Performance Trend'!DR$4)</f>
        <v>64.132917964693704</v>
      </c>
      <c r="DS13" s="66">
        <f>SUMIFS(Data!$D:$D,Data!$B:$B,'Table 2 RTT Performance Trend'!$B$13,Data!$C:$C,'Table 2 RTT Performance Trend'!DS$4)</f>
        <v>63.901721965560697</v>
      </c>
      <c r="DT13" s="66">
        <f>SUMIFS(Data!$D:$D,Data!$B:$B,'Table 2 RTT Performance Trend'!$B$13,Data!$C:$C,'Table 2 RTT Performance Trend'!DT$4)</f>
        <v>63.467701130038797</v>
      </c>
      <c r="DU13" s="66">
        <f>SUMIFS(Data!$D:$D,Data!$B:$B,'Table 2 RTT Performance Trend'!$B$13,Data!$C:$C,'Table 2 RTT Performance Trend'!DU$4)</f>
        <v>67.631523346714602</v>
      </c>
      <c r="DV13" s="66">
        <f>SUMIFS(Data!$D:$D,Data!$B:$B,'Table 2 RTT Performance Trend'!$B$13,Data!$C:$C,'Table 2 RTT Performance Trend'!DV$4)</f>
        <v>74.594763092269304</v>
      </c>
      <c r="DW13" s="66">
        <f>SUMIFS(Data!$D:$D,Data!$B:$B,'Table 2 RTT Performance Trend'!$B$13,Data!$C:$C,'Table 2 RTT Performance Trend'!DW$4)</f>
        <v>65.177290428366504</v>
      </c>
      <c r="DX13" s="66">
        <f>SUMIFS(Data!$D:$D,Data!$B:$B,'Table 2 RTT Performance Trend'!$B$13,Data!$C:$C,'Table 2 RTT Performance Trend'!DX$4)</f>
        <v>64.3662216056875</v>
      </c>
      <c r="DY13" s="66">
        <f>SUMIFS(Data!$D:$D,Data!$B:$B,'Table 2 RTT Performance Trend'!$B$13,Data!$C:$C,'Table 2 RTT Performance Trend'!DY$4)</f>
        <v>62.338213452153603</v>
      </c>
      <c r="DZ13" s="66">
        <f>SUMIFS(Data!$D:$D,Data!$B:$B,'Table 2 RTT Performance Trend'!$B$13,Data!$C:$C,'Table 2 RTT Performance Trend'!DZ$4)</f>
        <v>67.789941840574798</v>
      </c>
      <c r="EA13" s="66">
        <f>SUMIFS(Data!$D:$D,Data!$B:$B,'Table 2 RTT Performance Trend'!$B$13,Data!$C:$C,'Table 2 RTT Performance Trend'!EA$4)</f>
        <v>69.9027310138421</v>
      </c>
      <c r="EB13" s="66">
        <f>SUMIFS(Data!$D:$D,Data!$B:$B,'Table 2 RTT Performance Trend'!$B$13,Data!$C:$C,'Table 2 RTT Performance Trend'!EB$4)</f>
        <v>66.463000678886601</v>
      </c>
      <c r="EC13" s="66">
        <f>SUMIFS(Data!$D:$D,Data!$B:$B,'Table 2 RTT Performance Trend'!$B$13,Data!$C:$C,'Table 2 RTT Performance Trend'!EC$4)</f>
        <v>64.575337894209895</v>
      </c>
      <c r="ED13" s="66">
        <f>SUMIFS(Data!$D:$D,Data!$B:$B,'Table 2 RTT Performance Trend'!$B$13,Data!$C:$C,'Table 2 RTT Performance Trend'!ED$4)</f>
        <v>64.377682403433496</v>
      </c>
      <c r="EE13" s="66">
        <f>SUMIFS(Data!$D:$D,Data!$B:$B,'Table 2 RTT Performance Trend'!$B$13,Data!$C:$C,'Table 2 RTT Performance Trend'!EE$4)</f>
        <v>61.299077257101501</v>
      </c>
      <c r="EF13" s="66">
        <f>SUMIFS(Data!$D:$D,Data!$B:$B,'Table 2 RTT Performance Trend'!$B$13,Data!$C:$C,'Table 2 RTT Performance Trend'!EF$4)</f>
        <v>61.505478799428303</v>
      </c>
      <c r="EG13" s="66">
        <f>SUMIFS(Data!$D:$D,Data!$B:$B,'Table 2 RTT Performance Trend'!$B$13,Data!$C:$C,'Table 2 RTT Performance Trend'!EG$4)</f>
        <v>65.929895065862894</v>
      </c>
      <c r="EH13" s="66">
        <f>SUMIFS(Data!$D:$D,Data!$B:$B,'Table 2 RTT Performance Trend'!$B$13,Data!$C:$C,'Table 2 RTT Performance Trend'!EH$4)</f>
        <v>61.859044294130499</v>
      </c>
      <c r="EI13" s="66">
        <f>SUMIFS(Data!$D:$D,Data!$B:$B,'Table 2 RTT Performance Trend'!$B$13,Data!$C:$C,'Table 2 RTT Performance Trend'!EI$4)</f>
        <v>58.548387096774199</v>
      </c>
      <c r="EJ13" s="66">
        <f>SUMIFS(Data!$D:$D,Data!$B:$B,'Table 2 RTT Performance Trend'!$B$13,Data!$C:$C,'Table 2 RTT Performance Trend'!EJ$4)</f>
        <v>60.600649350649299</v>
      </c>
      <c r="EK13" s="66">
        <f>SUMIFS(Data!$D:$D,Data!$B:$B,'Table 2 RTT Performance Trend'!$B$13,Data!$C:$C,'Table 2 RTT Performance Trend'!EK$4)</f>
        <v>65.422778257118196</v>
      </c>
      <c r="EL13" s="66">
        <f>SUMIFS(Data!$D:$D,Data!$B:$B,'Table 2 RTT Performance Trend'!$B$13,Data!$C:$C,'Table 2 RTT Performance Trend'!EL$4)</f>
        <v>65.534465534465497</v>
      </c>
      <c r="EM13" s="66">
        <f>SUMIFS(Data!$D:$D,Data!$B:$B,'Table 2 RTT Performance Trend'!$B$13,Data!$C:$C,'Table 2 RTT Performance Trend'!EM$4)</f>
        <v>66.312952669698504</v>
      </c>
      <c r="EN13" s="66">
        <f>SUMIFS(Data!$D:$D,Data!$B:$B,'Table 2 RTT Performance Trend'!$B$13,Data!$C:$C,'Table 2 RTT Performance Trend'!EN$4)</f>
        <v>67.219668199080502</v>
      </c>
      <c r="EO13" s="66">
        <f>SUMIFS(Data!$D:$D,Data!$B:$B,'Table 2 RTT Performance Trend'!$B$13,Data!$C:$C,'Table 2 RTT Performance Trend'!EO$4)</f>
        <v>66.266428687327604</v>
      </c>
      <c r="EP13" s="66">
        <f>SUMIFS(Data!$D:$D,Data!$B:$B,'Table 2 RTT Performance Trend'!$B$13,Data!$C:$C,'Table 2 RTT Performance Trend'!EP$4)</f>
        <v>65.933232169954493</v>
      </c>
      <c r="EQ13" s="66">
        <f>SUMIFS(Data!$D:$D,Data!$B:$B,'Table 2 RTT Performance Trend'!$B$13,Data!$C:$C,'Table 2 RTT Performance Trend'!EQ$4)</f>
        <v>64.727515880976298</v>
      </c>
      <c r="ER13" s="66">
        <f>SUMIFS(Data!$D:$D,Data!$B:$B,'Table 2 RTT Performance Trend'!$B$13,Data!$C:$C,'Table 2 RTT Performance Trend'!ER$4)</f>
        <v>64.951821002776398</v>
      </c>
      <c r="ES13" s="66">
        <f>SUMIFS(Data!$D:$D,Data!$B:$B,'Table 2 RTT Performance Trend'!$B$13,Data!$C:$C,'Table 2 RTT Performance Trend'!ES$4)</f>
        <v>66.013752865180194</v>
      </c>
      <c r="ET13" s="66">
        <f>SUMIFS(Data!$D:$D,Data!$B:$B,'Table 2 RTT Performance Trend'!$B$13,Data!$C:$C,'Table 2 RTT Performance Trend'!ET$4)</f>
        <v>65.363605326049793</v>
      </c>
      <c r="EU13" s="66">
        <f>SUMIFS(Data!$D:$D,Data!$B:$B,'Table 2 RTT Performance Trend'!$B$13,Data!$C:$C,'Table 2 RTT Performance Trend'!EU$4)</f>
        <v>62.547622991552103</v>
      </c>
      <c r="EV13" s="66">
        <f>SUMIFS(Data!$D:$D,Data!$B:$B,'Table 2 RTT Performance Trend'!$B$13,Data!$C:$C,'Table 2 RTT Performance Trend'!EV$4)</f>
        <v>65.558808334768401</v>
      </c>
      <c r="EW13" s="66">
        <f>SUMIFS(Data!$D:$D,Data!$B:$B,'Table 2 RTT Performance Trend'!$B$13,Data!$C:$C,'Table 2 RTT Performance Trend'!EW$4)</f>
        <v>69.920059490611607</v>
      </c>
      <c r="EX13" s="66">
        <f>SUMIFS(Data!$D:$D,Data!$B:$B,'Table 2 RTT Performance Trend'!$B$13,Data!$C:$C,'Table 2 RTT Performance Trend'!EX$4)</f>
        <v>66.957836385015995</v>
      </c>
      <c r="EY13" s="66">
        <f>SUMIFS(Data!$D:$D,Data!$B:$B,'Table 2 RTT Performance Trend'!$B$13,Data!$C:$C,'Table 2 RTT Performance Trend'!EY$4)</f>
        <v>66.531065088757401</v>
      </c>
      <c r="EZ13" s="66">
        <f>SUMIFS(Data!$D:$D,Data!$B:$B,'Table 2 RTT Performance Trend'!$B$13,Data!$C:$C,'Table 2 RTT Performance Trend'!EZ$4)</f>
        <v>66.4929262844378</v>
      </c>
      <c r="FA13" s="66">
        <f>SUMIFS(Data!$D:$D,Data!$B:$B,'Table 2 RTT Performance Trend'!$B$13,Data!$C:$C,'Table 2 RTT Performance Trend'!FA$4)</f>
        <v>64.927333216599493</v>
      </c>
      <c r="FB13" s="66">
        <f>SUMIFS(Data!$D:$D,Data!$B:$B,'Table 2 RTT Performance Trend'!$B$13,Data!$C:$C,'Table 2 RTT Performance Trend'!FB$4)</f>
        <v>67.328188166115396</v>
      </c>
    </row>
    <row r="14" spans="2:158" x14ac:dyDescent="0.35">
      <c r="B14" s="48"/>
      <c r="C14" s="73" t="s">
        <v>31</v>
      </c>
      <c r="D14" s="83">
        <f>SUMIFS(Data!$E:$E,Data!$B:$B,'Table 2 RTT Performance Trend'!$B$13,Data!$C:$C,'Table 2 RTT Performance Trend'!D$4)</f>
        <v>6098</v>
      </c>
      <c r="E14" s="83">
        <f>SUMIFS(Data!$E:$E,Data!$B:$B,'Table 2 RTT Performance Trend'!$B$13,Data!$C:$C,'Table 2 RTT Performance Trend'!E$4)</f>
        <v>5753</v>
      </c>
      <c r="F14" s="83">
        <f>SUMIFS(Data!$E:$E,Data!$B:$B,'Table 2 RTT Performance Trend'!$B$13,Data!$C:$C,'Table 2 RTT Performance Trend'!F$4)</f>
        <v>6362</v>
      </c>
      <c r="G14" s="83">
        <f>SUMIFS(Data!$E:$E,Data!$B:$B,'Table 2 RTT Performance Trend'!$B$13,Data!$C:$C,'Table 2 RTT Performance Trend'!G$4)</f>
        <v>6660</v>
      </c>
      <c r="H14" s="83">
        <f>SUMIFS(Data!$E:$E,Data!$B:$B,'Table 2 RTT Performance Trend'!$B$13,Data!$C:$C,'Table 2 RTT Performance Trend'!H$4)</f>
        <v>6483</v>
      </c>
      <c r="I14" s="83">
        <f>SUMIFS(Data!$E:$E,Data!$B:$B,'Table 2 RTT Performance Trend'!$B$13,Data!$C:$C,'Table 2 RTT Performance Trend'!I$4)</f>
        <v>5460</v>
      </c>
      <c r="J14" s="83">
        <f>SUMIFS(Data!$E:$E,Data!$B:$B,'Table 2 RTT Performance Trend'!$B$13,Data!$C:$C,'Table 2 RTT Performance Trend'!J$4)</f>
        <v>6811</v>
      </c>
      <c r="K14" s="83">
        <f>SUMIFS(Data!$E:$E,Data!$B:$B,'Table 2 RTT Performance Trend'!$B$13,Data!$C:$C,'Table 2 RTT Performance Trend'!K$4)</f>
        <v>6088</v>
      </c>
      <c r="L14" s="83">
        <f>SUMIFS(Data!$E:$E,Data!$B:$B,'Table 2 RTT Performance Trend'!$B$13,Data!$C:$C,'Table 2 RTT Performance Trend'!L$4)</f>
        <v>5880</v>
      </c>
      <c r="M14" s="83">
        <f>SUMIFS(Data!$E:$E,Data!$B:$B,'Table 2 RTT Performance Trend'!$B$13,Data!$C:$C,'Table 2 RTT Performance Trend'!M$4)</f>
        <v>6473</v>
      </c>
      <c r="N14" s="83">
        <f>SUMIFS(Data!$E:$E,Data!$B:$B,'Table 2 RTT Performance Trend'!$B$13,Data!$C:$C,'Table 2 RTT Performance Trend'!N$4)</f>
        <v>5673</v>
      </c>
      <c r="O14" s="83">
        <f>SUMIFS(Data!$E:$E,Data!$B:$B,'Table 2 RTT Performance Trend'!$B$13,Data!$C:$C,'Table 2 RTT Performance Trend'!O$4)</f>
        <v>6671</v>
      </c>
      <c r="P14" s="83">
        <f>SUMIFS(Data!$E:$E,Data!$B:$B,'Table 2 RTT Performance Trend'!$B$13,Data!$C:$C,'Table 2 RTT Performance Trend'!P$4)</f>
        <v>6555</v>
      </c>
      <c r="Q14" s="83">
        <f>SUMIFS(Data!$E:$E,Data!$B:$B,'Table 2 RTT Performance Trend'!$B$13,Data!$C:$C,'Table 2 RTT Performance Trend'!Q$4)</f>
        <v>5569</v>
      </c>
      <c r="R14" s="83">
        <f>SUMIFS(Data!$E:$E,Data!$B:$B,'Table 2 RTT Performance Trend'!$B$13,Data!$C:$C,'Table 2 RTT Performance Trend'!R$4)</f>
        <v>6649</v>
      </c>
      <c r="S14" s="83">
        <f>SUMIFS(Data!$E:$E,Data!$B:$B,'Table 2 RTT Performance Trend'!$B$13,Data!$C:$C,'Table 2 RTT Performance Trend'!S$4)</f>
        <v>6397</v>
      </c>
      <c r="T14" s="83">
        <f>SUMIFS(Data!$E:$E,Data!$B:$B,'Table 2 RTT Performance Trend'!$B$13,Data!$C:$C,'Table 2 RTT Performance Trend'!T$4)</f>
        <v>6052</v>
      </c>
      <c r="U14" s="83">
        <f>SUMIFS(Data!$E:$E,Data!$B:$B,'Table 2 RTT Performance Trend'!$B$13,Data!$C:$C,'Table 2 RTT Performance Trend'!U$4)</f>
        <v>6000</v>
      </c>
      <c r="V14" s="83">
        <f>SUMIFS(Data!$E:$E,Data!$B:$B,'Table 2 RTT Performance Trend'!$B$13,Data!$C:$C,'Table 2 RTT Performance Trend'!V$4)</f>
        <v>6288</v>
      </c>
      <c r="W14" s="83">
        <f>SUMIFS(Data!$E:$E,Data!$B:$B,'Table 2 RTT Performance Trend'!$B$13,Data!$C:$C,'Table 2 RTT Performance Trend'!W$4)</f>
        <v>5973</v>
      </c>
      <c r="X14" s="83">
        <f>SUMIFS(Data!$E:$E,Data!$B:$B,'Table 2 RTT Performance Trend'!$B$13,Data!$C:$C,'Table 2 RTT Performance Trend'!X$4)</f>
        <v>6091</v>
      </c>
      <c r="Y14" s="83">
        <f>SUMIFS(Data!$E:$E,Data!$B:$B,'Table 2 RTT Performance Trend'!$B$13,Data!$C:$C,'Table 2 RTT Performance Trend'!Y$4)</f>
        <v>6468</v>
      </c>
      <c r="Z14" s="83">
        <f>SUMIFS(Data!$E:$E,Data!$B:$B,'Table 2 RTT Performance Trend'!$B$13,Data!$C:$C,'Table 2 RTT Performance Trend'!Z$4)</f>
        <v>5961</v>
      </c>
      <c r="AA14" s="83">
        <f>SUMIFS(Data!$E:$E,Data!$B:$B,'Table 2 RTT Performance Trend'!$B$13,Data!$C:$C,'Table 2 RTT Performance Trend'!AA$4)</f>
        <v>6892</v>
      </c>
      <c r="AB14" s="83">
        <f>SUMIFS(Data!$E:$E,Data!$B:$B,'Table 2 RTT Performance Trend'!$B$13,Data!$C:$C,'Table 2 RTT Performance Trend'!AB$4)</f>
        <v>6253</v>
      </c>
      <c r="AC14" s="83">
        <f>SUMIFS(Data!$E:$E,Data!$B:$B,'Table 2 RTT Performance Trend'!$B$13,Data!$C:$C,'Table 2 RTT Performance Trend'!AC$4)</f>
        <v>5691</v>
      </c>
      <c r="AD14" s="83">
        <f>SUMIFS(Data!$E:$E,Data!$B:$B,'Table 2 RTT Performance Trend'!$B$13,Data!$C:$C,'Table 2 RTT Performance Trend'!AD$4)</f>
        <v>6289</v>
      </c>
      <c r="AE14" s="83">
        <f>SUMIFS(Data!$E:$E,Data!$B:$B,'Table 2 RTT Performance Trend'!$B$13,Data!$C:$C,'Table 2 RTT Performance Trend'!AE$4)</f>
        <v>5858</v>
      </c>
      <c r="AF14" s="83">
        <f>SUMIFS(Data!$E:$E,Data!$B:$B,'Table 2 RTT Performance Trend'!$B$13,Data!$C:$C,'Table 2 RTT Performance Trend'!AF$4)</f>
        <v>6151</v>
      </c>
      <c r="AG14" s="83">
        <f>SUMIFS(Data!$E:$E,Data!$B:$B,'Table 2 RTT Performance Trend'!$B$13,Data!$C:$C,'Table 2 RTT Performance Trend'!AG$4)</f>
        <v>5890</v>
      </c>
      <c r="AH14" s="83">
        <f>SUMIFS(Data!$E:$E,Data!$B:$B,'Table 2 RTT Performance Trend'!$B$13,Data!$C:$C,'Table 2 RTT Performance Trend'!AH$4)</f>
        <v>6251</v>
      </c>
      <c r="AI14" s="83">
        <f>SUMIFS(Data!$E:$E,Data!$B:$B,'Table 2 RTT Performance Trend'!$B$13,Data!$C:$C,'Table 2 RTT Performance Trend'!AI$4)</f>
        <v>7094</v>
      </c>
      <c r="AJ14" s="83">
        <f>SUMIFS(Data!$E:$E,Data!$B:$B,'Table 2 RTT Performance Trend'!$B$13,Data!$C:$C,'Table 2 RTT Performance Trend'!AJ$4)</f>
        <v>6389</v>
      </c>
      <c r="AK14" s="83">
        <f>SUMIFS(Data!$E:$E,Data!$B:$B,'Table 2 RTT Performance Trend'!$B$13,Data!$C:$C,'Table 2 RTT Performance Trend'!AK$4)</f>
        <v>5841</v>
      </c>
      <c r="AL14" s="83">
        <f>SUMIFS(Data!$E:$E,Data!$B:$B,'Table 2 RTT Performance Trend'!$B$13,Data!$C:$C,'Table 2 RTT Performance Trend'!AL$4)</f>
        <v>6389</v>
      </c>
      <c r="AM14" s="83">
        <f>SUMIFS(Data!$E:$E,Data!$B:$B,'Table 2 RTT Performance Trend'!$B$13,Data!$C:$C,'Table 2 RTT Performance Trend'!AM$4)</f>
        <v>6652</v>
      </c>
      <c r="AN14" s="83">
        <f>SUMIFS(Data!$E:$E,Data!$B:$B,'Table 2 RTT Performance Trend'!$B$13,Data!$C:$C,'Table 2 RTT Performance Trend'!AN$4)</f>
        <v>5787</v>
      </c>
      <c r="AO14" s="83">
        <f>SUMIFS(Data!$E:$E,Data!$B:$B,'Table 2 RTT Performance Trend'!$B$13,Data!$C:$C,'Table 2 RTT Performance Trend'!AO$4)</f>
        <v>5444</v>
      </c>
      <c r="AP14" s="83">
        <f>SUMIFS(Data!$E:$E,Data!$B:$B,'Table 2 RTT Performance Trend'!$B$13,Data!$C:$C,'Table 2 RTT Performance Trend'!AP$4)</f>
        <v>5689</v>
      </c>
      <c r="AQ14" s="83">
        <f>SUMIFS(Data!$E:$E,Data!$B:$B,'Table 2 RTT Performance Trend'!$B$13,Data!$C:$C,'Table 2 RTT Performance Trend'!AQ$4)</f>
        <v>5370</v>
      </c>
      <c r="AR14" s="83">
        <f>SUMIFS(Data!$E:$E,Data!$B:$B,'Table 2 RTT Performance Trend'!$B$13,Data!$C:$C,'Table 2 RTT Performance Trend'!AR$4)</f>
        <v>6284</v>
      </c>
      <c r="AS14" s="83">
        <f>SUMIFS(Data!$E:$E,Data!$B:$B,'Table 2 RTT Performance Trend'!$B$13,Data!$C:$C,'Table 2 RTT Performance Trend'!AS$4)</f>
        <v>5279</v>
      </c>
      <c r="AT14" s="83">
        <f>SUMIFS(Data!$E:$E,Data!$B:$B,'Table 2 RTT Performance Trend'!$B$13,Data!$C:$C,'Table 2 RTT Performance Trend'!AT$4)</f>
        <v>5774</v>
      </c>
      <c r="AU14" s="83">
        <f>SUMIFS(Data!$E:$E,Data!$B:$B,'Table 2 RTT Performance Trend'!$B$13,Data!$C:$C,'Table 2 RTT Performance Trend'!AU$4)</f>
        <v>5822</v>
      </c>
      <c r="AV14" s="83">
        <f>SUMIFS(Data!$E:$E,Data!$B:$B,'Table 2 RTT Performance Trend'!$B$13,Data!$C:$C,'Table 2 RTT Performance Trend'!AV$4)</f>
        <v>5557</v>
      </c>
      <c r="AW14" s="83">
        <f>SUMIFS(Data!$E:$E,Data!$B:$B,'Table 2 RTT Performance Trend'!$B$13,Data!$C:$C,'Table 2 RTT Performance Trend'!AW$4)</f>
        <v>5331</v>
      </c>
      <c r="AX14" s="83">
        <f>SUMIFS(Data!$E:$E,Data!$B:$B,'Table 2 RTT Performance Trend'!$B$13,Data!$C:$C,'Table 2 RTT Performance Trend'!AX$4)</f>
        <v>5778</v>
      </c>
      <c r="AY14" s="83">
        <f>SUMIFS(Data!$E:$E,Data!$B:$B,'Table 2 RTT Performance Trend'!$B$13,Data!$C:$C,'Table 2 RTT Performance Trend'!AY$4)</f>
        <v>4572</v>
      </c>
      <c r="AZ14" s="83">
        <f>SUMIFS(Data!$E:$E,Data!$B:$B,'Table 2 RTT Performance Trend'!$B$13,Data!$C:$C,'Table 2 RTT Performance Trend'!AZ$4)</f>
        <v>5966</v>
      </c>
      <c r="BA14" s="83">
        <f>SUMIFS(Data!$E:$E,Data!$B:$B,'Table 2 RTT Performance Trend'!$B$13,Data!$C:$C,'Table 2 RTT Performance Trend'!BA$4)</f>
        <v>5197</v>
      </c>
      <c r="BB14" s="83">
        <f>SUMIFS(Data!$E:$E,Data!$B:$B,'Table 2 RTT Performance Trend'!$B$13,Data!$C:$C,'Table 2 RTT Performance Trend'!BB$4)</f>
        <v>4781</v>
      </c>
      <c r="BC14" s="83">
        <f>SUMIFS(Data!$E:$E,Data!$B:$B,'Table 2 RTT Performance Trend'!$B$13,Data!$C:$C,'Table 2 RTT Performance Trend'!BC$4)</f>
        <v>5198</v>
      </c>
      <c r="BD14" s="83">
        <f>SUMIFS(Data!$E:$E,Data!$B:$B,'Table 2 RTT Performance Trend'!$B$13,Data!$C:$C,'Table 2 RTT Performance Trend'!BD$4)</f>
        <v>5514</v>
      </c>
      <c r="BE14" s="83">
        <f>SUMIFS(Data!$E:$E,Data!$B:$B,'Table 2 RTT Performance Trend'!$B$13,Data!$C:$C,'Table 2 RTT Performance Trend'!BE$4)</f>
        <v>4781</v>
      </c>
      <c r="BF14" s="83">
        <f>SUMIFS(Data!$E:$E,Data!$B:$B,'Table 2 RTT Performance Trend'!$B$13,Data!$C:$C,'Table 2 RTT Performance Trend'!BF$4)</f>
        <v>5270</v>
      </c>
      <c r="BG14" s="83">
        <f>SUMIFS(Data!$E:$E,Data!$B:$B,'Table 2 RTT Performance Trend'!$B$13,Data!$C:$C,'Table 2 RTT Performance Trend'!BG$4)</f>
        <v>5663</v>
      </c>
      <c r="BH14" s="83">
        <f>SUMIFS(Data!$E:$E,Data!$B:$B,'Table 2 RTT Performance Trend'!$B$13,Data!$C:$C,'Table 2 RTT Performance Trend'!BH$4)</f>
        <v>4521</v>
      </c>
      <c r="BI14" s="83">
        <f>SUMIFS(Data!$E:$E,Data!$B:$B,'Table 2 RTT Performance Trend'!$B$13,Data!$C:$C,'Table 2 RTT Performance Trend'!BI$4)</f>
        <v>5555</v>
      </c>
      <c r="BJ14" s="83">
        <f>SUMIFS(Data!$E:$E,Data!$B:$B,'Table 2 RTT Performance Trend'!$B$13,Data!$C:$C,'Table 2 RTT Performance Trend'!BJ$4)</f>
        <v>5349</v>
      </c>
      <c r="BK14" s="83">
        <f>SUMIFS(Data!$E:$E,Data!$B:$B,'Table 2 RTT Performance Trend'!$B$13,Data!$C:$C,'Table 2 RTT Performance Trend'!BK$4)</f>
        <v>4970</v>
      </c>
      <c r="BL14" s="83">
        <f>SUMIFS(Data!$E:$E,Data!$B:$B,'Table 2 RTT Performance Trend'!$B$13,Data!$C:$C,'Table 2 RTT Performance Trend'!BL$4)</f>
        <v>5776</v>
      </c>
      <c r="BM14" s="83">
        <f>SUMIFS(Data!$E:$E,Data!$B:$B,'Table 2 RTT Performance Trend'!$B$13,Data!$C:$C,'Table 2 RTT Performance Trend'!BM$4)</f>
        <v>4763</v>
      </c>
      <c r="BN14" s="83">
        <f>SUMIFS(Data!$E:$E,Data!$B:$B,'Table 2 RTT Performance Trend'!$B$13,Data!$C:$C,'Table 2 RTT Performance Trend'!BN$4)</f>
        <v>5220</v>
      </c>
      <c r="BO14" s="83">
        <f>SUMIFS(Data!$E:$E,Data!$B:$B,'Table 2 RTT Performance Trend'!$B$13,Data!$C:$C,'Table 2 RTT Performance Trend'!BO$4)</f>
        <v>5426</v>
      </c>
      <c r="BP14" s="83">
        <f>SUMIFS(Data!$E:$E,Data!$B:$B,'Table 2 RTT Performance Trend'!$B$13,Data!$C:$C,'Table 2 RTT Performance Trend'!BP$4)</f>
        <v>5878</v>
      </c>
      <c r="BQ14" s="83">
        <f>SUMIFS(Data!$E:$E,Data!$B:$B,'Table 2 RTT Performance Trend'!$B$13,Data!$C:$C,'Table 2 RTT Performance Trend'!BQ$4)</f>
        <v>4331</v>
      </c>
      <c r="BR14" s="83">
        <f>SUMIFS(Data!$E:$E,Data!$B:$B,'Table 2 RTT Performance Trend'!$B$13,Data!$C:$C,'Table 2 RTT Performance Trend'!BR$4)</f>
        <v>5720</v>
      </c>
      <c r="BS14" s="83">
        <f>SUMIFS(Data!$E:$E,Data!$B:$B,'Table 2 RTT Performance Trend'!$B$13,Data!$C:$C,'Table 2 RTT Performance Trend'!BS$4)</f>
        <v>5756</v>
      </c>
      <c r="BT14" s="83">
        <f>SUMIFS(Data!$E:$E,Data!$B:$B,'Table 2 RTT Performance Trend'!$B$13,Data!$C:$C,'Table 2 RTT Performance Trend'!BT$4)</f>
        <v>4745</v>
      </c>
      <c r="BU14" s="83">
        <f>SUMIFS(Data!$E:$E,Data!$B:$B,'Table 2 RTT Performance Trend'!$B$13,Data!$C:$C,'Table 2 RTT Performance Trend'!BU$4)</f>
        <v>5260</v>
      </c>
      <c r="BV14" s="83">
        <f>SUMIFS(Data!$E:$E,Data!$B:$B,'Table 2 RTT Performance Trend'!$B$13,Data!$C:$C,'Table 2 RTT Performance Trend'!BV$4)</f>
        <v>4528</v>
      </c>
      <c r="BW14" s="83">
        <f>SUMIFS(Data!$E:$E,Data!$B:$B,'Table 2 RTT Performance Trend'!$B$13,Data!$C:$C,'Table 2 RTT Performance Trend'!BW$4)</f>
        <v>5114</v>
      </c>
      <c r="BX14" s="83">
        <f>SUMIFS(Data!$E:$E,Data!$B:$B,'Table 2 RTT Performance Trend'!$B$13,Data!$C:$C,'Table 2 RTT Performance Trend'!BX$4)</f>
        <v>5860</v>
      </c>
      <c r="BY14" s="83">
        <f>SUMIFS(Data!$E:$E,Data!$B:$B,'Table 2 RTT Performance Trend'!$B$13,Data!$C:$C,'Table 2 RTT Performance Trend'!BY$4)</f>
        <v>4575</v>
      </c>
      <c r="BZ14" s="83">
        <f>SUMIFS(Data!$E:$E,Data!$B:$B,'Table 2 RTT Performance Trend'!$B$13,Data!$C:$C,'Table 2 RTT Performance Trend'!BZ$4)</f>
        <v>5468</v>
      </c>
      <c r="CA14" s="83">
        <f>SUMIFS(Data!$E:$E,Data!$B:$B,'Table 2 RTT Performance Trend'!$B$13,Data!$C:$C,'Table 2 RTT Performance Trend'!CA$4)</f>
        <v>4992</v>
      </c>
      <c r="CB14" s="83">
        <f>SUMIFS(Data!$E:$E,Data!$B:$B,'Table 2 RTT Performance Trend'!$B$13,Data!$C:$C,'Table 2 RTT Performance Trend'!CB$4)</f>
        <v>5220</v>
      </c>
      <c r="CC14" s="83">
        <f>SUMIFS(Data!$E:$E,Data!$B:$B,'Table 2 RTT Performance Trend'!$B$13,Data!$C:$C,'Table 2 RTT Performance Trend'!CC$4)</f>
        <v>4948</v>
      </c>
      <c r="CD14" s="83">
        <f>SUMIFS(Data!$E:$E,Data!$B:$B,'Table 2 RTT Performance Trend'!$B$13,Data!$C:$C,'Table 2 RTT Performance Trend'!CD$4)</f>
        <v>5948</v>
      </c>
      <c r="CE14" s="83">
        <f>SUMIFS(Data!$E:$E,Data!$B:$B,'Table 2 RTT Performance Trend'!$B$13,Data!$C:$C,'Table 2 RTT Performance Trend'!CE$4)</f>
        <v>5259</v>
      </c>
      <c r="CF14" s="83">
        <f>SUMIFS(Data!$E:$E,Data!$B:$B,'Table 2 RTT Performance Trend'!$B$13,Data!$C:$C,'Table 2 RTT Performance Trend'!CF$4)</f>
        <v>5293</v>
      </c>
      <c r="CG14" s="83">
        <f>SUMIFS(Data!$E:$E,Data!$B:$B,'Table 2 RTT Performance Trend'!$B$13,Data!$C:$C,'Table 2 RTT Performance Trend'!CG$4)</f>
        <v>6011</v>
      </c>
      <c r="CH14" s="83">
        <f>SUMIFS(Data!$E:$E,Data!$B:$B,'Table 2 RTT Performance Trend'!$B$13,Data!$C:$C,'Table 2 RTT Performance Trend'!CH$4)</f>
        <v>5494</v>
      </c>
      <c r="CI14" s="83">
        <f>SUMIFS(Data!$E:$E,Data!$B:$B,'Table 2 RTT Performance Trend'!$B$13,Data!$C:$C,'Table 2 RTT Performance Trend'!CI$4)</f>
        <v>5755</v>
      </c>
      <c r="CJ14" s="83">
        <f>SUMIFS(Data!$E:$E,Data!$B:$B,'Table 2 RTT Performance Trend'!$B$13,Data!$C:$C,'Table 2 RTT Performance Trend'!CJ$4)</f>
        <v>5993</v>
      </c>
      <c r="CK14" s="83">
        <f>SUMIFS(Data!$E:$E,Data!$B:$B,'Table 2 RTT Performance Trend'!$B$13,Data!$C:$C,'Table 2 RTT Performance Trend'!CK$4)</f>
        <v>4594</v>
      </c>
      <c r="CL14" s="83">
        <f>SUMIFS(Data!$E:$E,Data!$B:$B,'Table 2 RTT Performance Trend'!$B$13,Data!$C:$C,'Table 2 RTT Performance Trend'!CL$4)</f>
        <v>5613</v>
      </c>
      <c r="CM14" s="83">
        <f>SUMIFS(Data!$E:$E,Data!$B:$B,'Table 2 RTT Performance Trend'!$B$13,Data!$C:$C,'Table 2 RTT Performance Trend'!CM$4)</f>
        <v>5114</v>
      </c>
      <c r="CN14" s="83">
        <f>SUMIFS(Data!$E:$E,Data!$B:$B,'Table 2 RTT Performance Trend'!$B$13,Data!$C:$C,'Table 2 RTT Performance Trend'!CN$4)</f>
        <v>5559</v>
      </c>
      <c r="CO14" s="83">
        <f>SUMIFS(Data!$E:$E,Data!$B:$B,'Table 2 RTT Performance Trend'!$B$13,Data!$C:$C,'Table 2 RTT Performance Trend'!CO$4)</f>
        <v>5447</v>
      </c>
      <c r="CP14" s="83">
        <f>SUMIFS(Data!$E:$E,Data!$B:$B,'Table 2 RTT Performance Trend'!$B$13,Data!$C:$C,'Table 2 RTT Performance Trend'!CP$4)</f>
        <v>6434</v>
      </c>
      <c r="CQ14" s="83">
        <f>SUMIFS(Data!$E:$E,Data!$B:$B,'Table 2 RTT Performance Trend'!$B$13,Data!$C:$C,'Table 2 RTT Performance Trend'!CQ$4)</f>
        <v>5567</v>
      </c>
      <c r="CR14" s="83">
        <f>SUMIFS(Data!$E:$E,Data!$B:$B,'Table 2 RTT Performance Trend'!$B$13,Data!$C:$C,'Table 2 RTT Performance Trend'!CR$4)</f>
        <v>5864</v>
      </c>
      <c r="CS14" s="83">
        <f>SUMIFS(Data!$E:$E,Data!$B:$B,'Table 2 RTT Performance Trend'!$B$13,Data!$C:$C,'Table 2 RTT Performance Trend'!CS$4)</f>
        <v>6123</v>
      </c>
      <c r="CT14" s="83">
        <f>SUMIFS(Data!$E:$E,Data!$B:$B,'Table 2 RTT Performance Trend'!$B$13,Data!$C:$C,'Table 2 RTT Performance Trend'!CT$4)</f>
        <v>5798</v>
      </c>
      <c r="CU14" s="83">
        <f>SUMIFS(Data!$E:$E,Data!$B:$B,'Table 2 RTT Performance Trend'!$B$13,Data!$C:$C,'Table 2 RTT Performance Trend'!CU$4)</f>
        <v>6502</v>
      </c>
      <c r="CV14" s="83">
        <f>SUMIFS(Data!$E:$E,Data!$B:$B,'Table 2 RTT Performance Trend'!$B$13,Data!$C:$C,'Table 2 RTT Performance Trend'!CV$4)</f>
        <v>6435</v>
      </c>
      <c r="CW14" s="83">
        <f>SUMIFS(Data!$E:$E,Data!$B:$B,'Table 2 RTT Performance Trend'!$B$13,Data!$C:$C,'Table 2 RTT Performance Trend'!CW$4)</f>
        <v>5224</v>
      </c>
      <c r="CX14" s="83">
        <f>SUMIFS(Data!$E:$E,Data!$B:$B,'Table 2 RTT Performance Trend'!$B$13,Data!$C:$C,'Table 2 RTT Performance Trend'!CX$4)</f>
        <v>5584</v>
      </c>
      <c r="CY14" s="83">
        <f>SUMIFS(Data!$E:$E,Data!$B:$B,'Table 2 RTT Performance Trend'!$B$13,Data!$C:$C,'Table 2 RTT Performance Trend'!CY$4)</f>
        <v>5451</v>
      </c>
      <c r="CZ14" s="83">
        <f>SUMIFS(Data!$E:$E,Data!$B:$B,'Table 2 RTT Performance Trend'!$B$13,Data!$C:$C,'Table 2 RTT Performance Trend'!CZ$4)</f>
        <v>4374</v>
      </c>
      <c r="DA14" s="83">
        <f>SUMIFS(Data!$E:$E,Data!$B:$B,'Table 2 RTT Performance Trend'!$B$13,Data!$C:$C,'Table 2 RTT Performance Trend'!DA$4)</f>
        <v>1239</v>
      </c>
      <c r="DB14" s="83">
        <f>SUMIFS(Data!$E:$E,Data!$B:$B,'Table 2 RTT Performance Trend'!$B$13,Data!$C:$C,'Table 2 RTT Performance Trend'!DB$4)</f>
        <v>1327</v>
      </c>
      <c r="DC14" s="83">
        <f>SUMIFS(Data!$E:$E,Data!$B:$B,'Table 2 RTT Performance Trend'!$B$13,Data!$C:$C,'Table 2 RTT Performance Trend'!DC$4)</f>
        <v>1713</v>
      </c>
      <c r="DD14" s="83">
        <f>SUMIFS(Data!$E:$E,Data!$B:$B,'Table 2 RTT Performance Trend'!$B$13,Data!$C:$C,'Table 2 RTT Performance Trend'!DD$4)</f>
        <v>1885</v>
      </c>
      <c r="DE14" s="83">
        <f>SUMIFS(Data!$E:$E,Data!$B:$B,'Table 2 RTT Performance Trend'!$B$13,Data!$C:$C,'Table 2 RTT Performance Trend'!DE$4)</f>
        <v>1885</v>
      </c>
      <c r="DF14" s="83">
        <f>SUMIFS(Data!$E:$E,Data!$B:$B,'Table 2 RTT Performance Trend'!$B$13,Data!$C:$C,'Table 2 RTT Performance Trend'!DF$4)</f>
        <v>2228</v>
      </c>
      <c r="DG14" s="83">
        <f>SUMIFS(Data!$E:$E,Data!$B:$B,'Table 2 RTT Performance Trend'!$B$13,Data!$C:$C,'Table 2 RTT Performance Trend'!DG$4)</f>
        <v>2574</v>
      </c>
      <c r="DH14" s="83">
        <f>SUMIFS(Data!$E:$E,Data!$B:$B,'Table 2 RTT Performance Trend'!$B$13,Data!$C:$C,'Table 2 RTT Performance Trend'!DH$4)</f>
        <v>2669</v>
      </c>
      <c r="DI14" s="83">
        <f>SUMIFS(Data!$E:$E,Data!$B:$B,'Table 2 RTT Performance Trend'!$B$13,Data!$C:$C,'Table 2 RTT Performance Trend'!DI$4)</f>
        <v>2479</v>
      </c>
      <c r="DJ14" s="83">
        <f>SUMIFS(Data!$E:$E,Data!$B:$B,'Table 2 RTT Performance Trend'!$B$13,Data!$C:$C,'Table 2 RTT Performance Trend'!DJ$4)</f>
        <v>2533</v>
      </c>
      <c r="DK14" s="83">
        <f>SUMIFS(Data!$E:$E,Data!$B:$B,'Table 2 RTT Performance Trend'!$B$13,Data!$C:$C,'Table 2 RTT Performance Trend'!DK$4)</f>
        <v>2217</v>
      </c>
      <c r="DL14" s="83">
        <f>SUMIFS(Data!$E:$E,Data!$B:$B,'Table 2 RTT Performance Trend'!$B$13,Data!$C:$C,'Table 2 RTT Performance Trend'!DL$4)</f>
        <v>3030</v>
      </c>
      <c r="DM14" s="83">
        <f>SUMIFS(Data!$E:$E,Data!$B:$B,'Table 2 RTT Performance Trend'!$B$13,Data!$C:$C,'Table 2 RTT Performance Trend'!DM$4)</f>
        <v>2998</v>
      </c>
      <c r="DN14" s="83">
        <f>SUMIFS(Data!$E:$E,Data!$B:$B,'Table 2 RTT Performance Trend'!$B$13,Data!$C:$C,'Table 2 RTT Performance Trend'!DN$4)</f>
        <v>2928</v>
      </c>
      <c r="DO14" s="83">
        <f>SUMIFS(Data!$E:$E,Data!$B:$B,'Table 2 RTT Performance Trend'!$B$13,Data!$C:$C,'Table 2 RTT Performance Trend'!DO$4)</f>
        <v>3567</v>
      </c>
      <c r="DP14" s="83">
        <f>SUMIFS(Data!$E:$E,Data!$B:$B,'Table 2 RTT Performance Trend'!$B$13,Data!$C:$C,'Table 2 RTT Performance Trend'!DP$4)</f>
        <v>2980</v>
      </c>
      <c r="DQ14" s="83">
        <f>SUMIFS(Data!$E:$E,Data!$B:$B,'Table 2 RTT Performance Trend'!$B$13,Data!$C:$C,'Table 2 RTT Performance Trend'!DQ$4)</f>
        <v>3172</v>
      </c>
      <c r="DR14" s="83">
        <f>SUMIFS(Data!$E:$E,Data!$B:$B,'Table 2 RTT Performance Trend'!$B$13,Data!$C:$C,'Table 2 RTT Performance Trend'!DR$4)</f>
        <v>3088</v>
      </c>
      <c r="DS14" s="83">
        <f>SUMIFS(Data!$E:$E,Data!$B:$B,'Table 2 RTT Performance Trend'!$B$13,Data!$C:$C,'Table 2 RTT Performance Trend'!DS$4)</f>
        <v>3043</v>
      </c>
      <c r="DT14" s="83">
        <f>SUMIFS(Data!$E:$E,Data!$B:$B,'Table 2 RTT Performance Trend'!$B$13,Data!$C:$C,'Table 2 RTT Performance Trend'!DT$4)</f>
        <v>3763</v>
      </c>
      <c r="DU14" s="83">
        <f>SUMIFS(Data!$E:$E,Data!$B:$B,'Table 2 RTT Performance Trend'!$B$13,Data!$C:$C,'Table 2 RTT Performance Trend'!DU$4)</f>
        <v>3201</v>
      </c>
      <c r="DV14" s="83">
        <f>SUMIFS(Data!$E:$E,Data!$B:$B,'Table 2 RTT Performance Trend'!$B$13,Data!$C:$C,'Table 2 RTT Performance Trend'!DV$4)</f>
        <v>2393</v>
      </c>
      <c r="DW14" s="83">
        <f>SUMIFS(Data!$E:$E,Data!$B:$B,'Table 2 RTT Performance Trend'!$B$13,Data!$C:$C,'Table 2 RTT Performance Trend'!DW$4)</f>
        <v>3180</v>
      </c>
      <c r="DX14" s="83">
        <f>SUMIFS(Data!$E:$E,Data!$B:$B,'Table 2 RTT Performance Trend'!$B$13,Data!$C:$C,'Table 2 RTT Performance Trend'!DX$4)</f>
        <v>3712</v>
      </c>
      <c r="DY14" s="83">
        <f>SUMIFS(Data!$E:$E,Data!$B:$B,'Table 2 RTT Performance Trend'!$B$13,Data!$C:$C,'Table 2 RTT Performance Trend'!DY$4)</f>
        <v>2938</v>
      </c>
      <c r="DZ14" s="83">
        <f>SUMIFS(Data!$E:$E,Data!$B:$B,'Table 2 RTT Performance Trend'!$B$13,Data!$C:$C,'Table 2 RTT Performance Trend'!DZ$4)</f>
        <v>3963</v>
      </c>
      <c r="EA14" s="83">
        <f>SUMIFS(Data!$E:$E,Data!$B:$B,'Table 2 RTT Performance Trend'!$B$13,Data!$C:$C,'Table 2 RTT Performance Trend'!EA$4)</f>
        <v>3737</v>
      </c>
      <c r="EB14" s="83">
        <f>SUMIFS(Data!$E:$E,Data!$B:$B,'Table 2 RTT Performance Trend'!$B$13,Data!$C:$C,'Table 2 RTT Performance Trend'!EB$4)</f>
        <v>2937</v>
      </c>
      <c r="EC14" s="83">
        <f>SUMIFS(Data!$E:$E,Data!$B:$B,'Table 2 RTT Performance Trend'!$B$13,Data!$C:$C,'Table 2 RTT Performance Trend'!EC$4)</f>
        <v>3870</v>
      </c>
      <c r="ED14" s="83">
        <f>SUMIFS(Data!$E:$E,Data!$B:$B,'Table 2 RTT Performance Trend'!$B$13,Data!$C:$C,'Table 2 RTT Performance Trend'!ED$4)</f>
        <v>3600</v>
      </c>
      <c r="EE14" s="83">
        <f>SUMIFS(Data!$E:$E,Data!$B:$B,'Table 2 RTT Performance Trend'!$B$13,Data!$C:$C,'Table 2 RTT Performance Trend'!EE$4)</f>
        <v>3388</v>
      </c>
      <c r="EF14" s="83">
        <f>SUMIFS(Data!$E:$E,Data!$B:$B,'Table 2 RTT Performance Trend'!$B$13,Data!$C:$C,'Table 2 RTT Performance Trend'!EF$4)</f>
        <v>3873</v>
      </c>
      <c r="EG14" s="83">
        <f>SUMIFS(Data!$E:$E,Data!$B:$B,'Table 2 RTT Performance Trend'!$B$13,Data!$C:$C,'Table 2 RTT Performance Trend'!EG$4)</f>
        <v>2953</v>
      </c>
      <c r="EH14" s="83">
        <f>SUMIFS(Data!$E:$E,Data!$B:$B,'Table 2 RTT Performance Trend'!$B$13,Data!$C:$C,'Table 2 RTT Performance Trend'!EH$4)</f>
        <v>2835</v>
      </c>
      <c r="EI14" s="83">
        <f>SUMIFS(Data!$E:$E,Data!$B:$B,'Table 2 RTT Performance Trend'!$B$13,Data!$C:$C,'Table 2 RTT Performance Trend'!EI$4)</f>
        <v>3267</v>
      </c>
      <c r="EJ14" s="83">
        <f>SUMIFS(Data!$E:$E,Data!$B:$B,'Table 2 RTT Performance Trend'!$B$13,Data!$C:$C,'Table 2 RTT Performance Trend'!EJ$4)</f>
        <v>3733</v>
      </c>
      <c r="EK14" s="83">
        <f>SUMIFS(Data!$E:$E,Data!$B:$B,'Table 2 RTT Performance Trend'!$B$13,Data!$C:$C,'Table 2 RTT Performance Trend'!EK$4)</f>
        <v>3033</v>
      </c>
      <c r="EL14" s="83">
        <f>SUMIFS(Data!$E:$E,Data!$B:$B,'Table 2 RTT Performance Trend'!$B$13,Data!$C:$C,'Table 2 RTT Performance Trend'!EL$4)</f>
        <v>3936</v>
      </c>
      <c r="EM14" s="83">
        <f>SUMIFS(Data!$E:$E,Data!$B:$B,'Table 2 RTT Performance Trend'!$B$13,Data!$C:$C,'Table 2 RTT Performance Trend'!EM$4)</f>
        <v>3937</v>
      </c>
      <c r="EN14" s="83">
        <f>SUMIFS(Data!$E:$E,Data!$B:$B,'Table 2 RTT Performance Trend'!$B$13,Data!$C:$C,'Table 2 RTT Performance Trend'!EN$4)</f>
        <v>3363</v>
      </c>
      <c r="EO14" s="83">
        <f>SUMIFS(Data!$E:$E,Data!$B:$B,'Table 2 RTT Performance Trend'!$B$13,Data!$C:$C,'Table 2 RTT Performance Trend'!EO$4)</f>
        <v>4084</v>
      </c>
      <c r="EP14" s="83">
        <f>SUMIFS(Data!$E:$E,Data!$B:$B,'Table 2 RTT Performance Trend'!$B$13,Data!$C:$C,'Table 2 RTT Performance Trend'!EP$4)</f>
        <v>3476</v>
      </c>
      <c r="EQ14" s="83">
        <f>SUMIFS(Data!$E:$E,Data!$B:$B,'Table 2 RTT Performance Trend'!$B$13,Data!$C:$C,'Table 2 RTT Performance Trend'!EQ$4)</f>
        <v>3872</v>
      </c>
      <c r="ER14" s="83">
        <f>SUMIFS(Data!$E:$E,Data!$B:$B,'Table 2 RTT Performance Trend'!$B$13,Data!$C:$C,'Table 2 RTT Performance Trend'!ER$4)</f>
        <v>3977</v>
      </c>
      <c r="ES14" s="83">
        <f>SUMIFS(Data!$E:$E,Data!$B:$B,'Table 2 RTT Performance Trend'!$B$13,Data!$C:$C,'Table 2 RTT Performance Trend'!ES$4)</f>
        <v>3168</v>
      </c>
      <c r="ET14" s="83">
        <f>SUMIFS(Data!$E:$E,Data!$B:$B,'Table 2 RTT Performance Trend'!$B$13,Data!$C:$C,'Table 2 RTT Performance Trend'!ET$4)</f>
        <v>3829</v>
      </c>
      <c r="EU14" s="83">
        <f>SUMIFS(Data!$E:$E,Data!$B:$B,'Table 2 RTT Performance Trend'!$B$13,Data!$C:$C,'Table 2 RTT Performance Trend'!EU$4)</f>
        <v>3776</v>
      </c>
      <c r="EV14" s="83">
        <f>SUMIFS(Data!$E:$E,Data!$B:$B,'Table 2 RTT Performance Trend'!$B$13,Data!$C:$C,'Table 2 RTT Performance Trend'!EV$4)</f>
        <v>3807</v>
      </c>
      <c r="EW14" s="83">
        <f>SUMIFS(Data!$E:$E,Data!$B:$B,'Table 2 RTT Performance Trend'!$B$13,Data!$C:$C,'Table 2 RTT Performance Trend'!EW$4)</f>
        <v>3761</v>
      </c>
      <c r="EX14" s="83">
        <f>SUMIFS(Data!$E:$E,Data!$B:$B,'Table 2 RTT Performance Trend'!$B$13,Data!$C:$C,'Table 2 RTT Performance Trend'!EX$4)</f>
        <v>3986</v>
      </c>
      <c r="EY14" s="83">
        <f>SUMIFS(Data!$E:$E,Data!$B:$B,'Table 2 RTT Performance Trend'!$B$13,Data!$C:$C,'Table 2 RTT Performance Trend'!EY$4)</f>
        <v>3598</v>
      </c>
      <c r="EZ14" s="83">
        <f>SUMIFS(Data!$E:$E,Data!$B:$B,'Table 2 RTT Performance Trend'!$B$13,Data!$C:$C,'Table 2 RTT Performance Trend'!EZ$4)</f>
        <v>3572</v>
      </c>
      <c r="FA14" s="83">
        <f>SUMIFS(Data!$E:$E,Data!$B:$B,'Table 2 RTT Performance Trend'!$B$13,Data!$C:$C,'Table 2 RTT Performance Trend'!FA$4)</f>
        <v>3708</v>
      </c>
      <c r="FB14" s="83">
        <f>SUMIFS(Data!$E:$E,Data!$B:$B,'Table 2 RTT Performance Trend'!$B$13,Data!$C:$C,'Table 2 RTT Performance Trend'!FB$4)</f>
        <v>3664</v>
      </c>
    </row>
    <row r="15" spans="2:158" x14ac:dyDescent="0.35">
      <c r="B15" s="77"/>
      <c r="C15" s="87" t="s">
        <v>32</v>
      </c>
      <c r="D15" s="83">
        <f>SUMIFS(Data!$F:$F,Data!$B:$B,'Table 2 RTT Performance Trend'!$B$13,Data!$C:$C,'Table 2 RTT Performance Trend'!D$4)</f>
        <v>822</v>
      </c>
      <c r="E15" s="83">
        <f>SUMIFS(Data!$F:$F,Data!$B:$B,'Table 2 RTT Performance Trend'!$B$13,Data!$C:$C,'Table 2 RTT Performance Trend'!E$4)</f>
        <v>556</v>
      </c>
      <c r="F15" s="83">
        <f>SUMIFS(Data!$F:$F,Data!$B:$B,'Table 2 RTT Performance Trend'!$B$13,Data!$C:$C,'Table 2 RTT Performance Trend'!F$4)</f>
        <v>566</v>
      </c>
      <c r="G15" s="83">
        <f>SUMIFS(Data!$F:$F,Data!$B:$B,'Table 2 RTT Performance Trend'!$B$13,Data!$C:$C,'Table 2 RTT Performance Trend'!G$4)</f>
        <v>525</v>
      </c>
      <c r="H15" s="83">
        <f>SUMIFS(Data!$F:$F,Data!$B:$B,'Table 2 RTT Performance Trend'!$B$13,Data!$C:$C,'Table 2 RTT Performance Trend'!H$4)</f>
        <v>548</v>
      </c>
      <c r="I15" s="83">
        <f>SUMIFS(Data!$F:$F,Data!$B:$B,'Table 2 RTT Performance Trend'!$B$13,Data!$C:$C,'Table 2 RTT Performance Trend'!I$4)</f>
        <v>450</v>
      </c>
      <c r="J15" s="83">
        <f>SUMIFS(Data!$F:$F,Data!$B:$B,'Table 2 RTT Performance Trend'!$B$13,Data!$C:$C,'Table 2 RTT Performance Trend'!J$4)</f>
        <v>486</v>
      </c>
      <c r="K15" s="83">
        <f>SUMIFS(Data!$F:$F,Data!$B:$B,'Table 2 RTT Performance Trend'!$B$13,Data!$C:$C,'Table 2 RTT Performance Trend'!K$4)</f>
        <v>525</v>
      </c>
      <c r="L15" s="83">
        <f>SUMIFS(Data!$F:$F,Data!$B:$B,'Table 2 RTT Performance Trend'!$B$13,Data!$C:$C,'Table 2 RTT Performance Trend'!L$4)</f>
        <v>545</v>
      </c>
      <c r="M15" s="83">
        <f>SUMIFS(Data!$F:$F,Data!$B:$B,'Table 2 RTT Performance Trend'!$B$13,Data!$C:$C,'Table 2 RTT Performance Trend'!M$4)</f>
        <v>690</v>
      </c>
      <c r="N15" s="83">
        <f>SUMIFS(Data!$F:$F,Data!$B:$B,'Table 2 RTT Performance Trend'!$B$13,Data!$C:$C,'Table 2 RTT Performance Trend'!N$4)</f>
        <v>661</v>
      </c>
      <c r="O15" s="83">
        <f>SUMIFS(Data!$F:$F,Data!$B:$B,'Table 2 RTT Performance Trend'!$B$13,Data!$C:$C,'Table 2 RTT Performance Trend'!O$4)</f>
        <v>680</v>
      </c>
      <c r="P15" s="83">
        <f>SUMIFS(Data!$F:$F,Data!$B:$B,'Table 2 RTT Performance Trend'!$B$13,Data!$C:$C,'Table 2 RTT Performance Trend'!P$4)</f>
        <v>726</v>
      </c>
      <c r="Q15" s="83">
        <f>SUMIFS(Data!$F:$F,Data!$B:$B,'Table 2 RTT Performance Trend'!$B$13,Data!$C:$C,'Table 2 RTT Performance Trend'!Q$4)</f>
        <v>496</v>
      </c>
      <c r="R15" s="83">
        <f>SUMIFS(Data!$F:$F,Data!$B:$B,'Table 2 RTT Performance Trend'!$B$13,Data!$C:$C,'Table 2 RTT Performance Trend'!R$4)</f>
        <v>628</v>
      </c>
      <c r="S15" s="83">
        <f>SUMIFS(Data!$F:$F,Data!$B:$B,'Table 2 RTT Performance Trend'!$B$13,Data!$C:$C,'Table 2 RTT Performance Trend'!S$4)</f>
        <v>665</v>
      </c>
      <c r="T15" s="83">
        <f>SUMIFS(Data!$F:$F,Data!$B:$B,'Table 2 RTT Performance Trend'!$B$13,Data!$C:$C,'Table 2 RTT Performance Trend'!T$4)</f>
        <v>518</v>
      </c>
      <c r="U15" s="83">
        <f>SUMIFS(Data!$F:$F,Data!$B:$B,'Table 2 RTT Performance Trend'!$B$13,Data!$C:$C,'Table 2 RTT Performance Trend'!U$4)</f>
        <v>523</v>
      </c>
      <c r="V15" s="83">
        <f>SUMIFS(Data!$F:$F,Data!$B:$B,'Table 2 RTT Performance Trend'!$B$13,Data!$C:$C,'Table 2 RTT Performance Trend'!V$4)</f>
        <v>483</v>
      </c>
      <c r="W15" s="83">
        <f>SUMIFS(Data!$F:$F,Data!$B:$B,'Table 2 RTT Performance Trend'!$B$13,Data!$C:$C,'Table 2 RTT Performance Trend'!W$4)</f>
        <v>455</v>
      </c>
      <c r="X15" s="83">
        <f>SUMIFS(Data!$F:$F,Data!$B:$B,'Table 2 RTT Performance Trend'!$B$13,Data!$C:$C,'Table 2 RTT Performance Trend'!X$4)</f>
        <v>488</v>
      </c>
      <c r="Y15" s="83">
        <f>SUMIFS(Data!$F:$F,Data!$B:$B,'Table 2 RTT Performance Trend'!$B$13,Data!$C:$C,'Table 2 RTT Performance Trend'!Y$4)</f>
        <v>535</v>
      </c>
      <c r="Z15" s="83">
        <f>SUMIFS(Data!$F:$F,Data!$B:$B,'Table 2 RTT Performance Trend'!$B$13,Data!$C:$C,'Table 2 RTT Performance Trend'!Z$4)</f>
        <v>507</v>
      </c>
      <c r="AA15" s="83">
        <f>SUMIFS(Data!$F:$F,Data!$B:$B,'Table 2 RTT Performance Trend'!$B$13,Data!$C:$C,'Table 2 RTT Performance Trend'!AA$4)</f>
        <v>582</v>
      </c>
      <c r="AB15" s="83">
        <f>SUMIFS(Data!$F:$F,Data!$B:$B,'Table 2 RTT Performance Trend'!$B$13,Data!$C:$C,'Table 2 RTT Performance Trend'!AB$4)</f>
        <v>612</v>
      </c>
      <c r="AC15" s="83">
        <f>SUMIFS(Data!$F:$F,Data!$B:$B,'Table 2 RTT Performance Trend'!$B$13,Data!$C:$C,'Table 2 RTT Performance Trend'!AC$4)</f>
        <v>438</v>
      </c>
      <c r="AD15" s="83">
        <f>SUMIFS(Data!$F:$F,Data!$B:$B,'Table 2 RTT Performance Trend'!$B$13,Data!$C:$C,'Table 2 RTT Performance Trend'!AD$4)</f>
        <v>673</v>
      </c>
      <c r="AE15" s="83">
        <f>SUMIFS(Data!$F:$F,Data!$B:$B,'Table 2 RTT Performance Trend'!$B$13,Data!$C:$C,'Table 2 RTT Performance Trend'!AE$4)</f>
        <v>622</v>
      </c>
      <c r="AF15" s="83">
        <f>SUMIFS(Data!$F:$F,Data!$B:$B,'Table 2 RTT Performance Trend'!$B$13,Data!$C:$C,'Table 2 RTT Performance Trend'!AF$4)</f>
        <v>645</v>
      </c>
      <c r="AG15" s="83">
        <f>SUMIFS(Data!$F:$F,Data!$B:$B,'Table 2 RTT Performance Trend'!$B$13,Data!$C:$C,'Table 2 RTT Performance Trend'!AG$4)</f>
        <v>562</v>
      </c>
      <c r="AH15" s="83">
        <f>SUMIFS(Data!$F:$F,Data!$B:$B,'Table 2 RTT Performance Trend'!$B$13,Data!$C:$C,'Table 2 RTT Performance Trend'!AH$4)</f>
        <v>561</v>
      </c>
      <c r="AI15" s="83">
        <f>SUMIFS(Data!$F:$F,Data!$B:$B,'Table 2 RTT Performance Trend'!$B$13,Data!$C:$C,'Table 2 RTT Performance Trend'!AI$4)</f>
        <v>626</v>
      </c>
      <c r="AJ15" s="83">
        <f>SUMIFS(Data!$F:$F,Data!$B:$B,'Table 2 RTT Performance Trend'!$B$13,Data!$C:$C,'Table 2 RTT Performance Trend'!AJ$4)</f>
        <v>710</v>
      </c>
      <c r="AK15" s="83">
        <f>SUMIFS(Data!$F:$F,Data!$B:$B,'Table 2 RTT Performance Trend'!$B$13,Data!$C:$C,'Table 2 RTT Performance Trend'!AK$4)</f>
        <v>934</v>
      </c>
      <c r="AL15" s="83">
        <f>SUMIFS(Data!$F:$F,Data!$B:$B,'Table 2 RTT Performance Trend'!$B$13,Data!$C:$C,'Table 2 RTT Performance Trend'!AL$4)</f>
        <v>1040</v>
      </c>
      <c r="AM15" s="83">
        <f>SUMIFS(Data!$F:$F,Data!$B:$B,'Table 2 RTT Performance Trend'!$B$13,Data!$C:$C,'Table 2 RTT Performance Trend'!AM$4)</f>
        <v>1142</v>
      </c>
      <c r="AN15" s="83">
        <f>SUMIFS(Data!$F:$F,Data!$B:$B,'Table 2 RTT Performance Trend'!$B$13,Data!$C:$C,'Table 2 RTT Performance Trend'!AN$4)</f>
        <v>1335</v>
      </c>
      <c r="AO15" s="83">
        <f>SUMIFS(Data!$F:$F,Data!$B:$B,'Table 2 RTT Performance Trend'!$B$13,Data!$C:$C,'Table 2 RTT Performance Trend'!AO$4)</f>
        <v>1132</v>
      </c>
      <c r="AP15" s="83">
        <f>SUMIFS(Data!$F:$F,Data!$B:$B,'Table 2 RTT Performance Trend'!$B$13,Data!$C:$C,'Table 2 RTT Performance Trend'!AP$4)</f>
        <v>1606</v>
      </c>
      <c r="AQ15" s="83">
        <f>SUMIFS(Data!$F:$F,Data!$B:$B,'Table 2 RTT Performance Trend'!$B$13,Data!$C:$C,'Table 2 RTT Performance Trend'!AQ$4)</f>
        <v>1535</v>
      </c>
      <c r="AR15" s="83">
        <f>SUMIFS(Data!$F:$F,Data!$B:$B,'Table 2 RTT Performance Trend'!$B$13,Data!$C:$C,'Table 2 RTT Performance Trend'!AR$4)</f>
        <v>1732</v>
      </c>
      <c r="AS15" s="83">
        <f>SUMIFS(Data!$F:$F,Data!$B:$B,'Table 2 RTT Performance Trend'!$B$13,Data!$C:$C,'Table 2 RTT Performance Trend'!AS$4)</f>
        <v>1391</v>
      </c>
      <c r="AT15" s="83">
        <f>SUMIFS(Data!$F:$F,Data!$B:$B,'Table 2 RTT Performance Trend'!$B$13,Data!$C:$C,'Table 2 RTT Performance Trend'!AT$4)</f>
        <v>1237</v>
      </c>
      <c r="AU15" s="83">
        <f>SUMIFS(Data!$F:$F,Data!$B:$B,'Table 2 RTT Performance Trend'!$B$13,Data!$C:$C,'Table 2 RTT Performance Trend'!AU$4)</f>
        <v>1433</v>
      </c>
      <c r="AV15" s="83">
        <f>SUMIFS(Data!$F:$F,Data!$B:$B,'Table 2 RTT Performance Trend'!$B$13,Data!$C:$C,'Table 2 RTT Performance Trend'!AV$4)</f>
        <v>1481</v>
      </c>
      <c r="AW15" s="83">
        <f>SUMIFS(Data!$F:$F,Data!$B:$B,'Table 2 RTT Performance Trend'!$B$13,Data!$C:$C,'Table 2 RTT Performance Trend'!AW$4)</f>
        <v>1491</v>
      </c>
      <c r="AX15" s="83">
        <f>SUMIFS(Data!$F:$F,Data!$B:$B,'Table 2 RTT Performance Trend'!$B$13,Data!$C:$C,'Table 2 RTT Performance Trend'!AX$4)</f>
        <v>1864</v>
      </c>
      <c r="AY15" s="83">
        <f>SUMIFS(Data!$F:$F,Data!$B:$B,'Table 2 RTT Performance Trend'!$B$13,Data!$C:$C,'Table 2 RTT Performance Trend'!AY$4)</f>
        <v>1866</v>
      </c>
      <c r="AZ15" s="83">
        <f>SUMIFS(Data!$F:$F,Data!$B:$B,'Table 2 RTT Performance Trend'!$B$13,Data!$C:$C,'Table 2 RTT Performance Trend'!AZ$4)</f>
        <v>1936</v>
      </c>
      <c r="BA15" s="83">
        <f>SUMIFS(Data!$F:$F,Data!$B:$B,'Table 2 RTT Performance Trend'!$B$13,Data!$C:$C,'Table 2 RTT Performance Trend'!BA$4)</f>
        <v>1526</v>
      </c>
      <c r="BB15" s="83">
        <f>SUMIFS(Data!$F:$F,Data!$B:$B,'Table 2 RTT Performance Trend'!$B$13,Data!$C:$C,'Table 2 RTT Performance Trend'!BB$4)</f>
        <v>1488</v>
      </c>
      <c r="BC15" s="83">
        <f>SUMIFS(Data!$F:$F,Data!$B:$B,'Table 2 RTT Performance Trend'!$B$13,Data!$C:$C,'Table 2 RTT Performance Trend'!BC$4)</f>
        <v>1806</v>
      </c>
      <c r="BD15" s="83">
        <f>SUMIFS(Data!$F:$F,Data!$B:$B,'Table 2 RTT Performance Trend'!$B$13,Data!$C:$C,'Table 2 RTT Performance Trend'!BD$4)</f>
        <v>1839</v>
      </c>
      <c r="BE15" s="83">
        <f>SUMIFS(Data!$F:$F,Data!$B:$B,'Table 2 RTT Performance Trend'!$B$13,Data!$C:$C,'Table 2 RTT Performance Trend'!BE$4)</f>
        <v>1668</v>
      </c>
      <c r="BF15" s="83">
        <f>SUMIFS(Data!$F:$F,Data!$B:$B,'Table 2 RTT Performance Trend'!$B$13,Data!$C:$C,'Table 2 RTT Performance Trend'!BF$4)</f>
        <v>1686</v>
      </c>
      <c r="BG15" s="83">
        <f>SUMIFS(Data!$F:$F,Data!$B:$B,'Table 2 RTT Performance Trend'!$B$13,Data!$C:$C,'Table 2 RTT Performance Trend'!BG$4)</f>
        <v>1914</v>
      </c>
      <c r="BH15" s="83">
        <f>SUMIFS(Data!$F:$F,Data!$B:$B,'Table 2 RTT Performance Trend'!$B$13,Data!$C:$C,'Table 2 RTT Performance Trend'!BH$4)</f>
        <v>1743</v>
      </c>
      <c r="BI15" s="83">
        <f>SUMIFS(Data!$F:$F,Data!$B:$B,'Table 2 RTT Performance Trend'!$B$13,Data!$C:$C,'Table 2 RTT Performance Trend'!BI$4)</f>
        <v>1968</v>
      </c>
      <c r="BJ15" s="83">
        <f>SUMIFS(Data!$F:$F,Data!$B:$B,'Table 2 RTT Performance Trend'!$B$13,Data!$C:$C,'Table 2 RTT Performance Trend'!BJ$4)</f>
        <v>2040</v>
      </c>
      <c r="BK15" s="83">
        <f>SUMIFS(Data!$F:$F,Data!$B:$B,'Table 2 RTT Performance Trend'!$B$13,Data!$C:$C,'Table 2 RTT Performance Trend'!BK$4)</f>
        <v>1905</v>
      </c>
      <c r="BL15" s="83">
        <f>SUMIFS(Data!$F:$F,Data!$B:$B,'Table 2 RTT Performance Trend'!$B$13,Data!$C:$C,'Table 2 RTT Performance Trend'!BL$4)</f>
        <v>2288</v>
      </c>
      <c r="BM15" s="83">
        <f>SUMIFS(Data!$F:$F,Data!$B:$B,'Table 2 RTT Performance Trend'!$B$13,Data!$C:$C,'Table 2 RTT Performance Trend'!BM$4)</f>
        <v>1843</v>
      </c>
      <c r="BN15" s="83">
        <f>SUMIFS(Data!$F:$F,Data!$B:$B,'Table 2 RTT Performance Trend'!$B$13,Data!$C:$C,'Table 2 RTT Performance Trend'!BN$4)</f>
        <v>2047</v>
      </c>
      <c r="BO15" s="83">
        <f>SUMIFS(Data!$F:$F,Data!$B:$B,'Table 2 RTT Performance Trend'!$B$13,Data!$C:$C,'Table 2 RTT Performance Trend'!BO$4)</f>
        <v>2191</v>
      </c>
      <c r="BP15" s="83">
        <f>SUMIFS(Data!$F:$F,Data!$B:$B,'Table 2 RTT Performance Trend'!$B$13,Data!$C:$C,'Table 2 RTT Performance Trend'!BP$4)</f>
        <v>2113</v>
      </c>
      <c r="BQ15" s="83">
        <f>SUMIFS(Data!$F:$F,Data!$B:$B,'Table 2 RTT Performance Trend'!$B$13,Data!$C:$C,'Table 2 RTT Performance Trend'!BQ$4)</f>
        <v>1434</v>
      </c>
      <c r="BR15" s="83">
        <f>SUMIFS(Data!$F:$F,Data!$B:$B,'Table 2 RTT Performance Trend'!$B$13,Data!$C:$C,'Table 2 RTT Performance Trend'!BR$4)</f>
        <v>1603</v>
      </c>
      <c r="BS15" s="83">
        <f>SUMIFS(Data!$F:$F,Data!$B:$B,'Table 2 RTT Performance Trend'!$B$13,Data!$C:$C,'Table 2 RTT Performance Trend'!BS$4)</f>
        <v>1775</v>
      </c>
      <c r="BT15" s="83">
        <f>SUMIFS(Data!$F:$F,Data!$B:$B,'Table 2 RTT Performance Trend'!$B$13,Data!$C:$C,'Table 2 RTT Performance Trend'!BT$4)</f>
        <v>1635</v>
      </c>
      <c r="BU15" s="83">
        <f>SUMIFS(Data!$F:$F,Data!$B:$B,'Table 2 RTT Performance Trend'!$B$13,Data!$C:$C,'Table 2 RTT Performance Trend'!BU$4)</f>
        <v>1886</v>
      </c>
      <c r="BV15" s="83">
        <f>SUMIFS(Data!$F:$F,Data!$B:$B,'Table 2 RTT Performance Trend'!$B$13,Data!$C:$C,'Table 2 RTT Performance Trend'!BV$4)</f>
        <v>1564</v>
      </c>
      <c r="BW15" s="83">
        <f>SUMIFS(Data!$F:$F,Data!$B:$B,'Table 2 RTT Performance Trend'!$B$13,Data!$C:$C,'Table 2 RTT Performance Trend'!BW$4)</f>
        <v>1770</v>
      </c>
      <c r="BX15" s="83">
        <f>SUMIFS(Data!$F:$F,Data!$B:$B,'Table 2 RTT Performance Trend'!$B$13,Data!$C:$C,'Table 2 RTT Performance Trend'!BX$4)</f>
        <v>1853</v>
      </c>
      <c r="BY15" s="83">
        <f>SUMIFS(Data!$F:$F,Data!$B:$B,'Table 2 RTT Performance Trend'!$B$13,Data!$C:$C,'Table 2 RTT Performance Trend'!BY$4)</f>
        <v>1379</v>
      </c>
      <c r="BZ15" s="83">
        <f>SUMIFS(Data!$F:$F,Data!$B:$B,'Table 2 RTT Performance Trend'!$B$13,Data!$C:$C,'Table 2 RTT Performance Trend'!BZ$4)</f>
        <v>1596</v>
      </c>
      <c r="CA15" s="83">
        <f>SUMIFS(Data!$F:$F,Data!$B:$B,'Table 2 RTT Performance Trend'!$B$13,Data!$C:$C,'Table 2 RTT Performance Trend'!CA$4)</f>
        <v>1407</v>
      </c>
      <c r="CB15" s="83">
        <f>SUMIFS(Data!$F:$F,Data!$B:$B,'Table 2 RTT Performance Trend'!$B$13,Data!$C:$C,'Table 2 RTT Performance Trend'!CB$4)</f>
        <v>1418</v>
      </c>
      <c r="CC15" s="83">
        <f>SUMIFS(Data!$F:$F,Data!$B:$B,'Table 2 RTT Performance Trend'!$B$13,Data!$C:$C,'Table 2 RTT Performance Trend'!CC$4)</f>
        <v>1353</v>
      </c>
      <c r="CD15" s="83">
        <f>SUMIFS(Data!$F:$F,Data!$B:$B,'Table 2 RTT Performance Trend'!$B$13,Data!$C:$C,'Table 2 RTT Performance Trend'!CD$4)</f>
        <v>1341</v>
      </c>
      <c r="CE15" s="83">
        <f>SUMIFS(Data!$F:$F,Data!$B:$B,'Table 2 RTT Performance Trend'!$B$13,Data!$C:$C,'Table 2 RTT Performance Trend'!CE$4)</f>
        <v>1174</v>
      </c>
      <c r="CF15" s="83">
        <f>SUMIFS(Data!$F:$F,Data!$B:$B,'Table 2 RTT Performance Trend'!$B$13,Data!$C:$C,'Table 2 RTT Performance Trend'!CF$4)</f>
        <v>1233</v>
      </c>
      <c r="CG15" s="83">
        <f>SUMIFS(Data!$F:$F,Data!$B:$B,'Table 2 RTT Performance Trend'!$B$13,Data!$C:$C,'Table 2 RTT Performance Trend'!CG$4)</f>
        <v>1371</v>
      </c>
      <c r="CH15" s="83">
        <f>SUMIFS(Data!$F:$F,Data!$B:$B,'Table 2 RTT Performance Trend'!$B$13,Data!$C:$C,'Table 2 RTT Performance Trend'!CH$4)</f>
        <v>1358</v>
      </c>
      <c r="CI15" s="83">
        <f>SUMIFS(Data!$F:$F,Data!$B:$B,'Table 2 RTT Performance Trend'!$B$13,Data!$C:$C,'Table 2 RTT Performance Trend'!CI$4)</f>
        <v>1657</v>
      </c>
      <c r="CJ15" s="83">
        <f>SUMIFS(Data!$F:$F,Data!$B:$B,'Table 2 RTT Performance Trend'!$B$13,Data!$C:$C,'Table 2 RTT Performance Trend'!CJ$4)</f>
        <v>1638</v>
      </c>
      <c r="CK15" s="83">
        <f>SUMIFS(Data!$F:$F,Data!$B:$B,'Table 2 RTT Performance Trend'!$B$13,Data!$C:$C,'Table 2 RTT Performance Trend'!CK$4)</f>
        <v>1319</v>
      </c>
      <c r="CL15" s="83">
        <f>SUMIFS(Data!$F:$F,Data!$B:$B,'Table 2 RTT Performance Trend'!$B$13,Data!$C:$C,'Table 2 RTT Performance Trend'!CL$4)</f>
        <v>1672</v>
      </c>
      <c r="CM15" s="83">
        <f>SUMIFS(Data!$F:$F,Data!$B:$B,'Table 2 RTT Performance Trend'!$B$13,Data!$C:$C,'Table 2 RTT Performance Trend'!CM$4)</f>
        <v>1515</v>
      </c>
      <c r="CN15" s="83">
        <f>SUMIFS(Data!$F:$F,Data!$B:$B,'Table 2 RTT Performance Trend'!$B$13,Data!$C:$C,'Table 2 RTT Performance Trend'!CN$4)</f>
        <v>1788</v>
      </c>
      <c r="CO15" s="83">
        <f>SUMIFS(Data!$F:$F,Data!$B:$B,'Table 2 RTT Performance Trend'!$B$13,Data!$C:$C,'Table 2 RTT Performance Trend'!CO$4)</f>
        <v>1706</v>
      </c>
      <c r="CP15" s="83">
        <f>SUMIFS(Data!$F:$F,Data!$B:$B,'Table 2 RTT Performance Trend'!$B$13,Data!$C:$C,'Table 2 RTT Performance Trend'!CP$4)</f>
        <v>1599</v>
      </c>
      <c r="CQ15" s="83">
        <f>SUMIFS(Data!$F:$F,Data!$B:$B,'Table 2 RTT Performance Trend'!$B$13,Data!$C:$C,'Table 2 RTT Performance Trend'!CQ$4)</f>
        <v>1508</v>
      </c>
      <c r="CR15" s="83">
        <f>SUMIFS(Data!$F:$F,Data!$B:$B,'Table 2 RTT Performance Trend'!$B$13,Data!$C:$C,'Table 2 RTT Performance Trend'!CR$4)</f>
        <v>1531</v>
      </c>
      <c r="CS15" s="83">
        <f>SUMIFS(Data!$F:$F,Data!$B:$B,'Table 2 RTT Performance Trend'!$B$13,Data!$C:$C,'Table 2 RTT Performance Trend'!CS$4)</f>
        <v>1698</v>
      </c>
      <c r="CT15" s="83">
        <f>SUMIFS(Data!$F:$F,Data!$B:$B,'Table 2 RTT Performance Trend'!$B$13,Data!$C:$C,'Table 2 RTT Performance Trend'!CT$4)</f>
        <v>1437</v>
      </c>
      <c r="CU15" s="83">
        <f>SUMIFS(Data!$F:$F,Data!$B:$B,'Table 2 RTT Performance Trend'!$B$13,Data!$C:$C,'Table 2 RTT Performance Trend'!CU$4)</f>
        <v>1545</v>
      </c>
      <c r="CV15" s="83">
        <f>SUMIFS(Data!$F:$F,Data!$B:$B,'Table 2 RTT Performance Trend'!$B$13,Data!$C:$C,'Table 2 RTT Performance Trend'!CV$4)</f>
        <v>1548</v>
      </c>
      <c r="CW15" s="83">
        <f>SUMIFS(Data!$F:$F,Data!$B:$B,'Table 2 RTT Performance Trend'!$B$13,Data!$C:$C,'Table 2 RTT Performance Trend'!CW$4)</f>
        <v>1144</v>
      </c>
      <c r="CX15" s="83">
        <f>SUMIFS(Data!$F:$F,Data!$B:$B,'Table 2 RTT Performance Trend'!$B$13,Data!$C:$C,'Table 2 RTT Performance Trend'!CX$4)</f>
        <v>1481</v>
      </c>
      <c r="CY15" s="83">
        <f>SUMIFS(Data!$F:$F,Data!$B:$B,'Table 2 RTT Performance Trend'!$B$13,Data!$C:$C,'Table 2 RTT Performance Trend'!CY$4)</f>
        <v>1392</v>
      </c>
      <c r="CZ15" s="83">
        <f>SUMIFS(Data!$F:$F,Data!$B:$B,'Table 2 RTT Performance Trend'!$B$13,Data!$C:$C,'Table 2 RTT Performance Trend'!CZ$4)</f>
        <v>950</v>
      </c>
      <c r="DA15" s="83">
        <f>SUMIFS(Data!$F:$F,Data!$B:$B,'Table 2 RTT Performance Trend'!$B$13,Data!$C:$C,'Table 2 RTT Performance Trend'!DA$4)</f>
        <v>87</v>
      </c>
      <c r="DB15" s="83">
        <f>SUMIFS(Data!$F:$F,Data!$B:$B,'Table 2 RTT Performance Trend'!$B$13,Data!$C:$C,'Table 2 RTT Performance Trend'!DB$4)</f>
        <v>123</v>
      </c>
      <c r="DC15" s="83">
        <f>SUMIFS(Data!$F:$F,Data!$B:$B,'Table 2 RTT Performance Trend'!$B$13,Data!$C:$C,'Table 2 RTT Performance Trend'!DC$4)</f>
        <v>476</v>
      </c>
      <c r="DD15" s="83">
        <f>SUMIFS(Data!$F:$F,Data!$B:$B,'Table 2 RTT Performance Trend'!$B$13,Data!$C:$C,'Table 2 RTT Performance Trend'!DD$4)</f>
        <v>725</v>
      </c>
      <c r="DE15" s="83">
        <f>SUMIFS(Data!$F:$F,Data!$B:$B,'Table 2 RTT Performance Trend'!$B$13,Data!$C:$C,'Table 2 RTT Performance Trend'!DE$4)</f>
        <v>1014</v>
      </c>
      <c r="DF15" s="83">
        <f>SUMIFS(Data!$F:$F,Data!$B:$B,'Table 2 RTT Performance Trend'!$B$13,Data!$C:$C,'Table 2 RTT Performance Trend'!DF$4)</f>
        <v>1072</v>
      </c>
      <c r="DG15" s="83">
        <f>SUMIFS(Data!$F:$F,Data!$B:$B,'Table 2 RTT Performance Trend'!$B$13,Data!$C:$C,'Table 2 RTT Performance Trend'!DG$4)</f>
        <v>1078</v>
      </c>
      <c r="DH15" s="83">
        <f>SUMIFS(Data!$F:$F,Data!$B:$B,'Table 2 RTT Performance Trend'!$B$13,Data!$C:$C,'Table 2 RTT Performance Trend'!DH$4)</f>
        <v>1179</v>
      </c>
      <c r="DI15" s="83">
        <f>SUMIFS(Data!$F:$F,Data!$B:$B,'Table 2 RTT Performance Trend'!$B$13,Data!$C:$C,'Table 2 RTT Performance Trend'!DI$4)</f>
        <v>1010</v>
      </c>
      <c r="DJ15" s="83">
        <f>SUMIFS(Data!$F:$F,Data!$B:$B,'Table 2 RTT Performance Trend'!$B$13,Data!$C:$C,'Table 2 RTT Performance Trend'!DJ$4)</f>
        <v>867</v>
      </c>
      <c r="DK15" s="83">
        <f>SUMIFS(Data!$F:$F,Data!$B:$B,'Table 2 RTT Performance Trend'!$B$13,Data!$C:$C,'Table 2 RTT Performance Trend'!DK$4)</f>
        <v>870</v>
      </c>
      <c r="DL15" s="83">
        <f>SUMIFS(Data!$F:$F,Data!$B:$B,'Table 2 RTT Performance Trend'!$B$13,Data!$C:$C,'Table 2 RTT Performance Trend'!DL$4)</f>
        <v>1419</v>
      </c>
      <c r="DM15" s="83">
        <f>SUMIFS(Data!$F:$F,Data!$B:$B,'Table 2 RTT Performance Trend'!$B$13,Data!$C:$C,'Table 2 RTT Performance Trend'!DM$4)</f>
        <v>1282</v>
      </c>
      <c r="DN15" s="83">
        <f>SUMIFS(Data!$F:$F,Data!$B:$B,'Table 2 RTT Performance Trend'!$B$13,Data!$C:$C,'Table 2 RTT Performance Trend'!DN$4)</f>
        <v>1849</v>
      </c>
      <c r="DO15" s="83">
        <f>SUMIFS(Data!$F:$F,Data!$B:$B,'Table 2 RTT Performance Trend'!$B$13,Data!$C:$C,'Table 2 RTT Performance Trend'!DO$4)</f>
        <v>1877</v>
      </c>
      <c r="DP15" s="83">
        <f>SUMIFS(Data!$F:$F,Data!$B:$B,'Table 2 RTT Performance Trend'!$B$13,Data!$C:$C,'Table 2 RTT Performance Trend'!DP$4)</f>
        <v>1579</v>
      </c>
      <c r="DQ15" s="83">
        <f>SUMIFS(Data!$F:$F,Data!$B:$B,'Table 2 RTT Performance Trend'!$B$13,Data!$C:$C,'Table 2 RTT Performance Trend'!DQ$4)</f>
        <v>1847</v>
      </c>
      <c r="DR15" s="83">
        <f>SUMIFS(Data!$F:$F,Data!$B:$B,'Table 2 RTT Performance Trend'!$B$13,Data!$C:$C,'Table 2 RTT Performance Trend'!DR$4)</f>
        <v>1727</v>
      </c>
      <c r="DS15" s="83">
        <f>SUMIFS(Data!$F:$F,Data!$B:$B,'Table 2 RTT Performance Trend'!$B$13,Data!$C:$C,'Table 2 RTT Performance Trend'!DS$4)</f>
        <v>1719</v>
      </c>
      <c r="DT15" s="83">
        <f>SUMIFS(Data!$F:$F,Data!$B:$B,'Table 2 RTT Performance Trend'!$B$13,Data!$C:$C,'Table 2 RTT Performance Trend'!DT$4)</f>
        <v>2166</v>
      </c>
      <c r="DU15" s="83">
        <f>SUMIFS(Data!$F:$F,Data!$B:$B,'Table 2 RTT Performance Trend'!$B$13,Data!$C:$C,'Table 2 RTT Performance Trend'!DU$4)</f>
        <v>1532</v>
      </c>
      <c r="DV15" s="83">
        <f>SUMIFS(Data!$F:$F,Data!$B:$B,'Table 2 RTT Performance Trend'!$B$13,Data!$C:$C,'Table 2 RTT Performance Trend'!DV$4)</f>
        <v>815</v>
      </c>
      <c r="DW15" s="83">
        <f>SUMIFS(Data!$F:$F,Data!$B:$B,'Table 2 RTT Performance Trend'!$B$13,Data!$C:$C,'Table 2 RTT Performance Trend'!DW$4)</f>
        <v>1699</v>
      </c>
      <c r="DX15" s="83">
        <f>SUMIFS(Data!$F:$F,Data!$B:$B,'Table 2 RTT Performance Trend'!$B$13,Data!$C:$C,'Table 2 RTT Performance Trend'!DX$4)</f>
        <v>2055</v>
      </c>
      <c r="DY15" s="83">
        <f>SUMIFS(Data!$F:$F,Data!$B:$B,'Table 2 RTT Performance Trend'!$B$13,Data!$C:$C,'Table 2 RTT Performance Trend'!DY$4)</f>
        <v>1775</v>
      </c>
      <c r="DZ15" s="83">
        <f>SUMIFS(Data!$F:$F,Data!$B:$B,'Table 2 RTT Performance Trend'!$B$13,Data!$C:$C,'Table 2 RTT Performance Trend'!DZ$4)</f>
        <v>1883</v>
      </c>
      <c r="EA15" s="83">
        <f>SUMIFS(Data!$F:$F,Data!$B:$B,'Table 2 RTT Performance Trend'!$B$13,Data!$C:$C,'Table 2 RTT Performance Trend'!EA$4)</f>
        <v>1609</v>
      </c>
      <c r="EB15" s="83">
        <f>SUMIFS(Data!$F:$F,Data!$B:$B,'Table 2 RTT Performance Trend'!$B$13,Data!$C:$C,'Table 2 RTT Performance Trend'!EB$4)</f>
        <v>1482</v>
      </c>
      <c r="EC15" s="83">
        <f>SUMIFS(Data!$F:$F,Data!$B:$B,'Table 2 RTT Performance Trend'!$B$13,Data!$C:$C,'Table 2 RTT Performance Trend'!EC$4)</f>
        <v>2123</v>
      </c>
      <c r="ED15" s="83">
        <f>SUMIFS(Data!$F:$F,Data!$B:$B,'Table 2 RTT Performance Trend'!$B$13,Data!$C:$C,'Table 2 RTT Performance Trend'!ED$4)</f>
        <v>1992</v>
      </c>
      <c r="EE15" s="83">
        <f>SUMIFS(Data!$F:$F,Data!$B:$B,'Table 2 RTT Performance Trend'!$B$13,Data!$C:$C,'Table 2 RTT Performance Trend'!EE$4)</f>
        <v>2139</v>
      </c>
      <c r="EF15" s="83">
        <f>SUMIFS(Data!$F:$F,Data!$B:$B,'Table 2 RTT Performance Trend'!$B$13,Data!$C:$C,'Table 2 RTT Performance Trend'!EF$4)</f>
        <v>2424</v>
      </c>
      <c r="EG15" s="83">
        <f>SUMIFS(Data!$F:$F,Data!$B:$B,'Table 2 RTT Performance Trend'!$B$13,Data!$C:$C,'Table 2 RTT Performance Trend'!EG$4)</f>
        <v>1526</v>
      </c>
      <c r="EH15" s="83">
        <f>SUMIFS(Data!$F:$F,Data!$B:$B,'Table 2 RTT Performance Trend'!$B$13,Data!$C:$C,'Table 2 RTT Performance Trend'!EH$4)</f>
        <v>1748</v>
      </c>
      <c r="EI15" s="83">
        <f>SUMIFS(Data!$F:$F,Data!$B:$B,'Table 2 RTT Performance Trend'!$B$13,Data!$C:$C,'Table 2 RTT Performance Trend'!EI$4)</f>
        <v>2313</v>
      </c>
      <c r="EJ15" s="83">
        <f>SUMIFS(Data!$F:$F,Data!$B:$B,'Table 2 RTT Performance Trend'!$B$13,Data!$C:$C,'Table 2 RTT Performance Trend'!EJ$4)</f>
        <v>2427</v>
      </c>
      <c r="EK15" s="83">
        <f>SUMIFS(Data!$F:$F,Data!$B:$B,'Table 2 RTT Performance Trend'!$B$13,Data!$C:$C,'Table 2 RTT Performance Trend'!EK$4)</f>
        <v>1603</v>
      </c>
      <c r="EL15" s="83">
        <f>SUMIFS(Data!$F:$F,Data!$B:$B,'Table 2 RTT Performance Trend'!$B$13,Data!$C:$C,'Table 2 RTT Performance Trend'!EL$4)</f>
        <v>2070</v>
      </c>
      <c r="EM15" s="83">
        <f>SUMIFS(Data!$F:$F,Data!$B:$B,'Table 2 RTT Performance Trend'!$B$13,Data!$C:$C,'Table 2 RTT Performance Trend'!EM$4)</f>
        <v>2000</v>
      </c>
      <c r="EN15" s="83">
        <f>SUMIFS(Data!$F:$F,Data!$B:$B,'Table 2 RTT Performance Trend'!$B$13,Data!$C:$C,'Table 2 RTT Performance Trend'!EN$4)</f>
        <v>1640</v>
      </c>
      <c r="EO15" s="83">
        <f>SUMIFS(Data!$F:$F,Data!$B:$B,'Table 2 RTT Performance Trend'!$B$13,Data!$C:$C,'Table 2 RTT Performance Trend'!EO$4)</f>
        <v>2079</v>
      </c>
      <c r="EP15" s="83">
        <f>SUMIFS(Data!$F:$F,Data!$B:$B,'Table 2 RTT Performance Trend'!$B$13,Data!$C:$C,'Table 2 RTT Performance Trend'!EP$4)</f>
        <v>1796</v>
      </c>
      <c r="EQ15" s="83">
        <f>SUMIFS(Data!$F:$F,Data!$B:$B,'Table 2 RTT Performance Trend'!$B$13,Data!$C:$C,'Table 2 RTT Performance Trend'!EQ$4)</f>
        <v>2110</v>
      </c>
      <c r="ER15" s="83">
        <f>SUMIFS(Data!$F:$F,Data!$B:$B,'Table 2 RTT Performance Trend'!$B$13,Data!$C:$C,'Table 2 RTT Performance Trend'!ER$4)</f>
        <v>2146</v>
      </c>
      <c r="ES15" s="83">
        <f>SUMIFS(Data!$F:$F,Data!$B:$B,'Table 2 RTT Performance Trend'!$B$13,Data!$C:$C,'Table 2 RTT Performance Trend'!ES$4)</f>
        <v>1631</v>
      </c>
      <c r="ET15" s="83">
        <f>SUMIFS(Data!$F:$F,Data!$B:$B,'Table 2 RTT Performance Trend'!$B$13,Data!$C:$C,'Table 2 RTT Performance Trend'!ET$4)</f>
        <v>2029</v>
      </c>
      <c r="EU15" s="83">
        <f>SUMIFS(Data!$F:$F,Data!$B:$B,'Table 2 RTT Performance Trend'!$B$13,Data!$C:$C,'Table 2 RTT Performance Trend'!EU$4)</f>
        <v>2261</v>
      </c>
      <c r="EV15" s="83">
        <f>SUMIFS(Data!$F:$F,Data!$B:$B,'Table 2 RTT Performance Trend'!$B$13,Data!$C:$C,'Table 2 RTT Performance Trend'!EV$4)</f>
        <v>2000</v>
      </c>
      <c r="EW15" s="83">
        <f>SUMIFS(Data!$F:$F,Data!$B:$B,'Table 2 RTT Performance Trend'!$B$13,Data!$C:$C,'Table 2 RTT Performance Trend'!EW$4)</f>
        <v>1618</v>
      </c>
      <c r="EX15" s="83">
        <f>SUMIFS(Data!$F:$F,Data!$B:$B,'Table 2 RTT Performance Trend'!$B$13,Data!$C:$C,'Table 2 RTT Performance Trend'!EX$4)</f>
        <v>1967</v>
      </c>
      <c r="EY15" s="83">
        <f>SUMIFS(Data!$F:$F,Data!$B:$B,'Table 2 RTT Performance Trend'!$B$13,Data!$C:$C,'Table 2 RTT Performance Trend'!EY$4)</f>
        <v>1810</v>
      </c>
      <c r="EZ15" s="83">
        <f>SUMIFS(Data!$F:$F,Data!$B:$B,'Table 2 RTT Performance Trend'!$B$13,Data!$C:$C,'Table 2 RTT Performance Trend'!EZ$4)</f>
        <v>1800</v>
      </c>
      <c r="FA15" s="83">
        <f>SUMIFS(Data!$F:$F,Data!$B:$B,'Table 2 RTT Performance Trend'!$B$13,Data!$C:$C,'Table 2 RTT Performance Trend'!FA$4)</f>
        <v>2003</v>
      </c>
      <c r="FB15" s="83">
        <f>SUMIFS(Data!$F:$F,Data!$B:$B,'Table 2 RTT Performance Trend'!$B$13,Data!$C:$C,'Table 2 RTT Performance Trend'!FB$4)</f>
        <v>1778</v>
      </c>
    </row>
    <row r="16" spans="2:158" ht="7.5" customHeight="1" x14ac:dyDescent="0.35">
      <c r="B16" s="89"/>
      <c r="C16" s="94"/>
      <c r="D16" s="91"/>
      <c r="E16" s="91"/>
      <c r="F16" s="92"/>
      <c r="G16" s="91"/>
      <c r="H16" s="91"/>
      <c r="I16" s="91"/>
      <c r="J16" s="92"/>
      <c r="K16" s="91"/>
      <c r="L16" s="91"/>
      <c r="M16" s="91"/>
      <c r="N16" s="92"/>
      <c r="O16" s="91"/>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s="93"/>
      <c r="BB16" s="93"/>
      <c r="BC16" s="93"/>
      <c r="BD16" s="93"/>
      <c r="BE16" s="93"/>
      <c r="BF16" s="93"/>
      <c r="BG16" s="93"/>
      <c r="BH16" s="93"/>
      <c r="BI16" s="93"/>
      <c r="BJ16" s="93"/>
      <c r="BK16" s="93"/>
      <c r="BL16" s="93"/>
      <c r="BM16" s="93"/>
      <c r="BN16" s="93"/>
      <c r="BO16" s="93"/>
      <c r="BP16" s="93"/>
      <c r="BQ16" s="93"/>
      <c r="BR16" s="93"/>
      <c r="BS16" s="93"/>
      <c r="BT16" s="93"/>
      <c r="BU16" s="93"/>
      <c r="BV16" s="93"/>
      <c r="BW16" s="93"/>
      <c r="BX16" s="93"/>
      <c r="BY16" s="93"/>
      <c r="BZ16" s="93"/>
      <c r="CA16" s="93"/>
      <c r="CB16" s="93"/>
      <c r="CC16" s="93"/>
      <c r="CD16" s="93"/>
      <c r="CE16" s="93"/>
      <c r="CF16" s="93"/>
      <c r="CG16" s="93"/>
      <c r="CH16" s="93"/>
      <c r="CI16" s="93"/>
      <c r="CJ16" s="93"/>
      <c r="CK16" s="93"/>
      <c r="CL16" s="93"/>
      <c r="CM16" s="93"/>
      <c r="CN16" s="93"/>
      <c r="CO16" s="93"/>
      <c r="CP16" s="93"/>
      <c r="CQ16" s="93"/>
      <c r="CR16" s="93"/>
      <c r="CS16" s="93"/>
      <c r="CT16" s="93"/>
      <c r="CU16" s="93"/>
      <c r="CV16" s="93"/>
      <c r="CW16" s="93"/>
      <c r="CX16" s="93"/>
      <c r="CY16" s="93"/>
      <c r="CZ16" s="93"/>
      <c r="DA16" s="93"/>
      <c r="DB16" s="93"/>
      <c r="DC16" s="93"/>
      <c r="DD16" s="93"/>
      <c r="DE16" s="93"/>
      <c r="DF16" s="93"/>
      <c r="DG16" s="93"/>
      <c r="DH16" s="93"/>
      <c r="DI16" s="93"/>
      <c r="DJ16" s="93"/>
      <c r="DK16" s="93"/>
      <c r="DL16" s="93"/>
      <c r="DM16" s="93"/>
      <c r="DN16" s="93"/>
      <c r="DO16" s="93"/>
      <c r="DP16" s="93"/>
      <c r="DQ16" s="93"/>
      <c r="DR16" s="93"/>
      <c r="DS16" s="93"/>
      <c r="DT16" s="93"/>
      <c r="DU16" s="93"/>
      <c r="DV16" s="93"/>
      <c r="DW16" s="93"/>
      <c r="DX16" s="93"/>
      <c r="DY16" s="93"/>
      <c r="DZ16" s="93"/>
      <c r="EA16" s="93"/>
      <c r="EB16" s="93"/>
      <c r="EC16" s="93"/>
      <c r="ED16" s="93"/>
      <c r="EE16" s="93"/>
      <c r="EF16" s="93"/>
      <c r="EG16" s="93"/>
      <c r="EH16" s="93"/>
      <c r="EI16" s="93"/>
      <c r="EJ16" s="93"/>
      <c r="EK16" s="93"/>
      <c r="EL16" s="93"/>
      <c r="EM16" s="93"/>
      <c r="EN16" s="93"/>
      <c r="EO16" s="93"/>
      <c r="EP16" s="93"/>
    </row>
    <row r="17" spans="2:158" x14ac:dyDescent="0.35">
      <c r="B17" s="78" t="s">
        <v>12</v>
      </c>
      <c r="C17" s="88" t="s">
        <v>30</v>
      </c>
      <c r="D17" s="66">
        <f>SUMIFS(Data!$D:$D,Data!$B:$B,'Table 2 RTT Performance Trend'!$B$17,Data!$C:$C,'Table 2 RTT Performance Trend'!D$4)</f>
        <v>90.374064837905195</v>
      </c>
      <c r="E17" s="66">
        <f>SUMIFS(Data!$D:$D,Data!$B:$B,'Table 2 RTT Performance Trend'!$B$17,Data!$C:$C,'Table 2 RTT Performance Trend'!E$4)</f>
        <v>91.358024691357997</v>
      </c>
      <c r="F17" s="66">
        <f>SUMIFS(Data!$D:$D,Data!$B:$B,'Table 2 RTT Performance Trend'!$B$17,Data!$C:$C,'Table 2 RTT Performance Trend'!F$4)</f>
        <v>90.205985231247595</v>
      </c>
      <c r="G17" s="66">
        <f>SUMIFS(Data!$D:$D,Data!$B:$B,'Table 2 RTT Performance Trend'!$B$17,Data!$C:$C,'Table 2 RTT Performance Trend'!G$4)</f>
        <v>91.479962133165003</v>
      </c>
      <c r="H17" s="66">
        <f>SUMIFS(Data!$D:$D,Data!$B:$B,'Table 2 RTT Performance Trend'!$B$17,Data!$C:$C,'Table 2 RTT Performance Trend'!H$4)</f>
        <v>92.112578179291205</v>
      </c>
      <c r="I17" s="66">
        <f>SUMIFS(Data!$D:$D,Data!$B:$B,'Table 2 RTT Performance Trend'!$B$17,Data!$C:$C,'Table 2 RTT Performance Trend'!I$4)</f>
        <v>92.873923257635099</v>
      </c>
      <c r="J17" s="66">
        <f>SUMIFS(Data!$D:$D,Data!$B:$B,'Table 2 RTT Performance Trend'!$B$17,Data!$C:$C,'Table 2 RTT Performance Trend'!J$4)</f>
        <v>95.348837209302303</v>
      </c>
      <c r="K17" s="66">
        <f>SUMIFS(Data!$D:$D,Data!$B:$B,'Table 2 RTT Performance Trend'!$B$17,Data!$C:$C,'Table 2 RTT Performance Trend'!K$4)</f>
        <v>96.259259259259196</v>
      </c>
      <c r="L17" s="66">
        <f>SUMIFS(Data!$D:$D,Data!$B:$B,'Table 2 RTT Performance Trend'!$B$17,Data!$C:$C,'Table 2 RTT Performance Trend'!L$4)</f>
        <v>96.115157821713495</v>
      </c>
      <c r="M17" s="66">
        <f>SUMIFS(Data!$D:$D,Data!$B:$B,'Table 2 RTT Performance Trend'!$B$17,Data!$C:$C,'Table 2 RTT Performance Trend'!M$4)</f>
        <v>94.483686511940803</v>
      </c>
      <c r="N17" s="66">
        <f>SUMIFS(Data!$D:$D,Data!$B:$B,'Table 2 RTT Performance Trend'!$B$17,Data!$C:$C,'Table 2 RTT Performance Trend'!N$4)</f>
        <v>94.274952919020706</v>
      </c>
      <c r="O17" s="66">
        <f>SUMIFS(Data!$D:$D,Data!$B:$B,'Table 2 RTT Performance Trend'!$B$17,Data!$C:$C,'Table 2 RTT Performance Trend'!O$4)</f>
        <v>95.628600474415407</v>
      </c>
      <c r="P17" s="66">
        <f>SUMIFS(Data!$D:$D,Data!$B:$B,'Table 2 RTT Performance Trend'!$B$17,Data!$C:$C,'Table 2 RTT Performance Trend'!P$4)</f>
        <v>93.542366554684605</v>
      </c>
      <c r="Q17" s="66">
        <f>SUMIFS(Data!$D:$D,Data!$B:$B,'Table 2 RTT Performance Trend'!$B$17,Data!$C:$C,'Table 2 RTT Performance Trend'!Q$4)</f>
        <v>93.1311329170384</v>
      </c>
      <c r="R17" s="66">
        <f>SUMIFS(Data!$D:$D,Data!$B:$B,'Table 2 RTT Performance Trend'!$B$17,Data!$C:$C,'Table 2 RTT Performance Trend'!R$4)</f>
        <v>91.366366366366407</v>
      </c>
      <c r="S17" s="66">
        <f>SUMIFS(Data!$D:$D,Data!$B:$B,'Table 2 RTT Performance Trend'!$B$17,Data!$C:$C,'Table 2 RTT Performance Trend'!S$4)</f>
        <v>90.383048084759594</v>
      </c>
      <c r="T17" s="66">
        <f>SUMIFS(Data!$D:$D,Data!$B:$B,'Table 2 RTT Performance Trend'!$B$17,Data!$C:$C,'Table 2 RTT Performance Trend'!T$4)</f>
        <v>90.784463061690801</v>
      </c>
      <c r="U17" s="66">
        <f>SUMIFS(Data!$D:$D,Data!$B:$B,'Table 2 RTT Performance Trend'!$B$17,Data!$C:$C,'Table 2 RTT Performance Trend'!U$4)</f>
        <v>91.234918381831093</v>
      </c>
      <c r="V17" s="66">
        <f>SUMIFS(Data!$D:$D,Data!$B:$B,'Table 2 RTT Performance Trend'!$B$17,Data!$C:$C,'Table 2 RTT Performance Trend'!V$4)</f>
        <v>91.654247391952296</v>
      </c>
      <c r="W17" s="66">
        <f>SUMIFS(Data!$D:$D,Data!$B:$B,'Table 2 RTT Performance Trend'!$B$17,Data!$C:$C,'Table 2 RTT Performance Trend'!W$4)</f>
        <v>92.852037169406699</v>
      </c>
      <c r="X17" s="66">
        <f>SUMIFS(Data!$D:$D,Data!$B:$B,'Table 2 RTT Performance Trend'!$B$17,Data!$C:$C,'Table 2 RTT Performance Trend'!X$4)</f>
        <v>93.458549222797899</v>
      </c>
      <c r="Y17" s="66">
        <f>SUMIFS(Data!$D:$D,Data!$B:$B,'Table 2 RTT Performance Trend'!$B$17,Data!$C:$C,'Table 2 RTT Performance Trend'!Y$4)</f>
        <v>92.749615975422401</v>
      </c>
      <c r="Z17" s="66">
        <f>SUMIFS(Data!$D:$D,Data!$B:$B,'Table 2 RTT Performance Trend'!$B$17,Data!$C:$C,'Table 2 RTT Performance Trend'!Z$4)</f>
        <v>91.915584415584405</v>
      </c>
      <c r="AA17" s="66">
        <f>SUMIFS(Data!$D:$D,Data!$B:$B,'Table 2 RTT Performance Trend'!$B$17,Data!$C:$C,'Table 2 RTT Performance Trend'!AA$4)</f>
        <v>90.670461733080302</v>
      </c>
      <c r="AB17" s="66">
        <f>SUMIFS(Data!$D:$D,Data!$B:$B,'Table 2 RTT Performance Trend'!$B$17,Data!$C:$C,'Table 2 RTT Performance Trend'!AB$4)</f>
        <v>90.047393364928894</v>
      </c>
      <c r="AC17" s="66">
        <f>SUMIFS(Data!$D:$D,Data!$B:$B,'Table 2 RTT Performance Trend'!$B$17,Data!$C:$C,'Table 2 RTT Performance Trend'!AC$4)</f>
        <v>91.978221415608004</v>
      </c>
      <c r="AD17" s="66">
        <f>SUMIFS(Data!$D:$D,Data!$B:$B,'Table 2 RTT Performance Trend'!$B$17,Data!$C:$C,'Table 2 RTT Performance Trend'!AD$4)</f>
        <v>90.047393364928894</v>
      </c>
      <c r="AE17" s="66">
        <f>SUMIFS(Data!$D:$D,Data!$B:$B,'Table 2 RTT Performance Trend'!$B$17,Data!$C:$C,'Table 2 RTT Performance Trend'!AE$4)</f>
        <v>89.9931459904044</v>
      </c>
      <c r="AF17" s="66">
        <f>SUMIFS(Data!$D:$D,Data!$B:$B,'Table 2 RTT Performance Trend'!$B$17,Data!$C:$C,'Table 2 RTT Performance Trend'!AF$4)</f>
        <v>90.078686281217898</v>
      </c>
      <c r="AG17" s="66">
        <f>SUMIFS(Data!$D:$D,Data!$B:$B,'Table 2 RTT Performance Trend'!$B$17,Data!$C:$C,'Table 2 RTT Performance Trend'!AG$4)</f>
        <v>90.397895429135204</v>
      </c>
      <c r="AH17" s="66">
        <f>SUMIFS(Data!$D:$D,Data!$B:$B,'Table 2 RTT Performance Trend'!$B$17,Data!$C:$C,'Table 2 RTT Performance Trend'!AH$4)</f>
        <v>90.560967416862596</v>
      </c>
      <c r="AI17" s="66">
        <f>SUMIFS(Data!$D:$D,Data!$B:$B,'Table 2 RTT Performance Trend'!$B$17,Data!$C:$C,'Table 2 RTT Performance Trend'!AI$4)</f>
        <v>90.191304347826105</v>
      </c>
      <c r="AJ17" s="66">
        <f>SUMIFS(Data!$D:$D,Data!$B:$B,'Table 2 RTT Performance Trend'!$B$17,Data!$C:$C,'Table 2 RTT Performance Trend'!AJ$4)</f>
        <v>91.5857605177994</v>
      </c>
      <c r="AK17" s="66">
        <f>SUMIFS(Data!$D:$D,Data!$B:$B,'Table 2 RTT Performance Trend'!$B$17,Data!$C:$C,'Table 2 RTT Performance Trend'!AK$4)</f>
        <v>90.370370370370395</v>
      </c>
      <c r="AL17" s="66">
        <f>SUMIFS(Data!$D:$D,Data!$B:$B,'Table 2 RTT Performance Trend'!$B$17,Data!$C:$C,'Table 2 RTT Performance Trend'!AL$4)</f>
        <v>90.617105738000703</v>
      </c>
      <c r="AM17" s="66">
        <f>SUMIFS(Data!$D:$D,Data!$B:$B,'Table 2 RTT Performance Trend'!$B$17,Data!$C:$C,'Table 2 RTT Performance Trend'!AM$4)</f>
        <v>90.052875082617305</v>
      </c>
      <c r="AN17" s="66">
        <f>SUMIFS(Data!$D:$D,Data!$B:$B,'Table 2 RTT Performance Trend'!$B$17,Data!$C:$C,'Table 2 RTT Performance Trend'!AN$4)</f>
        <v>90.034013605442198</v>
      </c>
      <c r="AO17" s="66">
        <f>SUMIFS(Data!$D:$D,Data!$B:$B,'Table 2 RTT Performance Trend'!$B$17,Data!$C:$C,'Table 2 RTT Performance Trend'!AO$4)</f>
        <v>90.801293568092007</v>
      </c>
      <c r="AP17" s="66">
        <f>SUMIFS(Data!$D:$D,Data!$B:$B,'Table 2 RTT Performance Trend'!$B$17,Data!$C:$C,'Table 2 RTT Performance Trend'!AP$4)</f>
        <v>90.050420168067205</v>
      </c>
      <c r="AQ17" s="66">
        <f>SUMIFS(Data!$D:$D,Data!$B:$B,'Table 2 RTT Performance Trend'!$B$17,Data!$C:$C,'Table 2 RTT Performance Trend'!AQ$4)</f>
        <v>89.968542467668598</v>
      </c>
      <c r="AR17" s="66">
        <f>SUMIFS(Data!$D:$D,Data!$B:$B,'Table 2 RTT Performance Trend'!$B$17,Data!$C:$C,'Table 2 RTT Performance Trend'!AR$4)</f>
        <v>90.111695137976298</v>
      </c>
      <c r="AS17" s="66">
        <f>SUMIFS(Data!$D:$D,Data!$B:$B,'Table 2 RTT Performance Trend'!$B$17,Data!$C:$C,'Table 2 RTT Performance Trend'!AS$4)</f>
        <v>90.601757944557093</v>
      </c>
      <c r="AT17" s="66">
        <f>SUMIFS(Data!$D:$D,Data!$B:$B,'Table 2 RTT Performance Trend'!$B$17,Data!$C:$C,'Table 2 RTT Performance Trend'!AT$4)</f>
        <v>90.269461077844298</v>
      </c>
      <c r="AU17" s="66">
        <f>SUMIFS(Data!$D:$D,Data!$B:$B,'Table 2 RTT Performance Trend'!$B$17,Data!$C:$C,'Table 2 RTT Performance Trend'!AU$4)</f>
        <v>90.469416785206306</v>
      </c>
      <c r="AV17" s="66">
        <f>SUMIFS(Data!$D:$D,Data!$B:$B,'Table 2 RTT Performance Trend'!$B$17,Data!$C:$C,'Table 2 RTT Performance Trend'!AV$4)</f>
        <v>90.639853747714795</v>
      </c>
      <c r="AW17" s="66">
        <f>SUMIFS(Data!$D:$D,Data!$B:$B,'Table 2 RTT Performance Trend'!$B$17,Data!$C:$C,'Table 2 RTT Performance Trend'!AW$4)</f>
        <v>90.108695652173907</v>
      </c>
      <c r="AX17" s="66">
        <f>SUMIFS(Data!$D:$D,Data!$B:$B,'Table 2 RTT Performance Trend'!$B$17,Data!$C:$C,'Table 2 RTT Performance Trend'!AX$4)</f>
        <v>90.1666666666667</v>
      </c>
      <c r="AY17" s="66">
        <f>SUMIFS(Data!$D:$D,Data!$B:$B,'Table 2 RTT Performance Trend'!$B$17,Data!$C:$C,'Table 2 RTT Performance Trend'!AY$4)</f>
        <v>90.319148936170194</v>
      </c>
      <c r="AZ17" s="66">
        <f>SUMIFS(Data!$D:$D,Data!$B:$B,'Table 2 RTT Performance Trend'!$B$17,Data!$C:$C,'Table 2 RTT Performance Trend'!AZ$4)</f>
        <v>89.957416607523101</v>
      </c>
      <c r="BA17" s="66">
        <f>SUMIFS(Data!$D:$D,Data!$B:$B,'Table 2 RTT Performance Trend'!$B$17,Data!$C:$C,'Table 2 RTT Performance Trend'!BA$4)</f>
        <v>90.081723625557203</v>
      </c>
      <c r="BB17" s="66">
        <f>SUMIFS(Data!$D:$D,Data!$B:$B,'Table 2 RTT Performance Trend'!$B$17,Data!$C:$C,'Table 2 RTT Performance Trend'!BB$4)</f>
        <v>90.697674418604606</v>
      </c>
      <c r="BC17" s="66">
        <f>SUMIFS(Data!$D:$D,Data!$B:$B,'Table 2 RTT Performance Trend'!$B$17,Data!$C:$C,'Table 2 RTT Performance Trend'!BC$4)</f>
        <v>89.993122420907795</v>
      </c>
      <c r="BD17" s="66">
        <f>SUMIFS(Data!$D:$D,Data!$B:$B,'Table 2 RTT Performance Trend'!$B$17,Data!$C:$C,'Table 2 RTT Performance Trend'!BD$4)</f>
        <v>91.952394446018701</v>
      </c>
      <c r="BE17" s="66">
        <f>SUMIFS(Data!$D:$D,Data!$B:$B,'Table 2 RTT Performance Trend'!$B$17,Data!$C:$C,'Table 2 RTT Performance Trend'!BE$4)</f>
        <v>89.980855137204898</v>
      </c>
      <c r="BF17" s="66">
        <f>SUMIFS(Data!$D:$D,Data!$B:$B,'Table 2 RTT Performance Trend'!$B$17,Data!$C:$C,'Table 2 RTT Performance Trend'!BF$4)</f>
        <v>92.0105355575066</v>
      </c>
      <c r="BG17" s="66">
        <f>SUMIFS(Data!$D:$D,Data!$B:$B,'Table 2 RTT Performance Trend'!$B$17,Data!$C:$C,'Table 2 RTT Performance Trend'!BG$4)</f>
        <v>92.131979695431497</v>
      </c>
      <c r="BH17" s="66">
        <f>SUMIFS(Data!$D:$D,Data!$B:$B,'Table 2 RTT Performance Trend'!$B$17,Data!$C:$C,'Table 2 RTT Performance Trend'!BH$4)</f>
        <v>91.273672484218395</v>
      </c>
      <c r="BI17" s="66">
        <f>SUMIFS(Data!$D:$D,Data!$B:$B,'Table 2 RTT Performance Trend'!$B$17,Data!$C:$C,'Table 2 RTT Performance Trend'!BI$4)</f>
        <v>91.356542617046799</v>
      </c>
      <c r="BJ17" s="66">
        <f>SUMIFS(Data!$D:$D,Data!$B:$B,'Table 2 RTT Performance Trend'!$B$17,Data!$C:$C,'Table 2 RTT Performance Trend'!BJ$4)</f>
        <v>92.312223858615596</v>
      </c>
      <c r="BK17" s="66">
        <f>SUMIFS(Data!$D:$D,Data!$B:$B,'Table 2 RTT Performance Trend'!$B$17,Data!$C:$C,'Table 2 RTT Performance Trend'!BK$4)</f>
        <v>90.985619081024197</v>
      </c>
      <c r="BL17" s="66">
        <f>SUMIFS(Data!$D:$D,Data!$B:$B,'Table 2 RTT Performance Trend'!$B$17,Data!$C:$C,'Table 2 RTT Performance Trend'!BL$4)</f>
        <v>90.150786012191205</v>
      </c>
      <c r="BM17" s="66">
        <f>SUMIFS(Data!$D:$D,Data!$B:$B,'Table 2 RTT Performance Trend'!$B$17,Data!$C:$C,'Table 2 RTT Performance Trend'!BM$4)</f>
        <v>90.730972117558395</v>
      </c>
      <c r="BN17" s="66">
        <f>SUMIFS(Data!$D:$D,Data!$B:$B,'Table 2 RTT Performance Trend'!$B$17,Data!$C:$C,'Table 2 RTT Performance Trend'!BN$4)</f>
        <v>89.970306829429205</v>
      </c>
      <c r="BO17" s="66">
        <f>SUMIFS(Data!$D:$D,Data!$B:$B,'Table 2 RTT Performance Trend'!$B$17,Data!$C:$C,'Table 2 RTT Performance Trend'!BO$4)</f>
        <v>89.971346704871095</v>
      </c>
      <c r="BP17" s="66">
        <f>SUMIFS(Data!$D:$D,Data!$B:$B,'Table 2 RTT Performance Trend'!$B$17,Data!$C:$C,'Table 2 RTT Performance Trend'!BP$4)</f>
        <v>89.996996094923404</v>
      </c>
      <c r="BQ17" s="66">
        <f>SUMIFS(Data!$D:$D,Data!$B:$B,'Table 2 RTT Performance Trend'!$B$17,Data!$C:$C,'Table 2 RTT Performance Trend'!BQ$4)</f>
        <v>90.045766590388993</v>
      </c>
      <c r="BR17" s="66">
        <f>SUMIFS(Data!$D:$D,Data!$B:$B,'Table 2 RTT Performance Trend'!$B$17,Data!$C:$C,'Table 2 RTT Performance Trend'!BR$4)</f>
        <v>90.739589807333701</v>
      </c>
      <c r="BS17" s="66">
        <f>SUMIFS(Data!$D:$D,Data!$B:$B,'Table 2 RTT Performance Trend'!$B$17,Data!$C:$C,'Table 2 RTT Performance Trend'!BS$4)</f>
        <v>91.167192429022094</v>
      </c>
      <c r="BT17" s="66">
        <f>SUMIFS(Data!$D:$D,Data!$B:$B,'Table 2 RTT Performance Trend'!$B$17,Data!$C:$C,'Table 2 RTT Performance Trend'!BT$4)</f>
        <v>90.568181818181799</v>
      </c>
      <c r="BU17" s="66">
        <f>SUMIFS(Data!$D:$D,Data!$B:$B,'Table 2 RTT Performance Trend'!$B$17,Data!$C:$C,'Table 2 RTT Performance Trend'!BU$4)</f>
        <v>86.649299902311995</v>
      </c>
      <c r="BV17" s="66">
        <f>SUMIFS(Data!$D:$D,Data!$B:$B,'Table 2 RTT Performance Trend'!$B$17,Data!$C:$C,'Table 2 RTT Performance Trend'!BV$4)</f>
        <v>83.977535513709896</v>
      </c>
      <c r="BW17" s="66">
        <f>SUMIFS(Data!$D:$D,Data!$B:$B,'Table 2 RTT Performance Trend'!$B$17,Data!$C:$C,'Table 2 RTT Performance Trend'!BW$4)</f>
        <v>86.060606060606105</v>
      </c>
      <c r="BX17" s="66">
        <f>SUMIFS(Data!$D:$D,Data!$B:$B,'Table 2 RTT Performance Trend'!$B$17,Data!$C:$C,'Table 2 RTT Performance Trend'!BX$4)</f>
        <v>86.171899777989196</v>
      </c>
      <c r="BY17" s="66">
        <f>SUMIFS(Data!$D:$D,Data!$B:$B,'Table 2 RTT Performance Trend'!$B$17,Data!$C:$C,'Table 2 RTT Performance Trend'!BY$4)</f>
        <v>86.211954528786194</v>
      </c>
      <c r="BZ17" s="66">
        <f>SUMIFS(Data!$D:$D,Data!$B:$B,'Table 2 RTT Performance Trend'!$B$17,Data!$C:$C,'Table 2 RTT Performance Trend'!BZ$4)</f>
        <v>82.735208535402506</v>
      </c>
      <c r="CA17" s="66">
        <f>SUMIFS(Data!$D:$D,Data!$B:$B,'Table 2 RTT Performance Trend'!$B$17,Data!$C:$C,'Table 2 RTT Performance Trend'!CA$4)</f>
        <v>85.690789473684205</v>
      </c>
      <c r="CB17" s="66">
        <f>SUMIFS(Data!$D:$D,Data!$B:$B,'Table 2 RTT Performance Trend'!$B$17,Data!$C:$C,'Table 2 RTT Performance Trend'!CB$4)</f>
        <v>86.703096539162104</v>
      </c>
      <c r="CC17" s="66">
        <f>SUMIFS(Data!$D:$D,Data!$B:$B,'Table 2 RTT Performance Trend'!$B$17,Data!$C:$C,'Table 2 RTT Performance Trend'!CC$4)</f>
        <v>90.011937922801394</v>
      </c>
      <c r="CD17" s="66">
        <f>SUMIFS(Data!$D:$D,Data!$B:$B,'Table 2 RTT Performance Trend'!$B$17,Data!$C:$C,'Table 2 RTT Performance Trend'!CD$4)</f>
        <v>91.080444294850196</v>
      </c>
      <c r="CE17" s="66">
        <f>SUMIFS(Data!$D:$D,Data!$B:$B,'Table 2 RTT Performance Trend'!$B$17,Data!$C:$C,'Table 2 RTT Performance Trend'!CE$4)</f>
        <v>90.576496674057594</v>
      </c>
      <c r="CF17" s="66">
        <f>SUMIFS(Data!$D:$D,Data!$B:$B,'Table 2 RTT Performance Trend'!$B$17,Data!$C:$C,'Table 2 RTT Performance Trend'!CF$4)</f>
        <v>90.012180267965903</v>
      </c>
      <c r="CG17" s="66">
        <f>SUMIFS(Data!$D:$D,Data!$B:$B,'Table 2 RTT Performance Trend'!$B$17,Data!$C:$C,'Table 2 RTT Performance Trend'!CG$4)</f>
        <v>89.972581276929105</v>
      </c>
      <c r="CH17" s="66">
        <f>SUMIFS(Data!$D:$D,Data!$B:$B,'Table 2 RTT Performance Trend'!$B$17,Data!$C:$C,'Table 2 RTT Performance Trend'!CH$4)</f>
        <v>89.971228935470606</v>
      </c>
      <c r="CI17" s="66">
        <f>SUMIFS(Data!$D:$D,Data!$B:$B,'Table 2 RTT Performance Trend'!$B$17,Data!$C:$C,'Table 2 RTT Performance Trend'!CI$4)</f>
        <v>90.149812734082403</v>
      </c>
      <c r="CJ17" s="66">
        <f>SUMIFS(Data!$D:$D,Data!$B:$B,'Table 2 RTT Performance Trend'!$B$17,Data!$C:$C,'Table 2 RTT Performance Trend'!CJ$4)</f>
        <v>92.479523454951604</v>
      </c>
      <c r="CK17" s="66">
        <f>SUMIFS(Data!$D:$D,Data!$B:$B,'Table 2 RTT Performance Trend'!$B$17,Data!$C:$C,'Table 2 RTT Performance Trend'!CK$4)</f>
        <v>90.4203323558162</v>
      </c>
      <c r="CL17" s="66">
        <f>SUMIFS(Data!$D:$D,Data!$B:$B,'Table 2 RTT Performance Trend'!$B$17,Data!$C:$C,'Table 2 RTT Performance Trend'!CL$4)</f>
        <v>90.146266358737506</v>
      </c>
      <c r="CM17" s="66">
        <f>SUMIFS(Data!$D:$D,Data!$B:$B,'Table 2 RTT Performance Trend'!$B$17,Data!$C:$C,'Table 2 RTT Performance Trend'!CM$4)</f>
        <v>89.957181782794905</v>
      </c>
      <c r="CN17" s="66">
        <f>SUMIFS(Data!$D:$D,Data!$B:$B,'Table 2 RTT Performance Trend'!$B$17,Data!$C:$C,'Table 2 RTT Performance Trend'!CN$4)</f>
        <v>90.114348948727397</v>
      </c>
      <c r="CO17" s="66">
        <f>SUMIFS(Data!$D:$D,Data!$B:$B,'Table 2 RTT Performance Trend'!$B$17,Data!$C:$C,'Table 2 RTT Performance Trend'!CO$4)</f>
        <v>90.801186943620195</v>
      </c>
      <c r="CP17" s="66">
        <f>SUMIFS(Data!$D:$D,Data!$B:$B,'Table 2 RTT Performance Trend'!$B$17,Data!$C:$C,'Table 2 RTT Performance Trend'!CP$4)</f>
        <v>90.548554484803603</v>
      </c>
      <c r="CQ17" s="66">
        <f>SUMIFS(Data!$D:$D,Data!$B:$B,'Table 2 RTT Performance Trend'!$B$17,Data!$C:$C,'Table 2 RTT Performance Trend'!CQ$4)</f>
        <v>90.059825126553207</v>
      </c>
      <c r="CR17" s="66">
        <f>SUMIFS(Data!$D:$D,Data!$B:$B,'Table 2 RTT Performance Trend'!$B$17,Data!$C:$C,'Table 2 RTT Performance Trend'!CR$4)</f>
        <v>90.637024369388598</v>
      </c>
      <c r="CS17" s="66">
        <f>SUMIFS(Data!$D:$D,Data!$B:$B,'Table 2 RTT Performance Trend'!$B$17,Data!$C:$C,'Table 2 RTT Performance Trend'!CS$4)</f>
        <v>89.979381443299005</v>
      </c>
      <c r="CT17" s="66">
        <f>SUMIFS(Data!$D:$D,Data!$B:$B,'Table 2 RTT Performance Trend'!$B$17,Data!$C:$C,'Table 2 RTT Performance Trend'!CT$4)</f>
        <v>90.365575019040406</v>
      </c>
      <c r="CU17" s="66">
        <f>SUMIFS(Data!$D:$D,Data!$B:$B,'Table 2 RTT Performance Trend'!$B$17,Data!$C:$C,'Table 2 RTT Performance Trend'!CU$4)</f>
        <v>89.983713355048806</v>
      </c>
      <c r="CV17" s="66">
        <f>SUMIFS(Data!$D:$D,Data!$B:$B,'Table 2 RTT Performance Trend'!$B$17,Data!$C:$C,'Table 2 RTT Performance Trend'!CV$4)</f>
        <v>86.488609583660605</v>
      </c>
      <c r="CW17" s="66">
        <f>SUMIFS(Data!$D:$D,Data!$B:$B,'Table 2 RTT Performance Trend'!$B$17,Data!$C:$C,'Table 2 RTT Performance Trend'!CW$4)</f>
        <v>90.539937527889293</v>
      </c>
      <c r="CX17" s="66">
        <f>SUMIFS(Data!$D:$D,Data!$B:$B,'Table 2 RTT Performance Trend'!$B$17,Data!$C:$C,'Table 2 RTT Performance Trend'!CX$4)</f>
        <v>90.123934934159607</v>
      </c>
      <c r="CY17" s="66">
        <f>SUMIFS(Data!$D:$D,Data!$B:$B,'Table 2 RTT Performance Trend'!$B$17,Data!$C:$C,'Table 2 RTT Performance Trend'!CY$4)</f>
        <v>90.036563071298005</v>
      </c>
      <c r="CZ17" s="66">
        <f>SUMIFS(Data!$D:$D,Data!$B:$B,'Table 2 RTT Performance Trend'!$B$17,Data!$C:$C,'Table 2 RTT Performance Trend'!CZ$4)</f>
        <v>90.389235944257607</v>
      </c>
      <c r="DA17" s="66">
        <f>SUMIFS(Data!$D:$D,Data!$B:$B,'Table 2 RTT Performance Trend'!$B$17,Data!$C:$C,'Table 2 RTT Performance Trend'!DA$4)</f>
        <v>95.922746781115904</v>
      </c>
      <c r="DB17" s="66">
        <f>SUMIFS(Data!$D:$D,Data!$B:$B,'Table 2 RTT Performance Trend'!$B$17,Data!$C:$C,'Table 2 RTT Performance Trend'!DB$4)</f>
        <v>90.322580645161295</v>
      </c>
      <c r="DC17" s="66">
        <f>SUMIFS(Data!$D:$D,Data!$B:$B,'Table 2 RTT Performance Trend'!$B$17,Data!$C:$C,'Table 2 RTT Performance Trend'!DC$4)</f>
        <v>90.117416829745594</v>
      </c>
      <c r="DD17" s="66">
        <f>SUMIFS(Data!$D:$D,Data!$B:$B,'Table 2 RTT Performance Trend'!$B$17,Data!$C:$C,'Table 2 RTT Performance Trend'!DD$4)</f>
        <v>76.092333058532603</v>
      </c>
      <c r="DE17" s="66">
        <f>SUMIFS(Data!$D:$D,Data!$B:$B,'Table 2 RTT Performance Trend'!$B$17,Data!$C:$C,'Table 2 RTT Performance Trend'!DE$4)</f>
        <v>73.586429725363502</v>
      </c>
      <c r="DF17" s="66">
        <f>SUMIFS(Data!$D:$D,Data!$B:$B,'Table 2 RTT Performance Trend'!$B$17,Data!$C:$C,'Table 2 RTT Performance Trend'!DF$4)</f>
        <v>65.690607734806605</v>
      </c>
      <c r="DG17" s="66">
        <f>SUMIFS(Data!$D:$D,Data!$B:$B,'Table 2 RTT Performance Trend'!$B$17,Data!$C:$C,'Table 2 RTT Performance Trend'!DG$4)</f>
        <v>77.006369426751604</v>
      </c>
      <c r="DH17" s="66">
        <f>SUMIFS(Data!$D:$D,Data!$B:$B,'Table 2 RTT Performance Trend'!$B$17,Data!$C:$C,'Table 2 RTT Performance Trend'!DH$4)</f>
        <v>76.404494382022506</v>
      </c>
      <c r="DI17" s="66">
        <f>SUMIFS(Data!$D:$D,Data!$B:$B,'Table 2 RTT Performance Trend'!$B$17,Data!$C:$C,'Table 2 RTT Performance Trend'!DI$4)</f>
        <v>77.208976157082802</v>
      </c>
      <c r="DJ17" s="66">
        <f>SUMIFS(Data!$D:$D,Data!$B:$B,'Table 2 RTT Performance Trend'!$B$17,Data!$C:$C,'Table 2 RTT Performance Trend'!DJ$4)</f>
        <v>72.098922003804702</v>
      </c>
      <c r="DK17" s="66">
        <f>SUMIFS(Data!$D:$D,Data!$B:$B,'Table 2 RTT Performance Trend'!$B$17,Data!$C:$C,'Table 2 RTT Performance Trend'!DK$4)</f>
        <v>75.8161225849434</v>
      </c>
      <c r="DL17" s="66">
        <f>SUMIFS(Data!$D:$D,Data!$B:$B,'Table 2 RTT Performance Trend'!$B$17,Data!$C:$C,'Table 2 RTT Performance Trend'!DL$4)</f>
        <v>74.449339207048496</v>
      </c>
      <c r="DM17" s="66">
        <f>SUMIFS(Data!$D:$D,Data!$B:$B,'Table 2 RTT Performance Trend'!$B$17,Data!$C:$C,'Table 2 RTT Performance Trend'!DM$4)</f>
        <v>76.754385964912302</v>
      </c>
      <c r="DN17" s="66">
        <f>SUMIFS(Data!$D:$D,Data!$B:$B,'Table 2 RTT Performance Trend'!$B$17,Data!$C:$C,'Table 2 RTT Performance Trend'!DN$4)</f>
        <v>81.303602058319001</v>
      </c>
      <c r="DO17" s="66">
        <f>SUMIFS(Data!$D:$D,Data!$B:$B,'Table 2 RTT Performance Trend'!$B$17,Data!$C:$C,'Table 2 RTT Performance Trend'!DO$4)</f>
        <v>79.471982758620697</v>
      </c>
      <c r="DP17" s="66">
        <f>SUMIFS(Data!$D:$D,Data!$B:$B,'Table 2 RTT Performance Trend'!$B$17,Data!$C:$C,'Table 2 RTT Performance Trend'!DP$4)</f>
        <v>78.325123152709395</v>
      </c>
      <c r="DQ17" s="66">
        <f>SUMIFS(Data!$D:$D,Data!$B:$B,'Table 2 RTT Performance Trend'!$B$17,Data!$C:$C,'Table 2 RTT Performance Trend'!DQ$4)</f>
        <v>77.994269340974199</v>
      </c>
      <c r="DR17" s="66">
        <f>SUMIFS(Data!$D:$D,Data!$B:$B,'Table 2 RTT Performance Trend'!$B$17,Data!$C:$C,'Table 2 RTT Performance Trend'!DR$4)</f>
        <v>81.842385516506894</v>
      </c>
      <c r="DS17" s="66">
        <f>SUMIFS(Data!$D:$D,Data!$B:$B,'Table 2 RTT Performance Trend'!$B$17,Data!$C:$C,'Table 2 RTT Performance Trend'!DS$4)</f>
        <v>76.716808371484603</v>
      </c>
      <c r="DT17" s="66">
        <f>SUMIFS(Data!$D:$D,Data!$B:$B,'Table 2 RTT Performance Trend'!$B$17,Data!$C:$C,'Table 2 RTT Performance Trend'!DT$4)</f>
        <v>71.631878557874799</v>
      </c>
      <c r="DU17" s="66">
        <f>SUMIFS(Data!$D:$D,Data!$B:$B,'Table 2 RTT Performance Trend'!$B$17,Data!$C:$C,'Table 2 RTT Performance Trend'!DU$4)</f>
        <v>75.254813137032798</v>
      </c>
      <c r="DV17" s="66">
        <f>SUMIFS(Data!$D:$D,Data!$B:$B,'Table 2 RTT Performance Trend'!$B$17,Data!$C:$C,'Table 2 RTT Performance Trend'!DV$4)</f>
        <v>72.1351025331725</v>
      </c>
      <c r="DW17" s="66">
        <f>SUMIFS(Data!$D:$D,Data!$B:$B,'Table 2 RTT Performance Trend'!$B$17,Data!$C:$C,'Table 2 RTT Performance Trend'!DW$4)</f>
        <v>65.190582959641205</v>
      </c>
      <c r="DX17" s="66">
        <f>SUMIFS(Data!$D:$D,Data!$B:$B,'Table 2 RTT Performance Trend'!$B$17,Data!$C:$C,'Table 2 RTT Performance Trend'!DX$4)</f>
        <v>65.5704425497361</v>
      </c>
      <c r="DY17" s="66">
        <f>SUMIFS(Data!$D:$D,Data!$B:$B,'Table 2 RTT Performance Trend'!$B$17,Data!$C:$C,'Table 2 RTT Performance Trend'!DY$4)</f>
        <v>71.997929606625206</v>
      </c>
      <c r="DZ17" s="66">
        <f>SUMIFS(Data!$D:$D,Data!$B:$B,'Table 2 RTT Performance Trend'!$B$17,Data!$C:$C,'Table 2 RTT Performance Trend'!DZ$4)</f>
        <v>77.736472532011604</v>
      </c>
      <c r="EA17" s="66">
        <f>SUMIFS(Data!$D:$D,Data!$B:$B,'Table 2 RTT Performance Trend'!$B$17,Data!$C:$C,'Table 2 RTT Performance Trend'!EA$4)</f>
        <v>76.1100386100386</v>
      </c>
      <c r="EB17" s="66">
        <f>SUMIFS(Data!$D:$D,Data!$B:$B,'Table 2 RTT Performance Trend'!$B$17,Data!$C:$C,'Table 2 RTT Performance Trend'!EB$4)</f>
        <v>76.452599388379198</v>
      </c>
      <c r="EC17" s="66">
        <f>SUMIFS(Data!$D:$D,Data!$B:$B,'Table 2 RTT Performance Trend'!$B$17,Data!$C:$C,'Table 2 RTT Performance Trend'!EC$4)</f>
        <v>71.355280034202707</v>
      </c>
      <c r="ED17" s="66">
        <f>SUMIFS(Data!$D:$D,Data!$B:$B,'Table 2 RTT Performance Trend'!$B$17,Data!$C:$C,'Table 2 RTT Performance Trend'!ED$4)</f>
        <v>70.139581256231295</v>
      </c>
      <c r="EE17" s="66">
        <f>SUMIFS(Data!$D:$D,Data!$B:$B,'Table 2 RTT Performance Trend'!$B$17,Data!$C:$C,'Table 2 RTT Performance Trend'!EE$4)</f>
        <v>71.400000000000006</v>
      </c>
      <c r="EF17" s="66">
        <f>SUMIFS(Data!$D:$D,Data!$B:$B,'Table 2 RTT Performance Trend'!$B$17,Data!$C:$C,'Table 2 RTT Performance Trend'!EF$4)</f>
        <v>66.844700082169297</v>
      </c>
      <c r="EG17" s="66">
        <f>SUMIFS(Data!$D:$D,Data!$B:$B,'Table 2 RTT Performance Trend'!$B$17,Data!$C:$C,'Table 2 RTT Performance Trend'!EG$4)</f>
        <v>67.866458007303095</v>
      </c>
      <c r="EH17" s="66">
        <f>SUMIFS(Data!$D:$D,Data!$B:$B,'Table 2 RTT Performance Trend'!$B$17,Data!$C:$C,'Table 2 RTT Performance Trend'!EH$4)</f>
        <v>88.430268918073807</v>
      </c>
      <c r="EI17" s="66">
        <f>SUMIFS(Data!$D:$D,Data!$B:$B,'Table 2 RTT Performance Trend'!$B$17,Data!$C:$C,'Table 2 RTT Performance Trend'!EI$4)</f>
        <v>67.920253738105998</v>
      </c>
      <c r="EJ17" s="66">
        <f>SUMIFS(Data!$D:$D,Data!$B:$B,'Table 2 RTT Performance Trend'!$B$17,Data!$C:$C,'Table 2 RTT Performance Trend'!EJ$4)</f>
        <v>64.767038891028093</v>
      </c>
      <c r="EK17" s="66">
        <f>SUMIFS(Data!$D:$D,Data!$B:$B,'Table 2 RTT Performance Trend'!$B$17,Data!$C:$C,'Table 2 RTT Performance Trend'!EK$4)</f>
        <v>68.921568627450995</v>
      </c>
      <c r="EL17" s="66">
        <f>SUMIFS(Data!$D:$D,Data!$B:$B,'Table 2 RTT Performance Trend'!$B$17,Data!$C:$C,'Table 2 RTT Performance Trend'!EL$4)</f>
        <v>68.189167340339495</v>
      </c>
      <c r="EM17" s="66">
        <f>SUMIFS(Data!$D:$D,Data!$B:$B,'Table 2 RTT Performance Trend'!$B$17,Data!$C:$C,'Table 2 RTT Performance Trend'!EM$4)</f>
        <v>67.778836987607207</v>
      </c>
      <c r="EN17" s="66">
        <f>SUMIFS(Data!$D:$D,Data!$B:$B,'Table 2 RTT Performance Trend'!$B$17,Data!$C:$C,'Table 2 RTT Performance Trend'!EN$4)</f>
        <v>61.134163208852002</v>
      </c>
      <c r="EO17" s="66">
        <f>SUMIFS(Data!$D:$D,Data!$B:$B,'Table 2 RTT Performance Trend'!$B$17,Data!$C:$C,'Table 2 RTT Performance Trend'!EO$4)</f>
        <v>68.922707248698401</v>
      </c>
      <c r="EP17" s="66">
        <f>SUMIFS(Data!$D:$D,Data!$B:$B,'Table 2 RTT Performance Trend'!$B$17,Data!$C:$C,'Table 2 RTT Performance Trend'!EP$4)</f>
        <v>62.756357670221497</v>
      </c>
      <c r="EQ17" s="66">
        <f>SUMIFS(Data!$D:$D,Data!$B:$B,'Table 2 RTT Performance Trend'!$B$17,Data!$C:$C,'Table 2 RTT Performance Trend'!EQ$4)</f>
        <v>67.153284671532802</v>
      </c>
      <c r="ER17" s="66">
        <f>SUMIFS(Data!$D:$D,Data!$B:$B,'Table 2 RTT Performance Trend'!$B$17,Data!$C:$C,'Table 2 RTT Performance Trend'!ER$4)</f>
        <v>65.208503679476706</v>
      </c>
      <c r="ES17" s="66">
        <f>SUMIFS(Data!$D:$D,Data!$B:$B,'Table 2 RTT Performance Trend'!$B$17,Data!$C:$C,'Table 2 RTT Performance Trend'!ES$4)</f>
        <v>65.786948176583493</v>
      </c>
      <c r="ET17" s="66">
        <f>SUMIFS(Data!$D:$D,Data!$B:$B,'Table 2 RTT Performance Trend'!$B$17,Data!$C:$C,'Table 2 RTT Performance Trend'!ET$4)</f>
        <v>64.263920671243298</v>
      </c>
      <c r="EU17" s="66">
        <f>SUMIFS(Data!$D:$D,Data!$B:$B,'Table 2 RTT Performance Trend'!$B$17,Data!$C:$C,'Table 2 RTT Performance Trend'!EU$4)</f>
        <v>64.123957091775907</v>
      </c>
      <c r="EV17" s="66">
        <f>SUMIFS(Data!$D:$D,Data!$B:$B,'Table 2 RTT Performance Trend'!$B$17,Data!$C:$C,'Table 2 RTT Performance Trend'!EV$4)</f>
        <v>61.5904572564612</v>
      </c>
      <c r="EW17" s="66">
        <f>SUMIFS(Data!$D:$D,Data!$B:$B,'Table 2 RTT Performance Trend'!$B$17,Data!$C:$C,'Table 2 RTT Performance Trend'!EW$4)</f>
        <v>63.578947368421098</v>
      </c>
      <c r="EX17" s="66">
        <f>SUMIFS(Data!$D:$D,Data!$B:$B,'Table 2 RTT Performance Trend'!$B$17,Data!$C:$C,'Table 2 RTT Performance Trend'!EX$4)</f>
        <v>67.395982783357198</v>
      </c>
      <c r="EY17" s="66">
        <f>SUMIFS(Data!$D:$D,Data!$B:$B,'Table 2 RTT Performance Trend'!$B$17,Data!$C:$C,'Table 2 RTT Performance Trend'!EY$4)</f>
        <v>65.874294923448801</v>
      </c>
      <c r="EZ17" s="66">
        <f>SUMIFS(Data!$D:$D,Data!$B:$B,'Table 2 RTT Performance Trend'!$B$17,Data!$C:$C,'Table 2 RTT Performance Trend'!EZ$4)</f>
        <v>66.937984496124002</v>
      </c>
      <c r="FA17" s="66">
        <f>SUMIFS(Data!$D:$D,Data!$B:$B,'Table 2 RTT Performance Trend'!$B$17,Data!$C:$C,'Table 2 RTT Performance Trend'!FA$4)</f>
        <v>63.48</v>
      </c>
      <c r="FB17" s="66">
        <f>SUMIFS(Data!$D:$D,Data!$B:$B,'Table 2 RTT Performance Trend'!$B$17,Data!$C:$C,'Table 2 RTT Performance Trend'!FB$4)</f>
        <v>60.1743084501705</v>
      </c>
    </row>
    <row r="18" spans="2:158" x14ac:dyDescent="0.35">
      <c r="B18" s="48"/>
      <c r="C18" s="73" t="s">
        <v>31</v>
      </c>
      <c r="D18" s="83">
        <f>SUMIFS(Data!$E:$E,Data!$B:$B,'Table 2 RTT Performance Trend'!$B$17,Data!$C:$C,'Table 2 RTT Performance Trend'!D$4)</f>
        <v>1812</v>
      </c>
      <c r="E18" s="83">
        <f>SUMIFS(Data!$E:$E,Data!$B:$B,'Table 2 RTT Performance Trend'!$B$17,Data!$C:$C,'Table 2 RTT Performance Trend'!E$4)</f>
        <v>1628</v>
      </c>
      <c r="F18" s="83">
        <f>SUMIFS(Data!$E:$E,Data!$B:$B,'Table 2 RTT Performance Trend'!$B$17,Data!$C:$C,'Table 2 RTT Performance Trend'!F$4)</f>
        <v>2321</v>
      </c>
      <c r="G18" s="83">
        <f>SUMIFS(Data!$E:$E,Data!$B:$B,'Table 2 RTT Performance Trend'!$B$17,Data!$C:$C,'Table 2 RTT Performance Trend'!G$4)</f>
        <v>2899</v>
      </c>
      <c r="H18" s="83">
        <f>SUMIFS(Data!$E:$E,Data!$B:$B,'Table 2 RTT Performance Trend'!$B$17,Data!$C:$C,'Table 2 RTT Performance Trend'!H$4)</f>
        <v>2651</v>
      </c>
      <c r="I18" s="83">
        <f>SUMIFS(Data!$E:$E,Data!$B:$B,'Table 2 RTT Performance Trend'!$B$17,Data!$C:$C,'Table 2 RTT Performance Trend'!I$4)</f>
        <v>2372</v>
      </c>
      <c r="J18" s="83">
        <f>SUMIFS(Data!$E:$E,Data!$B:$B,'Table 2 RTT Performance Trend'!$B$17,Data!$C:$C,'Table 2 RTT Performance Trend'!J$4)</f>
        <v>3198</v>
      </c>
      <c r="K18" s="83">
        <f>SUMIFS(Data!$E:$E,Data!$B:$B,'Table 2 RTT Performance Trend'!$B$17,Data!$C:$C,'Table 2 RTT Performance Trend'!K$4)</f>
        <v>2599</v>
      </c>
      <c r="L18" s="83">
        <f>SUMIFS(Data!$E:$E,Data!$B:$B,'Table 2 RTT Performance Trend'!$B$17,Data!$C:$C,'Table 2 RTT Performance Trend'!L$4)</f>
        <v>2771</v>
      </c>
      <c r="M18" s="83">
        <f>SUMIFS(Data!$E:$E,Data!$B:$B,'Table 2 RTT Performance Trend'!$B$17,Data!$C:$C,'Table 2 RTT Performance Trend'!M$4)</f>
        <v>2809</v>
      </c>
      <c r="N18" s="83">
        <f>SUMIFS(Data!$E:$E,Data!$B:$B,'Table 2 RTT Performance Trend'!$B$17,Data!$C:$C,'Table 2 RTT Performance Trend'!N$4)</f>
        <v>2503</v>
      </c>
      <c r="O18" s="83">
        <f>SUMIFS(Data!$E:$E,Data!$B:$B,'Table 2 RTT Performance Trend'!$B$17,Data!$C:$C,'Table 2 RTT Performance Trend'!O$4)</f>
        <v>2822</v>
      </c>
      <c r="P18" s="83">
        <f>SUMIFS(Data!$E:$E,Data!$B:$B,'Table 2 RTT Performance Trend'!$B$17,Data!$C:$C,'Table 2 RTT Performance Trend'!P$4)</f>
        <v>2506</v>
      </c>
      <c r="Q18" s="83">
        <f>SUMIFS(Data!$E:$E,Data!$B:$B,'Table 2 RTT Performance Trend'!$B$17,Data!$C:$C,'Table 2 RTT Performance Trend'!Q$4)</f>
        <v>2088</v>
      </c>
      <c r="R18" s="83">
        <f>SUMIFS(Data!$E:$E,Data!$B:$B,'Table 2 RTT Performance Trend'!$B$17,Data!$C:$C,'Table 2 RTT Performance Trend'!R$4)</f>
        <v>2434</v>
      </c>
      <c r="S18" s="83">
        <f>SUMIFS(Data!$E:$E,Data!$B:$B,'Table 2 RTT Performance Trend'!$B$17,Data!$C:$C,'Table 2 RTT Performance Trend'!S$4)</f>
        <v>2218</v>
      </c>
      <c r="T18" s="83">
        <f>SUMIFS(Data!$E:$E,Data!$B:$B,'Table 2 RTT Performance Trend'!$B$17,Data!$C:$C,'Table 2 RTT Performance Trend'!T$4)</f>
        <v>2384</v>
      </c>
      <c r="U18" s="83">
        <f>SUMIFS(Data!$E:$E,Data!$B:$B,'Table 2 RTT Performance Trend'!$B$17,Data!$C:$C,'Table 2 RTT Performance Trend'!U$4)</f>
        <v>2571</v>
      </c>
      <c r="V18" s="83">
        <f>SUMIFS(Data!$E:$E,Data!$B:$B,'Table 2 RTT Performance Trend'!$B$17,Data!$C:$C,'Table 2 RTT Performance Trend'!V$4)</f>
        <v>3075</v>
      </c>
      <c r="W18" s="83">
        <f>SUMIFS(Data!$E:$E,Data!$B:$B,'Table 2 RTT Performance Trend'!$B$17,Data!$C:$C,'Table 2 RTT Performance Trend'!W$4)</f>
        <v>2598</v>
      </c>
      <c r="X18" s="83">
        <f>SUMIFS(Data!$E:$E,Data!$B:$B,'Table 2 RTT Performance Trend'!$B$17,Data!$C:$C,'Table 2 RTT Performance Trend'!X$4)</f>
        <v>2886</v>
      </c>
      <c r="Y18" s="83">
        <f>SUMIFS(Data!$E:$E,Data!$B:$B,'Table 2 RTT Performance Trend'!$B$17,Data!$C:$C,'Table 2 RTT Performance Trend'!Y$4)</f>
        <v>3019</v>
      </c>
      <c r="Z18" s="83">
        <f>SUMIFS(Data!$E:$E,Data!$B:$B,'Table 2 RTT Performance Trend'!$B$17,Data!$C:$C,'Table 2 RTT Performance Trend'!Z$4)</f>
        <v>2831</v>
      </c>
      <c r="AA18" s="83">
        <f>SUMIFS(Data!$E:$E,Data!$B:$B,'Table 2 RTT Performance Trend'!$B$17,Data!$C:$C,'Table 2 RTT Performance Trend'!AA$4)</f>
        <v>2867</v>
      </c>
      <c r="AB18" s="83">
        <f>SUMIFS(Data!$E:$E,Data!$B:$B,'Table 2 RTT Performance Trend'!$B$17,Data!$C:$C,'Table 2 RTT Performance Trend'!AB$4)</f>
        <v>2660</v>
      </c>
      <c r="AC18" s="83">
        <f>SUMIFS(Data!$E:$E,Data!$B:$B,'Table 2 RTT Performance Trend'!$B$17,Data!$C:$C,'Table 2 RTT Performance Trend'!AC$4)</f>
        <v>2534</v>
      </c>
      <c r="AD18" s="83">
        <f>SUMIFS(Data!$E:$E,Data!$B:$B,'Table 2 RTT Performance Trend'!$B$17,Data!$C:$C,'Table 2 RTT Performance Trend'!AD$4)</f>
        <v>2660</v>
      </c>
      <c r="AE18" s="83">
        <f>SUMIFS(Data!$E:$E,Data!$B:$B,'Table 2 RTT Performance Trend'!$B$17,Data!$C:$C,'Table 2 RTT Performance Trend'!AE$4)</f>
        <v>2626</v>
      </c>
      <c r="AF18" s="83">
        <f>SUMIFS(Data!$E:$E,Data!$B:$B,'Table 2 RTT Performance Trend'!$B$17,Data!$C:$C,'Table 2 RTT Performance Trend'!AF$4)</f>
        <v>2633</v>
      </c>
      <c r="AG18" s="83">
        <f>SUMIFS(Data!$E:$E,Data!$B:$B,'Table 2 RTT Performance Trend'!$B$17,Data!$C:$C,'Table 2 RTT Performance Trend'!AG$4)</f>
        <v>2749</v>
      </c>
      <c r="AH18" s="83">
        <f>SUMIFS(Data!$E:$E,Data!$B:$B,'Table 2 RTT Performance Trend'!$B$17,Data!$C:$C,'Table 2 RTT Performance Trend'!AH$4)</f>
        <v>2696</v>
      </c>
      <c r="AI18" s="83">
        <f>SUMIFS(Data!$E:$E,Data!$B:$B,'Table 2 RTT Performance Trend'!$B$17,Data!$C:$C,'Table 2 RTT Performance Trend'!AI$4)</f>
        <v>2593</v>
      </c>
      <c r="AJ18" s="83">
        <f>SUMIFS(Data!$E:$E,Data!$B:$B,'Table 2 RTT Performance Trend'!$B$17,Data!$C:$C,'Table 2 RTT Performance Trend'!AJ$4)</f>
        <v>2830</v>
      </c>
      <c r="AK18" s="83">
        <f>SUMIFS(Data!$E:$E,Data!$B:$B,'Table 2 RTT Performance Trend'!$B$17,Data!$C:$C,'Table 2 RTT Performance Trend'!AK$4)</f>
        <v>2562</v>
      </c>
      <c r="AL18" s="83">
        <f>SUMIFS(Data!$E:$E,Data!$B:$B,'Table 2 RTT Performance Trend'!$B$17,Data!$C:$C,'Table 2 RTT Performance Trend'!AL$4)</f>
        <v>2511</v>
      </c>
      <c r="AM18" s="83">
        <f>SUMIFS(Data!$E:$E,Data!$B:$B,'Table 2 RTT Performance Trend'!$B$17,Data!$C:$C,'Table 2 RTT Performance Trend'!AM$4)</f>
        <v>2725</v>
      </c>
      <c r="AN18" s="83">
        <f>SUMIFS(Data!$E:$E,Data!$B:$B,'Table 2 RTT Performance Trend'!$B$17,Data!$C:$C,'Table 2 RTT Performance Trend'!AN$4)</f>
        <v>2647</v>
      </c>
      <c r="AO18" s="83">
        <f>SUMIFS(Data!$E:$E,Data!$B:$B,'Table 2 RTT Performance Trend'!$B$17,Data!$C:$C,'Table 2 RTT Performance Trend'!AO$4)</f>
        <v>2527</v>
      </c>
      <c r="AP18" s="83">
        <f>SUMIFS(Data!$E:$E,Data!$B:$B,'Table 2 RTT Performance Trend'!$B$17,Data!$C:$C,'Table 2 RTT Performance Trend'!AP$4)</f>
        <v>2679</v>
      </c>
      <c r="AQ18" s="83">
        <f>SUMIFS(Data!$E:$E,Data!$B:$B,'Table 2 RTT Performance Trend'!$B$17,Data!$C:$C,'Table 2 RTT Performance Trend'!AQ$4)</f>
        <v>2574</v>
      </c>
      <c r="AR18" s="83">
        <f>SUMIFS(Data!$E:$E,Data!$B:$B,'Table 2 RTT Performance Trend'!$B$17,Data!$C:$C,'Table 2 RTT Performance Trend'!AR$4)</f>
        <v>2743</v>
      </c>
      <c r="AS18" s="83">
        <f>SUMIFS(Data!$E:$E,Data!$B:$B,'Table 2 RTT Performance Trend'!$B$17,Data!$C:$C,'Table 2 RTT Performance Trend'!AS$4)</f>
        <v>2680</v>
      </c>
      <c r="AT18" s="83">
        <f>SUMIFS(Data!$E:$E,Data!$B:$B,'Table 2 RTT Performance Trend'!$B$17,Data!$C:$C,'Table 2 RTT Performance Trend'!AT$4)</f>
        <v>2412</v>
      </c>
      <c r="AU18" s="83">
        <f>SUMIFS(Data!$E:$E,Data!$B:$B,'Table 2 RTT Performance Trend'!$B$17,Data!$C:$C,'Table 2 RTT Performance Trend'!AU$4)</f>
        <v>2544</v>
      </c>
      <c r="AV18" s="83">
        <f>SUMIFS(Data!$E:$E,Data!$B:$B,'Table 2 RTT Performance Trend'!$B$17,Data!$C:$C,'Table 2 RTT Performance Trend'!AV$4)</f>
        <v>2479</v>
      </c>
      <c r="AW18" s="83">
        <f>SUMIFS(Data!$E:$E,Data!$B:$B,'Table 2 RTT Performance Trend'!$B$17,Data!$C:$C,'Table 2 RTT Performance Trend'!AW$4)</f>
        <v>2487</v>
      </c>
      <c r="AX18" s="83">
        <f>SUMIFS(Data!$E:$E,Data!$B:$B,'Table 2 RTT Performance Trend'!$B$17,Data!$C:$C,'Table 2 RTT Performance Trend'!AX$4)</f>
        <v>2705</v>
      </c>
      <c r="AY18" s="83">
        <f>SUMIFS(Data!$E:$E,Data!$B:$B,'Table 2 RTT Performance Trend'!$B$17,Data!$C:$C,'Table 2 RTT Performance Trend'!AY$4)</f>
        <v>2547</v>
      </c>
      <c r="AZ18" s="83">
        <f>SUMIFS(Data!$E:$E,Data!$B:$B,'Table 2 RTT Performance Trend'!$B$17,Data!$C:$C,'Table 2 RTT Performance Trend'!AZ$4)</f>
        <v>2535</v>
      </c>
      <c r="BA18" s="83">
        <f>SUMIFS(Data!$E:$E,Data!$B:$B,'Table 2 RTT Performance Trend'!$B$17,Data!$C:$C,'Table 2 RTT Performance Trend'!BA$4)</f>
        <v>2425</v>
      </c>
      <c r="BB18" s="83">
        <f>SUMIFS(Data!$E:$E,Data!$B:$B,'Table 2 RTT Performance Trend'!$B$17,Data!$C:$C,'Table 2 RTT Performance Trend'!BB$4)</f>
        <v>2262</v>
      </c>
      <c r="BC18" s="83">
        <f>SUMIFS(Data!$E:$E,Data!$B:$B,'Table 2 RTT Performance Trend'!$B$17,Data!$C:$C,'Table 2 RTT Performance Trend'!BC$4)</f>
        <v>2617</v>
      </c>
      <c r="BD18" s="83">
        <f>SUMIFS(Data!$E:$E,Data!$B:$B,'Table 2 RTT Performance Trend'!$B$17,Data!$C:$C,'Table 2 RTT Performance Trend'!BD$4)</f>
        <v>3245</v>
      </c>
      <c r="BE18" s="83">
        <f>SUMIFS(Data!$E:$E,Data!$B:$B,'Table 2 RTT Performance Trend'!$B$17,Data!$C:$C,'Table 2 RTT Performance Trend'!BE$4)</f>
        <v>2820</v>
      </c>
      <c r="BF18" s="83">
        <f>SUMIFS(Data!$E:$E,Data!$B:$B,'Table 2 RTT Performance Trend'!$B$17,Data!$C:$C,'Table 2 RTT Performance Trend'!BF$4)</f>
        <v>3144</v>
      </c>
      <c r="BG18" s="83">
        <f>SUMIFS(Data!$E:$E,Data!$B:$B,'Table 2 RTT Performance Trend'!$B$17,Data!$C:$C,'Table 2 RTT Performance Trend'!BG$4)</f>
        <v>2904</v>
      </c>
      <c r="BH18" s="83">
        <f>SUMIFS(Data!$E:$E,Data!$B:$B,'Table 2 RTT Performance Trend'!$B$17,Data!$C:$C,'Table 2 RTT Performance Trend'!BH$4)</f>
        <v>2458</v>
      </c>
      <c r="BI18" s="83">
        <f>SUMIFS(Data!$E:$E,Data!$B:$B,'Table 2 RTT Performance Trend'!$B$17,Data!$C:$C,'Table 2 RTT Performance Trend'!BI$4)</f>
        <v>3044</v>
      </c>
      <c r="BJ18" s="83">
        <f>SUMIFS(Data!$E:$E,Data!$B:$B,'Table 2 RTT Performance Trend'!$B$17,Data!$C:$C,'Table 2 RTT Performance Trend'!BJ$4)</f>
        <v>3134</v>
      </c>
      <c r="BK18" s="83">
        <f>SUMIFS(Data!$E:$E,Data!$B:$B,'Table 2 RTT Performance Trend'!$B$17,Data!$C:$C,'Table 2 RTT Performance Trend'!BK$4)</f>
        <v>2594</v>
      </c>
      <c r="BL18" s="83">
        <f>SUMIFS(Data!$E:$E,Data!$B:$B,'Table 2 RTT Performance Trend'!$B$17,Data!$C:$C,'Table 2 RTT Performance Trend'!BL$4)</f>
        <v>2810</v>
      </c>
      <c r="BM18" s="83">
        <f>SUMIFS(Data!$E:$E,Data!$B:$B,'Table 2 RTT Performance Trend'!$B$17,Data!$C:$C,'Table 2 RTT Performance Trend'!BM$4)</f>
        <v>2408</v>
      </c>
      <c r="BN18" s="83">
        <f>SUMIFS(Data!$E:$E,Data!$B:$B,'Table 2 RTT Performance Trend'!$B$17,Data!$C:$C,'Table 2 RTT Performance Trend'!BN$4)</f>
        <v>2727</v>
      </c>
      <c r="BO18" s="83">
        <f>SUMIFS(Data!$E:$E,Data!$B:$B,'Table 2 RTT Performance Trend'!$B$17,Data!$C:$C,'Table 2 RTT Performance Trend'!BO$4)</f>
        <v>2512</v>
      </c>
      <c r="BP18" s="83">
        <f>SUMIFS(Data!$E:$E,Data!$B:$B,'Table 2 RTT Performance Trend'!$B$17,Data!$C:$C,'Table 2 RTT Performance Trend'!BP$4)</f>
        <v>2996</v>
      </c>
      <c r="BQ18" s="83">
        <f>SUMIFS(Data!$E:$E,Data!$B:$B,'Table 2 RTT Performance Trend'!$B$17,Data!$C:$C,'Table 2 RTT Performance Trend'!BQ$4)</f>
        <v>2361</v>
      </c>
      <c r="BR18" s="83">
        <f>SUMIFS(Data!$E:$E,Data!$B:$B,'Table 2 RTT Performance Trend'!$B$17,Data!$C:$C,'Table 2 RTT Performance Trend'!BR$4)</f>
        <v>2920</v>
      </c>
      <c r="BS18" s="83">
        <f>SUMIFS(Data!$E:$E,Data!$B:$B,'Table 2 RTT Performance Trend'!$B$17,Data!$C:$C,'Table 2 RTT Performance Trend'!BS$4)</f>
        <v>2890</v>
      </c>
      <c r="BT18" s="83">
        <f>SUMIFS(Data!$E:$E,Data!$B:$B,'Table 2 RTT Performance Trend'!$B$17,Data!$C:$C,'Table 2 RTT Performance Trend'!BT$4)</f>
        <v>2391</v>
      </c>
      <c r="BU18" s="83">
        <f>SUMIFS(Data!$E:$E,Data!$B:$B,'Table 2 RTT Performance Trend'!$B$17,Data!$C:$C,'Table 2 RTT Performance Trend'!BU$4)</f>
        <v>2661</v>
      </c>
      <c r="BV18" s="83">
        <f>SUMIFS(Data!$E:$E,Data!$B:$B,'Table 2 RTT Performance Trend'!$B$17,Data!$C:$C,'Table 2 RTT Performance Trend'!BV$4)</f>
        <v>2542</v>
      </c>
      <c r="BW18" s="83">
        <f>SUMIFS(Data!$E:$E,Data!$B:$B,'Table 2 RTT Performance Trend'!$B$17,Data!$C:$C,'Table 2 RTT Performance Trend'!BW$4)</f>
        <v>2556</v>
      </c>
      <c r="BX18" s="83">
        <f>SUMIFS(Data!$E:$E,Data!$B:$B,'Table 2 RTT Performance Trend'!$B$17,Data!$C:$C,'Table 2 RTT Performance Trend'!BX$4)</f>
        <v>2717</v>
      </c>
      <c r="BY18" s="83">
        <f>SUMIFS(Data!$E:$E,Data!$B:$B,'Table 2 RTT Performance Trend'!$B$17,Data!$C:$C,'Table 2 RTT Performance Trend'!BY$4)</f>
        <v>2351</v>
      </c>
      <c r="BZ18" s="83">
        <f>SUMIFS(Data!$E:$E,Data!$B:$B,'Table 2 RTT Performance Trend'!$B$17,Data!$C:$C,'Table 2 RTT Performance Trend'!BZ$4)</f>
        <v>2559</v>
      </c>
      <c r="CA18" s="83">
        <f>SUMIFS(Data!$E:$E,Data!$B:$B,'Table 2 RTT Performance Trend'!$B$17,Data!$C:$C,'Table 2 RTT Performance Trend'!CA$4)</f>
        <v>2605</v>
      </c>
      <c r="CB18" s="83">
        <f>SUMIFS(Data!$E:$E,Data!$B:$B,'Table 2 RTT Performance Trend'!$B$17,Data!$C:$C,'Table 2 RTT Performance Trend'!CB$4)</f>
        <v>2380</v>
      </c>
      <c r="CC18" s="83">
        <f>SUMIFS(Data!$E:$E,Data!$B:$B,'Table 2 RTT Performance Trend'!$B$17,Data!$C:$C,'Table 2 RTT Performance Trend'!CC$4)</f>
        <v>2262</v>
      </c>
      <c r="CD18" s="83">
        <f>SUMIFS(Data!$E:$E,Data!$B:$B,'Table 2 RTT Performance Trend'!$B$17,Data!$C:$C,'Table 2 RTT Performance Trend'!CD$4)</f>
        <v>2706</v>
      </c>
      <c r="CE18" s="83">
        <f>SUMIFS(Data!$E:$E,Data!$B:$B,'Table 2 RTT Performance Trend'!$B$17,Data!$C:$C,'Table 2 RTT Performance Trend'!CE$4)</f>
        <v>2451</v>
      </c>
      <c r="CF18" s="83">
        <f>SUMIFS(Data!$E:$E,Data!$B:$B,'Table 2 RTT Performance Trend'!$B$17,Data!$C:$C,'Table 2 RTT Performance Trend'!CF$4)</f>
        <v>2217</v>
      </c>
      <c r="CG18" s="83">
        <f>SUMIFS(Data!$E:$E,Data!$B:$B,'Table 2 RTT Performance Trend'!$B$17,Data!$C:$C,'Table 2 RTT Performance Trend'!CG$4)</f>
        <v>2297</v>
      </c>
      <c r="CH18" s="83">
        <f>SUMIFS(Data!$E:$E,Data!$B:$B,'Table 2 RTT Performance Trend'!$B$17,Data!$C:$C,'Table 2 RTT Performance Trend'!CH$4)</f>
        <v>2189</v>
      </c>
      <c r="CI18" s="83">
        <f>SUMIFS(Data!$E:$E,Data!$B:$B,'Table 2 RTT Performance Trend'!$B$17,Data!$C:$C,'Table 2 RTT Performance Trend'!CI$4)</f>
        <v>2407</v>
      </c>
      <c r="CJ18" s="83">
        <f>SUMIFS(Data!$E:$E,Data!$B:$B,'Table 2 RTT Performance Trend'!$B$17,Data!$C:$C,'Table 2 RTT Performance Trend'!CJ$4)</f>
        <v>2484</v>
      </c>
      <c r="CK18" s="83">
        <f>SUMIFS(Data!$E:$E,Data!$B:$B,'Table 2 RTT Performance Trend'!$B$17,Data!$C:$C,'Table 2 RTT Performance Trend'!CK$4)</f>
        <v>1850</v>
      </c>
      <c r="CL18" s="83">
        <f>SUMIFS(Data!$E:$E,Data!$B:$B,'Table 2 RTT Performance Trend'!$B$17,Data!$C:$C,'Table 2 RTT Performance Trend'!CL$4)</f>
        <v>2342</v>
      </c>
      <c r="CM18" s="83">
        <f>SUMIFS(Data!$E:$E,Data!$B:$B,'Table 2 RTT Performance Trend'!$B$17,Data!$C:$C,'Table 2 RTT Performance Trend'!CM$4)</f>
        <v>2311</v>
      </c>
      <c r="CN18" s="83">
        <f>SUMIFS(Data!$E:$E,Data!$B:$B,'Table 2 RTT Performance Trend'!$B$17,Data!$C:$C,'Table 2 RTT Performance Trend'!CN$4)</f>
        <v>2443</v>
      </c>
      <c r="CO18" s="83">
        <f>SUMIFS(Data!$E:$E,Data!$B:$B,'Table 2 RTT Performance Trend'!$B$17,Data!$C:$C,'Table 2 RTT Performance Trend'!CO$4)</f>
        <v>2142</v>
      </c>
      <c r="CP18" s="83">
        <f>SUMIFS(Data!$E:$E,Data!$B:$B,'Table 2 RTT Performance Trend'!$B$17,Data!$C:$C,'Table 2 RTT Performance Trend'!CP$4)</f>
        <v>2443</v>
      </c>
      <c r="CQ18" s="83">
        <f>SUMIFS(Data!$E:$E,Data!$B:$B,'Table 2 RTT Performance Trend'!$B$17,Data!$C:$C,'Table 2 RTT Performance Trend'!CQ$4)</f>
        <v>1957</v>
      </c>
      <c r="CR18" s="83">
        <f>SUMIFS(Data!$E:$E,Data!$B:$B,'Table 2 RTT Performance Trend'!$B$17,Data!$C:$C,'Table 2 RTT Performance Trend'!CR$4)</f>
        <v>2120</v>
      </c>
      <c r="CS18" s="83">
        <f>SUMIFS(Data!$E:$E,Data!$B:$B,'Table 2 RTT Performance Trend'!$B$17,Data!$C:$C,'Table 2 RTT Performance Trend'!CS$4)</f>
        <v>2182</v>
      </c>
      <c r="CT18" s="83">
        <f>SUMIFS(Data!$E:$E,Data!$B:$B,'Table 2 RTT Performance Trend'!$B$17,Data!$C:$C,'Table 2 RTT Performance Trend'!CT$4)</f>
        <v>2373</v>
      </c>
      <c r="CU18" s="83">
        <f>SUMIFS(Data!$E:$E,Data!$B:$B,'Table 2 RTT Performance Trend'!$B$17,Data!$C:$C,'Table 2 RTT Performance Trend'!CU$4)</f>
        <v>2210</v>
      </c>
      <c r="CV18" s="83">
        <f>SUMIFS(Data!$E:$E,Data!$B:$B,'Table 2 RTT Performance Trend'!$B$17,Data!$C:$C,'Table 2 RTT Performance Trend'!CV$4)</f>
        <v>2202</v>
      </c>
      <c r="CW18" s="83">
        <f>SUMIFS(Data!$E:$E,Data!$B:$B,'Table 2 RTT Performance Trend'!$B$17,Data!$C:$C,'Table 2 RTT Performance Trend'!CW$4)</f>
        <v>2029</v>
      </c>
      <c r="CX18" s="83">
        <f>SUMIFS(Data!$E:$E,Data!$B:$B,'Table 2 RTT Performance Trend'!$B$17,Data!$C:$C,'Table 2 RTT Performance Trend'!CX$4)</f>
        <v>2327</v>
      </c>
      <c r="CY18" s="83">
        <f>SUMIFS(Data!$E:$E,Data!$B:$B,'Table 2 RTT Performance Trend'!$B$17,Data!$C:$C,'Table 2 RTT Performance Trend'!CY$4)</f>
        <v>1970</v>
      </c>
      <c r="CZ18" s="83">
        <f>SUMIFS(Data!$E:$E,Data!$B:$B,'Table 2 RTT Performance Trend'!$B$17,Data!$C:$C,'Table 2 RTT Performance Trend'!CZ$4)</f>
        <v>1881</v>
      </c>
      <c r="DA18" s="83">
        <f>SUMIFS(Data!$E:$E,Data!$B:$B,'Table 2 RTT Performance Trend'!$B$17,Data!$C:$C,'Table 2 RTT Performance Trend'!DA$4)</f>
        <v>447</v>
      </c>
      <c r="DB18" s="83">
        <f>SUMIFS(Data!$E:$E,Data!$B:$B,'Table 2 RTT Performance Trend'!$B$17,Data!$C:$C,'Table 2 RTT Performance Trend'!DB$4)</f>
        <v>728</v>
      </c>
      <c r="DC18" s="83">
        <f>SUMIFS(Data!$E:$E,Data!$B:$B,'Table 2 RTT Performance Trend'!$B$17,Data!$C:$C,'Table 2 RTT Performance Trend'!DC$4)</f>
        <v>921</v>
      </c>
      <c r="DD18" s="83">
        <f>SUMIFS(Data!$E:$E,Data!$B:$B,'Table 2 RTT Performance Trend'!$B$17,Data!$C:$C,'Table 2 RTT Performance Trend'!DD$4)</f>
        <v>923</v>
      </c>
      <c r="DE18" s="83">
        <f>SUMIFS(Data!$E:$E,Data!$B:$B,'Table 2 RTT Performance Trend'!$B$17,Data!$C:$C,'Table 2 RTT Performance Trend'!DE$4)</f>
        <v>911</v>
      </c>
      <c r="DF18" s="83">
        <f>SUMIFS(Data!$E:$E,Data!$B:$B,'Table 2 RTT Performance Trend'!$B$17,Data!$C:$C,'Table 2 RTT Performance Trend'!DF$4)</f>
        <v>1189</v>
      </c>
      <c r="DG18" s="83">
        <f>SUMIFS(Data!$E:$E,Data!$B:$B,'Table 2 RTT Performance Trend'!$B$17,Data!$C:$C,'Table 2 RTT Performance Trend'!DG$4)</f>
        <v>1209</v>
      </c>
      <c r="DH18" s="83">
        <f>SUMIFS(Data!$E:$E,Data!$B:$B,'Table 2 RTT Performance Trend'!$B$17,Data!$C:$C,'Table 2 RTT Performance Trend'!DH$4)</f>
        <v>1292</v>
      </c>
      <c r="DI18" s="83">
        <f>SUMIFS(Data!$E:$E,Data!$B:$B,'Table 2 RTT Performance Trend'!$B$17,Data!$C:$C,'Table 2 RTT Performance Trend'!DI$4)</f>
        <v>1101</v>
      </c>
      <c r="DJ18" s="83">
        <f>SUMIFS(Data!$E:$E,Data!$B:$B,'Table 2 RTT Performance Trend'!$B$17,Data!$C:$C,'Table 2 RTT Performance Trend'!DJ$4)</f>
        <v>1137</v>
      </c>
      <c r="DK18" s="83">
        <f>SUMIFS(Data!$E:$E,Data!$B:$B,'Table 2 RTT Performance Trend'!$B$17,Data!$C:$C,'Table 2 RTT Performance Trend'!DK$4)</f>
        <v>1138</v>
      </c>
      <c r="DL18" s="83">
        <f>SUMIFS(Data!$E:$E,Data!$B:$B,'Table 2 RTT Performance Trend'!$B$17,Data!$C:$C,'Table 2 RTT Performance Trend'!DL$4)</f>
        <v>1352</v>
      </c>
      <c r="DM18" s="83">
        <f>SUMIFS(Data!$E:$E,Data!$B:$B,'Table 2 RTT Performance Trend'!$B$17,Data!$C:$C,'Table 2 RTT Performance Trend'!DM$4)</f>
        <v>1225</v>
      </c>
      <c r="DN18" s="83">
        <f>SUMIFS(Data!$E:$E,Data!$B:$B,'Table 2 RTT Performance Trend'!$B$17,Data!$C:$C,'Table 2 RTT Performance Trend'!DN$4)</f>
        <v>1422</v>
      </c>
      <c r="DO18" s="83">
        <f>SUMIFS(Data!$E:$E,Data!$B:$B,'Table 2 RTT Performance Trend'!$B$17,Data!$C:$C,'Table 2 RTT Performance Trend'!DO$4)</f>
        <v>1475</v>
      </c>
      <c r="DP18" s="83">
        <f>SUMIFS(Data!$E:$E,Data!$B:$B,'Table 2 RTT Performance Trend'!$B$17,Data!$C:$C,'Table 2 RTT Performance Trend'!DP$4)</f>
        <v>1272</v>
      </c>
      <c r="DQ18" s="83">
        <f>SUMIFS(Data!$E:$E,Data!$B:$B,'Table 2 RTT Performance Trend'!$B$17,Data!$C:$C,'Table 2 RTT Performance Trend'!DQ$4)</f>
        <v>1361</v>
      </c>
      <c r="DR18" s="83">
        <f>SUMIFS(Data!$E:$E,Data!$B:$B,'Table 2 RTT Performance Trend'!$B$17,Data!$C:$C,'Table 2 RTT Performance Trend'!DR$4)</f>
        <v>1537</v>
      </c>
      <c r="DS18" s="83">
        <f>SUMIFS(Data!$E:$E,Data!$B:$B,'Table 2 RTT Performance Trend'!$B$17,Data!$C:$C,'Table 2 RTT Performance Trend'!DS$4)</f>
        <v>1173</v>
      </c>
      <c r="DT18" s="83">
        <f>SUMIFS(Data!$E:$E,Data!$B:$B,'Table 2 RTT Performance Trend'!$B$17,Data!$C:$C,'Table 2 RTT Performance Trend'!DT$4)</f>
        <v>1510</v>
      </c>
      <c r="DU18" s="83">
        <f>SUMIFS(Data!$E:$E,Data!$B:$B,'Table 2 RTT Performance Trend'!$B$17,Data!$C:$C,'Table 2 RTT Performance Trend'!DU$4)</f>
        <v>1329</v>
      </c>
      <c r="DV18" s="83">
        <f>SUMIFS(Data!$E:$E,Data!$B:$B,'Table 2 RTT Performance Trend'!$B$17,Data!$C:$C,'Table 2 RTT Performance Trend'!DV$4)</f>
        <v>1196</v>
      </c>
      <c r="DW18" s="83">
        <f>SUMIFS(Data!$E:$E,Data!$B:$B,'Table 2 RTT Performance Trend'!$B$17,Data!$C:$C,'Table 2 RTT Performance Trend'!DW$4)</f>
        <v>1163</v>
      </c>
      <c r="DX18" s="83">
        <f>SUMIFS(Data!$E:$E,Data!$B:$B,'Table 2 RTT Performance Trend'!$B$17,Data!$C:$C,'Table 2 RTT Performance Trend'!DX$4)</f>
        <v>1615</v>
      </c>
      <c r="DY18" s="83">
        <f>SUMIFS(Data!$E:$E,Data!$B:$B,'Table 2 RTT Performance Trend'!$B$17,Data!$C:$C,'Table 2 RTT Performance Trend'!DY$4)</f>
        <v>1391</v>
      </c>
      <c r="DZ18" s="83">
        <f>SUMIFS(Data!$E:$E,Data!$B:$B,'Table 2 RTT Performance Trend'!$B$17,Data!$C:$C,'Table 2 RTT Performance Trend'!DZ$4)</f>
        <v>1882</v>
      </c>
      <c r="EA18" s="83">
        <f>SUMIFS(Data!$E:$E,Data!$B:$B,'Table 2 RTT Performance Trend'!$B$17,Data!$C:$C,'Table 2 RTT Performance Trend'!EA$4)</f>
        <v>1577</v>
      </c>
      <c r="EB18" s="83">
        <f>SUMIFS(Data!$E:$E,Data!$B:$B,'Table 2 RTT Performance Trend'!$B$17,Data!$C:$C,'Table 2 RTT Performance Trend'!EB$4)</f>
        <v>1500</v>
      </c>
      <c r="EC18" s="83">
        <f>SUMIFS(Data!$E:$E,Data!$B:$B,'Table 2 RTT Performance Trend'!$B$17,Data!$C:$C,'Table 2 RTT Performance Trend'!EC$4)</f>
        <v>1669</v>
      </c>
      <c r="ED18" s="83">
        <f>SUMIFS(Data!$E:$E,Data!$B:$B,'Table 2 RTT Performance Trend'!$B$17,Data!$C:$C,'Table 2 RTT Performance Trend'!ED$4)</f>
        <v>1407</v>
      </c>
      <c r="EE18" s="83">
        <f>SUMIFS(Data!$E:$E,Data!$B:$B,'Table 2 RTT Performance Trend'!$B$17,Data!$C:$C,'Table 2 RTT Performance Trend'!EE$4)</f>
        <v>1428</v>
      </c>
      <c r="EF18" s="83">
        <f>SUMIFS(Data!$E:$E,Data!$B:$B,'Table 2 RTT Performance Trend'!$B$17,Data!$C:$C,'Table 2 RTT Performance Trend'!EF$4)</f>
        <v>1627</v>
      </c>
      <c r="EG18" s="83">
        <f>SUMIFS(Data!$E:$E,Data!$B:$B,'Table 2 RTT Performance Trend'!$B$17,Data!$C:$C,'Table 2 RTT Performance Trend'!EG$4)</f>
        <v>1301</v>
      </c>
      <c r="EH18" s="83">
        <f>SUMIFS(Data!$E:$E,Data!$B:$B,'Table 2 RTT Performance Trend'!$B$17,Data!$C:$C,'Table 2 RTT Performance Trend'!EH$4)</f>
        <v>1414</v>
      </c>
      <c r="EI18" s="83">
        <f>SUMIFS(Data!$E:$E,Data!$B:$B,'Table 2 RTT Performance Trend'!$B$17,Data!$C:$C,'Table 2 RTT Performance Trend'!EI$4)</f>
        <v>1499</v>
      </c>
      <c r="EJ18" s="83">
        <f>SUMIFS(Data!$E:$E,Data!$B:$B,'Table 2 RTT Performance Trend'!$B$17,Data!$C:$C,'Table 2 RTT Performance Trend'!EJ$4)</f>
        <v>1682</v>
      </c>
      <c r="EK18" s="83">
        <f>SUMIFS(Data!$E:$E,Data!$B:$B,'Table 2 RTT Performance Trend'!$B$17,Data!$C:$C,'Table 2 RTT Performance Trend'!EK$4)</f>
        <v>1406</v>
      </c>
      <c r="EL18" s="83">
        <f>SUMIFS(Data!$E:$E,Data!$B:$B,'Table 2 RTT Performance Trend'!$B$17,Data!$C:$C,'Table 2 RTT Performance Trend'!EL$4)</f>
        <v>1687</v>
      </c>
      <c r="EM18" s="83">
        <f>SUMIFS(Data!$E:$E,Data!$B:$B,'Table 2 RTT Performance Trend'!$B$17,Data!$C:$C,'Table 2 RTT Performance Trend'!EM$4)</f>
        <v>1422</v>
      </c>
      <c r="EN18" s="83">
        <f>SUMIFS(Data!$E:$E,Data!$B:$B,'Table 2 RTT Performance Trend'!$B$17,Data!$C:$C,'Table 2 RTT Performance Trend'!EN$4)</f>
        <v>1326</v>
      </c>
      <c r="EO18" s="83">
        <f>SUMIFS(Data!$E:$E,Data!$B:$B,'Table 2 RTT Performance Trend'!$B$17,Data!$C:$C,'Table 2 RTT Performance Trend'!EO$4)</f>
        <v>1721</v>
      </c>
      <c r="EP18" s="83">
        <f>SUMIFS(Data!$E:$E,Data!$B:$B,'Table 2 RTT Performance Trend'!$B$17,Data!$C:$C,'Table 2 RTT Performance Trend'!EP$4)</f>
        <v>1530</v>
      </c>
      <c r="EQ18" s="83">
        <f>SUMIFS(Data!$E:$E,Data!$B:$B,'Table 2 RTT Performance Trend'!$B$17,Data!$C:$C,'Table 2 RTT Performance Trend'!EQ$4)</f>
        <v>1656</v>
      </c>
      <c r="ER18" s="83">
        <f>SUMIFS(Data!$E:$E,Data!$B:$B,'Table 2 RTT Performance Trend'!$B$17,Data!$C:$C,'Table 2 RTT Performance Trend'!ER$4)</f>
        <v>1595</v>
      </c>
      <c r="ES18" s="83">
        <f>SUMIFS(Data!$E:$E,Data!$B:$B,'Table 2 RTT Performance Trend'!$B$17,Data!$C:$C,'Table 2 RTT Performance Trend'!ES$4)</f>
        <v>1371</v>
      </c>
      <c r="ET18" s="83">
        <f>SUMIFS(Data!$E:$E,Data!$B:$B,'Table 2 RTT Performance Trend'!$B$17,Data!$C:$C,'Table 2 RTT Performance Trend'!ET$4)</f>
        <v>1685</v>
      </c>
      <c r="EU18" s="83">
        <f>SUMIFS(Data!$E:$E,Data!$B:$B,'Table 2 RTT Performance Trend'!$B$17,Data!$C:$C,'Table 2 RTT Performance Trend'!EU$4)</f>
        <v>1614</v>
      </c>
      <c r="EV18" s="83">
        <f>SUMIFS(Data!$E:$E,Data!$B:$B,'Table 2 RTT Performance Trend'!$B$17,Data!$C:$C,'Table 2 RTT Performance Trend'!EV$4)</f>
        <v>1549</v>
      </c>
      <c r="EW18" s="83">
        <f>SUMIFS(Data!$E:$E,Data!$B:$B,'Table 2 RTT Performance Trend'!$B$17,Data!$C:$C,'Table 2 RTT Performance Trend'!EW$4)</f>
        <v>1510</v>
      </c>
      <c r="EX18" s="83">
        <f>SUMIFS(Data!$E:$E,Data!$B:$B,'Table 2 RTT Performance Trend'!$B$17,Data!$C:$C,'Table 2 RTT Performance Trend'!EX$4)</f>
        <v>1879</v>
      </c>
      <c r="EY18" s="83">
        <f>SUMIFS(Data!$E:$E,Data!$B:$B,'Table 2 RTT Performance Trend'!$B$17,Data!$C:$C,'Table 2 RTT Performance Trend'!EY$4)</f>
        <v>1635</v>
      </c>
      <c r="EZ18" s="83">
        <f>SUMIFS(Data!$E:$E,Data!$B:$B,'Table 2 RTT Performance Trend'!$B$17,Data!$C:$C,'Table 2 RTT Performance Trend'!EZ$4)</f>
        <v>1727</v>
      </c>
      <c r="FA18" s="83">
        <f>SUMIFS(Data!$E:$E,Data!$B:$B,'Table 2 RTT Performance Trend'!$B$17,Data!$C:$C,'Table 2 RTT Performance Trend'!FA$4)</f>
        <v>1587</v>
      </c>
      <c r="FB18" s="83">
        <f>SUMIFS(Data!$E:$E,Data!$B:$B,'Table 2 RTT Performance Trend'!$B$17,Data!$C:$C,'Table 2 RTT Performance Trend'!FB$4)</f>
        <v>1588</v>
      </c>
    </row>
    <row r="19" spans="2:158" x14ac:dyDescent="0.35">
      <c r="B19" s="77"/>
      <c r="C19" s="87" t="s">
        <v>32</v>
      </c>
      <c r="D19" s="83">
        <f>SUMIFS(Data!$F:$F,Data!$B:$B,'Table 2 RTT Performance Trend'!$B$17,Data!$C:$C,'Table 2 RTT Performance Trend'!D$4)</f>
        <v>193</v>
      </c>
      <c r="E19" s="83">
        <f>SUMIFS(Data!$F:$F,Data!$B:$B,'Table 2 RTT Performance Trend'!$B$17,Data!$C:$C,'Table 2 RTT Performance Trend'!E$4)</f>
        <v>154</v>
      </c>
      <c r="F19" s="83">
        <f>SUMIFS(Data!$F:$F,Data!$B:$B,'Table 2 RTT Performance Trend'!$B$17,Data!$C:$C,'Table 2 RTT Performance Trend'!F$4)</f>
        <v>252</v>
      </c>
      <c r="G19" s="83">
        <f>SUMIFS(Data!$F:$F,Data!$B:$B,'Table 2 RTT Performance Trend'!$B$17,Data!$C:$C,'Table 2 RTT Performance Trend'!G$4)</f>
        <v>270</v>
      </c>
      <c r="H19" s="83">
        <f>SUMIFS(Data!$F:$F,Data!$B:$B,'Table 2 RTT Performance Trend'!$B$17,Data!$C:$C,'Table 2 RTT Performance Trend'!H$4)</f>
        <v>227</v>
      </c>
      <c r="I19" s="83">
        <f>SUMIFS(Data!$F:$F,Data!$B:$B,'Table 2 RTT Performance Trend'!$B$17,Data!$C:$C,'Table 2 RTT Performance Trend'!I$4)</f>
        <v>182</v>
      </c>
      <c r="J19" s="83">
        <f>SUMIFS(Data!$F:$F,Data!$B:$B,'Table 2 RTT Performance Trend'!$B$17,Data!$C:$C,'Table 2 RTT Performance Trend'!J$4)</f>
        <v>156</v>
      </c>
      <c r="K19" s="83">
        <f>SUMIFS(Data!$F:$F,Data!$B:$B,'Table 2 RTT Performance Trend'!$B$17,Data!$C:$C,'Table 2 RTT Performance Trend'!K$4)</f>
        <v>101</v>
      </c>
      <c r="L19" s="83">
        <f>SUMIFS(Data!$F:$F,Data!$B:$B,'Table 2 RTT Performance Trend'!$B$17,Data!$C:$C,'Table 2 RTT Performance Trend'!L$4)</f>
        <v>112</v>
      </c>
      <c r="M19" s="83">
        <f>SUMIFS(Data!$F:$F,Data!$B:$B,'Table 2 RTT Performance Trend'!$B$17,Data!$C:$C,'Table 2 RTT Performance Trend'!M$4)</f>
        <v>164</v>
      </c>
      <c r="N19" s="83">
        <f>SUMIFS(Data!$F:$F,Data!$B:$B,'Table 2 RTT Performance Trend'!$B$17,Data!$C:$C,'Table 2 RTT Performance Trend'!N$4)</f>
        <v>152</v>
      </c>
      <c r="O19" s="83">
        <f>SUMIFS(Data!$F:$F,Data!$B:$B,'Table 2 RTT Performance Trend'!$B$17,Data!$C:$C,'Table 2 RTT Performance Trend'!O$4)</f>
        <v>129</v>
      </c>
      <c r="P19" s="83">
        <f>SUMIFS(Data!$F:$F,Data!$B:$B,'Table 2 RTT Performance Trend'!$B$17,Data!$C:$C,'Table 2 RTT Performance Trend'!P$4)</f>
        <v>173</v>
      </c>
      <c r="Q19" s="83">
        <f>SUMIFS(Data!$F:$F,Data!$B:$B,'Table 2 RTT Performance Trend'!$B$17,Data!$C:$C,'Table 2 RTT Performance Trend'!Q$4)</f>
        <v>154</v>
      </c>
      <c r="R19" s="83">
        <f>SUMIFS(Data!$F:$F,Data!$B:$B,'Table 2 RTT Performance Trend'!$B$17,Data!$C:$C,'Table 2 RTT Performance Trend'!R$4)</f>
        <v>230</v>
      </c>
      <c r="S19" s="83">
        <f>SUMIFS(Data!$F:$F,Data!$B:$B,'Table 2 RTT Performance Trend'!$B$17,Data!$C:$C,'Table 2 RTT Performance Trend'!S$4)</f>
        <v>236</v>
      </c>
      <c r="T19" s="83">
        <f>SUMIFS(Data!$F:$F,Data!$B:$B,'Table 2 RTT Performance Trend'!$B$17,Data!$C:$C,'Table 2 RTT Performance Trend'!T$4)</f>
        <v>242</v>
      </c>
      <c r="U19" s="83">
        <f>SUMIFS(Data!$F:$F,Data!$B:$B,'Table 2 RTT Performance Trend'!$B$17,Data!$C:$C,'Table 2 RTT Performance Trend'!U$4)</f>
        <v>247</v>
      </c>
      <c r="V19" s="83">
        <f>SUMIFS(Data!$F:$F,Data!$B:$B,'Table 2 RTT Performance Trend'!$B$17,Data!$C:$C,'Table 2 RTT Performance Trend'!V$4)</f>
        <v>280</v>
      </c>
      <c r="W19" s="83">
        <f>SUMIFS(Data!$F:$F,Data!$B:$B,'Table 2 RTT Performance Trend'!$B$17,Data!$C:$C,'Table 2 RTT Performance Trend'!W$4)</f>
        <v>200</v>
      </c>
      <c r="X19" s="83">
        <f>SUMIFS(Data!$F:$F,Data!$B:$B,'Table 2 RTT Performance Trend'!$B$17,Data!$C:$C,'Table 2 RTT Performance Trend'!X$4)</f>
        <v>202</v>
      </c>
      <c r="Y19" s="83">
        <f>SUMIFS(Data!$F:$F,Data!$B:$B,'Table 2 RTT Performance Trend'!$B$17,Data!$C:$C,'Table 2 RTT Performance Trend'!Y$4)</f>
        <v>236</v>
      </c>
      <c r="Z19" s="83">
        <f>SUMIFS(Data!$F:$F,Data!$B:$B,'Table 2 RTT Performance Trend'!$B$17,Data!$C:$C,'Table 2 RTT Performance Trend'!Z$4)</f>
        <v>249</v>
      </c>
      <c r="AA19" s="83">
        <f>SUMIFS(Data!$F:$F,Data!$B:$B,'Table 2 RTT Performance Trend'!$B$17,Data!$C:$C,'Table 2 RTT Performance Trend'!AA$4)</f>
        <v>295</v>
      </c>
      <c r="AB19" s="83">
        <f>SUMIFS(Data!$F:$F,Data!$B:$B,'Table 2 RTT Performance Trend'!$B$17,Data!$C:$C,'Table 2 RTT Performance Trend'!AB$4)</f>
        <v>294</v>
      </c>
      <c r="AC19" s="83">
        <f>SUMIFS(Data!$F:$F,Data!$B:$B,'Table 2 RTT Performance Trend'!$B$17,Data!$C:$C,'Table 2 RTT Performance Trend'!AC$4)</f>
        <v>221</v>
      </c>
      <c r="AD19" s="83">
        <f>SUMIFS(Data!$F:$F,Data!$B:$B,'Table 2 RTT Performance Trend'!$B$17,Data!$C:$C,'Table 2 RTT Performance Trend'!AD$4)</f>
        <v>294</v>
      </c>
      <c r="AE19" s="83">
        <f>SUMIFS(Data!$F:$F,Data!$B:$B,'Table 2 RTT Performance Trend'!$B$17,Data!$C:$C,'Table 2 RTT Performance Trend'!AE$4)</f>
        <v>292</v>
      </c>
      <c r="AF19" s="83">
        <f>SUMIFS(Data!$F:$F,Data!$B:$B,'Table 2 RTT Performance Trend'!$B$17,Data!$C:$C,'Table 2 RTT Performance Trend'!AF$4)</f>
        <v>290</v>
      </c>
      <c r="AG19" s="83">
        <f>SUMIFS(Data!$F:$F,Data!$B:$B,'Table 2 RTT Performance Trend'!$B$17,Data!$C:$C,'Table 2 RTT Performance Trend'!AG$4)</f>
        <v>292</v>
      </c>
      <c r="AH19" s="83">
        <f>SUMIFS(Data!$F:$F,Data!$B:$B,'Table 2 RTT Performance Trend'!$B$17,Data!$C:$C,'Table 2 RTT Performance Trend'!AH$4)</f>
        <v>281</v>
      </c>
      <c r="AI19" s="83">
        <f>SUMIFS(Data!$F:$F,Data!$B:$B,'Table 2 RTT Performance Trend'!$B$17,Data!$C:$C,'Table 2 RTT Performance Trend'!AI$4)</f>
        <v>282</v>
      </c>
      <c r="AJ19" s="83">
        <f>SUMIFS(Data!$F:$F,Data!$B:$B,'Table 2 RTT Performance Trend'!$B$17,Data!$C:$C,'Table 2 RTT Performance Trend'!AJ$4)</f>
        <v>260</v>
      </c>
      <c r="AK19" s="83">
        <f>SUMIFS(Data!$F:$F,Data!$B:$B,'Table 2 RTT Performance Trend'!$B$17,Data!$C:$C,'Table 2 RTT Performance Trend'!AK$4)</f>
        <v>273</v>
      </c>
      <c r="AL19" s="83">
        <f>SUMIFS(Data!$F:$F,Data!$B:$B,'Table 2 RTT Performance Trend'!$B$17,Data!$C:$C,'Table 2 RTT Performance Trend'!AL$4)</f>
        <v>260</v>
      </c>
      <c r="AM19" s="83">
        <f>SUMIFS(Data!$F:$F,Data!$B:$B,'Table 2 RTT Performance Trend'!$B$17,Data!$C:$C,'Table 2 RTT Performance Trend'!AM$4)</f>
        <v>301</v>
      </c>
      <c r="AN19" s="83">
        <f>SUMIFS(Data!$F:$F,Data!$B:$B,'Table 2 RTT Performance Trend'!$B$17,Data!$C:$C,'Table 2 RTT Performance Trend'!AN$4)</f>
        <v>293</v>
      </c>
      <c r="AO19" s="83">
        <f>SUMIFS(Data!$F:$F,Data!$B:$B,'Table 2 RTT Performance Trend'!$B$17,Data!$C:$C,'Table 2 RTT Performance Trend'!AO$4)</f>
        <v>256</v>
      </c>
      <c r="AP19" s="83">
        <f>SUMIFS(Data!$F:$F,Data!$B:$B,'Table 2 RTT Performance Trend'!$B$17,Data!$C:$C,'Table 2 RTT Performance Trend'!AP$4)</f>
        <v>296</v>
      </c>
      <c r="AQ19" s="83">
        <f>SUMIFS(Data!$F:$F,Data!$B:$B,'Table 2 RTT Performance Trend'!$B$17,Data!$C:$C,'Table 2 RTT Performance Trend'!AQ$4)</f>
        <v>287</v>
      </c>
      <c r="AR19" s="83">
        <f>SUMIFS(Data!$F:$F,Data!$B:$B,'Table 2 RTT Performance Trend'!$B$17,Data!$C:$C,'Table 2 RTT Performance Trend'!AR$4)</f>
        <v>301</v>
      </c>
      <c r="AS19" s="83">
        <f>SUMIFS(Data!$F:$F,Data!$B:$B,'Table 2 RTT Performance Trend'!$B$17,Data!$C:$C,'Table 2 RTT Performance Trend'!AS$4)</f>
        <v>278</v>
      </c>
      <c r="AT19" s="83">
        <f>SUMIFS(Data!$F:$F,Data!$B:$B,'Table 2 RTT Performance Trend'!$B$17,Data!$C:$C,'Table 2 RTT Performance Trend'!AT$4)</f>
        <v>260</v>
      </c>
      <c r="AU19" s="83">
        <f>SUMIFS(Data!$F:$F,Data!$B:$B,'Table 2 RTT Performance Trend'!$B$17,Data!$C:$C,'Table 2 RTT Performance Trend'!AU$4)</f>
        <v>268</v>
      </c>
      <c r="AV19" s="83">
        <f>SUMIFS(Data!$F:$F,Data!$B:$B,'Table 2 RTT Performance Trend'!$B$17,Data!$C:$C,'Table 2 RTT Performance Trend'!AV$4)</f>
        <v>256</v>
      </c>
      <c r="AW19" s="83">
        <f>SUMIFS(Data!$F:$F,Data!$B:$B,'Table 2 RTT Performance Trend'!$B$17,Data!$C:$C,'Table 2 RTT Performance Trend'!AW$4)</f>
        <v>273</v>
      </c>
      <c r="AX19" s="83">
        <f>SUMIFS(Data!$F:$F,Data!$B:$B,'Table 2 RTT Performance Trend'!$B$17,Data!$C:$C,'Table 2 RTT Performance Trend'!AX$4)</f>
        <v>295</v>
      </c>
      <c r="AY19" s="83">
        <f>SUMIFS(Data!$F:$F,Data!$B:$B,'Table 2 RTT Performance Trend'!$B$17,Data!$C:$C,'Table 2 RTT Performance Trend'!AY$4)</f>
        <v>273</v>
      </c>
      <c r="AZ19" s="83">
        <f>SUMIFS(Data!$F:$F,Data!$B:$B,'Table 2 RTT Performance Trend'!$B$17,Data!$C:$C,'Table 2 RTT Performance Trend'!AZ$4)</f>
        <v>283</v>
      </c>
      <c r="BA19" s="83">
        <f>SUMIFS(Data!$F:$F,Data!$B:$B,'Table 2 RTT Performance Trend'!$B$17,Data!$C:$C,'Table 2 RTT Performance Trend'!BA$4)</f>
        <v>267</v>
      </c>
      <c r="BB19" s="83">
        <f>SUMIFS(Data!$F:$F,Data!$B:$B,'Table 2 RTT Performance Trend'!$B$17,Data!$C:$C,'Table 2 RTT Performance Trend'!BB$4)</f>
        <v>232</v>
      </c>
      <c r="BC19" s="83">
        <f>SUMIFS(Data!$F:$F,Data!$B:$B,'Table 2 RTT Performance Trend'!$B$17,Data!$C:$C,'Table 2 RTT Performance Trend'!BC$4)</f>
        <v>291</v>
      </c>
      <c r="BD19" s="83">
        <f>SUMIFS(Data!$F:$F,Data!$B:$B,'Table 2 RTT Performance Trend'!$B$17,Data!$C:$C,'Table 2 RTT Performance Trend'!BD$4)</f>
        <v>284</v>
      </c>
      <c r="BE19" s="83">
        <f>SUMIFS(Data!$F:$F,Data!$B:$B,'Table 2 RTT Performance Trend'!$B$17,Data!$C:$C,'Table 2 RTT Performance Trend'!BE$4)</f>
        <v>314</v>
      </c>
      <c r="BF19" s="83">
        <f>SUMIFS(Data!$F:$F,Data!$B:$B,'Table 2 RTT Performance Trend'!$B$17,Data!$C:$C,'Table 2 RTT Performance Trend'!BF$4)</f>
        <v>273</v>
      </c>
      <c r="BG19" s="83">
        <f>SUMIFS(Data!$F:$F,Data!$B:$B,'Table 2 RTT Performance Trend'!$B$17,Data!$C:$C,'Table 2 RTT Performance Trend'!BG$4)</f>
        <v>248</v>
      </c>
      <c r="BH19" s="83">
        <f>SUMIFS(Data!$F:$F,Data!$B:$B,'Table 2 RTT Performance Trend'!$B$17,Data!$C:$C,'Table 2 RTT Performance Trend'!BH$4)</f>
        <v>235</v>
      </c>
      <c r="BI19" s="83">
        <f>SUMIFS(Data!$F:$F,Data!$B:$B,'Table 2 RTT Performance Trend'!$B$17,Data!$C:$C,'Table 2 RTT Performance Trend'!BI$4)</f>
        <v>288</v>
      </c>
      <c r="BJ19" s="83">
        <f>SUMIFS(Data!$F:$F,Data!$B:$B,'Table 2 RTT Performance Trend'!$B$17,Data!$C:$C,'Table 2 RTT Performance Trend'!BJ$4)</f>
        <v>261</v>
      </c>
      <c r="BK19" s="83">
        <f>SUMIFS(Data!$F:$F,Data!$B:$B,'Table 2 RTT Performance Trend'!$B$17,Data!$C:$C,'Table 2 RTT Performance Trend'!BK$4)</f>
        <v>257</v>
      </c>
      <c r="BL19" s="83">
        <f>SUMIFS(Data!$F:$F,Data!$B:$B,'Table 2 RTT Performance Trend'!$B$17,Data!$C:$C,'Table 2 RTT Performance Trend'!BL$4)</f>
        <v>307</v>
      </c>
      <c r="BM19" s="83">
        <f>SUMIFS(Data!$F:$F,Data!$B:$B,'Table 2 RTT Performance Trend'!$B$17,Data!$C:$C,'Table 2 RTT Performance Trend'!BM$4)</f>
        <v>246</v>
      </c>
      <c r="BN19" s="83">
        <f>SUMIFS(Data!$F:$F,Data!$B:$B,'Table 2 RTT Performance Trend'!$B$17,Data!$C:$C,'Table 2 RTT Performance Trend'!BN$4)</f>
        <v>304</v>
      </c>
      <c r="BO19" s="83">
        <f>SUMIFS(Data!$F:$F,Data!$B:$B,'Table 2 RTT Performance Trend'!$B$17,Data!$C:$C,'Table 2 RTT Performance Trend'!BO$4)</f>
        <v>280</v>
      </c>
      <c r="BP19" s="83">
        <f>SUMIFS(Data!$F:$F,Data!$B:$B,'Table 2 RTT Performance Trend'!$B$17,Data!$C:$C,'Table 2 RTT Performance Trend'!BP$4)</f>
        <v>333</v>
      </c>
      <c r="BQ19" s="83">
        <f>SUMIFS(Data!$F:$F,Data!$B:$B,'Table 2 RTT Performance Trend'!$B$17,Data!$C:$C,'Table 2 RTT Performance Trend'!BQ$4)</f>
        <v>261</v>
      </c>
      <c r="BR19" s="83">
        <f>SUMIFS(Data!$F:$F,Data!$B:$B,'Table 2 RTT Performance Trend'!$B$17,Data!$C:$C,'Table 2 RTT Performance Trend'!BR$4)</f>
        <v>298</v>
      </c>
      <c r="BS19" s="83">
        <f>SUMIFS(Data!$F:$F,Data!$B:$B,'Table 2 RTT Performance Trend'!$B$17,Data!$C:$C,'Table 2 RTT Performance Trend'!BS$4)</f>
        <v>280</v>
      </c>
      <c r="BT19" s="83">
        <f>SUMIFS(Data!$F:$F,Data!$B:$B,'Table 2 RTT Performance Trend'!$B$17,Data!$C:$C,'Table 2 RTT Performance Trend'!BT$4)</f>
        <v>249</v>
      </c>
      <c r="BU19" s="83">
        <f>SUMIFS(Data!$F:$F,Data!$B:$B,'Table 2 RTT Performance Trend'!$B$17,Data!$C:$C,'Table 2 RTT Performance Trend'!BU$4)</f>
        <v>410</v>
      </c>
      <c r="BV19" s="83">
        <f>SUMIFS(Data!$F:$F,Data!$B:$B,'Table 2 RTT Performance Trend'!$B$17,Data!$C:$C,'Table 2 RTT Performance Trend'!BV$4)</f>
        <v>485</v>
      </c>
      <c r="BW19" s="83">
        <f>SUMIFS(Data!$F:$F,Data!$B:$B,'Table 2 RTT Performance Trend'!$B$17,Data!$C:$C,'Table 2 RTT Performance Trend'!BW$4)</f>
        <v>414</v>
      </c>
      <c r="BX19" s="83">
        <f>SUMIFS(Data!$F:$F,Data!$B:$B,'Table 2 RTT Performance Trend'!$B$17,Data!$C:$C,'Table 2 RTT Performance Trend'!BX$4)</f>
        <v>436</v>
      </c>
      <c r="BY19" s="83">
        <f>SUMIFS(Data!$F:$F,Data!$B:$B,'Table 2 RTT Performance Trend'!$B$17,Data!$C:$C,'Table 2 RTT Performance Trend'!BY$4)</f>
        <v>376</v>
      </c>
      <c r="BZ19" s="83">
        <f>SUMIFS(Data!$F:$F,Data!$B:$B,'Table 2 RTT Performance Trend'!$B$17,Data!$C:$C,'Table 2 RTT Performance Trend'!BZ$4)</f>
        <v>534</v>
      </c>
      <c r="CA19" s="83">
        <f>SUMIFS(Data!$F:$F,Data!$B:$B,'Table 2 RTT Performance Trend'!$B$17,Data!$C:$C,'Table 2 RTT Performance Trend'!CA$4)</f>
        <v>435</v>
      </c>
      <c r="CB19" s="83">
        <f>SUMIFS(Data!$F:$F,Data!$B:$B,'Table 2 RTT Performance Trend'!$B$17,Data!$C:$C,'Table 2 RTT Performance Trend'!CB$4)</f>
        <v>365</v>
      </c>
      <c r="CC19" s="83">
        <f>SUMIFS(Data!$F:$F,Data!$B:$B,'Table 2 RTT Performance Trend'!$B$17,Data!$C:$C,'Table 2 RTT Performance Trend'!CC$4)</f>
        <v>251</v>
      </c>
      <c r="CD19" s="83">
        <f>SUMIFS(Data!$F:$F,Data!$B:$B,'Table 2 RTT Performance Trend'!$B$17,Data!$C:$C,'Table 2 RTT Performance Trend'!CD$4)</f>
        <v>265</v>
      </c>
      <c r="CE19" s="83">
        <f>SUMIFS(Data!$F:$F,Data!$B:$B,'Table 2 RTT Performance Trend'!$B$17,Data!$C:$C,'Table 2 RTT Performance Trend'!CE$4)</f>
        <v>255</v>
      </c>
      <c r="CF19" s="83">
        <f>SUMIFS(Data!$F:$F,Data!$B:$B,'Table 2 RTT Performance Trend'!$B$17,Data!$C:$C,'Table 2 RTT Performance Trend'!CF$4)</f>
        <v>246</v>
      </c>
      <c r="CG19" s="83">
        <f>SUMIFS(Data!$F:$F,Data!$B:$B,'Table 2 RTT Performance Trend'!$B$17,Data!$C:$C,'Table 2 RTT Performance Trend'!CG$4)</f>
        <v>256</v>
      </c>
      <c r="CH19" s="83">
        <f>SUMIFS(Data!$F:$F,Data!$B:$B,'Table 2 RTT Performance Trend'!$B$17,Data!$C:$C,'Table 2 RTT Performance Trend'!CH$4)</f>
        <v>244</v>
      </c>
      <c r="CI19" s="83">
        <f>SUMIFS(Data!$F:$F,Data!$B:$B,'Table 2 RTT Performance Trend'!$B$17,Data!$C:$C,'Table 2 RTT Performance Trend'!CI$4)</f>
        <v>263</v>
      </c>
      <c r="CJ19" s="83">
        <f>SUMIFS(Data!$F:$F,Data!$B:$B,'Table 2 RTT Performance Trend'!$B$17,Data!$C:$C,'Table 2 RTT Performance Trend'!CJ$4)</f>
        <v>202</v>
      </c>
      <c r="CK19" s="83">
        <f>SUMIFS(Data!$F:$F,Data!$B:$B,'Table 2 RTT Performance Trend'!$B$17,Data!$C:$C,'Table 2 RTT Performance Trend'!CK$4)</f>
        <v>196</v>
      </c>
      <c r="CL19" s="83">
        <f>SUMIFS(Data!$F:$F,Data!$B:$B,'Table 2 RTT Performance Trend'!$B$17,Data!$C:$C,'Table 2 RTT Performance Trend'!CL$4)</f>
        <v>256</v>
      </c>
      <c r="CM19" s="83">
        <f>SUMIFS(Data!$F:$F,Data!$B:$B,'Table 2 RTT Performance Trend'!$B$17,Data!$C:$C,'Table 2 RTT Performance Trend'!CM$4)</f>
        <v>258</v>
      </c>
      <c r="CN19" s="83">
        <f>SUMIFS(Data!$F:$F,Data!$B:$B,'Table 2 RTT Performance Trend'!$B$17,Data!$C:$C,'Table 2 RTT Performance Trend'!CN$4)</f>
        <v>268</v>
      </c>
      <c r="CO19" s="83">
        <f>SUMIFS(Data!$F:$F,Data!$B:$B,'Table 2 RTT Performance Trend'!$B$17,Data!$C:$C,'Table 2 RTT Performance Trend'!CO$4)</f>
        <v>217</v>
      </c>
      <c r="CP19" s="83">
        <f>SUMIFS(Data!$F:$F,Data!$B:$B,'Table 2 RTT Performance Trend'!$B$17,Data!$C:$C,'Table 2 RTT Performance Trend'!CP$4)</f>
        <v>255</v>
      </c>
      <c r="CQ19" s="83">
        <f>SUMIFS(Data!$F:$F,Data!$B:$B,'Table 2 RTT Performance Trend'!$B$17,Data!$C:$C,'Table 2 RTT Performance Trend'!CQ$4)</f>
        <v>216</v>
      </c>
      <c r="CR19" s="83">
        <f>SUMIFS(Data!$F:$F,Data!$B:$B,'Table 2 RTT Performance Trend'!$B$17,Data!$C:$C,'Table 2 RTT Performance Trend'!CR$4)</f>
        <v>219</v>
      </c>
      <c r="CS19" s="83">
        <f>SUMIFS(Data!$F:$F,Data!$B:$B,'Table 2 RTT Performance Trend'!$B$17,Data!$C:$C,'Table 2 RTT Performance Trend'!CS$4)</f>
        <v>243</v>
      </c>
      <c r="CT19" s="83">
        <f>SUMIFS(Data!$F:$F,Data!$B:$B,'Table 2 RTT Performance Trend'!$B$17,Data!$C:$C,'Table 2 RTT Performance Trend'!CT$4)</f>
        <v>253</v>
      </c>
      <c r="CU19" s="83">
        <f>SUMIFS(Data!$F:$F,Data!$B:$B,'Table 2 RTT Performance Trend'!$B$17,Data!$C:$C,'Table 2 RTT Performance Trend'!CU$4)</f>
        <v>246</v>
      </c>
      <c r="CV19" s="83">
        <f>SUMIFS(Data!$F:$F,Data!$B:$B,'Table 2 RTT Performance Trend'!$B$17,Data!$C:$C,'Table 2 RTT Performance Trend'!CV$4)</f>
        <v>344</v>
      </c>
      <c r="CW19" s="83">
        <f>SUMIFS(Data!$F:$F,Data!$B:$B,'Table 2 RTT Performance Trend'!$B$17,Data!$C:$C,'Table 2 RTT Performance Trend'!CW$4)</f>
        <v>212</v>
      </c>
      <c r="CX19" s="83">
        <f>SUMIFS(Data!$F:$F,Data!$B:$B,'Table 2 RTT Performance Trend'!$B$17,Data!$C:$C,'Table 2 RTT Performance Trend'!CX$4)</f>
        <v>255</v>
      </c>
      <c r="CY19" s="83">
        <f>SUMIFS(Data!$F:$F,Data!$B:$B,'Table 2 RTT Performance Trend'!$B$17,Data!$C:$C,'Table 2 RTT Performance Trend'!CY$4)</f>
        <v>218</v>
      </c>
      <c r="CZ19" s="83">
        <f>SUMIFS(Data!$F:$F,Data!$B:$B,'Table 2 RTT Performance Trend'!$B$17,Data!$C:$C,'Table 2 RTT Performance Trend'!CZ$4)</f>
        <v>200</v>
      </c>
      <c r="DA19" s="83">
        <f>SUMIFS(Data!$F:$F,Data!$B:$B,'Table 2 RTT Performance Trend'!$B$17,Data!$C:$C,'Table 2 RTT Performance Trend'!DA$4)</f>
        <v>19</v>
      </c>
      <c r="DB19" s="83">
        <f>SUMIFS(Data!$F:$F,Data!$B:$B,'Table 2 RTT Performance Trend'!$B$17,Data!$C:$C,'Table 2 RTT Performance Trend'!DB$4)</f>
        <v>78</v>
      </c>
      <c r="DC19" s="83">
        <f>SUMIFS(Data!$F:$F,Data!$B:$B,'Table 2 RTT Performance Trend'!$B$17,Data!$C:$C,'Table 2 RTT Performance Trend'!DC$4)</f>
        <v>101</v>
      </c>
      <c r="DD19" s="83">
        <f>SUMIFS(Data!$F:$F,Data!$B:$B,'Table 2 RTT Performance Trend'!$B$17,Data!$C:$C,'Table 2 RTT Performance Trend'!DD$4)</f>
        <v>290</v>
      </c>
      <c r="DE19" s="83">
        <f>SUMIFS(Data!$F:$F,Data!$B:$B,'Table 2 RTT Performance Trend'!$B$17,Data!$C:$C,'Table 2 RTT Performance Trend'!DE$4)</f>
        <v>327</v>
      </c>
      <c r="DF19" s="83">
        <f>SUMIFS(Data!$F:$F,Data!$B:$B,'Table 2 RTT Performance Trend'!$B$17,Data!$C:$C,'Table 2 RTT Performance Trend'!DF$4)</f>
        <v>621</v>
      </c>
      <c r="DG19" s="83">
        <f>SUMIFS(Data!$F:$F,Data!$B:$B,'Table 2 RTT Performance Trend'!$B$17,Data!$C:$C,'Table 2 RTT Performance Trend'!DG$4)</f>
        <v>361</v>
      </c>
      <c r="DH19" s="83">
        <f>SUMIFS(Data!$F:$F,Data!$B:$B,'Table 2 RTT Performance Trend'!$B$17,Data!$C:$C,'Table 2 RTT Performance Trend'!DH$4)</f>
        <v>399</v>
      </c>
      <c r="DI19" s="83">
        <f>SUMIFS(Data!$F:$F,Data!$B:$B,'Table 2 RTT Performance Trend'!$B$17,Data!$C:$C,'Table 2 RTT Performance Trend'!DI$4)</f>
        <v>325</v>
      </c>
      <c r="DJ19" s="83">
        <f>SUMIFS(Data!$F:$F,Data!$B:$B,'Table 2 RTT Performance Trend'!$B$17,Data!$C:$C,'Table 2 RTT Performance Trend'!DJ$4)</f>
        <v>440</v>
      </c>
      <c r="DK19" s="83">
        <f>SUMIFS(Data!$F:$F,Data!$B:$B,'Table 2 RTT Performance Trend'!$B$17,Data!$C:$C,'Table 2 RTT Performance Trend'!DK$4)</f>
        <v>363</v>
      </c>
      <c r="DL19" s="83">
        <f>SUMIFS(Data!$F:$F,Data!$B:$B,'Table 2 RTT Performance Trend'!$B$17,Data!$C:$C,'Table 2 RTT Performance Trend'!DL$4)</f>
        <v>464</v>
      </c>
      <c r="DM19" s="83">
        <f>SUMIFS(Data!$F:$F,Data!$B:$B,'Table 2 RTT Performance Trend'!$B$17,Data!$C:$C,'Table 2 RTT Performance Trend'!DM$4)</f>
        <v>371</v>
      </c>
      <c r="DN19" s="83">
        <f>SUMIFS(Data!$F:$F,Data!$B:$B,'Table 2 RTT Performance Trend'!$B$17,Data!$C:$C,'Table 2 RTT Performance Trend'!DN$4)</f>
        <v>327</v>
      </c>
      <c r="DO19" s="83">
        <f>SUMIFS(Data!$F:$F,Data!$B:$B,'Table 2 RTT Performance Trend'!$B$17,Data!$C:$C,'Table 2 RTT Performance Trend'!DO$4)</f>
        <v>381</v>
      </c>
      <c r="DP19" s="83">
        <f>SUMIFS(Data!$F:$F,Data!$B:$B,'Table 2 RTT Performance Trend'!$B$17,Data!$C:$C,'Table 2 RTT Performance Trend'!DP$4)</f>
        <v>352</v>
      </c>
      <c r="DQ19" s="83">
        <f>SUMIFS(Data!$F:$F,Data!$B:$B,'Table 2 RTT Performance Trend'!$B$17,Data!$C:$C,'Table 2 RTT Performance Trend'!DQ$4)</f>
        <v>384</v>
      </c>
      <c r="DR19" s="83">
        <f>SUMIFS(Data!$F:$F,Data!$B:$B,'Table 2 RTT Performance Trend'!$B$17,Data!$C:$C,'Table 2 RTT Performance Trend'!DR$4)</f>
        <v>341</v>
      </c>
      <c r="DS19" s="83">
        <f>SUMIFS(Data!$F:$F,Data!$B:$B,'Table 2 RTT Performance Trend'!$B$17,Data!$C:$C,'Table 2 RTT Performance Trend'!DS$4)</f>
        <v>356</v>
      </c>
      <c r="DT19" s="83">
        <f>SUMIFS(Data!$F:$F,Data!$B:$B,'Table 2 RTT Performance Trend'!$B$17,Data!$C:$C,'Table 2 RTT Performance Trend'!DT$4)</f>
        <v>598</v>
      </c>
      <c r="DU19" s="83">
        <f>SUMIFS(Data!$F:$F,Data!$B:$B,'Table 2 RTT Performance Trend'!$B$17,Data!$C:$C,'Table 2 RTT Performance Trend'!DU$4)</f>
        <v>437</v>
      </c>
      <c r="DV19" s="83">
        <f>SUMIFS(Data!$F:$F,Data!$B:$B,'Table 2 RTT Performance Trend'!$B$17,Data!$C:$C,'Table 2 RTT Performance Trend'!DV$4)</f>
        <v>462</v>
      </c>
      <c r="DW19" s="83">
        <f>SUMIFS(Data!$F:$F,Data!$B:$B,'Table 2 RTT Performance Trend'!$B$17,Data!$C:$C,'Table 2 RTT Performance Trend'!DW$4)</f>
        <v>621</v>
      </c>
      <c r="DX19" s="83">
        <f>SUMIFS(Data!$F:$F,Data!$B:$B,'Table 2 RTT Performance Trend'!$B$17,Data!$C:$C,'Table 2 RTT Performance Trend'!DX$4)</f>
        <v>848</v>
      </c>
      <c r="DY19" s="83">
        <f>SUMIFS(Data!$F:$F,Data!$B:$B,'Table 2 RTT Performance Trend'!$B$17,Data!$C:$C,'Table 2 RTT Performance Trend'!DY$4)</f>
        <v>541</v>
      </c>
      <c r="DZ19" s="83">
        <f>SUMIFS(Data!$F:$F,Data!$B:$B,'Table 2 RTT Performance Trend'!$B$17,Data!$C:$C,'Table 2 RTT Performance Trend'!DZ$4)</f>
        <v>539</v>
      </c>
      <c r="EA19" s="83">
        <f>SUMIFS(Data!$F:$F,Data!$B:$B,'Table 2 RTT Performance Trend'!$B$17,Data!$C:$C,'Table 2 RTT Performance Trend'!EA$4)</f>
        <v>495</v>
      </c>
      <c r="EB19" s="83">
        <f>SUMIFS(Data!$F:$F,Data!$B:$B,'Table 2 RTT Performance Trend'!$B$17,Data!$C:$C,'Table 2 RTT Performance Trend'!EB$4)</f>
        <v>462</v>
      </c>
      <c r="EC19" s="83">
        <f>SUMIFS(Data!$F:$F,Data!$B:$B,'Table 2 RTT Performance Trend'!$B$17,Data!$C:$C,'Table 2 RTT Performance Trend'!EC$4)</f>
        <v>670</v>
      </c>
      <c r="ED19" s="83">
        <f>SUMIFS(Data!$F:$F,Data!$B:$B,'Table 2 RTT Performance Trend'!$B$17,Data!$C:$C,'Table 2 RTT Performance Trend'!ED$4)</f>
        <v>599</v>
      </c>
      <c r="EE19" s="83">
        <f>SUMIFS(Data!$F:$F,Data!$B:$B,'Table 2 RTT Performance Trend'!$B$17,Data!$C:$C,'Table 2 RTT Performance Trend'!EE$4)</f>
        <v>572</v>
      </c>
      <c r="EF19" s="83">
        <f>SUMIFS(Data!$F:$F,Data!$B:$B,'Table 2 RTT Performance Trend'!$B$17,Data!$C:$C,'Table 2 RTT Performance Trend'!EF$4)</f>
        <v>807</v>
      </c>
      <c r="EG19" s="83">
        <f>SUMIFS(Data!$F:$F,Data!$B:$B,'Table 2 RTT Performance Trend'!$B$17,Data!$C:$C,'Table 2 RTT Performance Trend'!EG$4)</f>
        <v>616</v>
      </c>
      <c r="EH19" s="83">
        <f>SUMIFS(Data!$F:$F,Data!$B:$B,'Table 2 RTT Performance Trend'!$B$17,Data!$C:$C,'Table 2 RTT Performance Trend'!EH$4)</f>
        <v>185</v>
      </c>
      <c r="EI19" s="83">
        <f>SUMIFS(Data!$F:$F,Data!$B:$B,'Table 2 RTT Performance Trend'!$B$17,Data!$C:$C,'Table 2 RTT Performance Trend'!EI$4)</f>
        <v>708</v>
      </c>
      <c r="EJ19" s="83">
        <f>SUMIFS(Data!$F:$F,Data!$B:$B,'Table 2 RTT Performance Trend'!$B$17,Data!$C:$C,'Table 2 RTT Performance Trend'!EJ$4)</f>
        <v>915</v>
      </c>
      <c r="EK19" s="83">
        <f>SUMIFS(Data!$F:$F,Data!$B:$B,'Table 2 RTT Performance Trend'!$B$17,Data!$C:$C,'Table 2 RTT Performance Trend'!EK$4)</f>
        <v>634</v>
      </c>
      <c r="EL19" s="83">
        <f>SUMIFS(Data!$F:$F,Data!$B:$B,'Table 2 RTT Performance Trend'!$B$17,Data!$C:$C,'Table 2 RTT Performance Trend'!EL$4)</f>
        <v>787</v>
      </c>
      <c r="EM19" s="83">
        <f>SUMIFS(Data!$F:$F,Data!$B:$B,'Table 2 RTT Performance Trend'!$B$17,Data!$C:$C,'Table 2 RTT Performance Trend'!EM$4)</f>
        <v>676</v>
      </c>
      <c r="EN19" s="83">
        <f>SUMIFS(Data!$F:$F,Data!$B:$B,'Table 2 RTT Performance Trend'!$B$17,Data!$C:$C,'Table 2 RTT Performance Trend'!EN$4)</f>
        <v>843</v>
      </c>
      <c r="EO19" s="83">
        <f>SUMIFS(Data!$F:$F,Data!$B:$B,'Table 2 RTT Performance Trend'!$B$17,Data!$C:$C,'Table 2 RTT Performance Trend'!EO$4)</f>
        <v>776</v>
      </c>
      <c r="EP19" s="83">
        <f>SUMIFS(Data!$F:$F,Data!$B:$B,'Table 2 RTT Performance Trend'!$B$17,Data!$C:$C,'Table 2 RTT Performance Trend'!EP$4)</f>
        <v>908</v>
      </c>
      <c r="EQ19" s="83">
        <f>SUMIFS(Data!$F:$F,Data!$B:$B,'Table 2 RTT Performance Trend'!$B$17,Data!$C:$C,'Table 2 RTT Performance Trend'!EQ$4)</f>
        <v>810</v>
      </c>
      <c r="ER19" s="83">
        <f>SUMIFS(Data!$F:$F,Data!$B:$B,'Table 2 RTT Performance Trend'!$B$17,Data!$C:$C,'Table 2 RTT Performance Trend'!ER$4)</f>
        <v>851</v>
      </c>
      <c r="ES19" s="83">
        <f>SUMIFS(Data!$F:$F,Data!$B:$B,'Table 2 RTT Performance Trend'!$B$17,Data!$C:$C,'Table 2 RTT Performance Trend'!ES$4)</f>
        <v>713</v>
      </c>
      <c r="ET19" s="83">
        <f>SUMIFS(Data!$F:$F,Data!$B:$B,'Table 2 RTT Performance Trend'!$B$17,Data!$C:$C,'Table 2 RTT Performance Trend'!ET$4)</f>
        <v>937</v>
      </c>
      <c r="EU19" s="83">
        <f>SUMIFS(Data!$F:$F,Data!$B:$B,'Table 2 RTT Performance Trend'!$B$17,Data!$C:$C,'Table 2 RTT Performance Trend'!EU$4)</f>
        <v>903</v>
      </c>
      <c r="EV19" s="83">
        <f>SUMIFS(Data!$F:$F,Data!$B:$B,'Table 2 RTT Performance Trend'!$B$17,Data!$C:$C,'Table 2 RTT Performance Trend'!EV$4)</f>
        <v>966</v>
      </c>
      <c r="EW19" s="83">
        <f>SUMIFS(Data!$F:$F,Data!$B:$B,'Table 2 RTT Performance Trend'!$B$17,Data!$C:$C,'Table 2 RTT Performance Trend'!EW$4)</f>
        <v>865</v>
      </c>
      <c r="EX19" s="83">
        <f>SUMIFS(Data!$F:$F,Data!$B:$B,'Table 2 RTT Performance Trend'!$B$17,Data!$C:$C,'Table 2 RTT Performance Trend'!EX$4)</f>
        <v>909</v>
      </c>
      <c r="EY19" s="83">
        <f>SUMIFS(Data!$F:$F,Data!$B:$B,'Table 2 RTT Performance Trend'!$B$17,Data!$C:$C,'Table 2 RTT Performance Trend'!EY$4)</f>
        <v>847</v>
      </c>
      <c r="EZ19" s="83">
        <f>SUMIFS(Data!$F:$F,Data!$B:$B,'Table 2 RTT Performance Trend'!$B$17,Data!$C:$C,'Table 2 RTT Performance Trend'!EZ$4)</f>
        <v>853</v>
      </c>
      <c r="FA19" s="83">
        <f>SUMIFS(Data!$F:$F,Data!$B:$B,'Table 2 RTT Performance Trend'!$B$17,Data!$C:$C,'Table 2 RTT Performance Trend'!FA$4)</f>
        <v>913</v>
      </c>
      <c r="FB19" s="83">
        <f>SUMIFS(Data!$F:$F,Data!$B:$B,'Table 2 RTT Performance Trend'!$B$17,Data!$C:$C,'Table 2 RTT Performance Trend'!FB$4)</f>
        <v>1051</v>
      </c>
    </row>
    <row r="20" spans="2:158" ht="6" customHeight="1" x14ac:dyDescent="0.35">
      <c r="B20" s="89"/>
      <c r="C20" s="95"/>
      <c r="D20" s="91"/>
      <c r="E20" s="91"/>
      <c r="F20" s="92"/>
      <c r="G20" s="91"/>
      <c r="H20" s="91"/>
      <c r="I20" s="91"/>
      <c r="J20" s="92"/>
      <c r="K20" s="91"/>
      <c r="L20" s="91"/>
      <c r="M20" s="91"/>
      <c r="N20" s="92"/>
      <c r="O20" s="91"/>
      <c r="P20" s="93"/>
      <c r="Q20" s="93"/>
      <c r="R20" s="93"/>
      <c r="S20" s="93"/>
      <c r="T20" s="93"/>
      <c r="U20" s="93"/>
      <c r="V20" s="93"/>
      <c r="W20" s="93"/>
      <c r="X20" s="93"/>
      <c r="Y20" s="93"/>
      <c r="Z20" s="93"/>
      <c r="AA20" s="93"/>
      <c r="AB20" s="93"/>
      <c r="AC20" s="93"/>
      <c r="AD20" s="93"/>
      <c r="AE20" s="93"/>
      <c r="AF20" s="93"/>
      <c r="AG20" s="93"/>
      <c r="AH20" s="93"/>
      <c r="AI20" s="93"/>
      <c r="AJ20" s="93"/>
      <c r="AK20" s="93"/>
      <c r="AL20" s="93"/>
      <c r="AM20" s="93"/>
      <c r="AN20" s="93"/>
      <c r="AO20" s="93"/>
      <c r="AP20" s="93"/>
      <c r="AQ20" s="93"/>
      <c r="AR20" s="93"/>
      <c r="AS20" s="93"/>
      <c r="AT20" s="93"/>
      <c r="AU20" s="93"/>
      <c r="AV20" s="93"/>
      <c r="AW20" s="93"/>
      <c r="AX20" s="93"/>
      <c r="AY20" s="93"/>
      <c r="AZ20" s="93"/>
      <c r="BA20" s="93"/>
      <c r="BB20" s="93"/>
      <c r="BC20" s="93"/>
      <c r="BD20" s="93"/>
      <c r="BE20" s="93"/>
      <c r="BF20" s="93"/>
      <c r="BG20" s="93"/>
      <c r="BH20" s="93"/>
      <c r="BI20" s="93"/>
      <c r="BJ20" s="93"/>
      <c r="BK20" s="93"/>
      <c r="BL20" s="93"/>
      <c r="BM20" s="93"/>
      <c r="BN20" s="93"/>
      <c r="BO20" s="93"/>
      <c r="BP20" s="93"/>
      <c r="BQ20" s="93"/>
      <c r="BR20" s="93"/>
      <c r="BS20" s="93"/>
      <c r="BT20" s="93"/>
      <c r="BU20" s="93"/>
      <c r="BV20" s="93"/>
      <c r="BW20" s="93"/>
      <c r="BX20" s="93"/>
      <c r="BY20" s="93"/>
      <c r="BZ20" s="93"/>
      <c r="CA20" s="93"/>
      <c r="CB20" s="93"/>
      <c r="CC20" s="93"/>
      <c r="CD20" s="93"/>
      <c r="CE20" s="93"/>
      <c r="CF20" s="93"/>
      <c r="CG20" s="93"/>
      <c r="CH20" s="93"/>
      <c r="CI20" s="93"/>
      <c r="CJ20" s="93"/>
      <c r="CK20" s="93"/>
      <c r="CL20" s="93"/>
      <c r="CM20" s="93"/>
      <c r="CN20" s="93"/>
      <c r="CO20" s="93"/>
      <c r="CP20" s="93"/>
      <c r="CQ20" s="93"/>
      <c r="CR20" s="93"/>
      <c r="CS20" s="93"/>
      <c r="CT20" s="93"/>
      <c r="CU20" s="93"/>
      <c r="CV20" s="93"/>
      <c r="CW20" s="93"/>
      <c r="CX20" s="93"/>
      <c r="CY20" s="93"/>
      <c r="CZ20" s="93"/>
      <c r="DA20" s="93"/>
      <c r="DB20" s="93"/>
      <c r="DC20" s="93"/>
      <c r="DD20" s="93"/>
      <c r="DE20" s="93"/>
      <c r="DF20" s="93"/>
      <c r="DG20" s="93"/>
      <c r="DH20" s="93"/>
      <c r="DI20" s="93"/>
      <c r="DJ20" s="93"/>
      <c r="DK20" s="93"/>
      <c r="DL20" s="93"/>
      <c r="DM20" s="93"/>
      <c r="DN20" s="93"/>
      <c r="DO20" s="93"/>
      <c r="DP20" s="93"/>
      <c r="DQ20" s="93"/>
      <c r="DR20" s="93"/>
      <c r="DS20" s="93"/>
      <c r="DT20" s="93"/>
      <c r="DU20" s="93"/>
      <c r="DV20" s="93"/>
      <c r="DW20" s="93"/>
      <c r="DX20" s="93"/>
      <c r="DY20" s="93"/>
      <c r="DZ20" s="93"/>
      <c r="EA20" s="93"/>
      <c r="EB20" s="93"/>
      <c r="EC20" s="93"/>
      <c r="ED20" s="93"/>
      <c r="EE20" s="93"/>
      <c r="EF20" s="93"/>
      <c r="EG20" s="93"/>
      <c r="EH20" s="93"/>
      <c r="EI20" s="93"/>
      <c r="EJ20" s="93"/>
      <c r="EK20" s="93"/>
      <c r="EL20" s="93"/>
      <c r="EM20" s="93"/>
      <c r="EN20" s="93"/>
      <c r="EO20" s="93"/>
      <c r="EP20" s="93"/>
    </row>
    <row r="21" spans="2:158" x14ac:dyDescent="0.35">
      <c r="B21" s="78" t="s">
        <v>38</v>
      </c>
      <c r="C21" s="88" t="s">
        <v>30</v>
      </c>
      <c r="D21" s="66">
        <f>SUMIFS(Data!$D:$D,Data!$B:$B,'Table 2 RTT Performance Trend'!$B$21,Data!$C:$C,'Table 2 RTT Performance Trend'!D$4)</f>
        <v>90.028490028489998</v>
      </c>
      <c r="E21" s="66">
        <f>SUMIFS(Data!$D:$D,Data!$B:$B,'Table 2 RTT Performance Trend'!$B$21,Data!$C:$C,'Table 2 RTT Performance Trend'!E$4)</f>
        <v>93.257403189065997</v>
      </c>
      <c r="F21" s="66">
        <f>SUMIFS(Data!$D:$D,Data!$B:$B,'Table 2 RTT Performance Trend'!$B$21,Data!$C:$C,'Table 2 RTT Performance Trend'!F$4)</f>
        <v>93.493449781659393</v>
      </c>
      <c r="G21" s="66">
        <f>SUMIFS(Data!$D:$D,Data!$B:$B,'Table 2 RTT Performance Trend'!$B$21,Data!$C:$C,'Table 2 RTT Performance Trend'!G$4)</f>
        <v>92.134292565947206</v>
      </c>
      <c r="H21" s="66">
        <f>SUMIFS(Data!$D:$D,Data!$B:$B,'Table 2 RTT Performance Trend'!$B$21,Data!$C:$C,'Table 2 RTT Performance Trend'!H$4)</f>
        <v>97.050147492625399</v>
      </c>
      <c r="I21" s="66">
        <f>SUMIFS(Data!$D:$D,Data!$B:$B,'Table 2 RTT Performance Trend'!$B$21,Data!$C:$C,'Table 2 RTT Performance Trend'!I$4)</f>
        <v>96.480938416422305</v>
      </c>
      <c r="J21" s="66">
        <f>SUMIFS(Data!$D:$D,Data!$B:$B,'Table 2 RTT Performance Trend'!$B$21,Data!$C:$C,'Table 2 RTT Performance Trend'!J$4)</f>
        <v>94.904270986745203</v>
      </c>
      <c r="K21" s="66">
        <f>SUMIFS(Data!$D:$D,Data!$B:$B,'Table 2 RTT Performance Trend'!$B$21,Data!$C:$C,'Table 2 RTT Performance Trend'!K$4)</f>
        <v>95.477753464624399</v>
      </c>
      <c r="L21" s="66">
        <f>SUMIFS(Data!$D:$D,Data!$B:$B,'Table 2 RTT Performance Trend'!$B$21,Data!$C:$C,'Table 2 RTT Performance Trend'!L$4)</f>
        <v>93.252305113160105</v>
      </c>
      <c r="M21" s="66">
        <f>SUMIFS(Data!$D:$D,Data!$B:$B,'Table 2 RTT Performance Trend'!$B$21,Data!$C:$C,'Table 2 RTT Performance Trend'!M$4)</f>
        <v>92.664845883729996</v>
      </c>
      <c r="N21" s="66">
        <f>SUMIFS(Data!$D:$D,Data!$B:$B,'Table 2 RTT Performance Trend'!$B$21,Data!$C:$C,'Table 2 RTT Performance Trend'!N$4)</f>
        <v>92.030436523828598</v>
      </c>
      <c r="O21" s="66">
        <f>SUMIFS(Data!$D:$D,Data!$B:$B,'Table 2 RTT Performance Trend'!$B$21,Data!$C:$C,'Table 2 RTT Performance Trend'!O$4)</f>
        <v>93.007275666936096</v>
      </c>
      <c r="P21" s="66">
        <f>SUMIFS(Data!$D:$D,Data!$B:$B,'Table 2 RTT Performance Trend'!$B$21,Data!$C:$C,'Table 2 RTT Performance Trend'!P$4)</f>
        <v>93.361801242235998</v>
      </c>
      <c r="Q21" s="66">
        <f>SUMIFS(Data!$D:$D,Data!$B:$B,'Table 2 RTT Performance Trend'!$B$21,Data!$C:$C,'Table 2 RTT Performance Trend'!Q$4)</f>
        <v>94.186614557889598</v>
      </c>
      <c r="R21" s="66">
        <f>SUMIFS(Data!$D:$D,Data!$B:$B,'Table 2 RTT Performance Trend'!$B$21,Data!$C:$C,'Table 2 RTT Performance Trend'!R$4)</f>
        <v>93.283270755110607</v>
      </c>
      <c r="S21" s="66">
        <f>SUMIFS(Data!$D:$D,Data!$B:$B,'Table 2 RTT Performance Trend'!$B$21,Data!$C:$C,'Table 2 RTT Performance Trend'!S$4)</f>
        <v>92.711864406779696</v>
      </c>
      <c r="T21" s="66">
        <f>SUMIFS(Data!$D:$D,Data!$B:$B,'Table 2 RTT Performance Trend'!$B$21,Data!$C:$C,'Table 2 RTT Performance Trend'!T$4)</f>
        <v>94.214876033057806</v>
      </c>
      <c r="U21" s="66">
        <f>SUMIFS(Data!$D:$D,Data!$B:$B,'Table 2 RTT Performance Trend'!$B$21,Data!$C:$C,'Table 2 RTT Performance Trend'!U$4)</f>
        <v>93.542832544123996</v>
      </c>
      <c r="V21" s="66">
        <f>SUMIFS(Data!$D:$D,Data!$B:$B,'Table 2 RTT Performance Trend'!$B$21,Data!$C:$C,'Table 2 RTT Performance Trend'!V$4)</f>
        <v>94.8333333333333</v>
      </c>
      <c r="W21" s="66">
        <f>SUMIFS(Data!$D:$D,Data!$B:$B,'Table 2 RTT Performance Trend'!$B$21,Data!$C:$C,'Table 2 RTT Performance Trend'!W$4)</f>
        <v>96.2078651685393</v>
      </c>
      <c r="X21" s="66">
        <f>SUMIFS(Data!$D:$D,Data!$B:$B,'Table 2 RTT Performance Trend'!$B$21,Data!$C:$C,'Table 2 RTT Performance Trend'!X$4)</f>
        <v>95.800865800865793</v>
      </c>
      <c r="Y21" s="66">
        <f>SUMIFS(Data!$D:$D,Data!$B:$B,'Table 2 RTT Performance Trend'!$B$21,Data!$C:$C,'Table 2 RTT Performance Trend'!Y$4)</f>
        <v>92.038495188101507</v>
      </c>
      <c r="Z21" s="66">
        <f>SUMIFS(Data!$D:$D,Data!$B:$B,'Table 2 RTT Performance Trend'!$B$21,Data!$C:$C,'Table 2 RTT Performance Trend'!Z$4)</f>
        <v>92.169448010269605</v>
      </c>
      <c r="AA21" s="66">
        <f>SUMIFS(Data!$D:$D,Data!$B:$B,'Table 2 RTT Performance Trend'!$B$21,Data!$C:$C,'Table 2 RTT Performance Trend'!AA$4)</f>
        <v>93.189509306260604</v>
      </c>
      <c r="AB21" s="66">
        <f>SUMIFS(Data!$D:$D,Data!$B:$B,'Table 2 RTT Performance Trend'!$B$21,Data!$C:$C,'Table 2 RTT Performance Trend'!AB$4)</f>
        <v>92.015371477369797</v>
      </c>
      <c r="AC21" s="66">
        <f>SUMIFS(Data!$D:$D,Data!$B:$B,'Table 2 RTT Performance Trend'!$B$21,Data!$C:$C,'Table 2 RTT Performance Trend'!AC$4)</f>
        <v>93.005671077504701</v>
      </c>
      <c r="AD21" s="66">
        <f>SUMIFS(Data!$D:$D,Data!$B:$B,'Table 2 RTT Performance Trend'!$B$21,Data!$C:$C,'Table 2 RTT Performance Trend'!AD$4)</f>
        <v>93.221018852787793</v>
      </c>
      <c r="AE21" s="66">
        <f>SUMIFS(Data!$D:$D,Data!$B:$B,'Table 2 RTT Performance Trend'!$B$21,Data!$C:$C,'Table 2 RTT Performance Trend'!AE$4)</f>
        <v>92.220421393841207</v>
      </c>
      <c r="AF21" s="66">
        <f>SUMIFS(Data!$D:$D,Data!$B:$B,'Table 2 RTT Performance Trend'!$B$21,Data!$C:$C,'Table 2 RTT Performance Trend'!AF$4)</f>
        <v>91.392405063291093</v>
      </c>
      <c r="AG21" s="66">
        <f>SUMIFS(Data!$D:$D,Data!$B:$B,'Table 2 RTT Performance Trend'!$B$21,Data!$C:$C,'Table 2 RTT Performance Trend'!AG$4)</f>
        <v>92.217898832684796</v>
      </c>
      <c r="AH21" s="66">
        <f>SUMIFS(Data!$D:$D,Data!$B:$B,'Table 2 RTT Performance Trend'!$B$21,Data!$C:$C,'Table 2 RTT Performance Trend'!AH$4)</f>
        <v>91.889763779527598</v>
      </c>
      <c r="AI21" s="66">
        <f>SUMIFS(Data!$D:$D,Data!$B:$B,'Table 2 RTT Performance Trend'!$B$21,Data!$C:$C,'Table 2 RTT Performance Trend'!AI$4)</f>
        <v>93.730031948881802</v>
      </c>
      <c r="AJ21" s="66">
        <f>SUMIFS(Data!$D:$D,Data!$B:$B,'Table 2 RTT Performance Trend'!$B$21,Data!$C:$C,'Table 2 RTT Performance Trend'!AJ$4)</f>
        <v>93.286494925839193</v>
      </c>
      <c r="AK21" s="66">
        <f>SUMIFS(Data!$D:$D,Data!$B:$B,'Table 2 RTT Performance Trend'!$B$21,Data!$C:$C,'Table 2 RTT Performance Trend'!AK$4)</f>
        <v>91.857506361323203</v>
      </c>
      <c r="AL21" s="66">
        <f>SUMIFS(Data!$D:$D,Data!$B:$B,'Table 2 RTT Performance Trend'!$B$21,Data!$C:$C,'Table 2 RTT Performance Trend'!AL$4)</f>
        <v>90.601217656012196</v>
      </c>
      <c r="AM21" s="66">
        <f>SUMIFS(Data!$D:$D,Data!$B:$B,'Table 2 RTT Performance Trend'!$B$21,Data!$C:$C,'Table 2 RTT Performance Trend'!AM$4)</f>
        <v>91.169724770642205</v>
      </c>
      <c r="AN21" s="66">
        <f>SUMIFS(Data!$D:$D,Data!$B:$B,'Table 2 RTT Performance Trend'!$B$21,Data!$C:$C,'Table 2 RTT Performance Trend'!AN$4)</f>
        <v>91.1192214111922</v>
      </c>
      <c r="AO21" s="66">
        <f>SUMIFS(Data!$D:$D,Data!$B:$B,'Table 2 RTT Performance Trend'!$B$21,Data!$C:$C,'Table 2 RTT Performance Trend'!AO$4)</f>
        <v>90.876078075351799</v>
      </c>
      <c r="AP21" s="66">
        <f>SUMIFS(Data!$D:$D,Data!$B:$B,'Table 2 RTT Performance Trend'!$B$21,Data!$C:$C,'Table 2 RTT Performance Trend'!AP$4)</f>
        <v>90.571672354948802</v>
      </c>
      <c r="AQ21" s="66">
        <f>SUMIFS(Data!$D:$D,Data!$B:$B,'Table 2 RTT Performance Trend'!$B$21,Data!$C:$C,'Table 2 RTT Performance Trend'!AQ$4)</f>
        <v>89.939024390243901</v>
      </c>
      <c r="AR21" s="66">
        <f>SUMIFS(Data!$D:$D,Data!$B:$B,'Table 2 RTT Performance Trend'!$B$21,Data!$C:$C,'Table 2 RTT Performance Trend'!AR$4)</f>
        <v>90.387426900584799</v>
      </c>
      <c r="AS21" s="66">
        <f>SUMIFS(Data!$D:$D,Data!$B:$B,'Table 2 RTT Performance Trend'!$B$21,Data!$C:$C,'Table 2 RTT Performance Trend'!AS$4)</f>
        <v>91.753871912934301</v>
      </c>
      <c r="AT21" s="66">
        <f>SUMIFS(Data!$D:$D,Data!$B:$B,'Table 2 RTT Performance Trend'!$B$21,Data!$C:$C,'Table 2 RTT Performance Trend'!AT$4)</f>
        <v>91.760769552488497</v>
      </c>
      <c r="AU21" s="66">
        <f>SUMIFS(Data!$D:$D,Data!$B:$B,'Table 2 RTT Performance Trend'!$B$21,Data!$C:$C,'Table 2 RTT Performance Trend'!AU$4)</f>
        <v>89.700078926598295</v>
      </c>
      <c r="AV21" s="66">
        <f>SUMIFS(Data!$D:$D,Data!$B:$B,'Table 2 RTT Performance Trend'!$B$21,Data!$C:$C,'Table 2 RTT Performance Trend'!AV$4)</f>
        <v>89.219600725952802</v>
      </c>
      <c r="AW21" s="66">
        <f>SUMIFS(Data!$D:$D,Data!$B:$B,'Table 2 RTT Performance Trend'!$B$21,Data!$C:$C,'Table 2 RTT Performance Trend'!AW$4)</f>
        <v>89.766407119021096</v>
      </c>
      <c r="AX21" s="66">
        <f>SUMIFS(Data!$D:$D,Data!$B:$B,'Table 2 RTT Performance Trend'!$B$21,Data!$C:$C,'Table 2 RTT Performance Trend'!AX$4)</f>
        <v>90.3286034353996</v>
      </c>
      <c r="AY21" s="66">
        <f>SUMIFS(Data!$D:$D,Data!$B:$B,'Table 2 RTT Performance Trend'!$B$21,Data!$C:$C,'Table 2 RTT Performance Trend'!AY$4)</f>
        <v>89.258208350222901</v>
      </c>
      <c r="AZ21" s="66">
        <f>SUMIFS(Data!$D:$D,Data!$B:$B,'Table 2 RTT Performance Trend'!$B$21,Data!$C:$C,'Table 2 RTT Performance Trend'!AZ$4)</f>
        <v>90.130151843817799</v>
      </c>
      <c r="BA21" s="66">
        <f>SUMIFS(Data!$D:$D,Data!$B:$B,'Table 2 RTT Performance Trend'!$B$21,Data!$C:$C,'Table 2 RTT Performance Trend'!BA$4)</f>
        <v>90.732120186204</v>
      </c>
      <c r="BB21" s="66">
        <f>SUMIFS(Data!$D:$D,Data!$B:$B,'Table 2 RTT Performance Trend'!$B$21,Data!$C:$C,'Table 2 RTT Performance Trend'!BB$4)</f>
        <v>90.401968826907293</v>
      </c>
      <c r="BC21" s="66">
        <f>SUMIFS(Data!$D:$D,Data!$B:$B,'Table 2 RTT Performance Trend'!$B$21,Data!$C:$C,'Table 2 RTT Performance Trend'!BC$4)</f>
        <v>89.9839098954143</v>
      </c>
      <c r="BD21" s="66">
        <f>SUMIFS(Data!$D:$D,Data!$B:$B,'Table 2 RTT Performance Trend'!$B$21,Data!$C:$C,'Table 2 RTT Performance Trend'!BD$4)</f>
        <v>90.095846645367402</v>
      </c>
      <c r="BE21" s="66">
        <f>SUMIFS(Data!$D:$D,Data!$B:$B,'Table 2 RTT Performance Trend'!$B$21,Data!$C:$C,'Table 2 RTT Performance Trend'!BE$4)</f>
        <v>89.471593166467997</v>
      </c>
      <c r="BF21" s="66">
        <f>SUMIFS(Data!$D:$D,Data!$B:$B,'Table 2 RTT Performance Trend'!$B$21,Data!$C:$C,'Table 2 RTT Performance Trend'!BF$4)</f>
        <v>89.766081871344994</v>
      </c>
      <c r="BG21" s="66">
        <f>SUMIFS(Data!$D:$D,Data!$B:$B,'Table 2 RTT Performance Trend'!$B$21,Data!$C:$C,'Table 2 RTT Performance Trend'!BG$4)</f>
        <v>90.229675537732405</v>
      </c>
      <c r="BH21" s="66">
        <f>SUMIFS(Data!$D:$D,Data!$B:$B,'Table 2 RTT Performance Trend'!$B$21,Data!$C:$C,'Table 2 RTT Performance Trend'!BH$4)</f>
        <v>88.859764089121896</v>
      </c>
      <c r="BI21" s="66">
        <f>SUMIFS(Data!$D:$D,Data!$B:$B,'Table 2 RTT Performance Trend'!$B$21,Data!$C:$C,'Table 2 RTT Performance Trend'!BI$4)</f>
        <v>89.498432601880907</v>
      </c>
      <c r="BJ21" s="66">
        <f>SUMIFS(Data!$D:$D,Data!$B:$B,'Table 2 RTT Performance Trend'!$B$21,Data!$C:$C,'Table 2 RTT Performance Trend'!BJ$4)</f>
        <v>89.334314086061099</v>
      </c>
      <c r="BK21" s="66">
        <f>SUMIFS(Data!$D:$D,Data!$B:$B,'Table 2 RTT Performance Trend'!$B$21,Data!$C:$C,'Table 2 RTT Performance Trend'!BK$4)</f>
        <v>90.980554406288803</v>
      </c>
      <c r="BL21" s="66">
        <f>SUMIFS(Data!$D:$D,Data!$B:$B,'Table 2 RTT Performance Trend'!$B$21,Data!$C:$C,'Table 2 RTT Performance Trend'!BL$4)</f>
        <v>90.031645569620295</v>
      </c>
      <c r="BM21" s="66">
        <f>SUMIFS(Data!$D:$D,Data!$B:$B,'Table 2 RTT Performance Trend'!$B$21,Data!$C:$C,'Table 2 RTT Performance Trend'!BM$4)</f>
        <v>89.459084604715699</v>
      </c>
      <c r="BN21" s="66">
        <f>SUMIFS(Data!$D:$D,Data!$B:$B,'Table 2 RTT Performance Trend'!$B$21,Data!$C:$C,'Table 2 RTT Performance Trend'!BN$4)</f>
        <v>89.309764309764304</v>
      </c>
      <c r="BO21" s="66">
        <f>SUMIFS(Data!$D:$D,Data!$B:$B,'Table 2 RTT Performance Trend'!$B$21,Data!$C:$C,'Table 2 RTT Performance Trend'!BO$4)</f>
        <v>90.402075226977999</v>
      </c>
      <c r="BP21" s="66">
        <f>SUMIFS(Data!$D:$D,Data!$B:$B,'Table 2 RTT Performance Trend'!$B$21,Data!$C:$C,'Table 2 RTT Performance Trend'!BP$4)</f>
        <v>89.483747609942597</v>
      </c>
      <c r="BQ21" s="66">
        <f>SUMIFS(Data!$D:$D,Data!$B:$B,'Table 2 RTT Performance Trend'!$B$21,Data!$C:$C,'Table 2 RTT Performance Trend'!BQ$4)</f>
        <v>88.196411709159605</v>
      </c>
      <c r="BR21" s="66">
        <f>SUMIFS(Data!$D:$D,Data!$B:$B,'Table 2 RTT Performance Trend'!$B$21,Data!$C:$C,'Table 2 RTT Performance Trend'!BR$4)</f>
        <v>90.101419878296099</v>
      </c>
      <c r="BS21" s="66">
        <f>SUMIFS(Data!$D:$D,Data!$B:$B,'Table 2 RTT Performance Trend'!$B$21,Data!$C:$C,'Table 2 RTT Performance Trend'!BS$4)</f>
        <v>90.290037831021394</v>
      </c>
      <c r="BT21" s="66">
        <f>SUMIFS(Data!$D:$D,Data!$B:$B,'Table 2 RTT Performance Trend'!$B$21,Data!$C:$C,'Table 2 RTT Performance Trend'!BT$4)</f>
        <v>89.912482726853995</v>
      </c>
      <c r="BU21" s="66">
        <f>SUMIFS(Data!$D:$D,Data!$B:$B,'Table 2 RTT Performance Trend'!$B$21,Data!$C:$C,'Table 2 RTT Performance Trend'!BU$4)</f>
        <v>91.357504215851606</v>
      </c>
      <c r="BV21" s="66">
        <f>SUMIFS(Data!$D:$D,Data!$B:$B,'Table 2 RTT Performance Trend'!$B$21,Data!$C:$C,'Table 2 RTT Performance Trend'!BV$4)</f>
        <v>89.0453145622525</v>
      </c>
      <c r="BW21" s="66">
        <f>SUMIFS(Data!$D:$D,Data!$B:$B,'Table 2 RTT Performance Trend'!$B$21,Data!$C:$C,'Table 2 RTT Performance Trend'!BW$4)</f>
        <v>89.466158245948506</v>
      </c>
      <c r="BX21" s="66">
        <f>SUMIFS(Data!$D:$D,Data!$B:$B,'Table 2 RTT Performance Trend'!$B$21,Data!$C:$C,'Table 2 RTT Performance Trend'!BX$4)</f>
        <v>87.931034482758605</v>
      </c>
      <c r="BY21" s="66">
        <f>SUMIFS(Data!$D:$D,Data!$B:$B,'Table 2 RTT Performance Trend'!$B$21,Data!$C:$C,'Table 2 RTT Performance Trend'!BY$4)</f>
        <v>86.455488803932298</v>
      </c>
      <c r="BZ21" s="66">
        <f>SUMIFS(Data!$D:$D,Data!$B:$B,'Table 2 RTT Performance Trend'!$B$21,Data!$C:$C,'Table 2 RTT Performance Trend'!BZ$4)</f>
        <v>87.172413793103502</v>
      </c>
      <c r="CA21" s="66">
        <f>SUMIFS(Data!$D:$D,Data!$B:$B,'Table 2 RTT Performance Trend'!$B$21,Data!$C:$C,'Table 2 RTT Performance Trend'!CA$4)</f>
        <v>86.210045662100498</v>
      </c>
      <c r="CB21" s="66">
        <f>SUMIFS(Data!$D:$D,Data!$B:$B,'Table 2 RTT Performance Trend'!$B$21,Data!$C:$C,'Table 2 RTT Performance Trend'!CB$4)</f>
        <v>84.116693679092407</v>
      </c>
      <c r="CC21" s="66">
        <f>SUMIFS(Data!$D:$D,Data!$B:$B,'Table 2 RTT Performance Trend'!$B$21,Data!$C:$C,'Table 2 RTT Performance Trend'!CC$4)</f>
        <v>84.726962457337905</v>
      </c>
      <c r="CD21" s="66">
        <f>SUMIFS(Data!$D:$D,Data!$B:$B,'Table 2 RTT Performance Trend'!$B$21,Data!$C:$C,'Table 2 RTT Performance Trend'!CD$4)</f>
        <v>89.251968503936993</v>
      </c>
      <c r="CE21" s="66">
        <f>SUMIFS(Data!$D:$D,Data!$B:$B,'Table 2 RTT Performance Trend'!$B$21,Data!$C:$C,'Table 2 RTT Performance Trend'!CE$4)</f>
        <v>91.079812206572797</v>
      </c>
      <c r="CF21" s="66">
        <f>SUMIFS(Data!$D:$D,Data!$B:$B,'Table 2 RTT Performance Trend'!$B$21,Data!$C:$C,'Table 2 RTT Performance Trend'!CF$4)</f>
        <v>89.016544117647101</v>
      </c>
      <c r="CG21" s="66">
        <f>SUMIFS(Data!$D:$D,Data!$B:$B,'Table 2 RTT Performance Trend'!$B$21,Data!$C:$C,'Table 2 RTT Performance Trend'!CG$4)</f>
        <v>91.043549712407597</v>
      </c>
      <c r="CH21" s="66">
        <f>SUMIFS(Data!$D:$D,Data!$B:$B,'Table 2 RTT Performance Trend'!$B$21,Data!$C:$C,'Table 2 RTT Performance Trend'!CH$4)</f>
        <v>90.550458715596307</v>
      </c>
      <c r="CI21" s="66">
        <f>SUMIFS(Data!$D:$D,Data!$B:$B,'Table 2 RTT Performance Trend'!$B$21,Data!$C:$C,'Table 2 RTT Performance Trend'!CI$4)</f>
        <v>90.225563909774394</v>
      </c>
      <c r="CJ21" s="66">
        <f>SUMIFS(Data!$D:$D,Data!$B:$B,'Table 2 RTT Performance Trend'!$B$21,Data!$C:$C,'Table 2 RTT Performance Trend'!CJ$4)</f>
        <v>89.503599848427399</v>
      </c>
      <c r="CK21" s="66">
        <f>SUMIFS(Data!$D:$D,Data!$B:$B,'Table 2 RTT Performance Trend'!$B$21,Data!$C:$C,'Table 2 RTT Performance Trend'!CK$4)</f>
        <v>89.926160337552702</v>
      </c>
      <c r="CL21" s="66">
        <f>SUMIFS(Data!$D:$D,Data!$B:$B,'Table 2 RTT Performance Trend'!$B$21,Data!$C:$C,'Table 2 RTT Performance Trend'!CL$4)</f>
        <v>89.906303236797299</v>
      </c>
      <c r="CM21" s="66">
        <f>SUMIFS(Data!$D:$D,Data!$B:$B,'Table 2 RTT Performance Trend'!$B$21,Data!$C:$C,'Table 2 RTT Performance Trend'!CM$4)</f>
        <v>85.361390667886596</v>
      </c>
      <c r="CN21" s="66">
        <f>SUMIFS(Data!$D:$D,Data!$B:$B,'Table 2 RTT Performance Trend'!$B$21,Data!$C:$C,'Table 2 RTT Performance Trend'!CN$4)</f>
        <v>87.565674255691803</v>
      </c>
      <c r="CO21" s="66">
        <f>SUMIFS(Data!$D:$D,Data!$B:$B,'Table 2 RTT Performance Trend'!$B$21,Data!$C:$C,'Table 2 RTT Performance Trend'!CO$4)</f>
        <v>88.999098286744797</v>
      </c>
      <c r="CP21" s="66">
        <f>SUMIFS(Data!$D:$D,Data!$B:$B,'Table 2 RTT Performance Trend'!$B$21,Data!$C:$C,'Table 2 RTT Performance Trend'!CP$4)</f>
        <v>88.026424442609397</v>
      </c>
      <c r="CQ21" s="66">
        <f>SUMIFS(Data!$D:$D,Data!$B:$B,'Table 2 RTT Performance Trend'!$B$21,Data!$C:$C,'Table 2 RTT Performance Trend'!CQ$4)</f>
        <v>88.751714677640607</v>
      </c>
      <c r="CR21" s="66">
        <f>SUMIFS(Data!$D:$D,Data!$B:$B,'Table 2 RTT Performance Trend'!$B$21,Data!$C:$C,'Table 2 RTT Performance Trend'!CR$4)</f>
        <v>88.459831335996498</v>
      </c>
      <c r="CS21" s="66">
        <f>SUMIFS(Data!$D:$D,Data!$B:$B,'Table 2 RTT Performance Trend'!$B$21,Data!$C:$C,'Table 2 RTT Performance Trend'!CS$4)</f>
        <v>84.841417910447802</v>
      </c>
      <c r="CT21" s="66">
        <f>SUMIFS(Data!$D:$D,Data!$B:$B,'Table 2 RTT Performance Trend'!$B$21,Data!$C:$C,'Table 2 RTT Performance Trend'!CT$4)</f>
        <v>85.242385242385197</v>
      </c>
      <c r="CU21" s="66">
        <f>SUMIFS(Data!$D:$D,Data!$B:$B,'Table 2 RTT Performance Trend'!$B$21,Data!$C:$C,'Table 2 RTT Performance Trend'!CU$4)</f>
        <v>85.570739549839203</v>
      </c>
      <c r="CV21" s="66">
        <f>SUMIFS(Data!$D:$D,Data!$B:$B,'Table 2 RTT Performance Trend'!$B$21,Data!$C:$C,'Table 2 RTT Performance Trend'!CV$4)</f>
        <v>83.028498511271806</v>
      </c>
      <c r="CW21" s="66">
        <f>SUMIFS(Data!$D:$D,Data!$B:$B,'Table 2 RTT Performance Trend'!$B$21,Data!$C:$C,'Table 2 RTT Performance Trend'!CW$4)</f>
        <v>84.160873882820297</v>
      </c>
      <c r="CX21" s="66">
        <f>SUMIFS(Data!$D:$D,Data!$B:$B,'Table 2 RTT Performance Trend'!$B$21,Data!$C:$C,'Table 2 RTT Performance Trend'!CX$4)</f>
        <v>82.360048328634704</v>
      </c>
      <c r="CY21" s="66">
        <f>SUMIFS(Data!$D:$D,Data!$B:$B,'Table 2 RTT Performance Trend'!$B$21,Data!$C:$C,'Table 2 RTT Performance Trend'!CY$4)</f>
        <v>82.936686124831596</v>
      </c>
      <c r="CZ21" s="66">
        <f>SUMIFS(Data!$D:$D,Data!$B:$B,'Table 2 RTT Performance Trend'!$B$21,Data!$C:$C,'Table 2 RTT Performance Trend'!CZ$4)</f>
        <v>85.958702064896798</v>
      </c>
      <c r="DA21" s="66">
        <f>SUMIFS(Data!$D:$D,Data!$B:$B,'Table 2 RTT Performance Trend'!$B$21,Data!$C:$C,'Table 2 RTT Performance Trend'!DA$4)</f>
        <v>89.948453608247405</v>
      </c>
      <c r="DB21" s="66">
        <f>SUMIFS(Data!$D:$D,Data!$B:$B,'Table 2 RTT Performance Trend'!$B$21,Data!$C:$C,'Table 2 RTT Performance Trend'!DB$4)</f>
        <v>90.365448504983405</v>
      </c>
      <c r="DC21" s="66">
        <f>SUMIFS(Data!$D:$D,Data!$B:$B,'Table 2 RTT Performance Trend'!$B$21,Data!$C:$C,'Table 2 RTT Performance Trend'!DC$4)</f>
        <v>87.727825030376707</v>
      </c>
      <c r="DD21" s="66">
        <f>SUMIFS(Data!$D:$D,Data!$B:$B,'Table 2 RTT Performance Trend'!$B$21,Data!$C:$C,'Table 2 RTT Performance Trend'!DD$4)</f>
        <v>66.852886405958998</v>
      </c>
      <c r="DE21" s="66">
        <f>SUMIFS(Data!$D:$D,Data!$B:$B,'Table 2 RTT Performance Trend'!$B$21,Data!$C:$C,'Table 2 RTT Performance Trend'!DE$4)</f>
        <v>63.770364623739297</v>
      </c>
      <c r="DF21" s="66">
        <f>SUMIFS(Data!$D:$D,Data!$B:$B,'Table 2 RTT Performance Trend'!$B$21,Data!$C:$C,'Table 2 RTT Performance Trend'!DF$4)</f>
        <v>60.118343195266299</v>
      </c>
      <c r="DG21" s="66">
        <f>SUMIFS(Data!$D:$D,Data!$B:$B,'Table 2 RTT Performance Trend'!$B$21,Data!$C:$C,'Table 2 RTT Performance Trend'!DG$4)</f>
        <v>69.374634716540001</v>
      </c>
      <c r="DH21" s="66">
        <f>SUMIFS(Data!$D:$D,Data!$B:$B,'Table 2 RTT Performance Trend'!$B$21,Data!$C:$C,'Table 2 RTT Performance Trend'!DH$4)</f>
        <v>72.701313535122793</v>
      </c>
      <c r="DI21" s="66">
        <f>SUMIFS(Data!$D:$D,Data!$B:$B,'Table 2 RTT Performance Trend'!$B$21,Data!$C:$C,'Table 2 RTT Performance Trend'!DI$4)</f>
        <v>76.028622540250396</v>
      </c>
      <c r="DJ21" s="66">
        <f>SUMIFS(Data!$D:$D,Data!$B:$B,'Table 2 RTT Performance Trend'!$B$21,Data!$C:$C,'Table 2 RTT Performance Trend'!DJ$4)</f>
        <v>88.412017167382004</v>
      </c>
      <c r="DK21" s="66">
        <f>SUMIFS(Data!$D:$D,Data!$B:$B,'Table 2 RTT Performance Trend'!$B$21,Data!$C:$C,'Table 2 RTT Performance Trend'!DK$4)</f>
        <v>83.6279069767442</v>
      </c>
      <c r="DL21" s="66">
        <f>SUMIFS(Data!$D:$D,Data!$B:$B,'Table 2 RTT Performance Trend'!$B$21,Data!$C:$C,'Table 2 RTT Performance Trend'!DL$4)</f>
        <v>73.2036736898974</v>
      </c>
      <c r="DM21" s="66">
        <f>SUMIFS(Data!$D:$D,Data!$B:$B,'Table 2 RTT Performance Trend'!$B$21,Data!$C:$C,'Table 2 RTT Performance Trend'!DM$4)</f>
        <v>71.709786276715406</v>
      </c>
      <c r="DN21" s="66">
        <f>SUMIFS(Data!$D:$D,Data!$B:$B,'Table 2 RTT Performance Trend'!$B$21,Data!$C:$C,'Table 2 RTT Performance Trend'!DN$4)</f>
        <v>70.675105485232095</v>
      </c>
      <c r="DO21" s="66">
        <f>SUMIFS(Data!$D:$D,Data!$B:$B,'Table 2 RTT Performance Trend'!$B$21,Data!$C:$C,'Table 2 RTT Performance Trend'!DO$4)</f>
        <v>72.425742574257399</v>
      </c>
      <c r="DP21" s="66">
        <f>SUMIFS(Data!$D:$D,Data!$B:$B,'Table 2 RTT Performance Trend'!$B$21,Data!$C:$C,'Table 2 RTT Performance Trend'!DP$4)</f>
        <v>77.050082553659905</v>
      </c>
      <c r="DQ21" s="66">
        <f>SUMIFS(Data!$D:$D,Data!$B:$B,'Table 2 RTT Performance Trend'!$B$21,Data!$C:$C,'Table 2 RTT Performance Trend'!DQ$4)</f>
        <v>73.992269464384293</v>
      </c>
      <c r="DR21" s="66">
        <f>SUMIFS(Data!$D:$D,Data!$B:$B,'Table 2 RTT Performance Trend'!$B$21,Data!$C:$C,'Table 2 RTT Performance Trend'!DR$4)</f>
        <v>76.669847328244302</v>
      </c>
      <c r="DS21" s="66">
        <f>SUMIFS(Data!$D:$D,Data!$B:$B,'Table 2 RTT Performance Trend'!$B$21,Data!$C:$C,'Table 2 RTT Performance Trend'!DS$4)</f>
        <v>75.800711743772197</v>
      </c>
      <c r="DT21" s="66">
        <f>SUMIFS(Data!$D:$D,Data!$B:$B,'Table 2 RTT Performance Trend'!$B$21,Data!$C:$C,'Table 2 RTT Performance Trend'!DT$4)</f>
        <v>78.9821882951654</v>
      </c>
      <c r="DU21" s="66">
        <f>SUMIFS(Data!$D:$D,Data!$B:$B,'Table 2 RTT Performance Trend'!$B$21,Data!$C:$C,'Table 2 RTT Performance Trend'!DU$4)</f>
        <v>76.410605030591398</v>
      </c>
      <c r="DV21" s="66">
        <f>SUMIFS(Data!$D:$D,Data!$B:$B,'Table 2 RTT Performance Trend'!$B$21,Data!$C:$C,'Table 2 RTT Performance Trend'!DV$4)</f>
        <v>77.419354838709694</v>
      </c>
      <c r="DW21" s="66">
        <f>SUMIFS(Data!$D:$D,Data!$B:$B,'Table 2 RTT Performance Trend'!$B$21,Data!$C:$C,'Table 2 RTT Performance Trend'!DW$4)</f>
        <v>74.152046783625707</v>
      </c>
      <c r="DX21" s="66">
        <f>SUMIFS(Data!$D:$D,Data!$B:$B,'Table 2 RTT Performance Trend'!$B$21,Data!$C:$C,'Table 2 RTT Performance Trend'!DX$4)</f>
        <v>72.563559322033896</v>
      </c>
      <c r="DY21" s="66">
        <f>SUMIFS(Data!$D:$D,Data!$B:$B,'Table 2 RTT Performance Trend'!$B$21,Data!$C:$C,'Table 2 RTT Performance Trend'!DY$4)</f>
        <v>74.385749385749406</v>
      </c>
      <c r="DZ21" s="66">
        <f>SUMIFS(Data!$D:$D,Data!$B:$B,'Table 2 RTT Performance Trend'!$B$21,Data!$C:$C,'Table 2 RTT Performance Trend'!DZ$4)</f>
        <v>72.575599582898903</v>
      </c>
      <c r="EA21" s="66">
        <f>SUMIFS(Data!$D:$D,Data!$B:$B,'Table 2 RTT Performance Trend'!$B$21,Data!$C:$C,'Table 2 RTT Performance Trend'!EA$4)</f>
        <v>73.140043763676104</v>
      </c>
      <c r="EB21" s="66">
        <f>SUMIFS(Data!$D:$D,Data!$B:$B,'Table 2 RTT Performance Trend'!$B$21,Data!$C:$C,'Table 2 RTT Performance Trend'!EB$4)</f>
        <v>71.185372005044101</v>
      </c>
      <c r="EC21" s="66">
        <f>SUMIFS(Data!$D:$D,Data!$B:$B,'Table 2 RTT Performance Trend'!$B$21,Data!$C:$C,'Table 2 RTT Performance Trend'!EC$4)</f>
        <v>74.295985620131802</v>
      </c>
      <c r="ED21" s="66">
        <f>SUMIFS(Data!$D:$D,Data!$B:$B,'Table 2 RTT Performance Trend'!$B$21,Data!$C:$C,'Table 2 RTT Performance Trend'!ED$4)</f>
        <v>72.016706443914103</v>
      </c>
      <c r="EE21" s="66">
        <f>SUMIFS(Data!$D:$D,Data!$B:$B,'Table 2 RTT Performance Trend'!$B$21,Data!$C:$C,'Table 2 RTT Performance Trend'!EE$4)</f>
        <v>73.548016101207594</v>
      </c>
      <c r="EF21" s="66">
        <f>SUMIFS(Data!$D:$D,Data!$B:$B,'Table 2 RTT Performance Trend'!$B$21,Data!$C:$C,'Table 2 RTT Performance Trend'!EF$4)</f>
        <v>71.730382293762602</v>
      </c>
      <c r="EG21" s="66">
        <f>SUMIFS(Data!$D:$D,Data!$B:$B,'Table 2 RTT Performance Trend'!$B$21,Data!$C:$C,'Table 2 RTT Performance Trend'!EG$4)</f>
        <v>71.833534378769599</v>
      </c>
      <c r="EH21" s="66">
        <f>SUMIFS(Data!$D:$D,Data!$B:$B,'Table 2 RTT Performance Trend'!$B$21,Data!$C:$C,'Table 2 RTT Performance Trend'!EH$4)</f>
        <v>70.465489566613201</v>
      </c>
      <c r="EI21" s="66">
        <f>SUMIFS(Data!$D:$D,Data!$B:$B,'Table 2 RTT Performance Trend'!$B$21,Data!$C:$C,'Table 2 RTT Performance Trend'!EI$4)</f>
        <v>69.031531531531499</v>
      </c>
      <c r="EJ21" s="66">
        <f>SUMIFS(Data!$D:$D,Data!$B:$B,'Table 2 RTT Performance Trend'!$B$21,Data!$C:$C,'Table 2 RTT Performance Trend'!EJ$4)</f>
        <v>69.741900054914893</v>
      </c>
      <c r="EK21" s="66">
        <f>SUMIFS(Data!$D:$D,Data!$B:$B,'Table 2 RTT Performance Trend'!$B$21,Data!$C:$C,'Table 2 RTT Performance Trend'!EK$4)</f>
        <v>72.878897751994202</v>
      </c>
      <c r="EL21" s="66">
        <f>SUMIFS(Data!$D:$D,Data!$B:$B,'Table 2 RTT Performance Trend'!$B$21,Data!$C:$C,'Table 2 RTT Performance Trend'!EL$4)</f>
        <v>72.314761631246398</v>
      </c>
      <c r="EM21" s="66">
        <f>SUMIFS(Data!$D:$D,Data!$B:$B,'Table 2 RTT Performance Trend'!$B$21,Data!$C:$C,'Table 2 RTT Performance Trend'!EM$4)</f>
        <v>66.461020751542307</v>
      </c>
      <c r="EN21" s="66">
        <f>SUMIFS(Data!$D:$D,Data!$B:$B,'Table 2 RTT Performance Trend'!$B$21,Data!$C:$C,'Table 2 RTT Performance Trend'!EN$4)</f>
        <v>66.218487394958004</v>
      </c>
      <c r="EO21" s="66">
        <f>SUMIFS(Data!$D:$D,Data!$B:$B,'Table 2 RTT Performance Trend'!$B$21,Data!$C:$C,'Table 2 RTT Performance Trend'!EO$4)</f>
        <v>65.998917162967004</v>
      </c>
      <c r="EP21" s="66">
        <f>SUMIFS(Data!$D:$D,Data!$B:$B,'Table 2 RTT Performance Trend'!$B$21,Data!$C:$C,'Table 2 RTT Performance Trend'!EP$4)</f>
        <v>61.006963042313899</v>
      </c>
      <c r="EQ21" s="66">
        <f>SUMIFS(Data!$D:$D,Data!$B:$B,'Table 2 RTT Performance Trend'!$B$21,Data!$C:$C,'Table 2 RTT Performance Trend'!EQ$4)</f>
        <v>61.676983680360202</v>
      </c>
      <c r="ER21" s="66">
        <f>SUMIFS(Data!$D:$D,Data!$B:$B,'Table 2 RTT Performance Trend'!$B$21,Data!$C:$C,'Table 2 RTT Performance Trend'!ER$4)</f>
        <v>61.464968152866199</v>
      </c>
      <c r="ES21" s="66">
        <f>SUMIFS(Data!$D:$D,Data!$B:$B,'Table 2 RTT Performance Trend'!$B$21,Data!$C:$C,'Table 2 RTT Performance Trend'!ES$4)</f>
        <v>62.126245847176101</v>
      </c>
      <c r="ET21" s="66">
        <f>SUMIFS(Data!$D:$D,Data!$B:$B,'Table 2 RTT Performance Trend'!$B$21,Data!$C:$C,'Table 2 RTT Performance Trend'!ET$4)</f>
        <v>60.891938250428801</v>
      </c>
      <c r="EU21" s="66">
        <f>SUMIFS(Data!$D:$D,Data!$B:$B,'Table 2 RTT Performance Trend'!$B$21,Data!$C:$C,'Table 2 RTT Performance Trend'!EU$4)</f>
        <v>56.870443073471698</v>
      </c>
      <c r="EV21" s="66">
        <f>SUMIFS(Data!$D:$D,Data!$B:$B,'Table 2 RTT Performance Trend'!$B$21,Data!$C:$C,'Table 2 RTT Performance Trend'!EV$4)</f>
        <v>61.7545871559633</v>
      </c>
      <c r="EW21" s="66">
        <f>SUMIFS(Data!$D:$D,Data!$B:$B,'Table 2 RTT Performance Trend'!$B$21,Data!$C:$C,'Table 2 RTT Performance Trend'!EW$4)</f>
        <v>58.481421647819097</v>
      </c>
      <c r="EX21" s="66">
        <f>SUMIFS(Data!$D:$D,Data!$B:$B,'Table 2 RTT Performance Trend'!$B$21,Data!$C:$C,'Table 2 RTT Performance Trend'!EX$4)</f>
        <v>60.689655172413801</v>
      </c>
      <c r="EY21" s="66">
        <f>SUMIFS(Data!$D:$D,Data!$B:$B,'Table 2 RTT Performance Trend'!$B$21,Data!$C:$C,'Table 2 RTT Performance Trend'!EY$4)</f>
        <v>63.063063063063098</v>
      </c>
      <c r="EZ21" s="66">
        <f>SUMIFS(Data!$D:$D,Data!$B:$B,'Table 2 RTT Performance Trend'!$B$21,Data!$C:$C,'Table 2 RTT Performance Trend'!EZ$4)</f>
        <v>63.377308707124001</v>
      </c>
      <c r="FA21" s="66">
        <f>SUMIFS(Data!$D:$D,Data!$B:$B,'Table 2 RTT Performance Trend'!$B$21,Data!$C:$C,'Table 2 RTT Performance Trend'!FA$4)</f>
        <v>60.999425617461199</v>
      </c>
      <c r="FB21" s="66">
        <f>SUMIFS(Data!$D:$D,Data!$B:$B,'Table 2 RTT Performance Trend'!$B$21,Data!$C:$C,'Table 2 RTT Performance Trend'!FB$4)</f>
        <v>63.044647660032297</v>
      </c>
    </row>
    <row r="22" spans="2:158" x14ac:dyDescent="0.35">
      <c r="B22" s="48"/>
      <c r="C22" s="73" t="s">
        <v>31</v>
      </c>
      <c r="D22" s="83">
        <f>SUMIFS(Data!$E:$E,Data!$B:$B,'Table 2 RTT Performance Trend'!$B$21,Data!$C:$C,'Table 2 RTT Performance Trend'!D$4)</f>
        <v>2528</v>
      </c>
      <c r="E22" s="83">
        <f>SUMIFS(Data!$E:$E,Data!$B:$B,'Table 2 RTT Performance Trend'!$B$21,Data!$C:$C,'Table 2 RTT Performance Trend'!E$4)</f>
        <v>2047</v>
      </c>
      <c r="F22" s="83">
        <f>SUMIFS(Data!$E:$E,Data!$B:$B,'Table 2 RTT Performance Trend'!$B$21,Data!$C:$C,'Table 2 RTT Performance Trend'!F$4)</f>
        <v>2141</v>
      </c>
      <c r="G22" s="83">
        <f>SUMIFS(Data!$E:$E,Data!$B:$B,'Table 2 RTT Performance Trend'!$B$21,Data!$C:$C,'Table 2 RTT Performance Trend'!G$4)</f>
        <v>1921</v>
      </c>
      <c r="H22" s="83">
        <f>SUMIFS(Data!$E:$E,Data!$B:$B,'Table 2 RTT Performance Trend'!$B$21,Data!$C:$C,'Table 2 RTT Performance Trend'!H$4)</f>
        <v>2303</v>
      </c>
      <c r="I22" s="83">
        <f>SUMIFS(Data!$E:$E,Data!$B:$B,'Table 2 RTT Performance Trend'!$B$21,Data!$C:$C,'Table 2 RTT Performance Trend'!I$4)</f>
        <v>2303</v>
      </c>
      <c r="J22" s="83">
        <f>SUMIFS(Data!$E:$E,Data!$B:$B,'Table 2 RTT Performance Trend'!$B$21,Data!$C:$C,'Table 2 RTT Performance Trend'!J$4)</f>
        <v>3222</v>
      </c>
      <c r="K22" s="83">
        <f>SUMIFS(Data!$E:$E,Data!$B:$B,'Table 2 RTT Performance Trend'!$B$21,Data!$C:$C,'Table 2 RTT Performance Trend'!K$4)</f>
        <v>2618</v>
      </c>
      <c r="L22" s="83">
        <f>SUMIFS(Data!$E:$E,Data!$B:$B,'Table 2 RTT Performance Trend'!$B$21,Data!$C:$C,'Table 2 RTT Performance Trend'!L$4)</f>
        <v>2225</v>
      </c>
      <c r="M22" s="83">
        <f>SUMIFS(Data!$E:$E,Data!$B:$B,'Table 2 RTT Performance Trend'!$B$21,Data!$C:$C,'Table 2 RTT Performance Trend'!M$4)</f>
        <v>2375</v>
      </c>
      <c r="N22" s="83">
        <f>SUMIFS(Data!$E:$E,Data!$B:$B,'Table 2 RTT Performance Trend'!$B$21,Data!$C:$C,'Table 2 RTT Performance Trend'!N$4)</f>
        <v>2298</v>
      </c>
      <c r="O22" s="83">
        <f>SUMIFS(Data!$E:$E,Data!$B:$B,'Table 2 RTT Performance Trend'!$B$21,Data!$C:$C,'Table 2 RTT Performance Trend'!O$4)</f>
        <v>2301</v>
      </c>
      <c r="P22" s="83">
        <f>SUMIFS(Data!$E:$E,Data!$B:$B,'Table 2 RTT Performance Trend'!$B$21,Data!$C:$C,'Table 2 RTT Performance Trend'!P$4)</f>
        <v>2405</v>
      </c>
      <c r="Q22" s="83">
        <f>SUMIFS(Data!$E:$E,Data!$B:$B,'Table 2 RTT Performance Trend'!$B$21,Data!$C:$C,'Table 2 RTT Performance Trend'!Q$4)</f>
        <v>1928</v>
      </c>
      <c r="R22" s="83">
        <f>SUMIFS(Data!$E:$E,Data!$B:$B,'Table 2 RTT Performance Trend'!$B$21,Data!$C:$C,'Table 2 RTT Performance Trend'!R$4)</f>
        <v>2236</v>
      </c>
      <c r="S22" s="83">
        <f>SUMIFS(Data!$E:$E,Data!$B:$B,'Table 2 RTT Performance Trend'!$B$21,Data!$C:$C,'Table 2 RTT Performance Trend'!S$4)</f>
        <v>2188</v>
      </c>
      <c r="T22" s="83">
        <f>SUMIFS(Data!$E:$E,Data!$B:$B,'Table 2 RTT Performance Trend'!$B$21,Data!$C:$C,'Table 2 RTT Performance Trend'!T$4)</f>
        <v>2052</v>
      </c>
      <c r="U22" s="83">
        <f>SUMIFS(Data!$E:$E,Data!$B:$B,'Table 2 RTT Performance Trend'!$B$21,Data!$C:$C,'Table 2 RTT Performance Trend'!U$4)</f>
        <v>2173</v>
      </c>
      <c r="V22" s="83">
        <f>SUMIFS(Data!$E:$E,Data!$B:$B,'Table 2 RTT Performance Trend'!$B$21,Data!$C:$C,'Table 2 RTT Performance Trend'!V$4)</f>
        <v>2276</v>
      </c>
      <c r="W22" s="83">
        <f>SUMIFS(Data!$E:$E,Data!$B:$B,'Table 2 RTT Performance Trend'!$B$21,Data!$C:$C,'Table 2 RTT Performance Trend'!W$4)</f>
        <v>2055</v>
      </c>
      <c r="X22" s="83">
        <f>SUMIFS(Data!$E:$E,Data!$B:$B,'Table 2 RTT Performance Trend'!$B$21,Data!$C:$C,'Table 2 RTT Performance Trend'!X$4)</f>
        <v>2213</v>
      </c>
      <c r="Y22" s="83">
        <f>SUMIFS(Data!$E:$E,Data!$B:$B,'Table 2 RTT Performance Trend'!$B$21,Data!$C:$C,'Table 2 RTT Performance Trend'!Y$4)</f>
        <v>2104</v>
      </c>
      <c r="Z22" s="83">
        <f>SUMIFS(Data!$E:$E,Data!$B:$B,'Table 2 RTT Performance Trend'!$B$21,Data!$C:$C,'Table 2 RTT Performance Trend'!Z$4)</f>
        <v>2154</v>
      </c>
      <c r="AA22" s="83">
        <f>SUMIFS(Data!$E:$E,Data!$B:$B,'Table 2 RTT Performance Trend'!$B$21,Data!$C:$C,'Table 2 RTT Performance Trend'!AA$4)</f>
        <v>2203</v>
      </c>
      <c r="AB22" s="83">
        <f>SUMIFS(Data!$E:$E,Data!$B:$B,'Table 2 RTT Performance Trend'!$B$21,Data!$C:$C,'Table 2 RTT Performance Trend'!AB$4)</f>
        <v>2155</v>
      </c>
      <c r="AC22" s="83">
        <f>SUMIFS(Data!$E:$E,Data!$B:$B,'Table 2 RTT Performance Trend'!$B$21,Data!$C:$C,'Table 2 RTT Performance Trend'!AC$4)</f>
        <v>1968</v>
      </c>
      <c r="AD22" s="83">
        <f>SUMIFS(Data!$E:$E,Data!$B:$B,'Table 2 RTT Performance Trend'!$B$21,Data!$C:$C,'Table 2 RTT Performance Trend'!AD$4)</f>
        <v>2324</v>
      </c>
      <c r="AE22" s="83">
        <f>SUMIFS(Data!$E:$E,Data!$B:$B,'Table 2 RTT Performance Trend'!$B$21,Data!$C:$C,'Table 2 RTT Performance Trend'!AE$4)</f>
        <v>2276</v>
      </c>
      <c r="AF22" s="83">
        <f>SUMIFS(Data!$E:$E,Data!$B:$B,'Table 2 RTT Performance Trend'!$B$21,Data!$C:$C,'Table 2 RTT Performance Trend'!AF$4)</f>
        <v>2166</v>
      </c>
      <c r="AG22" s="83">
        <f>SUMIFS(Data!$E:$E,Data!$B:$B,'Table 2 RTT Performance Trend'!$B$21,Data!$C:$C,'Table 2 RTT Performance Trend'!AG$4)</f>
        <v>2133</v>
      </c>
      <c r="AH22" s="83">
        <f>SUMIFS(Data!$E:$E,Data!$B:$B,'Table 2 RTT Performance Trend'!$B$21,Data!$C:$C,'Table 2 RTT Performance Trend'!AH$4)</f>
        <v>2334</v>
      </c>
      <c r="AI22" s="83">
        <f>SUMIFS(Data!$E:$E,Data!$B:$B,'Table 2 RTT Performance Trend'!$B$21,Data!$C:$C,'Table 2 RTT Performance Trend'!AI$4)</f>
        <v>2347</v>
      </c>
      <c r="AJ22" s="83">
        <f>SUMIFS(Data!$E:$E,Data!$B:$B,'Table 2 RTT Performance Trend'!$B$21,Data!$C:$C,'Table 2 RTT Performance Trend'!AJ$4)</f>
        <v>2390</v>
      </c>
      <c r="AK22" s="83">
        <f>SUMIFS(Data!$E:$E,Data!$B:$B,'Table 2 RTT Performance Trend'!$B$21,Data!$C:$C,'Table 2 RTT Performance Trend'!AK$4)</f>
        <v>2166</v>
      </c>
      <c r="AL22" s="83">
        <f>SUMIFS(Data!$E:$E,Data!$B:$B,'Table 2 RTT Performance Trend'!$B$21,Data!$C:$C,'Table 2 RTT Performance Trend'!AL$4)</f>
        <v>2381</v>
      </c>
      <c r="AM22" s="83">
        <f>SUMIFS(Data!$E:$E,Data!$B:$B,'Table 2 RTT Performance Trend'!$B$21,Data!$C:$C,'Table 2 RTT Performance Trend'!AM$4)</f>
        <v>2385</v>
      </c>
      <c r="AN22" s="83">
        <f>SUMIFS(Data!$E:$E,Data!$B:$B,'Table 2 RTT Performance Trend'!$B$21,Data!$C:$C,'Table 2 RTT Performance Trend'!AN$4)</f>
        <v>2247</v>
      </c>
      <c r="AO22" s="83">
        <f>SUMIFS(Data!$E:$E,Data!$B:$B,'Table 2 RTT Performance Trend'!$B$21,Data!$C:$C,'Table 2 RTT Performance Trend'!AO$4)</f>
        <v>2002</v>
      </c>
      <c r="AP22" s="83">
        <f>SUMIFS(Data!$E:$E,Data!$B:$B,'Table 2 RTT Performance Trend'!$B$21,Data!$C:$C,'Table 2 RTT Performance Trend'!AP$4)</f>
        <v>2123</v>
      </c>
      <c r="AQ22" s="83">
        <f>SUMIFS(Data!$E:$E,Data!$B:$B,'Table 2 RTT Performance Trend'!$B$21,Data!$C:$C,'Table 2 RTT Performance Trend'!AQ$4)</f>
        <v>2065</v>
      </c>
      <c r="AR22" s="83">
        <f>SUMIFS(Data!$E:$E,Data!$B:$B,'Table 2 RTT Performance Trend'!$B$21,Data!$C:$C,'Table 2 RTT Performance Trend'!AR$4)</f>
        <v>2473</v>
      </c>
      <c r="AS22" s="83">
        <f>SUMIFS(Data!$E:$E,Data!$B:$B,'Table 2 RTT Performance Trend'!$B$21,Data!$C:$C,'Table 2 RTT Performance Trend'!AS$4)</f>
        <v>2192</v>
      </c>
      <c r="AT22" s="83">
        <f>SUMIFS(Data!$E:$E,Data!$B:$B,'Table 2 RTT Performance Trend'!$B$21,Data!$C:$C,'Table 2 RTT Performance Trend'!AT$4)</f>
        <v>2194</v>
      </c>
      <c r="AU22" s="83">
        <f>SUMIFS(Data!$E:$E,Data!$B:$B,'Table 2 RTT Performance Trend'!$B$21,Data!$C:$C,'Table 2 RTT Performance Trend'!AU$4)</f>
        <v>2273</v>
      </c>
      <c r="AV22" s="83">
        <f>SUMIFS(Data!$E:$E,Data!$B:$B,'Table 2 RTT Performance Trend'!$B$21,Data!$C:$C,'Table 2 RTT Performance Trend'!AV$4)</f>
        <v>2458</v>
      </c>
      <c r="AW22" s="83">
        <f>SUMIFS(Data!$E:$E,Data!$B:$B,'Table 2 RTT Performance Trend'!$B$21,Data!$C:$C,'Table 2 RTT Performance Trend'!AW$4)</f>
        <v>2421</v>
      </c>
      <c r="AX22" s="83">
        <f>SUMIFS(Data!$E:$E,Data!$B:$B,'Table 2 RTT Performance Trend'!$B$21,Data!$C:$C,'Table 2 RTT Performance Trend'!AX$4)</f>
        <v>2419</v>
      </c>
      <c r="AY22" s="83">
        <f>SUMIFS(Data!$E:$E,Data!$B:$B,'Table 2 RTT Performance Trend'!$B$21,Data!$C:$C,'Table 2 RTT Performance Trend'!AY$4)</f>
        <v>2202</v>
      </c>
      <c r="AZ22" s="83">
        <f>SUMIFS(Data!$E:$E,Data!$B:$B,'Table 2 RTT Performance Trend'!$B$21,Data!$C:$C,'Table 2 RTT Performance Trend'!AZ$4)</f>
        <v>2493</v>
      </c>
      <c r="BA22" s="83">
        <f>SUMIFS(Data!$E:$E,Data!$B:$B,'Table 2 RTT Performance Trend'!$B$21,Data!$C:$C,'Table 2 RTT Performance Trend'!BA$4)</f>
        <v>2144</v>
      </c>
      <c r="BB22" s="83">
        <f>SUMIFS(Data!$E:$E,Data!$B:$B,'Table 2 RTT Performance Trend'!$B$21,Data!$C:$C,'Table 2 RTT Performance Trend'!BB$4)</f>
        <v>2204</v>
      </c>
      <c r="BC22" s="83">
        <f>SUMIFS(Data!$E:$E,Data!$B:$B,'Table 2 RTT Performance Trend'!$B$21,Data!$C:$C,'Table 2 RTT Performance Trend'!BC$4)</f>
        <v>2237</v>
      </c>
      <c r="BD22" s="83">
        <f>SUMIFS(Data!$E:$E,Data!$B:$B,'Table 2 RTT Performance Trend'!$B$21,Data!$C:$C,'Table 2 RTT Performance Trend'!BD$4)</f>
        <v>2256</v>
      </c>
      <c r="BE22" s="83">
        <f>SUMIFS(Data!$E:$E,Data!$B:$B,'Table 2 RTT Performance Trend'!$B$21,Data!$C:$C,'Table 2 RTT Performance Trend'!BE$4)</f>
        <v>2252</v>
      </c>
      <c r="BF22" s="83">
        <f>SUMIFS(Data!$E:$E,Data!$B:$B,'Table 2 RTT Performance Trend'!$B$21,Data!$C:$C,'Table 2 RTT Performance Trend'!BF$4)</f>
        <v>2456</v>
      </c>
      <c r="BG22" s="83">
        <f>SUMIFS(Data!$E:$E,Data!$B:$B,'Table 2 RTT Performance Trend'!$B$21,Data!$C:$C,'Table 2 RTT Performance Trend'!BG$4)</f>
        <v>2475</v>
      </c>
      <c r="BH22" s="83">
        <f>SUMIFS(Data!$E:$E,Data!$B:$B,'Table 2 RTT Performance Trend'!$B$21,Data!$C:$C,'Table 2 RTT Performance Trend'!BH$4)</f>
        <v>2034</v>
      </c>
      <c r="BI22" s="83">
        <f>SUMIFS(Data!$E:$E,Data!$B:$B,'Table 2 RTT Performance Trend'!$B$21,Data!$C:$C,'Table 2 RTT Performance Trend'!BI$4)</f>
        <v>2284</v>
      </c>
      <c r="BJ22" s="83">
        <f>SUMIFS(Data!$E:$E,Data!$B:$B,'Table 2 RTT Performance Trend'!$B$21,Data!$C:$C,'Table 2 RTT Performance Trend'!BJ$4)</f>
        <v>2429</v>
      </c>
      <c r="BK22" s="83">
        <f>SUMIFS(Data!$E:$E,Data!$B:$B,'Table 2 RTT Performance Trend'!$B$21,Data!$C:$C,'Table 2 RTT Performance Trend'!BK$4)</f>
        <v>2199</v>
      </c>
      <c r="BL22" s="83">
        <f>SUMIFS(Data!$E:$E,Data!$B:$B,'Table 2 RTT Performance Trend'!$B$21,Data!$C:$C,'Table 2 RTT Performance Trend'!BL$4)</f>
        <v>2276</v>
      </c>
      <c r="BM22" s="83">
        <f>SUMIFS(Data!$E:$E,Data!$B:$B,'Table 2 RTT Performance Trend'!$B$21,Data!$C:$C,'Table 2 RTT Performance Trend'!BM$4)</f>
        <v>1935</v>
      </c>
      <c r="BN22" s="83">
        <f>SUMIFS(Data!$E:$E,Data!$B:$B,'Table 2 RTT Performance Trend'!$B$21,Data!$C:$C,'Table 2 RTT Performance Trend'!BN$4)</f>
        <v>2122</v>
      </c>
      <c r="BO22" s="83">
        <f>SUMIFS(Data!$E:$E,Data!$B:$B,'Table 2 RTT Performance Trend'!$B$21,Data!$C:$C,'Table 2 RTT Performance Trend'!BO$4)</f>
        <v>2091</v>
      </c>
      <c r="BP22" s="83">
        <f>SUMIFS(Data!$E:$E,Data!$B:$B,'Table 2 RTT Performance Trend'!$B$21,Data!$C:$C,'Table 2 RTT Performance Trend'!BP$4)</f>
        <v>2340</v>
      </c>
      <c r="BQ22" s="83">
        <f>SUMIFS(Data!$E:$E,Data!$B:$B,'Table 2 RTT Performance Trend'!$B$21,Data!$C:$C,'Table 2 RTT Performance Trend'!BQ$4)</f>
        <v>1868</v>
      </c>
      <c r="BR22" s="83">
        <f>SUMIFS(Data!$E:$E,Data!$B:$B,'Table 2 RTT Performance Trend'!$B$21,Data!$C:$C,'Table 2 RTT Performance Trend'!BR$4)</f>
        <v>2221</v>
      </c>
      <c r="BS22" s="83">
        <f>SUMIFS(Data!$E:$E,Data!$B:$B,'Table 2 RTT Performance Trend'!$B$21,Data!$C:$C,'Table 2 RTT Performance Trend'!BS$4)</f>
        <v>2148</v>
      </c>
      <c r="BT22" s="83">
        <f>SUMIFS(Data!$E:$E,Data!$B:$B,'Table 2 RTT Performance Trend'!$B$21,Data!$C:$C,'Table 2 RTT Performance Trend'!BT$4)</f>
        <v>1952</v>
      </c>
      <c r="BU22" s="83">
        <f>SUMIFS(Data!$E:$E,Data!$B:$B,'Table 2 RTT Performance Trend'!$B$21,Data!$C:$C,'Table 2 RTT Performance Trend'!BU$4)</f>
        <v>2167</v>
      </c>
      <c r="BV22" s="83">
        <f>SUMIFS(Data!$E:$E,Data!$B:$B,'Table 2 RTT Performance Trend'!$B$21,Data!$C:$C,'Table 2 RTT Performance Trend'!BV$4)</f>
        <v>2024</v>
      </c>
      <c r="BW22" s="83">
        <f>SUMIFS(Data!$E:$E,Data!$B:$B,'Table 2 RTT Performance Trend'!$B$21,Data!$C:$C,'Table 2 RTT Performance Trend'!BW$4)</f>
        <v>1877</v>
      </c>
      <c r="BX22" s="83">
        <f>SUMIFS(Data!$E:$E,Data!$B:$B,'Table 2 RTT Performance Trend'!$B$21,Data!$C:$C,'Table 2 RTT Performance Trend'!BX$4)</f>
        <v>2142</v>
      </c>
      <c r="BY22" s="83">
        <f>SUMIFS(Data!$E:$E,Data!$B:$B,'Table 2 RTT Performance Trend'!$B$21,Data!$C:$C,'Table 2 RTT Performance Trend'!BY$4)</f>
        <v>1583</v>
      </c>
      <c r="BZ22" s="83">
        <f>SUMIFS(Data!$E:$E,Data!$B:$B,'Table 2 RTT Performance Trend'!$B$21,Data!$C:$C,'Table 2 RTT Performance Trend'!BZ$4)</f>
        <v>1896</v>
      </c>
      <c r="CA22" s="83">
        <f>SUMIFS(Data!$E:$E,Data!$B:$B,'Table 2 RTT Performance Trend'!$B$21,Data!$C:$C,'Table 2 RTT Performance Trend'!CA$4)</f>
        <v>1888</v>
      </c>
      <c r="CB22" s="83">
        <f>SUMIFS(Data!$E:$E,Data!$B:$B,'Table 2 RTT Performance Trend'!$B$21,Data!$C:$C,'Table 2 RTT Performance Trend'!CB$4)</f>
        <v>2076</v>
      </c>
      <c r="CC22" s="83">
        <f>SUMIFS(Data!$E:$E,Data!$B:$B,'Table 2 RTT Performance Trend'!$B$21,Data!$C:$C,'Table 2 RTT Performance Trend'!CC$4)</f>
        <v>1986</v>
      </c>
      <c r="CD22" s="83">
        <f>SUMIFS(Data!$E:$E,Data!$B:$B,'Table 2 RTT Performance Trend'!$B$21,Data!$C:$C,'Table 2 RTT Performance Trend'!CD$4)</f>
        <v>2267</v>
      </c>
      <c r="CE22" s="83">
        <f>SUMIFS(Data!$E:$E,Data!$B:$B,'Table 2 RTT Performance Trend'!$B$21,Data!$C:$C,'Table 2 RTT Performance Trend'!CE$4)</f>
        <v>2134</v>
      </c>
      <c r="CF22" s="83">
        <f>SUMIFS(Data!$E:$E,Data!$B:$B,'Table 2 RTT Performance Trend'!$B$21,Data!$C:$C,'Table 2 RTT Performance Trend'!CF$4)</f>
        <v>1937</v>
      </c>
      <c r="CG22" s="83">
        <f>SUMIFS(Data!$E:$E,Data!$B:$B,'Table 2 RTT Performance Trend'!$B$21,Data!$C:$C,'Table 2 RTT Performance Trend'!CG$4)</f>
        <v>2216</v>
      </c>
      <c r="CH22" s="83">
        <f>SUMIFS(Data!$E:$E,Data!$B:$B,'Table 2 RTT Performance Trend'!$B$21,Data!$C:$C,'Table 2 RTT Performance Trend'!CH$4)</f>
        <v>1974</v>
      </c>
      <c r="CI22" s="83">
        <f>SUMIFS(Data!$E:$E,Data!$B:$B,'Table 2 RTT Performance Trend'!$B$21,Data!$C:$C,'Table 2 RTT Performance Trend'!CI$4)</f>
        <v>2280</v>
      </c>
      <c r="CJ22" s="83">
        <f>SUMIFS(Data!$E:$E,Data!$B:$B,'Table 2 RTT Performance Trend'!$B$21,Data!$C:$C,'Table 2 RTT Performance Trend'!CJ$4)</f>
        <v>2362</v>
      </c>
      <c r="CK22" s="83">
        <f>SUMIFS(Data!$E:$E,Data!$B:$B,'Table 2 RTT Performance Trend'!$B$21,Data!$C:$C,'Table 2 RTT Performance Trend'!CK$4)</f>
        <v>1705</v>
      </c>
      <c r="CL22" s="83">
        <f>SUMIFS(Data!$E:$E,Data!$B:$B,'Table 2 RTT Performance Trend'!$B$21,Data!$C:$C,'Table 2 RTT Performance Trend'!CL$4)</f>
        <v>2111</v>
      </c>
      <c r="CM22" s="83">
        <f>SUMIFS(Data!$E:$E,Data!$B:$B,'Table 2 RTT Performance Trend'!$B$21,Data!$C:$C,'Table 2 RTT Performance Trend'!CM$4)</f>
        <v>1866</v>
      </c>
      <c r="CN22" s="83">
        <f>SUMIFS(Data!$E:$E,Data!$B:$B,'Table 2 RTT Performance Trend'!$B$21,Data!$C:$C,'Table 2 RTT Performance Trend'!CN$4)</f>
        <v>2000</v>
      </c>
      <c r="CO22" s="83">
        <f>SUMIFS(Data!$E:$E,Data!$B:$B,'Table 2 RTT Performance Trend'!$B$21,Data!$C:$C,'Table 2 RTT Performance Trend'!CO$4)</f>
        <v>1974</v>
      </c>
      <c r="CP22" s="83">
        <f>SUMIFS(Data!$E:$E,Data!$B:$B,'Table 2 RTT Performance Trend'!$B$21,Data!$C:$C,'Table 2 RTT Performance Trend'!CP$4)</f>
        <v>2132</v>
      </c>
      <c r="CQ22" s="83">
        <f>SUMIFS(Data!$E:$E,Data!$B:$B,'Table 2 RTT Performance Trend'!$B$21,Data!$C:$C,'Table 2 RTT Performance Trend'!CQ$4)</f>
        <v>1941</v>
      </c>
      <c r="CR22" s="83">
        <f>SUMIFS(Data!$E:$E,Data!$B:$B,'Table 2 RTT Performance Trend'!$B$21,Data!$C:$C,'Table 2 RTT Performance Trend'!CR$4)</f>
        <v>1993</v>
      </c>
      <c r="CS22" s="83">
        <f>SUMIFS(Data!$E:$E,Data!$B:$B,'Table 2 RTT Performance Trend'!$B$21,Data!$C:$C,'Table 2 RTT Performance Trend'!CS$4)</f>
        <v>1819</v>
      </c>
      <c r="CT22" s="83">
        <f>SUMIFS(Data!$E:$E,Data!$B:$B,'Table 2 RTT Performance Trend'!$B$21,Data!$C:$C,'Table 2 RTT Performance Trend'!CT$4)</f>
        <v>1987</v>
      </c>
      <c r="CU22" s="83">
        <f>SUMIFS(Data!$E:$E,Data!$B:$B,'Table 2 RTT Performance Trend'!$B$21,Data!$C:$C,'Table 2 RTT Performance Trend'!CU$4)</f>
        <v>2129</v>
      </c>
      <c r="CV22" s="83">
        <f>SUMIFS(Data!$E:$E,Data!$B:$B,'Table 2 RTT Performance Trend'!$B$21,Data!$C:$C,'Table 2 RTT Performance Trend'!CV$4)</f>
        <v>1952</v>
      </c>
      <c r="CW22" s="83">
        <f>SUMIFS(Data!$E:$E,Data!$B:$B,'Table 2 RTT Performance Trend'!$B$21,Data!$C:$C,'Table 2 RTT Performance Trend'!CW$4)</f>
        <v>1695</v>
      </c>
      <c r="CX22" s="83">
        <f>SUMIFS(Data!$E:$E,Data!$B:$B,'Table 2 RTT Performance Trend'!$B$21,Data!$C:$C,'Table 2 RTT Performance Trend'!CX$4)</f>
        <v>2045</v>
      </c>
      <c r="CY22" s="83">
        <f>SUMIFS(Data!$E:$E,Data!$B:$B,'Table 2 RTT Performance Trend'!$B$21,Data!$C:$C,'Table 2 RTT Performance Trend'!CY$4)</f>
        <v>1847</v>
      </c>
      <c r="CZ22" s="83">
        <f>SUMIFS(Data!$E:$E,Data!$B:$B,'Table 2 RTT Performance Trend'!$B$21,Data!$C:$C,'Table 2 RTT Performance Trend'!CZ$4)</f>
        <v>1457</v>
      </c>
      <c r="DA22" s="83">
        <f>SUMIFS(Data!$E:$E,Data!$B:$B,'Table 2 RTT Performance Trend'!$B$21,Data!$C:$C,'Table 2 RTT Performance Trend'!DA$4)</f>
        <v>349</v>
      </c>
      <c r="DB22" s="83">
        <f>SUMIFS(Data!$E:$E,Data!$B:$B,'Table 2 RTT Performance Trend'!$B$21,Data!$C:$C,'Table 2 RTT Performance Trend'!DB$4)</f>
        <v>544</v>
      </c>
      <c r="DC22" s="83">
        <f>SUMIFS(Data!$E:$E,Data!$B:$B,'Table 2 RTT Performance Trend'!$B$21,Data!$C:$C,'Table 2 RTT Performance Trend'!DC$4)</f>
        <v>722</v>
      </c>
      <c r="DD22" s="83">
        <f>SUMIFS(Data!$E:$E,Data!$B:$B,'Table 2 RTT Performance Trend'!$B$21,Data!$C:$C,'Table 2 RTT Performance Trend'!DD$4)</f>
        <v>718</v>
      </c>
      <c r="DE22" s="83">
        <f>SUMIFS(Data!$E:$E,Data!$B:$B,'Table 2 RTT Performance Trend'!$B$21,Data!$C:$C,'Table 2 RTT Performance Trend'!DE$4)</f>
        <v>822</v>
      </c>
      <c r="DF22" s="83">
        <f>SUMIFS(Data!$E:$E,Data!$B:$B,'Table 2 RTT Performance Trend'!$B$21,Data!$C:$C,'Table 2 RTT Performance Trend'!DF$4)</f>
        <v>1016</v>
      </c>
      <c r="DG22" s="83">
        <f>SUMIFS(Data!$E:$E,Data!$B:$B,'Table 2 RTT Performance Trend'!$B$21,Data!$C:$C,'Table 2 RTT Performance Trend'!DG$4)</f>
        <v>1187</v>
      </c>
      <c r="DH22" s="83">
        <f>SUMIFS(Data!$E:$E,Data!$B:$B,'Table 2 RTT Performance Trend'!$B$21,Data!$C:$C,'Table 2 RTT Performance Trend'!DH$4)</f>
        <v>1273</v>
      </c>
      <c r="DI22" s="83">
        <f>SUMIFS(Data!$E:$E,Data!$B:$B,'Table 2 RTT Performance Trend'!$B$21,Data!$C:$C,'Table 2 RTT Performance Trend'!DI$4)</f>
        <v>1275</v>
      </c>
      <c r="DJ22" s="83">
        <f>SUMIFS(Data!$E:$E,Data!$B:$B,'Table 2 RTT Performance Trend'!$B$21,Data!$C:$C,'Table 2 RTT Performance Trend'!DJ$4)</f>
        <v>824</v>
      </c>
      <c r="DK22" s="83">
        <f>SUMIFS(Data!$E:$E,Data!$B:$B,'Table 2 RTT Performance Trend'!$B$21,Data!$C:$C,'Table 2 RTT Performance Trend'!DK$4)</f>
        <v>899</v>
      </c>
      <c r="DL22" s="83">
        <f>SUMIFS(Data!$E:$E,Data!$B:$B,'Table 2 RTT Performance Trend'!$B$21,Data!$C:$C,'Table 2 RTT Performance Trend'!DL$4)</f>
        <v>1355</v>
      </c>
      <c r="DM22" s="83">
        <f>SUMIFS(Data!$E:$E,Data!$B:$B,'Table 2 RTT Performance Trend'!$B$21,Data!$C:$C,'Table 2 RTT Performance Trend'!DM$4)</f>
        <v>1275</v>
      </c>
      <c r="DN22" s="83">
        <f>SUMIFS(Data!$E:$E,Data!$B:$B,'Table 2 RTT Performance Trend'!$B$21,Data!$C:$C,'Table 2 RTT Performance Trend'!DN$4)</f>
        <v>1340</v>
      </c>
      <c r="DO22" s="83">
        <f>SUMIFS(Data!$E:$E,Data!$B:$B,'Table 2 RTT Performance Trend'!$B$21,Data!$C:$C,'Table 2 RTT Performance Trend'!DO$4)</f>
        <v>1463</v>
      </c>
      <c r="DP22" s="83">
        <f>SUMIFS(Data!$E:$E,Data!$B:$B,'Table 2 RTT Performance Trend'!$B$21,Data!$C:$C,'Table 2 RTT Performance Trend'!DP$4)</f>
        <v>1400</v>
      </c>
      <c r="DQ22" s="83">
        <f>SUMIFS(Data!$E:$E,Data!$B:$B,'Table 2 RTT Performance Trend'!$B$21,Data!$C:$C,'Table 2 RTT Performance Trend'!DQ$4)</f>
        <v>1340</v>
      </c>
      <c r="DR22" s="83">
        <f>SUMIFS(Data!$E:$E,Data!$B:$B,'Table 2 RTT Performance Trend'!$B$21,Data!$C:$C,'Table 2 RTT Performance Trend'!DR$4)</f>
        <v>1607</v>
      </c>
      <c r="DS22" s="83">
        <f>SUMIFS(Data!$E:$E,Data!$B:$B,'Table 2 RTT Performance Trend'!$B$21,Data!$C:$C,'Table 2 RTT Performance Trend'!DS$4)</f>
        <v>1278</v>
      </c>
      <c r="DT22" s="83">
        <f>SUMIFS(Data!$E:$E,Data!$B:$B,'Table 2 RTT Performance Trend'!$B$21,Data!$C:$C,'Table 2 RTT Performance Trend'!DT$4)</f>
        <v>1552</v>
      </c>
      <c r="DU22" s="83">
        <f>SUMIFS(Data!$E:$E,Data!$B:$B,'Table 2 RTT Performance Trend'!$B$21,Data!$C:$C,'Table 2 RTT Performance Trend'!DU$4)</f>
        <v>1124</v>
      </c>
      <c r="DV22" s="83">
        <f>SUMIFS(Data!$E:$E,Data!$B:$B,'Table 2 RTT Performance Trend'!$B$21,Data!$C:$C,'Table 2 RTT Performance Trend'!DV$4)</f>
        <v>1296</v>
      </c>
      <c r="DW22" s="83">
        <f>SUMIFS(Data!$E:$E,Data!$B:$B,'Table 2 RTT Performance Trend'!$B$21,Data!$C:$C,'Table 2 RTT Performance Trend'!DW$4)</f>
        <v>1268</v>
      </c>
      <c r="DX22" s="83">
        <f>SUMIFS(Data!$E:$E,Data!$B:$B,'Table 2 RTT Performance Trend'!$B$21,Data!$C:$C,'Table 2 RTT Performance Trend'!DX$4)</f>
        <v>1370</v>
      </c>
      <c r="DY22" s="83">
        <f>SUMIFS(Data!$E:$E,Data!$B:$B,'Table 2 RTT Performance Trend'!$B$21,Data!$C:$C,'Table 2 RTT Performance Trend'!DY$4)</f>
        <v>1211</v>
      </c>
      <c r="DZ22" s="83">
        <f>SUMIFS(Data!$E:$E,Data!$B:$B,'Table 2 RTT Performance Trend'!$B$21,Data!$C:$C,'Table 2 RTT Performance Trend'!DZ$4)</f>
        <v>1392</v>
      </c>
      <c r="EA22" s="83">
        <f>SUMIFS(Data!$E:$E,Data!$B:$B,'Table 2 RTT Performance Trend'!$B$21,Data!$C:$C,'Table 2 RTT Performance Trend'!EA$4)</f>
        <v>1337</v>
      </c>
      <c r="EB22" s="83">
        <f>SUMIFS(Data!$E:$E,Data!$B:$B,'Table 2 RTT Performance Trend'!$B$21,Data!$C:$C,'Table 2 RTT Performance Trend'!EB$4)</f>
        <v>1129</v>
      </c>
      <c r="EC22" s="83">
        <f>SUMIFS(Data!$E:$E,Data!$B:$B,'Table 2 RTT Performance Trend'!$B$21,Data!$C:$C,'Table 2 RTT Performance Trend'!EC$4)</f>
        <v>1240</v>
      </c>
      <c r="ED22" s="83">
        <f>SUMIFS(Data!$E:$E,Data!$B:$B,'Table 2 RTT Performance Trend'!$B$21,Data!$C:$C,'Table 2 RTT Performance Trend'!ED$4)</f>
        <v>1207</v>
      </c>
      <c r="EE22" s="83">
        <f>SUMIFS(Data!$E:$E,Data!$B:$B,'Table 2 RTT Performance Trend'!$B$21,Data!$C:$C,'Table 2 RTT Performance Trend'!EE$4)</f>
        <v>1279</v>
      </c>
      <c r="EF22" s="83">
        <f>SUMIFS(Data!$E:$E,Data!$B:$B,'Table 2 RTT Performance Trend'!$B$21,Data!$C:$C,'Table 2 RTT Performance Trend'!EF$4)</f>
        <v>1426</v>
      </c>
      <c r="EG22" s="83">
        <f>SUMIFS(Data!$E:$E,Data!$B:$B,'Table 2 RTT Performance Trend'!$B$21,Data!$C:$C,'Table 2 RTT Performance Trend'!EG$4)</f>
        <v>1191</v>
      </c>
      <c r="EH22" s="83">
        <f>SUMIFS(Data!$E:$E,Data!$B:$B,'Table 2 RTT Performance Trend'!$B$21,Data!$C:$C,'Table 2 RTT Performance Trend'!EH$4)</f>
        <v>1317</v>
      </c>
      <c r="EI22" s="83">
        <f>SUMIFS(Data!$E:$E,Data!$B:$B,'Table 2 RTT Performance Trend'!$B$21,Data!$C:$C,'Table 2 RTT Performance Trend'!EI$4)</f>
        <v>1226</v>
      </c>
      <c r="EJ22" s="83">
        <f>SUMIFS(Data!$E:$E,Data!$B:$B,'Table 2 RTT Performance Trend'!$B$21,Data!$C:$C,'Table 2 RTT Performance Trend'!EJ$4)</f>
        <v>1270</v>
      </c>
      <c r="EK22" s="83">
        <f>SUMIFS(Data!$E:$E,Data!$B:$B,'Table 2 RTT Performance Trend'!$B$21,Data!$C:$C,'Table 2 RTT Performance Trend'!EK$4)</f>
        <v>1005</v>
      </c>
      <c r="EL22" s="83">
        <f>SUMIFS(Data!$E:$E,Data!$B:$B,'Table 2 RTT Performance Trend'!$B$21,Data!$C:$C,'Table 2 RTT Performance Trend'!EL$4)</f>
        <v>1259</v>
      </c>
      <c r="EM22" s="83">
        <f>SUMIFS(Data!$E:$E,Data!$B:$B,'Table 2 RTT Performance Trend'!$B$21,Data!$C:$C,'Table 2 RTT Performance Trend'!EM$4)</f>
        <v>1185</v>
      </c>
      <c r="EN22" s="83">
        <f>SUMIFS(Data!$E:$E,Data!$B:$B,'Table 2 RTT Performance Trend'!$B$21,Data!$C:$C,'Table 2 RTT Performance Trend'!EN$4)</f>
        <v>1182</v>
      </c>
      <c r="EO22" s="83">
        <f>SUMIFS(Data!$E:$E,Data!$B:$B,'Table 2 RTT Performance Trend'!$B$21,Data!$C:$C,'Table 2 RTT Performance Trend'!EO$4)</f>
        <v>1219</v>
      </c>
      <c r="EP22" s="83">
        <f>SUMIFS(Data!$E:$E,Data!$B:$B,'Table 2 RTT Performance Trend'!$B$21,Data!$C:$C,'Table 2 RTT Performance Trend'!EP$4)</f>
        <v>1139</v>
      </c>
      <c r="EQ22" s="83">
        <f>SUMIFS(Data!$E:$E,Data!$B:$B,'Table 2 RTT Performance Trend'!$B$21,Data!$C:$C,'Table 2 RTT Performance Trend'!EQ$4)</f>
        <v>1096</v>
      </c>
      <c r="ER22" s="83">
        <f>SUMIFS(Data!$E:$E,Data!$B:$B,'Table 2 RTT Performance Trend'!$B$21,Data!$C:$C,'Table 2 RTT Performance Trend'!ER$4)</f>
        <v>1158</v>
      </c>
      <c r="ES22" s="83">
        <f>SUMIFS(Data!$E:$E,Data!$B:$B,'Table 2 RTT Performance Trend'!$B$21,Data!$C:$C,'Table 2 RTT Performance Trend'!ES$4)</f>
        <v>935</v>
      </c>
      <c r="ET22" s="83">
        <f>SUMIFS(Data!$E:$E,Data!$B:$B,'Table 2 RTT Performance Trend'!$B$21,Data!$C:$C,'Table 2 RTT Performance Trend'!ET$4)</f>
        <v>1065</v>
      </c>
      <c r="EU22" s="83">
        <f>SUMIFS(Data!$E:$E,Data!$B:$B,'Table 2 RTT Performance Trend'!$B$21,Data!$C:$C,'Table 2 RTT Performance Trend'!EU$4)</f>
        <v>1014</v>
      </c>
      <c r="EV22" s="83">
        <f>SUMIFS(Data!$E:$E,Data!$B:$B,'Table 2 RTT Performance Trend'!$B$21,Data!$C:$C,'Table 2 RTT Performance Trend'!EV$4)</f>
        <v>1077</v>
      </c>
      <c r="EW22" s="83">
        <f>SUMIFS(Data!$E:$E,Data!$B:$B,'Table 2 RTT Performance Trend'!$B$21,Data!$C:$C,'Table 2 RTT Performance Trend'!EW$4)</f>
        <v>1086</v>
      </c>
      <c r="EX22" s="83">
        <f>SUMIFS(Data!$E:$E,Data!$B:$B,'Table 2 RTT Performance Trend'!$B$21,Data!$C:$C,'Table 2 RTT Performance Trend'!EX$4)</f>
        <v>1232</v>
      </c>
      <c r="EY22" s="83">
        <f>SUMIFS(Data!$E:$E,Data!$B:$B,'Table 2 RTT Performance Trend'!$B$21,Data!$C:$C,'Table 2 RTT Performance Trend'!EY$4)</f>
        <v>1050</v>
      </c>
      <c r="EZ22" s="83">
        <f>SUMIFS(Data!$E:$E,Data!$B:$B,'Table 2 RTT Performance Trend'!$B$21,Data!$C:$C,'Table 2 RTT Performance Trend'!EZ$4)</f>
        <v>1201</v>
      </c>
      <c r="FA22" s="83">
        <f>SUMIFS(Data!$E:$E,Data!$B:$B,'Table 2 RTT Performance Trend'!$B$21,Data!$C:$C,'Table 2 RTT Performance Trend'!FA$4)</f>
        <v>1062</v>
      </c>
      <c r="FB22" s="83">
        <f>SUMIFS(Data!$E:$E,Data!$B:$B,'Table 2 RTT Performance Trend'!$B$21,Data!$C:$C,'Table 2 RTT Performance Trend'!FB$4)</f>
        <v>1172</v>
      </c>
    </row>
    <row r="23" spans="2:158" x14ac:dyDescent="0.35">
      <c r="B23" s="77"/>
      <c r="C23" s="87" t="s">
        <v>32</v>
      </c>
      <c r="D23" s="83">
        <f>SUMIFS(Data!$F:$F,Data!$B:$B,'Table 2 RTT Performance Trend'!$B$21,Data!$C:$C,'Table 2 RTT Performance Trend'!D$4)</f>
        <v>280</v>
      </c>
      <c r="E23" s="83">
        <f>SUMIFS(Data!$F:$F,Data!$B:$B,'Table 2 RTT Performance Trend'!$B$21,Data!$C:$C,'Table 2 RTT Performance Trend'!E$4)</f>
        <v>148</v>
      </c>
      <c r="F23" s="83">
        <f>SUMIFS(Data!$F:$F,Data!$B:$B,'Table 2 RTT Performance Trend'!$B$21,Data!$C:$C,'Table 2 RTT Performance Trend'!F$4)</f>
        <v>149</v>
      </c>
      <c r="G23" s="83">
        <f>SUMIFS(Data!$F:$F,Data!$B:$B,'Table 2 RTT Performance Trend'!$B$21,Data!$C:$C,'Table 2 RTT Performance Trend'!G$4)</f>
        <v>164</v>
      </c>
      <c r="H23" s="83">
        <f>SUMIFS(Data!$F:$F,Data!$B:$B,'Table 2 RTT Performance Trend'!$B$21,Data!$C:$C,'Table 2 RTT Performance Trend'!H$4)</f>
        <v>70</v>
      </c>
      <c r="I23" s="83">
        <f>SUMIFS(Data!$F:$F,Data!$B:$B,'Table 2 RTT Performance Trend'!$B$21,Data!$C:$C,'Table 2 RTT Performance Trend'!I$4)</f>
        <v>84</v>
      </c>
      <c r="J23" s="83">
        <f>SUMIFS(Data!$F:$F,Data!$B:$B,'Table 2 RTT Performance Trend'!$B$21,Data!$C:$C,'Table 2 RTT Performance Trend'!J$4)</f>
        <v>173</v>
      </c>
      <c r="K23" s="83">
        <f>SUMIFS(Data!$F:$F,Data!$B:$B,'Table 2 RTT Performance Trend'!$B$21,Data!$C:$C,'Table 2 RTT Performance Trend'!K$4)</f>
        <v>124</v>
      </c>
      <c r="L23" s="83">
        <f>SUMIFS(Data!$F:$F,Data!$B:$B,'Table 2 RTT Performance Trend'!$B$21,Data!$C:$C,'Table 2 RTT Performance Trend'!L$4)</f>
        <v>161</v>
      </c>
      <c r="M23" s="83">
        <f>SUMIFS(Data!$F:$F,Data!$B:$B,'Table 2 RTT Performance Trend'!$B$21,Data!$C:$C,'Table 2 RTT Performance Trend'!M$4)</f>
        <v>188</v>
      </c>
      <c r="N23" s="83">
        <f>SUMIFS(Data!$F:$F,Data!$B:$B,'Table 2 RTT Performance Trend'!$B$21,Data!$C:$C,'Table 2 RTT Performance Trend'!N$4)</f>
        <v>199</v>
      </c>
      <c r="O23" s="83">
        <f>SUMIFS(Data!$F:$F,Data!$B:$B,'Table 2 RTT Performance Trend'!$B$21,Data!$C:$C,'Table 2 RTT Performance Trend'!O$4)</f>
        <v>173</v>
      </c>
      <c r="P23" s="83">
        <f>SUMIFS(Data!$F:$F,Data!$B:$B,'Table 2 RTT Performance Trend'!$B$21,Data!$C:$C,'Table 2 RTT Performance Trend'!P$4)</f>
        <v>171</v>
      </c>
      <c r="Q23" s="83">
        <f>SUMIFS(Data!$F:$F,Data!$B:$B,'Table 2 RTT Performance Trend'!$B$21,Data!$C:$C,'Table 2 RTT Performance Trend'!Q$4)</f>
        <v>119</v>
      </c>
      <c r="R23" s="83">
        <f>SUMIFS(Data!$F:$F,Data!$B:$B,'Table 2 RTT Performance Trend'!$B$21,Data!$C:$C,'Table 2 RTT Performance Trend'!R$4)</f>
        <v>161</v>
      </c>
      <c r="S23" s="83">
        <f>SUMIFS(Data!$F:$F,Data!$B:$B,'Table 2 RTT Performance Trend'!$B$21,Data!$C:$C,'Table 2 RTT Performance Trend'!S$4)</f>
        <v>172</v>
      </c>
      <c r="T23" s="83">
        <f>SUMIFS(Data!$F:$F,Data!$B:$B,'Table 2 RTT Performance Trend'!$B$21,Data!$C:$C,'Table 2 RTT Performance Trend'!T$4)</f>
        <v>126</v>
      </c>
      <c r="U23" s="83">
        <f>SUMIFS(Data!$F:$F,Data!$B:$B,'Table 2 RTT Performance Trend'!$B$21,Data!$C:$C,'Table 2 RTT Performance Trend'!U$4)</f>
        <v>150</v>
      </c>
      <c r="V23" s="83">
        <f>SUMIFS(Data!$F:$F,Data!$B:$B,'Table 2 RTT Performance Trend'!$B$21,Data!$C:$C,'Table 2 RTT Performance Trend'!V$4)</f>
        <v>124</v>
      </c>
      <c r="W23" s="83">
        <f>SUMIFS(Data!$F:$F,Data!$B:$B,'Table 2 RTT Performance Trend'!$B$21,Data!$C:$C,'Table 2 RTT Performance Trend'!W$4)</f>
        <v>81</v>
      </c>
      <c r="X23" s="83">
        <f>SUMIFS(Data!$F:$F,Data!$B:$B,'Table 2 RTT Performance Trend'!$B$21,Data!$C:$C,'Table 2 RTT Performance Trend'!X$4)</f>
        <v>97</v>
      </c>
      <c r="Y23" s="83">
        <f>SUMIFS(Data!$F:$F,Data!$B:$B,'Table 2 RTT Performance Trend'!$B$21,Data!$C:$C,'Table 2 RTT Performance Trend'!Y$4)</f>
        <v>182</v>
      </c>
      <c r="Z23" s="83">
        <f>SUMIFS(Data!$F:$F,Data!$B:$B,'Table 2 RTT Performance Trend'!$B$21,Data!$C:$C,'Table 2 RTT Performance Trend'!Z$4)</f>
        <v>183</v>
      </c>
      <c r="AA23" s="83">
        <f>SUMIFS(Data!$F:$F,Data!$B:$B,'Table 2 RTT Performance Trend'!$B$21,Data!$C:$C,'Table 2 RTT Performance Trend'!AA$4)</f>
        <v>161</v>
      </c>
      <c r="AB23" s="83">
        <f>SUMIFS(Data!$F:$F,Data!$B:$B,'Table 2 RTT Performance Trend'!$B$21,Data!$C:$C,'Table 2 RTT Performance Trend'!AB$4)</f>
        <v>187</v>
      </c>
      <c r="AC23" s="83">
        <f>SUMIFS(Data!$F:$F,Data!$B:$B,'Table 2 RTT Performance Trend'!$B$21,Data!$C:$C,'Table 2 RTT Performance Trend'!AC$4)</f>
        <v>148</v>
      </c>
      <c r="AD23" s="83">
        <f>SUMIFS(Data!$F:$F,Data!$B:$B,'Table 2 RTT Performance Trend'!$B$21,Data!$C:$C,'Table 2 RTT Performance Trend'!AD$4)</f>
        <v>169</v>
      </c>
      <c r="AE23" s="83">
        <f>SUMIFS(Data!$F:$F,Data!$B:$B,'Table 2 RTT Performance Trend'!$B$21,Data!$C:$C,'Table 2 RTT Performance Trend'!AE$4)</f>
        <v>192</v>
      </c>
      <c r="AF23" s="83">
        <f>SUMIFS(Data!$F:$F,Data!$B:$B,'Table 2 RTT Performance Trend'!$B$21,Data!$C:$C,'Table 2 RTT Performance Trend'!AF$4)</f>
        <v>204</v>
      </c>
      <c r="AG23" s="83">
        <f>SUMIFS(Data!$F:$F,Data!$B:$B,'Table 2 RTT Performance Trend'!$B$21,Data!$C:$C,'Table 2 RTT Performance Trend'!AG$4)</f>
        <v>180</v>
      </c>
      <c r="AH23" s="83">
        <f>SUMIFS(Data!$F:$F,Data!$B:$B,'Table 2 RTT Performance Trend'!$B$21,Data!$C:$C,'Table 2 RTT Performance Trend'!AH$4)</f>
        <v>206</v>
      </c>
      <c r="AI23" s="83">
        <f>SUMIFS(Data!$F:$F,Data!$B:$B,'Table 2 RTT Performance Trend'!$B$21,Data!$C:$C,'Table 2 RTT Performance Trend'!AI$4)</f>
        <v>157</v>
      </c>
      <c r="AJ23" s="83">
        <f>SUMIFS(Data!$F:$F,Data!$B:$B,'Table 2 RTT Performance Trend'!$B$21,Data!$C:$C,'Table 2 RTT Performance Trend'!AJ$4)</f>
        <v>172</v>
      </c>
      <c r="AK23" s="83">
        <f>SUMIFS(Data!$F:$F,Data!$B:$B,'Table 2 RTT Performance Trend'!$B$21,Data!$C:$C,'Table 2 RTT Performance Trend'!AK$4)</f>
        <v>192</v>
      </c>
      <c r="AL23" s="83">
        <f>SUMIFS(Data!$F:$F,Data!$B:$B,'Table 2 RTT Performance Trend'!$B$21,Data!$C:$C,'Table 2 RTT Performance Trend'!AL$4)</f>
        <v>247</v>
      </c>
      <c r="AM23" s="83">
        <f>SUMIFS(Data!$F:$F,Data!$B:$B,'Table 2 RTT Performance Trend'!$B$21,Data!$C:$C,'Table 2 RTT Performance Trend'!AM$4)</f>
        <v>231</v>
      </c>
      <c r="AN23" s="83">
        <f>SUMIFS(Data!$F:$F,Data!$B:$B,'Table 2 RTT Performance Trend'!$B$21,Data!$C:$C,'Table 2 RTT Performance Trend'!AN$4)</f>
        <v>219</v>
      </c>
      <c r="AO23" s="83">
        <f>SUMIFS(Data!$F:$F,Data!$B:$B,'Table 2 RTT Performance Trend'!$B$21,Data!$C:$C,'Table 2 RTT Performance Trend'!AO$4)</f>
        <v>201</v>
      </c>
      <c r="AP23" s="83">
        <f>SUMIFS(Data!$F:$F,Data!$B:$B,'Table 2 RTT Performance Trend'!$B$21,Data!$C:$C,'Table 2 RTT Performance Trend'!AP$4)</f>
        <v>221</v>
      </c>
      <c r="AQ23" s="83">
        <f>SUMIFS(Data!$F:$F,Data!$B:$B,'Table 2 RTT Performance Trend'!$B$21,Data!$C:$C,'Table 2 RTT Performance Trend'!AQ$4)</f>
        <v>231</v>
      </c>
      <c r="AR23" s="83">
        <f>SUMIFS(Data!$F:$F,Data!$B:$B,'Table 2 RTT Performance Trend'!$B$21,Data!$C:$C,'Table 2 RTT Performance Trend'!AR$4)</f>
        <v>263</v>
      </c>
      <c r="AS23" s="83">
        <f>SUMIFS(Data!$F:$F,Data!$B:$B,'Table 2 RTT Performance Trend'!$B$21,Data!$C:$C,'Table 2 RTT Performance Trend'!AS$4)</f>
        <v>197</v>
      </c>
      <c r="AT23" s="83">
        <f>SUMIFS(Data!$F:$F,Data!$B:$B,'Table 2 RTT Performance Trend'!$B$21,Data!$C:$C,'Table 2 RTT Performance Trend'!AT$4)</f>
        <v>197</v>
      </c>
      <c r="AU23" s="83">
        <f>SUMIFS(Data!$F:$F,Data!$B:$B,'Table 2 RTT Performance Trend'!$B$21,Data!$C:$C,'Table 2 RTT Performance Trend'!AU$4)</f>
        <v>261</v>
      </c>
      <c r="AV23" s="83">
        <f>SUMIFS(Data!$F:$F,Data!$B:$B,'Table 2 RTT Performance Trend'!$B$21,Data!$C:$C,'Table 2 RTT Performance Trend'!AV$4)</f>
        <v>297</v>
      </c>
      <c r="AW23" s="83">
        <f>SUMIFS(Data!$F:$F,Data!$B:$B,'Table 2 RTT Performance Trend'!$B$21,Data!$C:$C,'Table 2 RTT Performance Trend'!AW$4)</f>
        <v>276</v>
      </c>
      <c r="AX23" s="83">
        <f>SUMIFS(Data!$F:$F,Data!$B:$B,'Table 2 RTT Performance Trend'!$B$21,Data!$C:$C,'Table 2 RTT Performance Trend'!AX$4)</f>
        <v>259</v>
      </c>
      <c r="AY23" s="83">
        <f>SUMIFS(Data!$F:$F,Data!$B:$B,'Table 2 RTT Performance Trend'!$B$21,Data!$C:$C,'Table 2 RTT Performance Trend'!AY$4)</f>
        <v>265</v>
      </c>
      <c r="AZ23" s="83">
        <f>SUMIFS(Data!$F:$F,Data!$B:$B,'Table 2 RTT Performance Trend'!$B$21,Data!$C:$C,'Table 2 RTT Performance Trend'!AZ$4)</f>
        <v>273</v>
      </c>
      <c r="BA23" s="83">
        <f>SUMIFS(Data!$F:$F,Data!$B:$B,'Table 2 RTT Performance Trend'!$B$21,Data!$C:$C,'Table 2 RTT Performance Trend'!BA$4)</f>
        <v>219</v>
      </c>
      <c r="BB23" s="83">
        <f>SUMIFS(Data!$F:$F,Data!$B:$B,'Table 2 RTT Performance Trend'!$B$21,Data!$C:$C,'Table 2 RTT Performance Trend'!BB$4)</f>
        <v>234</v>
      </c>
      <c r="BC23" s="83">
        <f>SUMIFS(Data!$F:$F,Data!$B:$B,'Table 2 RTT Performance Trend'!$B$21,Data!$C:$C,'Table 2 RTT Performance Trend'!BC$4)</f>
        <v>249</v>
      </c>
      <c r="BD23" s="83">
        <f>SUMIFS(Data!$F:$F,Data!$B:$B,'Table 2 RTT Performance Trend'!$B$21,Data!$C:$C,'Table 2 RTT Performance Trend'!BD$4)</f>
        <v>248</v>
      </c>
      <c r="BE23" s="83">
        <f>SUMIFS(Data!$F:$F,Data!$B:$B,'Table 2 RTT Performance Trend'!$B$21,Data!$C:$C,'Table 2 RTT Performance Trend'!BE$4)</f>
        <v>265</v>
      </c>
      <c r="BF23" s="83">
        <f>SUMIFS(Data!$F:$F,Data!$B:$B,'Table 2 RTT Performance Trend'!$B$21,Data!$C:$C,'Table 2 RTT Performance Trend'!BF$4)</f>
        <v>280</v>
      </c>
      <c r="BG23" s="83">
        <f>SUMIFS(Data!$F:$F,Data!$B:$B,'Table 2 RTT Performance Trend'!$B$21,Data!$C:$C,'Table 2 RTT Performance Trend'!BG$4)</f>
        <v>268</v>
      </c>
      <c r="BH23" s="83">
        <f>SUMIFS(Data!$F:$F,Data!$B:$B,'Table 2 RTT Performance Trend'!$B$21,Data!$C:$C,'Table 2 RTT Performance Trend'!BH$4)</f>
        <v>255</v>
      </c>
      <c r="BI23" s="83">
        <f>SUMIFS(Data!$F:$F,Data!$B:$B,'Table 2 RTT Performance Trend'!$B$21,Data!$C:$C,'Table 2 RTT Performance Trend'!BI$4)</f>
        <v>268</v>
      </c>
      <c r="BJ23" s="83">
        <f>SUMIFS(Data!$F:$F,Data!$B:$B,'Table 2 RTT Performance Trend'!$B$21,Data!$C:$C,'Table 2 RTT Performance Trend'!BJ$4)</f>
        <v>290</v>
      </c>
      <c r="BK23" s="83">
        <f>SUMIFS(Data!$F:$F,Data!$B:$B,'Table 2 RTT Performance Trend'!$B$21,Data!$C:$C,'Table 2 RTT Performance Trend'!BK$4)</f>
        <v>218</v>
      </c>
      <c r="BL23" s="83">
        <f>SUMIFS(Data!$F:$F,Data!$B:$B,'Table 2 RTT Performance Trend'!$B$21,Data!$C:$C,'Table 2 RTT Performance Trend'!BL$4)</f>
        <v>252</v>
      </c>
      <c r="BM23" s="83">
        <f>SUMIFS(Data!$F:$F,Data!$B:$B,'Table 2 RTT Performance Trend'!$B$21,Data!$C:$C,'Table 2 RTT Performance Trend'!BM$4)</f>
        <v>228</v>
      </c>
      <c r="BN23" s="83">
        <f>SUMIFS(Data!$F:$F,Data!$B:$B,'Table 2 RTT Performance Trend'!$B$21,Data!$C:$C,'Table 2 RTT Performance Trend'!BN$4)</f>
        <v>254</v>
      </c>
      <c r="BO23" s="83">
        <f>SUMIFS(Data!$F:$F,Data!$B:$B,'Table 2 RTT Performance Trend'!$B$21,Data!$C:$C,'Table 2 RTT Performance Trend'!BO$4)</f>
        <v>222</v>
      </c>
      <c r="BP23" s="83">
        <f>SUMIFS(Data!$F:$F,Data!$B:$B,'Table 2 RTT Performance Trend'!$B$21,Data!$C:$C,'Table 2 RTT Performance Trend'!BP$4)</f>
        <v>275</v>
      </c>
      <c r="BQ23" s="83">
        <f>SUMIFS(Data!$F:$F,Data!$B:$B,'Table 2 RTT Performance Trend'!$B$21,Data!$C:$C,'Table 2 RTT Performance Trend'!BQ$4)</f>
        <v>250</v>
      </c>
      <c r="BR23" s="83">
        <f>SUMIFS(Data!$F:$F,Data!$B:$B,'Table 2 RTT Performance Trend'!$B$21,Data!$C:$C,'Table 2 RTT Performance Trend'!BR$4)</f>
        <v>244</v>
      </c>
      <c r="BS23" s="83">
        <f>SUMIFS(Data!$F:$F,Data!$B:$B,'Table 2 RTT Performance Trend'!$B$21,Data!$C:$C,'Table 2 RTT Performance Trend'!BS$4)</f>
        <v>231</v>
      </c>
      <c r="BT23" s="83">
        <f>SUMIFS(Data!$F:$F,Data!$B:$B,'Table 2 RTT Performance Trend'!$B$21,Data!$C:$C,'Table 2 RTT Performance Trend'!BT$4)</f>
        <v>219</v>
      </c>
      <c r="BU23" s="83">
        <f>SUMIFS(Data!$F:$F,Data!$B:$B,'Table 2 RTT Performance Trend'!$B$21,Data!$C:$C,'Table 2 RTT Performance Trend'!BU$4)</f>
        <v>205</v>
      </c>
      <c r="BV23" s="83">
        <f>SUMIFS(Data!$F:$F,Data!$B:$B,'Table 2 RTT Performance Trend'!$B$21,Data!$C:$C,'Table 2 RTT Performance Trend'!BV$4)</f>
        <v>249</v>
      </c>
      <c r="BW23" s="83">
        <f>SUMIFS(Data!$F:$F,Data!$B:$B,'Table 2 RTT Performance Trend'!$B$21,Data!$C:$C,'Table 2 RTT Performance Trend'!BW$4)</f>
        <v>221</v>
      </c>
      <c r="BX23" s="83">
        <f>SUMIFS(Data!$F:$F,Data!$B:$B,'Table 2 RTT Performance Trend'!$B$21,Data!$C:$C,'Table 2 RTT Performance Trend'!BX$4)</f>
        <v>294</v>
      </c>
      <c r="BY23" s="83">
        <f>SUMIFS(Data!$F:$F,Data!$B:$B,'Table 2 RTT Performance Trend'!$B$21,Data!$C:$C,'Table 2 RTT Performance Trend'!BY$4)</f>
        <v>248</v>
      </c>
      <c r="BZ23" s="83">
        <f>SUMIFS(Data!$F:$F,Data!$B:$B,'Table 2 RTT Performance Trend'!$B$21,Data!$C:$C,'Table 2 RTT Performance Trend'!BZ$4)</f>
        <v>279</v>
      </c>
      <c r="CA23" s="83">
        <f>SUMIFS(Data!$F:$F,Data!$B:$B,'Table 2 RTT Performance Trend'!$B$21,Data!$C:$C,'Table 2 RTT Performance Trend'!CA$4)</f>
        <v>302</v>
      </c>
      <c r="CB23" s="83">
        <f>SUMIFS(Data!$F:$F,Data!$B:$B,'Table 2 RTT Performance Trend'!$B$21,Data!$C:$C,'Table 2 RTT Performance Trend'!CB$4)</f>
        <v>392</v>
      </c>
      <c r="CC23" s="83">
        <f>SUMIFS(Data!$F:$F,Data!$B:$B,'Table 2 RTT Performance Trend'!$B$21,Data!$C:$C,'Table 2 RTT Performance Trend'!CC$4)</f>
        <v>358</v>
      </c>
      <c r="CD23" s="83">
        <f>SUMIFS(Data!$F:$F,Data!$B:$B,'Table 2 RTT Performance Trend'!$B$21,Data!$C:$C,'Table 2 RTT Performance Trend'!CD$4)</f>
        <v>273</v>
      </c>
      <c r="CE23" s="83">
        <f>SUMIFS(Data!$F:$F,Data!$B:$B,'Table 2 RTT Performance Trend'!$B$21,Data!$C:$C,'Table 2 RTT Performance Trend'!CE$4)</f>
        <v>209</v>
      </c>
      <c r="CF23" s="83">
        <f>SUMIFS(Data!$F:$F,Data!$B:$B,'Table 2 RTT Performance Trend'!$B$21,Data!$C:$C,'Table 2 RTT Performance Trend'!CF$4)</f>
        <v>239</v>
      </c>
      <c r="CG23" s="83">
        <f>SUMIFS(Data!$F:$F,Data!$B:$B,'Table 2 RTT Performance Trend'!$B$21,Data!$C:$C,'Table 2 RTT Performance Trend'!CG$4)</f>
        <v>218</v>
      </c>
      <c r="CH23" s="83">
        <f>SUMIFS(Data!$F:$F,Data!$B:$B,'Table 2 RTT Performance Trend'!$B$21,Data!$C:$C,'Table 2 RTT Performance Trend'!CH$4)</f>
        <v>206</v>
      </c>
      <c r="CI23" s="83">
        <f>SUMIFS(Data!$F:$F,Data!$B:$B,'Table 2 RTT Performance Trend'!$B$21,Data!$C:$C,'Table 2 RTT Performance Trend'!CI$4)</f>
        <v>247</v>
      </c>
      <c r="CJ23" s="83">
        <f>SUMIFS(Data!$F:$F,Data!$B:$B,'Table 2 RTT Performance Trend'!$B$21,Data!$C:$C,'Table 2 RTT Performance Trend'!CJ$4)</f>
        <v>277</v>
      </c>
      <c r="CK23" s="83">
        <f>SUMIFS(Data!$F:$F,Data!$B:$B,'Table 2 RTT Performance Trend'!$B$21,Data!$C:$C,'Table 2 RTT Performance Trend'!CK$4)</f>
        <v>191</v>
      </c>
      <c r="CL23" s="83">
        <f>SUMIFS(Data!$F:$F,Data!$B:$B,'Table 2 RTT Performance Trend'!$B$21,Data!$C:$C,'Table 2 RTT Performance Trend'!CL$4)</f>
        <v>237</v>
      </c>
      <c r="CM23" s="83">
        <f>SUMIFS(Data!$F:$F,Data!$B:$B,'Table 2 RTT Performance Trend'!$B$21,Data!$C:$C,'Table 2 RTT Performance Trend'!CM$4)</f>
        <v>320</v>
      </c>
      <c r="CN23" s="83">
        <f>SUMIFS(Data!$F:$F,Data!$B:$B,'Table 2 RTT Performance Trend'!$B$21,Data!$C:$C,'Table 2 RTT Performance Trend'!CN$4)</f>
        <v>284</v>
      </c>
      <c r="CO23" s="83">
        <f>SUMIFS(Data!$F:$F,Data!$B:$B,'Table 2 RTT Performance Trend'!$B$21,Data!$C:$C,'Table 2 RTT Performance Trend'!CO$4)</f>
        <v>244</v>
      </c>
      <c r="CP23" s="83">
        <f>SUMIFS(Data!$F:$F,Data!$B:$B,'Table 2 RTT Performance Trend'!$B$21,Data!$C:$C,'Table 2 RTT Performance Trend'!CP$4)</f>
        <v>290</v>
      </c>
      <c r="CQ23" s="83">
        <f>SUMIFS(Data!$F:$F,Data!$B:$B,'Table 2 RTT Performance Trend'!$B$21,Data!$C:$C,'Table 2 RTT Performance Trend'!CQ$4)</f>
        <v>246</v>
      </c>
      <c r="CR23" s="83">
        <f>SUMIFS(Data!$F:$F,Data!$B:$B,'Table 2 RTT Performance Trend'!$B$21,Data!$C:$C,'Table 2 RTT Performance Trend'!CR$4)</f>
        <v>260</v>
      </c>
      <c r="CS23" s="83">
        <f>SUMIFS(Data!$F:$F,Data!$B:$B,'Table 2 RTT Performance Trend'!$B$21,Data!$C:$C,'Table 2 RTT Performance Trend'!CS$4)</f>
        <v>325</v>
      </c>
      <c r="CT23" s="83">
        <f>SUMIFS(Data!$F:$F,Data!$B:$B,'Table 2 RTT Performance Trend'!$B$21,Data!$C:$C,'Table 2 RTT Performance Trend'!CT$4)</f>
        <v>344</v>
      </c>
      <c r="CU23" s="83">
        <f>SUMIFS(Data!$F:$F,Data!$B:$B,'Table 2 RTT Performance Trend'!$B$21,Data!$C:$C,'Table 2 RTT Performance Trend'!CU$4)</f>
        <v>359</v>
      </c>
      <c r="CV23" s="83">
        <f>SUMIFS(Data!$F:$F,Data!$B:$B,'Table 2 RTT Performance Trend'!$B$21,Data!$C:$C,'Table 2 RTT Performance Trend'!CV$4)</f>
        <v>399</v>
      </c>
      <c r="CW23" s="83">
        <f>SUMIFS(Data!$F:$F,Data!$B:$B,'Table 2 RTT Performance Trend'!$B$21,Data!$C:$C,'Table 2 RTT Performance Trend'!CW$4)</f>
        <v>319</v>
      </c>
      <c r="CX23" s="83">
        <f>SUMIFS(Data!$F:$F,Data!$B:$B,'Table 2 RTT Performance Trend'!$B$21,Data!$C:$C,'Table 2 RTT Performance Trend'!CX$4)</f>
        <v>438</v>
      </c>
      <c r="CY23" s="83">
        <f>SUMIFS(Data!$F:$F,Data!$B:$B,'Table 2 RTT Performance Trend'!$B$21,Data!$C:$C,'Table 2 RTT Performance Trend'!CY$4)</f>
        <v>380</v>
      </c>
      <c r="CZ23" s="83">
        <f>SUMIFS(Data!$F:$F,Data!$B:$B,'Table 2 RTT Performance Trend'!$B$21,Data!$C:$C,'Table 2 RTT Performance Trend'!CZ$4)</f>
        <v>238</v>
      </c>
      <c r="DA23" s="83">
        <f>SUMIFS(Data!$F:$F,Data!$B:$B,'Table 2 RTT Performance Trend'!$B$21,Data!$C:$C,'Table 2 RTT Performance Trend'!DA$4)</f>
        <v>39</v>
      </c>
      <c r="DB23" s="83">
        <f>SUMIFS(Data!$F:$F,Data!$B:$B,'Table 2 RTT Performance Trend'!$B$21,Data!$C:$C,'Table 2 RTT Performance Trend'!DB$4)</f>
        <v>58</v>
      </c>
      <c r="DC23" s="83">
        <f>SUMIFS(Data!$F:$F,Data!$B:$B,'Table 2 RTT Performance Trend'!$B$21,Data!$C:$C,'Table 2 RTT Performance Trend'!DC$4)</f>
        <v>101</v>
      </c>
      <c r="DD23" s="83">
        <f>SUMIFS(Data!$F:$F,Data!$B:$B,'Table 2 RTT Performance Trend'!$B$21,Data!$C:$C,'Table 2 RTT Performance Trend'!DD$4)</f>
        <v>356</v>
      </c>
      <c r="DE23" s="83">
        <f>SUMIFS(Data!$F:$F,Data!$B:$B,'Table 2 RTT Performance Trend'!$B$21,Data!$C:$C,'Table 2 RTT Performance Trend'!DE$4)</f>
        <v>467</v>
      </c>
      <c r="DF23" s="83">
        <f>SUMIFS(Data!$F:$F,Data!$B:$B,'Table 2 RTT Performance Trend'!$B$21,Data!$C:$C,'Table 2 RTT Performance Trend'!DF$4)</f>
        <v>674</v>
      </c>
      <c r="DG23" s="83">
        <f>SUMIFS(Data!$F:$F,Data!$B:$B,'Table 2 RTT Performance Trend'!$B$21,Data!$C:$C,'Table 2 RTT Performance Trend'!DG$4)</f>
        <v>524</v>
      </c>
      <c r="DH23" s="83">
        <f>SUMIFS(Data!$F:$F,Data!$B:$B,'Table 2 RTT Performance Trend'!$B$21,Data!$C:$C,'Table 2 RTT Performance Trend'!DH$4)</f>
        <v>478</v>
      </c>
      <c r="DI23" s="83">
        <f>SUMIFS(Data!$F:$F,Data!$B:$B,'Table 2 RTT Performance Trend'!$B$21,Data!$C:$C,'Table 2 RTT Performance Trend'!DI$4)</f>
        <v>402</v>
      </c>
      <c r="DJ23" s="83">
        <f>SUMIFS(Data!$F:$F,Data!$B:$B,'Table 2 RTT Performance Trend'!$B$21,Data!$C:$C,'Table 2 RTT Performance Trend'!DJ$4)</f>
        <v>108</v>
      </c>
      <c r="DK23" s="83">
        <f>SUMIFS(Data!$F:$F,Data!$B:$B,'Table 2 RTT Performance Trend'!$B$21,Data!$C:$C,'Table 2 RTT Performance Trend'!DK$4)</f>
        <v>176</v>
      </c>
      <c r="DL23" s="83">
        <f>SUMIFS(Data!$F:$F,Data!$B:$B,'Table 2 RTT Performance Trend'!$B$21,Data!$C:$C,'Table 2 RTT Performance Trend'!DL$4)</f>
        <v>496</v>
      </c>
      <c r="DM23" s="83">
        <f>SUMIFS(Data!$F:$F,Data!$B:$B,'Table 2 RTT Performance Trend'!$B$21,Data!$C:$C,'Table 2 RTT Performance Trend'!DM$4)</f>
        <v>503</v>
      </c>
      <c r="DN23" s="83">
        <f>SUMIFS(Data!$F:$F,Data!$B:$B,'Table 2 RTT Performance Trend'!$B$21,Data!$C:$C,'Table 2 RTT Performance Trend'!DN$4)</f>
        <v>556</v>
      </c>
      <c r="DO23" s="83">
        <f>SUMIFS(Data!$F:$F,Data!$B:$B,'Table 2 RTT Performance Trend'!$B$21,Data!$C:$C,'Table 2 RTT Performance Trend'!DO$4)</f>
        <v>557</v>
      </c>
      <c r="DP23" s="83">
        <f>SUMIFS(Data!$F:$F,Data!$B:$B,'Table 2 RTT Performance Trend'!$B$21,Data!$C:$C,'Table 2 RTT Performance Trend'!DP$4)</f>
        <v>417</v>
      </c>
      <c r="DQ23" s="83">
        <f>SUMIFS(Data!$F:$F,Data!$B:$B,'Table 2 RTT Performance Trend'!$B$21,Data!$C:$C,'Table 2 RTT Performance Trend'!DQ$4)</f>
        <v>471</v>
      </c>
      <c r="DR23" s="83">
        <f>SUMIFS(Data!$F:$F,Data!$B:$B,'Table 2 RTT Performance Trend'!$B$21,Data!$C:$C,'Table 2 RTT Performance Trend'!DR$4)</f>
        <v>489</v>
      </c>
      <c r="DS23" s="83">
        <f>SUMIFS(Data!$F:$F,Data!$B:$B,'Table 2 RTT Performance Trend'!$B$21,Data!$C:$C,'Table 2 RTT Performance Trend'!DS$4)</f>
        <v>408</v>
      </c>
      <c r="DT23" s="83">
        <f>SUMIFS(Data!$F:$F,Data!$B:$B,'Table 2 RTT Performance Trend'!$B$21,Data!$C:$C,'Table 2 RTT Performance Trend'!DT$4)</f>
        <v>413</v>
      </c>
      <c r="DU23" s="83">
        <f>SUMIFS(Data!$F:$F,Data!$B:$B,'Table 2 RTT Performance Trend'!$B$21,Data!$C:$C,'Table 2 RTT Performance Trend'!DU$4)</f>
        <v>347</v>
      </c>
      <c r="DV23" s="83">
        <f>SUMIFS(Data!$F:$F,Data!$B:$B,'Table 2 RTT Performance Trend'!$B$21,Data!$C:$C,'Table 2 RTT Performance Trend'!DV$4)</f>
        <v>378</v>
      </c>
      <c r="DW23" s="83">
        <f>SUMIFS(Data!$F:$F,Data!$B:$B,'Table 2 RTT Performance Trend'!$B$21,Data!$C:$C,'Table 2 RTT Performance Trend'!DW$4)</f>
        <v>442</v>
      </c>
      <c r="DX23" s="83">
        <f>SUMIFS(Data!$F:$F,Data!$B:$B,'Table 2 RTT Performance Trend'!$B$21,Data!$C:$C,'Table 2 RTT Performance Trend'!DX$4)</f>
        <v>518</v>
      </c>
      <c r="DY23" s="83">
        <f>SUMIFS(Data!$F:$F,Data!$B:$B,'Table 2 RTT Performance Trend'!$B$21,Data!$C:$C,'Table 2 RTT Performance Trend'!DY$4)</f>
        <v>417</v>
      </c>
      <c r="DZ23" s="83">
        <f>SUMIFS(Data!$F:$F,Data!$B:$B,'Table 2 RTT Performance Trend'!$B$21,Data!$C:$C,'Table 2 RTT Performance Trend'!DZ$4)</f>
        <v>526</v>
      </c>
      <c r="EA23" s="83">
        <f>SUMIFS(Data!$F:$F,Data!$B:$B,'Table 2 RTT Performance Trend'!$B$21,Data!$C:$C,'Table 2 RTT Performance Trend'!EA$4)</f>
        <v>491</v>
      </c>
      <c r="EB23" s="83">
        <f>SUMIFS(Data!$F:$F,Data!$B:$B,'Table 2 RTT Performance Trend'!$B$21,Data!$C:$C,'Table 2 RTT Performance Trend'!EB$4)</f>
        <v>457</v>
      </c>
      <c r="EC23" s="83">
        <f>SUMIFS(Data!$F:$F,Data!$B:$B,'Table 2 RTT Performance Trend'!$B$21,Data!$C:$C,'Table 2 RTT Performance Trend'!EC$4)</f>
        <v>429</v>
      </c>
      <c r="ED23" s="83">
        <f>SUMIFS(Data!$F:$F,Data!$B:$B,'Table 2 RTT Performance Trend'!$B$21,Data!$C:$C,'Table 2 RTT Performance Trend'!ED$4)</f>
        <v>469</v>
      </c>
      <c r="EE23" s="83">
        <f>SUMIFS(Data!$F:$F,Data!$B:$B,'Table 2 RTT Performance Trend'!$B$21,Data!$C:$C,'Table 2 RTT Performance Trend'!EE$4)</f>
        <v>460</v>
      </c>
      <c r="EF23" s="83">
        <f>SUMIFS(Data!$F:$F,Data!$B:$B,'Table 2 RTT Performance Trend'!$B$21,Data!$C:$C,'Table 2 RTT Performance Trend'!EF$4)</f>
        <v>562</v>
      </c>
      <c r="EG23" s="83">
        <f>SUMIFS(Data!$F:$F,Data!$B:$B,'Table 2 RTT Performance Trend'!$B$21,Data!$C:$C,'Table 2 RTT Performance Trend'!EG$4)</f>
        <v>467</v>
      </c>
      <c r="EH23" s="83">
        <f>SUMIFS(Data!$F:$F,Data!$B:$B,'Table 2 RTT Performance Trend'!$B$21,Data!$C:$C,'Table 2 RTT Performance Trend'!EH$4)</f>
        <v>552</v>
      </c>
      <c r="EI23" s="83">
        <f>SUMIFS(Data!$F:$F,Data!$B:$B,'Table 2 RTT Performance Trend'!$B$21,Data!$C:$C,'Table 2 RTT Performance Trend'!EI$4)</f>
        <v>550</v>
      </c>
      <c r="EJ23" s="83">
        <f>SUMIFS(Data!$F:$F,Data!$B:$B,'Table 2 RTT Performance Trend'!$B$21,Data!$C:$C,'Table 2 RTT Performance Trend'!EJ$4)</f>
        <v>551</v>
      </c>
      <c r="EK23" s="83">
        <f>SUMIFS(Data!$F:$F,Data!$B:$B,'Table 2 RTT Performance Trend'!$B$21,Data!$C:$C,'Table 2 RTT Performance Trend'!EK$4)</f>
        <v>374</v>
      </c>
      <c r="EL23" s="83">
        <f>SUMIFS(Data!$F:$F,Data!$B:$B,'Table 2 RTT Performance Trend'!$B$21,Data!$C:$C,'Table 2 RTT Performance Trend'!EL$4)</f>
        <v>482</v>
      </c>
      <c r="EM23" s="83">
        <f>SUMIFS(Data!$F:$F,Data!$B:$B,'Table 2 RTT Performance Trend'!$B$21,Data!$C:$C,'Table 2 RTT Performance Trend'!EM$4)</f>
        <v>598</v>
      </c>
      <c r="EN23" s="83">
        <f>SUMIFS(Data!$F:$F,Data!$B:$B,'Table 2 RTT Performance Trend'!$B$21,Data!$C:$C,'Table 2 RTT Performance Trend'!EN$4)</f>
        <v>603</v>
      </c>
      <c r="EO23" s="83">
        <f>SUMIFS(Data!$F:$F,Data!$B:$B,'Table 2 RTT Performance Trend'!$B$21,Data!$C:$C,'Table 2 RTT Performance Trend'!EO$4)</f>
        <v>628</v>
      </c>
      <c r="EP23" s="83">
        <f>SUMIFS(Data!$F:$F,Data!$B:$B,'Table 2 RTT Performance Trend'!$B$21,Data!$C:$C,'Table 2 RTT Performance Trend'!EP$4)</f>
        <v>728</v>
      </c>
      <c r="EQ23" s="83">
        <f>SUMIFS(Data!$F:$F,Data!$B:$B,'Table 2 RTT Performance Trend'!$B$21,Data!$C:$C,'Table 2 RTT Performance Trend'!EQ$4)</f>
        <v>681</v>
      </c>
      <c r="ER23" s="83">
        <f>SUMIFS(Data!$F:$F,Data!$B:$B,'Table 2 RTT Performance Trend'!$B$21,Data!$C:$C,'Table 2 RTT Performance Trend'!ER$4)</f>
        <v>726</v>
      </c>
      <c r="ES23" s="83">
        <f>SUMIFS(Data!$F:$F,Data!$B:$B,'Table 2 RTT Performance Trend'!$B$21,Data!$C:$C,'Table 2 RTT Performance Trend'!ES$4)</f>
        <v>570</v>
      </c>
      <c r="ET23" s="83">
        <f>SUMIFS(Data!$F:$F,Data!$B:$B,'Table 2 RTT Performance Trend'!$B$21,Data!$C:$C,'Table 2 RTT Performance Trend'!ET$4)</f>
        <v>684</v>
      </c>
      <c r="EU23" s="83">
        <f>SUMIFS(Data!$F:$F,Data!$B:$B,'Table 2 RTT Performance Trend'!$B$21,Data!$C:$C,'Table 2 RTT Performance Trend'!EU$4)</f>
        <v>769</v>
      </c>
      <c r="EV23" s="83">
        <f>SUMIFS(Data!$F:$F,Data!$B:$B,'Table 2 RTT Performance Trend'!$B$21,Data!$C:$C,'Table 2 RTT Performance Trend'!EV$4)</f>
        <v>667</v>
      </c>
      <c r="EW23" s="83">
        <f>SUMIFS(Data!$F:$F,Data!$B:$B,'Table 2 RTT Performance Trend'!$B$21,Data!$C:$C,'Table 2 RTT Performance Trend'!EW$4)</f>
        <v>771</v>
      </c>
      <c r="EX23" s="83">
        <f>SUMIFS(Data!$F:$F,Data!$B:$B,'Table 2 RTT Performance Trend'!$B$21,Data!$C:$C,'Table 2 RTT Performance Trend'!EX$4)</f>
        <v>798</v>
      </c>
      <c r="EY23" s="83">
        <f>SUMIFS(Data!$F:$F,Data!$B:$B,'Table 2 RTT Performance Trend'!$B$21,Data!$C:$C,'Table 2 RTT Performance Trend'!EY$4)</f>
        <v>615</v>
      </c>
      <c r="EZ23" s="83">
        <f>SUMIFS(Data!$F:$F,Data!$B:$B,'Table 2 RTT Performance Trend'!$B$21,Data!$C:$C,'Table 2 RTT Performance Trend'!EZ$4)</f>
        <v>694</v>
      </c>
      <c r="FA23" s="83">
        <f>SUMIFS(Data!$F:$F,Data!$B:$B,'Table 2 RTT Performance Trend'!$B$21,Data!$C:$C,'Table 2 RTT Performance Trend'!FA$4)</f>
        <v>679</v>
      </c>
      <c r="FB23" s="83">
        <f>SUMIFS(Data!$F:$F,Data!$B:$B,'Table 2 RTT Performance Trend'!$B$21,Data!$C:$C,'Table 2 RTT Performance Trend'!FB$4)</f>
        <v>687</v>
      </c>
    </row>
    <row r="24" spans="2:158" ht="7.5" customHeight="1" x14ac:dyDescent="0.35">
      <c r="B24" s="96"/>
      <c r="C24" s="90"/>
      <c r="D24" s="91"/>
      <c r="E24" s="91"/>
      <c r="F24" s="92"/>
      <c r="G24" s="91"/>
      <c r="H24" s="91"/>
      <c r="I24" s="91"/>
      <c r="J24" s="92"/>
      <c r="K24" s="91"/>
      <c r="L24" s="91"/>
      <c r="M24" s="91"/>
      <c r="N24" s="92"/>
      <c r="O24" s="91"/>
      <c r="P24" s="93"/>
      <c r="Q24" s="93"/>
      <c r="R24" s="93"/>
      <c r="S24" s="93"/>
      <c r="T24" s="93"/>
      <c r="U24" s="93"/>
      <c r="V24" s="93"/>
      <c r="W24" s="93"/>
      <c r="X24" s="93"/>
      <c r="Y24" s="93"/>
      <c r="Z24" s="93"/>
      <c r="AA24" s="93"/>
      <c r="AB24" s="93"/>
      <c r="AC24" s="93"/>
      <c r="AD24" s="93"/>
      <c r="AE24" s="93"/>
      <c r="AF24" s="93"/>
      <c r="AG24" s="93"/>
      <c r="AH24" s="93"/>
      <c r="AI24" s="93"/>
      <c r="AJ24" s="93"/>
      <c r="AK24" s="93"/>
      <c r="AL24" s="93"/>
      <c r="AM24" s="93"/>
      <c r="AN24" s="93"/>
      <c r="AO24" s="93"/>
      <c r="AP24" s="93"/>
      <c r="AQ24" s="93"/>
      <c r="AR24" s="93"/>
      <c r="AS24" s="93"/>
      <c r="AT24" s="93"/>
      <c r="AU24" s="93"/>
      <c r="AV24" s="93"/>
      <c r="AW24" s="93"/>
      <c r="AX24" s="93"/>
      <c r="AY24" s="93"/>
      <c r="AZ24" s="93"/>
      <c r="BA24" s="93"/>
      <c r="BB24" s="93"/>
      <c r="BC24" s="93"/>
      <c r="BD24" s="93"/>
      <c r="BE24" s="93"/>
      <c r="BF24" s="93"/>
      <c r="BG24" s="93"/>
      <c r="BH24" s="93"/>
      <c r="BI24" s="93"/>
      <c r="BJ24" s="93"/>
      <c r="BK24" s="93"/>
      <c r="BL24" s="93"/>
      <c r="BM24" s="93"/>
      <c r="BN24" s="93"/>
      <c r="BO24" s="93"/>
      <c r="BP24" s="93"/>
      <c r="BQ24" s="93"/>
      <c r="BR24" s="93"/>
      <c r="BS24" s="93"/>
      <c r="BT24" s="93"/>
      <c r="BU24" s="93"/>
      <c r="BV24" s="93"/>
      <c r="BW24" s="93"/>
      <c r="BX24" s="93"/>
      <c r="BY24" s="93"/>
      <c r="BZ24" s="93"/>
      <c r="CA24" s="93"/>
      <c r="CB24" s="93"/>
      <c r="CC24" s="93"/>
      <c r="CD24" s="93"/>
      <c r="CE24" s="93"/>
      <c r="CF24" s="93"/>
      <c r="CG24" s="93"/>
      <c r="CH24" s="93"/>
      <c r="CI24" s="93"/>
      <c r="CJ24" s="93"/>
      <c r="CK24" s="93"/>
      <c r="CL24" s="93"/>
      <c r="CM24" s="93"/>
      <c r="CN24" s="93"/>
      <c r="CO24" s="93"/>
      <c r="CP24" s="93"/>
      <c r="CQ24" s="93"/>
      <c r="CR24" s="93"/>
      <c r="CS24" s="93"/>
      <c r="CT24" s="93"/>
      <c r="CU24" s="93"/>
      <c r="CV24" s="93"/>
      <c r="CW24" s="93"/>
      <c r="CX24" s="93"/>
      <c r="CY24" s="93"/>
      <c r="CZ24" s="93"/>
      <c r="DA24" s="93"/>
      <c r="DB24" s="93"/>
      <c r="DC24" s="93"/>
      <c r="DD24" s="93"/>
      <c r="DE24" s="93"/>
      <c r="DF24" s="93"/>
      <c r="DG24" s="93"/>
      <c r="DH24" s="93"/>
      <c r="DI24" s="93"/>
      <c r="DJ24" s="93"/>
      <c r="DK24" s="93"/>
      <c r="DL24" s="93"/>
      <c r="DM24" s="93"/>
      <c r="DN24" s="93"/>
      <c r="DO24" s="93"/>
      <c r="DP24" s="93"/>
      <c r="DQ24" s="93"/>
      <c r="DR24" s="93"/>
      <c r="DS24" s="93"/>
      <c r="DT24" s="93"/>
      <c r="DU24" s="93"/>
      <c r="DV24" s="93"/>
      <c r="DW24" s="93"/>
      <c r="DX24" s="93"/>
      <c r="DY24" s="93"/>
      <c r="DZ24" s="93"/>
      <c r="EA24" s="93"/>
      <c r="EB24" s="93"/>
      <c r="EC24" s="93"/>
      <c r="ED24" s="93"/>
      <c r="EE24" s="93"/>
      <c r="EF24" s="93"/>
      <c r="EG24" s="93"/>
      <c r="EH24" s="93"/>
      <c r="EI24" s="93"/>
      <c r="EJ24" s="93"/>
      <c r="EK24" s="93"/>
      <c r="EL24" s="93"/>
      <c r="EM24" s="93"/>
      <c r="EN24" s="93"/>
      <c r="EO24" s="93"/>
      <c r="EP24" s="93"/>
    </row>
    <row r="25" spans="2:158" x14ac:dyDescent="0.35">
      <c r="B25" s="78" t="s">
        <v>14</v>
      </c>
      <c r="C25" s="88" t="s">
        <v>30</v>
      </c>
      <c r="D25" s="66">
        <f>SUMIFS(Data!$D:$D,Data!$B:$B,'Table 2 RTT Performance Trend'!$B$25,Data!$C:$C,'Table 2 RTT Performance Trend'!D$4)</f>
        <v>95.931296635224598</v>
      </c>
      <c r="E25" s="66">
        <f>SUMIFS(Data!$D:$D,Data!$B:$B,'Table 2 RTT Performance Trend'!$B$25,Data!$C:$C,'Table 2 RTT Performance Trend'!E$4)</f>
        <v>94.927137750893607</v>
      </c>
      <c r="F25" s="66">
        <f>SUMIFS(Data!$D:$D,Data!$B:$B,'Table 2 RTT Performance Trend'!$B$25,Data!$C:$C,'Table 2 RTT Performance Trend'!F$4)</f>
        <v>95.740223463687101</v>
      </c>
      <c r="G25" s="66">
        <f>SUMIFS(Data!$D:$D,Data!$B:$B,'Table 2 RTT Performance Trend'!$B$25,Data!$C:$C,'Table 2 RTT Performance Trend'!G$4)</f>
        <v>94.257274119448695</v>
      </c>
      <c r="H25" s="66">
        <f>SUMIFS(Data!$D:$D,Data!$B:$B,'Table 2 RTT Performance Trend'!$B$25,Data!$C:$C,'Table 2 RTT Performance Trend'!H$4)</f>
        <v>94.243301955104997</v>
      </c>
      <c r="I25" s="66">
        <f>SUMIFS(Data!$D:$D,Data!$B:$B,'Table 2 RTT Performance Trend'!$B$25,Data!$C:$C,'Table 2 RTT Performance Trend'!I$4)</f>
        <v>95.260461144321098</v>
      </c>
      <c r="J25" s="66">
        <f>SUMIFS(Data!$D:$D,Data!$B:$B,'Table 2 RTT Performance Trend'!$B$25,Data!$C:$C,'Table 2 RTT Performance Trend'!J$4)</f>
        <v>94.617052023121403</v>
      </c>
      <c r="K25" s="66">
        <f>SUMIFS(Data!$D:$D,Data!$B:$B,'Table 2 RTT Performance Trend'!$B$25,Data!$C:$C,'Table 2 RTT Performance Trend'!K$4)</f>
        <v>94.229516738309201</v>
      </c>
      <c r="L25" s="66">
        <f>SUMIFS(Data!$D:$D,Data!$B:$B,'Table 2 RTT Performance Trend'!$B$25,Data!$C:$C,'Table 2 RTT Performance Trend'!L$4)</f>
        <v>94.4372574385511</v>
      </c>
      <c r="M25" s="66">
        <f>SUMIFS(Data!$D:$D,Data!$B:$B,'Table 2 RTT Performance Trend'!$B$25,Data!$C:$C,'Table 2 RTT Performance Trend'!M$4)</f>
        <v>94.080234833659503</v>
      </c>
      <c r="N25" s="66">
        <f>SUMIFS(Data!$D:$D,Data!$B:$B,'Table 2 RTT Performance Trend'!$B$25,Data!$C:$C,'Table 2 RTT Performance Trend'!N$4)</f>
        <v>93.874085684430497</v>
      </c>
      <c r="O25" s="66">
        <f>SUMIFS(Data!$D:$D,Data!$B:$B,'Table 2 RTT Performance Trend'!$B$25,Data!$C:$C,'Table 2 RTT Performance Trend'!O$4)</f>
        <v>92.5652960951642</v>
      </c>
      <c r="P25" s="66">
        <f>SUMIFS(Data!$D:$D,Data!$B:$B,'Table 2 RTT Performance Trend'!$B$25,Data!$C:$C,'Table 2 RTT Performance Trend'!P$4)</f>
        <v>91.868367711935093</v>
      </c>
      <c r="Q25" s="66">
        <f>SUMIFS(Data!$D:$D,Data!$B:$B,'Table 2 RTT Performance Trend'!$B$25,Data!$C:$C,'Table 2 RTT Performance Trend'!Q$4)</f>
        <v>91.872301048735395</v>
      </c>
      <c r="R25" s="66">
        <f>SUMIFS(Data!$D:$D,Data!$B:$B,'Table 2 RTT Performance Trend'!$B$25,Data!$C:$C,'Table 2 RTT Performance Trend'!R$4)</f>
        <v>91.728733829870606</v>
      </c>
      <c r="S25" s="66">
        <f>SUMIFS(Data!$D:$D,Data!$B:$B,'Table 2 RTT Performance Trend'!$B$25,Data!$C:$C,'Table 2 RTT Performance Trend'!S$4)</f>
        <v>91.318115846417697</v>
      </c>
      <c r="T25" s="66">
        <f>SUMIFS(Data!$D:$D,Data!$B:$B,'Table 2 RTT Performance Trend'!$B$25,Data!$C:$C,'Table 2 RTT Performance Trend'!T$4)</f>
        <v>91.102704217458296</v>
      </c>
      <c r="U25" s="66">
        <f>SUMIFS(Data!$D:$D,Data!$B:$B,'Table 2 RTT Performance Trend'!$B$25,Data!$C:$C,'Table 2 RTT Performance Trend'!U$4)</f>
        <v>90.879300928454398</v>
      </c>
      <c r="V25" s="66">
        <f>SUMIFS(Data!$D:$D,Data!$B:$B,'Table 2 RTT Performance Trend'!$B$25,Data!$C:$C,'Table 2 RTT Performance Trend'!V$4)</f>
        <v>92.437823507132904</v>
      </c>
      <c r="W25" s="66">
        <f>SUMIFS(Data!$D:$D,Data!$B:$B,'Table 2 RTT Performance Trend'!$B$25,Data!$C:$C,'Table 2 RTT Performance Trend'!W$4)</f>
        <v>92.355543267901595</v>
      </c>
      <c r="X25" s="66">
        <f>SUMIFS(Data!$D:$D,Data!$B:$B,'Table 2 RTT Performance Trend'!$B$25,Data!$C:$C,'Table 2 RTT Performance Trend'!X$4)</f>
        <v>92.875559777446099</v>
      </c>
      <c r="Y25" s="66">
        <f>SUMIFS(Data!$D:$D,Data!$B:$B,'Table 2 RTT Performance Trend'!$B$25,Data!$C:$C,'Table 2 RTT Performance Trend'!Y$4)</f>
        <v>92.343689067983902</v>
      </c>
      <c r="Z25" s="66">
        <f>SUMIFS(Data!$D:$D,Data!$B:$B,'Table 2 RTT Performance Trend'!$B$25,Data!$C:$C,'Table 2 RTT Performance Trend'!Z$4)</f>
        <v>91.716686674669901</v>
      </c>
      <c r="AA25" s="66">
        <f>SUMIFS(Data!$D:$D,Data!$B:$B,'Table 2 RTT Performance Trend'!$B$25,Data!$C:$C,'Table 2 RTT Performance Trend'!AA$4)</f>
        <v>91.537041919325105</v>
      </c>
      <c r="AB25" s="66">
        <f>SUMIFS(Data!$D:$D,Data!$B:$B,'Table 2 RTT Performance Trend'!$B$25,Data!$C:$C,'Table 2 RTT Performance Trend'!AB$4)</f>
        <v>91.761859965058505</v>
      </c>
      <c r="AC25" s="66">
        <f>SUMIFS(Data!$D:$D,Data!$B:$B,'Table 2 RTT Performance Trend'!$B$25,Data!$C:$C,'Table 2 RTT Performance Trend'!AC$4)</f>
        <v>92.164919240578101</v>
      </c>
      <c r="AD25" s="66">
        <f>SUMIFS(Data!$D:$D,Data!$B:$B,'Table 2 RTT Performance Trend'!$B$25,Data!$C:$C,'Table 2 RTT Performance Trend'!AD$4)</f>
        <v>91.085984748882495</v>
      </c>
      <c r="AE25" s="66">
        <f>SUMIFS(Data!$D:$D,Data!$B:$B,'Table 2 RTT Performance Trend'!$B$25,Data!$C:$C,'Table 2 RTT Performance Trend'!AE$4)</f>
        <v>91.373371274524501</v>
      </c>
      <c r="AF25" s="66">
        <f>SUMIFS(Data!$D:$D,Data!$B:$B,'Table 2 RTT Performance Trend'!$B$25,Data!$C:$C,'Table 2 RTT Performance Trend'!AF$4)</f>
        <v>92.288665793685396</v>
      </c>
      <c r="AG25" s="66">
        <f>SUMIFS(Data!$D:$D,Data!$B:$B,'Table 2 RTT Performance Trend'!$B$25,Data!$C:$C,'Table 2 RTT Performance Trend'!AG$4)</f>
        <v>91.202655802021994</v>
      </c>
      <c r="AH25" s="66">
        <f>SUMIFS(Data!$D:$D,Data!$B:$B,'Table 2 RTT Performance Trend'!$B$25,Data!$C:$C,'Table 2 RTT Performance Trend'!AH$4)</f>
        <v>91.861484511981303</v>
      </c>
      <c r="AI25" s="66">
        <f>SUMIFS(Data!$D:$D,Data!$B:$B,'Table 2 RTT Performance Trend'!$B$25,Data!$C:$C,'Table 2 RTT Performance Trend'!AI$4)</f>
        <v>91.597835374537198</v>
      </c>
      <c r="AJ25" s="66">
        <f>SUMIFS(Data!$D:$D,Data!$B:$B,'Table 2 RTT Performance Trend'!$B$25,Data!$C:$C,'Table 2 RTT Performance Trend'!AJ$4)</f>
        <v>90.688665710186498</v>
      </c>
      <c r="AK25" s="66">
        <f>SUMIFS(Data!$D:$D,Data!$B:$B,'Table 2 RTT Performance Trend'!$B$25,Data!$C:$C,'Table 2 RTT Performance Trend'!AK$4)</f>
        <v>90.072601010100996</v>
      </c>
      <c r="AL25" s="66">
        <f>SUMIFS(Data!$D:$D,Data!$B:$B,'Table 2 RTT Performance Trend'!$B$25,Data!$C:$C,'Table 2 RTT Performance Trend'!AL$4)</f>
        <v>89.176954732510296</v>
      </c>
      <c r="AM25" s="66">
        <f>SUMIFS(Data!$D:$D,Data!$B:$B,'Table 2 RTT Performance Trend'!$B$25,Data!$C:$C,'Table 2 RTT Performance Trend'!AM$4)</f>
        <v>88.2486388384755</v>
      </c>
      <c r="AN25" s="66">
        <f>SUMIFS(Data!$D:$D,Data!$B:$B,'Table 2 RTT Performance Trend'!$B$25,Data!$C:$C,'Table 2 RTT Performance Trend'!AN$4)</f>
        <v>86.775653189315406</v>
      </c>
      <c r="AO25" s="66">
        <f>SUMIFS(Data!$D:$D,Data!$B:$B,'Table 2 RTT Performance Trend'!$B$25,Data!$C:$C,'Table 2 RTT Performance Trend'!AO$4)</f>
        <v>86.661818181818205</v>
      </c>
      <c r="AP25" s="66">
        <f>SUMIFS(Data!$D:$D,Data!$B:$B,'Table 2 RTT Performance Trend'!$B$25,Data!$C:$C,'Table 2 RTT Performance Trend'!AP$4)</f>
        <v>85.816222513470194</v>
      </c>
      <c r="AQ25" s="66">
        <f>SUMIFS(Data!$D:$D,Data!$B:$B,'Table 2 RTT Performance Trend'!$B$25,Data!$C:$C,'Table 2 RTT Performance Trend'!AQ$4)</f>
        <v>85.376044568245106</v>
      </c>
      <c r="AR25" s="66">
        <f>SUMIFS(Data!$D:$D,Data!$B:$B,'Table 2 RTT Performance Trend'!$B$25,Data!$C:$C,'Table 2 RTT Performance Trend'!AR$4)</f>
        <v>86.287066685228993</v>
      </c>
      <c r="AS25" s="66">
        <f>SUMIFS(Data!$D:$D,Data!$B:$B,'Table 2 RTT Performance Trend'!$B$25,Data!$C:$C,'Table 2 RTT Performance Trend'!AS$4)</f>
        <v>88.195615514333895</v>
      </c>
      <c r="AT25" s="66">
        <f>SUMIFS(Data!$D:$D,Data!$B:$B,'Table 2 RTT Performance Trend'!$B$25,Data!$C:$C,'Table 2 RTT Performance Trend'!AT$4)</f>
        <v>89.373618275607996</v>
      </c>
      <c r="AU25" s="66">
        <f>SUMIFS(Data!$D:$D,Data!$B:$B,'Table 2 RTT Performance Trend'!$B$25,Data!$C:$C,'Table 2 RTT Performance Trend'!AU$4)</f>
        <v>90.624144538735294</v>
      </c>
      <c r="AV25" s="66">
        <f>SUMIFS(Data!$D:$D,Data!$B:$B,'Table 2 RTT Performance Trend'!$B$25,Data!$C:$C,'Table 2 RTT Performance Trend'!AV$4)</f>
        <v>89.696265077750297</v>
      </c>
      <c r="AW25" s="66">
        <f>SUMIFS(Data!$D:$D,Data!$B:$B,'Table 2 RTT Performance Trend'!$B$25,Data!$C:$C,'Table 2 RTT Performance Trend'!AW$4)</f>
        <v>88.915975946692697</v>
      </c>
      <c r="AX25" s="66">
        <f>SUMIFS(Data!$D:$D,Data!$B:$B,'Table 2 RTT Performance Trend'!$B$25,Data!$C:$C,'Table 2 RTT Performance Trend'!AX$4)</f>
        <v>86.660106831599705</v>
      </c>
      <c r="AY25" s="66">
        <f>SUMIFS(Data!$D:$D,Data!$B:$B,'Table 2 RTT Performance Trend'!$B$25,Data!$C:$C,'Table 2 RTT Performance Trend'!AY$4)</f>
        <v>87.840435757769896</v>
      </c>
      <c r="AZ25" s="66">
        <f>SUMIFS(Data!$D:$D,Data!$B:$B,'Table 2 RTT Performance Trend'!$B$25,Data!$C:$C,'Table 2 RTT Performance Trend'!AZ$4)</f>
        <v>87.187019163519395</v>
      </c>
      <c r="BA25" s="66">
        <f>SUMIFS(Data!$D:$D,Data!$B:$B,'Table 2 RTT Performance Trend'!$B$25,Data!$C:$C,'Table 2 RTT Performance Trend'!BA$4)</f>
        <v>88.5688433117177</v>
      </c>
      <c r="BB25" s="66">
        <f>SUMIFS(Data!$D:$D,Data!$B:$B,'Table 2 RTT Performance Trend'!$B$25,Data!$C:$C,'Table 2 RTT Performance Trend'!BB$4)</f>
        <v>89.931796037674602</v>
      </c>
      <c r="BC25" s="66">
        <f>SUMIFS(Data!$D:$D,Data!$B:$B,'Table 2 RTT Performance Trend'!$B$25,Data!$C:$C,'Table 2 RTT Performance Trend'!BC$4)</f>
        <v>89.269878805793695</v>
      </c>
      <c r="BD25" s="66">
        <f>SUMIFS(Data!$D:$D,Data!$B:$B,'Table 2 RTT Performance Trend'!$B$25,Data!$C:$C,'Table 2 RTT Performance Trend'!BD$4)</f>
        <v>90.980052038161304</v>
      </c>
      <c r="BE25" s="66">
        <f>SUMIFS(Data!$D:$D,Data!$B:$B,'Table 2 RTT Performance Trend'!$B$25,Data!$C:$C,'Table 2 RTT Performance Trend'!BE$4)</f>
        <v>90.626805314846905</v>
      </c>
      <c r="BF25" s="66">
        <f>SUMIFS(Data!$D:$D,Data!$B:$B,'Table 2 RTT Performance Trend'!$B$25,Data!$C:$C,'Table 2 RTT Performance Trend'!BF$4)</f>
        <v>91.768074445239805</v>
      </c>
      <c r="BG25" s="66">
        <f>SUMIFS(Data!$D:$D,Data!$B:$B,'Table 2 RTT Performance Trend'!$B$25,Data!$C:$C,'Table 2 RTT Performance Trend'!BG$4)</f>
        <v>91.646262422583902</v>
      </c>
      <c r="BH25" s="66">
        <f>SUMIFS(Data!$D:$D,Data!$B:$B,'Table 2 RTT Performance Trend'!$B$25,Data!$C:$C,'Table 2 RTT Performance Trend'!BH$4)</f>
        <v>91.997397527651302</v>
      </c>
      <c r="BI25" s="66">
        <f>SUMIFS(Data!$D:$D,Data!$B:$B,'Table 2 RTT Performance Trend'!$B$25,Data!$C:$C,'Table 2 RTT Performance Trend'!BI$4)</f>
        <v>91.187253243090794</v>
      </c>
      <c r="BJ25" s="66">
        <f>SUMIFS(Data!$D:$D,Data!$B:$B,'Table 2 RTT Performance Trend'!$B$25,Data!$C:$C,'Table 2 RTT Performance Trend'!BJ$4)</f>
        <v>90.909090909090907</v>
      </c>
      <c r="BK25" s="66">
        <f>SUMIFS(Data!$D:$D,Data!$B:$B,'Table 2 RTT Performance Trend'!$B$25,Data!$C:$C,'Table 2 RTT Performance Trend'!BK$4)</f>
        <v>89.285083848190695</v>
      </c>
      <c r="BL25" s="66">
        <f>SUMIFS(Data!$D:$D,Data!$B:$B,'Table 2 RTT Performance Trend'!$B$25,Data!$C:$C,'Table 2 RTT Performance Trend'!BL$4)</f>
        <v>88.475125110391502</v>
      </c>
      <c r="BM25" s="66">
        <f>SUMIFS(Data!$D:$D,Data!$B:$B,'Table 2 RTT Performance Trend'!$B$25,Data!$C:$C,'Table 2 RTT Performance Trend'!BM$4)</f>
        <v>89.149868536371599</v>
      </c>
      <c r="BN25" s="66">
        <f>SUMIFS(Data!$D:$D,Data!$B:$B,'Table 2 RTT Performance Trend'!$B$25,Data!$C:$C,'Table 2 RTT Performance Trend'!BN$4)</f>
        <v>88.259783513738597</v>
      </c>
      <c r="BO25" s="66">
        <f>SUMIFS(Data!$D:$D,Data!$B:$B,'Table 2 RTT Performance Trend'!$B$25,Data!$C:$C,'Table 2 RTT Performance Trend'!BO$4)</f>
        <v>87.827453719874299</v>
      </c>
      <c r="BP25" s="66">
        <f>SUMIFS(Data!$D:$D,Data!$B:$B,'Table 2 RTT Performance Trend'!$B$25,Data!$C:$C,'Table 2 RTT Performance Trend'!BP$4)</f>
        <v>89.091466217251394</v>
      </c>
      <c r="BQ25" s="66">
        <f>SUMIFS(Data!$D:$D,Data!$B:$B,'Table 2 RTT Performance Trend'!$B$25,Data!$C:$C,'Table 2 RTT Performance Trend'!BQ$4)</f>
        <v>87.098791162984597</v>
      </c>
      <c r="BR25" s="66">
        <f>SUMIFS(Data!$D:$D,Data!$B:$B,'Table 2 RTT Performance Trend'!$B$25,Data!$C:$C,'Table 2 RTT Performance Trend'!BR$4)</f>
        <v>87.516937669376702</v>
      </c>
      <c r="BS25" s="66">
        <f>SUMIFS(Data!$D:$D,Data!$B:$B,'Table 2 RTT Performance Trend'!$B$25,Data!$C:$C,'Table 2 RTT Performance Trend'!BS$4)</f>
        <v>84.395295769703395</v>
      </c>
      <c r="BT25" s="66">
        <f>SUMIFS(Data!$D:$D,Data!$B:$B,'Table 2 RTT Performance Trend'!$B$25,Data!$C:$C,'Table 2 RTT Performance Trend'!BT$4)</f>
        <v>80.916179337231995</v>
      </c>
      <c r="BU25" s="66">
        <f>SUMIFS(Data!$D:$D,Data!$B:$B,'Table 2 RTT Performance Trend'!$B$25,Data!$C:$C,'Table 2 RTT Performance Trend'!BU$4)</f>
        <v>81.938102486047697</v>
      </c>
      <c r="BV25" s="66">
        <f>SUMIFS(Data!$D:$D,Data!$B:$B,'Table 2 RTT Performance Trend'!$B$25,Data!$C:$C,'Table 2 RTT Performance Trend'!BV$4)</f>
        <v>81.406224802451206</v>
      </c>
      <c r="BW25" s="66">
        <f>SUMIFS(Data!$D:$D,Data!$B:$B,'Table 2 RTT Performance Trend'!$B$25,Data!$C:$C,'Table 2 RTT Performance Trend'!BW$4)</f>
        <v>77.806122448979593</v>
      </c>
      <c r="BX25" s="66">
        <f>SUMIFS(Data!$D:$D,Data!$B:$B,'Table 2 RTT Performance Trend'!$B$25,Data!$C:$C,'Table 2 RTT Performance Trend'!BX$4)</f>
        <v>79.4108940201303</v>
      </c>
      <c r="BY25" s="66">
        <f>SUMIFS(Data!$D:$D,Data!$B:$B,'Table 2 RTT Performance Trend'!$B$25,Data!$C:$C,'Table 2 RTT Performance Trend'!BY$4)</f>
        <v>79.770918268297393</v>
      </c>
      <c r="BZ25" s="66">
        <f>SUMIFS(Data!$D:$D,Data!$B:$B,'Table 2 RTT Performance Trend'!$B$25,Data!$C:$C,'Table 2 RTT Performance Trend'!BZ$4)</f>
        <v>79.906150494385798</v>
      </c>
      <c r="CA25" s="66">
        <f>SUMIFS(Data!$D:$D,Data!$B:$B,'Table 2 RTT Performance Trend'!$B$25,Data!$C:$C,'Table 2 RTT Performance Trend'!CA$4)</f>
        <v>79.192143783583504</v>
      </c>
      <c r="CB25" s="66">
        <f>SUMIFS(Data!$D:$D,Data!$B:$B,'Table 2 RTT Performance Trend'!$B$25,Data!$C:$C,'Table 2 RTT Performance Trend'!CB$4)</f>
        <v>79.059180576631306</v>
      </c>
      <c r="CC25" s="66">
        <f>SUMIFS(Data!$D:$D,Data!$B:$B,'Table 2 RTT Performance Trend'!$B$25,Data!$C:$C,'Table 2 RTT Performance Trend'!CC$4)</f>
        <v>77.161072567035404</v>
      </c>
      <c r="CD25" s="66">
        <f>SUMIFS(Data!$D:$D,Data!$B:$B,'Table 2 RTT Performance Trend'!$B$25,Data!$C:$C,'Table 2 RTT Performance Trend'!CD$4)</f>
        <v>80.142517814726801</v>
      </c>
      <c r="CE25" s="66">
        <f>SUMIFS(Data!$D:$D,Data!$B:$B,'Table 2 RTT Performance Trend'!$B$25,Data!$C:$C,'Table 2 RTT Performance Trend'!CE$4)</f>
        <v>80.328719723183397</v>
      </c>
      <c r="CF25" s="66">
        <f>SUMIFS(Data!$D:$D,Data!$B:$B,'Table 2 RTT Performance Trend'!$B$25,Data!$C:$C,'Table 2 RTT Performance Trend'!CF$4)</f>
        <v>81.378299120234601</v>
      </c>
      <c r="CG25" s="66">
        <f>SUMIFS(Data!$D:$D,Data!$B:$B,'Table 2 RTT Performance Trend'!$B$25,Data!$C:$C,'Table 2 RTT Performance Trend'!CG$4)</f>
        <v>80.914879356568406</v>
      </c>
      <c r="CH25" s="66">
        <f>SUMIFS(Data!$D:$D,Data!$B:$B,'Table 2 RTT Performance Trend'!$B$25,Data!$C:$C,'Table 2 RTT Performance Trend'!CH$4)</f>
        <v>79.611650485436897</v>
      </c>
      <c r="CI25" s="66">
        <f>SUMIFS(Data!$D:$D,Data!$B:$B,'Table 2 RTT Performance Trend'!$B$25,Data!$C:$C,'Table 2 RTT Performance Trend'!CI$4)</f>
        <v>77.8730703259005</v>
      </c>
      <c r="CJ25" s="66">
        <f>SUMIFS(Data!$D:$D,Data!$B:$B,'Table 2 RTT Performance Trend'!$B$25,Data!$C:$C,'Table 2 RTT Performance Trend'!CJ$4)</f>
        <v>78.519885886893803</v>
      </c>
      <c r="CK25" s="66">
        <f>SUMIFS(Data!$D:$D,Data!$B:$B,'Table 2 RTT Performance Trend'!$B$25,Data!$C:$C,'Table 2 RTT Performance Trend'!CK$4)</f>
        <v>80.359051079290396</v>
      </c>
      <c r="CL25" s="66">
        <f>SUMIFS(Data!$D:$D,Data!$B:$B,'Table 2 RTT Performance Trend'!$B$25,Data!$C:$C,'Table 2 RTT Performance Trend'!CL$4)</f>
        <v>76.875931754182503</v>
      </c>
      <c r="CM25" s="66">
        <f>SUMIFS(Data!$D:$D,Data!$B:$B,'Table 2 RTT Performance Trend'!$B$25,Data!$C:$C,'Table 2 RTT Performance Trend'!CM$4)</f>
        <v>77.680486061472493</v>
      </c>
      <c r="CN25" s="66">
        <f>SUMIFS(Data!$D:$D,Data!$B:$B,'Table 2 RTT Performance Trend'!$B$25,Data!$C:$C,'Table 2 RTT Performance Trend'!CN$4)</f>
        <v>76.932989690721698</v>
      </c>
      <c r="CO25" s="66">
        <f>SUMIFS(Data!$D:$D,Data!$B:$B,'Table 2 RTT Performance Trend'!$B$25,Data!$C:$C,'Table 2 RTT Performance Trend'!CO$4)</f>
        <v>80.899076048329803</v>
      </c>
      <c r="CP25" s="66">
        <f>SUMIFS(Data!$D:$D,Data!$B:$B,'Table 2 RTT Performance Trend'!$B$25,Data!$C:$C,'Table 2 RTT Performance Trend'!CP$4)</f>
        <v>82.585365853658502</v>
      </c>
      <c r="CQ25" s="66">
        <f>SUMIFS(Data!$D:$D,Data!$B:$B,'Table 2 RTT Performance Trend'!$B$25,Data!$C:$C,'Table 2 RTT Performance Trend'!CQ$4)</f>
        <v>83.428472582598204</v>
      </c>
      <c r="CR25" s="66">
        <f>SUMIFS(Data!$D:$D,Data!$B:$B,'Table 2 RTT Performance Trend'!$B$25,Data!$C:$C,'Table 2 RTT Performance Trend'!CR$4)</f>
        <v>82.899628252788105</v>
      </c>
      <c r="CS25" s="66">
        <f>SUMIFS(Data!$D:$D,Data!$B:$B,'Table 2 RTT Performance Trend'!$B$25,Data!$C:$C,'Table 2 RTT Performance Trend'!CS$4)</f>
        <v>81.974532826194803</v>
      </c>
      <c r="CT25" s="66">
        <f>SUMIFS(Data!$D:$D,Data!$B:$B,'Table 2 RTT Performance Trend'!$B$25,Data!$C:$C,'Table 2 RTT Performance Trend'!CT$4)</f>
        <v>79.763079960513295</v>
      </c>
      <c r="CU25" s="66">
        <f>SUMIFS(Data!$D:$D,Data!$B:$B,'Table 2 RTT Performance Trend'!$B$25,Data!$C:$C,'Table 2 RTT Performance Trend'!CU$4)</f>
        <v>79.601816276632903</v>
      </c>
      <c r="CV25" s="66">
        <f>SUMIFS(Data!$D:$D,Data!$B:$B,'Table 2 RTT Performance Trend'!$B$25,Data!$C:$C,'Table 2 RTT Performance Trend'!CV$4)</f>
        <v>80.876685934489402</v>
      </c>
      <c r="CW25" s="66">
        <f>SUMIFS(Data!$D:$D,Data!$B:$B,'Table 2 RTT Performance Trend'!$B$25,Data!$C:$C,'Table 2 RTT Performance Trend'!CW$4)</f>
        <v>81.997002622705097</v>
      </c>
      <c r="CX25" s="66">
        <f>SUMIFS(Data!$D:$D,Data!$B:$B,'Table 2 RTT Performance Trend'!$B$25,Data!$C:$C,'Table 2 RTT Performance Trend'!CX$4)</f>
        <v>78.964997487858</v>
      </c>
      <c r="CY25" s="66">
        <f>SUMIFS(Data!$D:$D,Data!$B:$B,'Table 2 RTT Performance Trend'!$B$25,Data!$C:$C,'Table 2 RTT Performance Trend'!CY$4)</f>
        <v>80.124438299343197</v>
      </c>
      <c r="CZ25" s="66">
        <f>SUMIFS(Data!$D:$D,Data!$B:$B,'Table 2 RTT Performance Trend'!$B$25,Data!$C:$C,'Table 2 RTT Performance Trend'!CZ$4)</f>
        <v>84.297180489812703</v>
      </c>
      <c r="DA25" s="66">
        <f>SUMIFS(Data!$D:$D,Data!$B:$B,'Table 2 RTT Performance Trend'!$B$25,Data!$C:$C,'Table 2 RTT Performance Trend'!DA$4)</f>
        <v>90.112201963534403</v>
      </c>
      <c r="DB25" s="66">
        <f>SUMIFS(Data!$D:$D,Data!$B:$B,'Table 2 RTT Performance Trend'!$B$25,Data!$C:$C,'Table 2 RTT Performance Trend'!DB$4)</f>
        <v>87.174603174603206</v>
      </c>
      <c r="DC25" s="66">
        <f>SUMIFS(Data!$D:$D,Data!$B:$B,'Table 2 RTT Performance Trend'!$B$25,Data!$C:$C,'Table 2 RTT Performance Trend'!DC$4)</f>
        <v>80.082135523613999</v>
      </c>
      <c r="DD25" s="66">
        <f>SUMIFS(Data!$D:$D,Data!$B:$B,'Table 2 RTT Performance Trend'!$B$25,Data!$C:$C,'Table 2 RTT Performance Trend'!DD$4)</f>
        <v>69.176090468497605</v>
      </c>
      <c r="DE25" s="66">
        <f>SUMIFS(Data!$D:$D,Data!$B:$B,'Table 2 RTT Performance Trend'!$B$25,Data!$C:$C,'Table 2 RTT Performance Trend'!DE$4)</f>
        <v>64.067995310668195</v>
      </c>
      <c r="DF25" s="66">
        <f>SUMIFS(Data!$D:$D,Data!$B:$B,'Table 2 RTT Performance Trend'!$B$25,Data!$C:$C,'Table 2 RTT Performance Trend'!DF$4)</f>
        <v>59.739027283511298</v>
      </c>
      <c r="DG25" s="66">
        <f>SUMIFS(Data!$D:$D,Data!$B:$B,'Table 2 RTT Performance Trend'!$B$25,Data!$C:$C,'Table 2 RTT Performance Trend'!DG$4)</f>
        <v>65.110958590711505</v>
      </c>
      <c r="DH25" s="66">
        <f>SUMIFS(Data!$D:$D,Data!$B:$B,'Table 2 RTT Performance Trend'!$B$25,Data!$C:$C,'Table 2 RTT Performance Trend'!DH$4)</f>
        <v>67.0123565754634</v>
      </c>
      <c r="DI25" s="66">
        <f>SUMIFS(Data!$D:$D,Data!$B:$B,'Table 2 RTT Performance Trend'!$B$25,Data!$C:$C,'Table 2 RTT Performance Trend'!DI$4)</f>
        <v>70.926829268292707</v>
      </c>
      <c r="DJ25" s="66">
        <f>SUMIFS(Data!$D:$D,Data!$B:$B,'Table 2 RTT Performance Trend'!$B$25,Data!$C:$C,'Table 2 RTT Performance Trend'!DJ$4)</f>
        <v>73.682634730538894</v>
      </c>
      <c r="DK25" s="66">
        <f>SUMIFS(Data!$D:$D,Data!$B:$B,'Table 2 RTT Performance Trend'!$B$25,Data!$C:$C,'Table 2 RTT Performance Trend'!DK$4)</f>
        <v>73.623475107154604</v>
      </c>
      <c r="DL25" s="66">
        <f>SUMIFS(Data!$D:$D,Data!$B:$B,'Table 2 RTT Performance Trend'!$B$25,Data!$C:$C,'Table 2 RTT Performance Trend'!DL$4)</f>
        <v>72.428355957767707</v>
      </c>
      <c r="DM25" s="66">
        <f>SUMIFS(Data!$D:$D,Data!$B:$B,'Table 2 RTT Performance Trend'!$B$25,Data!$C:$C,'Table 2 RTT Performance Trend'!DM$4)</f>
        <v>69.189189189189193</v>
      </c>
      <c r="DN25" s="66">
        <f>SUMIFS(Data!$D:$D,Data!$B:$B,'Table 2 RTT Performance Trend'!$B$25,Data!$C:$C,'Table 2 RTT Performance Trend'!DN$4)</f>
        <v>65.901566983005907</v>
      </c>
      <c r="DO25" s="66">
        <f>SUMIFS(Data!$D:$D,Data!$B:$B,'Table 2 RTT Performance Trend'!$B$25,Data!$C:$C,'Table 2 RTT Performance Trend'!DO$4)</f>
        <v>68.738968425181397</v>
      </c>
      <c r="DP25" s="66">
        <f>SUMIFS(Data!$D:$D,Data!$B:$B,'Table 2 RTT Performance Trend'!$B$25,Data!$C:$C,'Table 2 RTT Performance Trend'!DP$4)</f>
        <v>72.467709041468396</v>
      </c>
      <c r="DQ25" s="66">
        <f>SUMIFS(Data!$D:$D,Data!$B:$B,'Table 2 RTT Performance Trend'!$B$25,Data!$C:$C,'Table 2 RTT Performance Trend'!DQ$4)</f>
        <v>72.176827990781504</v>
      </c>
      <c r="DR25" s="66">
        <f>SUMIFS(Data!$D:$D,Data!$B:$B,'Table 2 RTT Performance Trend'!$B$25,Data!$C:$C,'Table 2 RTT Performance Trend'!DR$4)</f>
        <v>69.718022067838206</v>
      </c>
      <c r="DS25" s="66">
        <f>SUMIFS(Data!$D:$D,Data!$B:$B,'Table 2 RTT Performance Trend'!$B$25,Data!$C:$C,'Table 2 RTT Performance Trend'!DS$4)</f>
        <v>71.029836381135695</v>
      </c>
      <c r="DT25" s="66">
        <f>SUMIFS(Data!$D:$D,Data!$B:$B,'Table 2 RTT Performance Trend'!$B$25,Data!$C:$C,'Table 2 RTT Performance Trend'!DT$4)</f>
        <v>70.044913102909604</v>
      </c>
      <c r="DU25" s="66">
        <f>SUMIFS(Data!$D:$D,Data!$B:$B,'Table 2 RTT Performance Trend'!$B$25,Data!$C:$C,'Table 2 RTT Performance Trend'!DU$4)</f>
        <v>72.894798227198507</v>
      </c>
      <c r="DV25" s="66">
        <f>SUMIFS(Data!$D:$D,Data!$B:$B,'Table 2 RTT Performance Trend'!$B$25,Data!$C:$C,'Table 2 RTT Performance Trend'!DV$4)</f>
        <v>77.34375</v>
      </c>
      <c r="DW25" s="66">
        <f>SUMIFS(Data!$D:$D,Data!$B:$B,'Table 2 RTT Performance Trend'!$B$25,Data!$C:$C,'Table 2 RTT Performance Trend'!DW$4)</f>
        <v>71.441626684943998</v>
      </c>
      <c r="DX25" s="66">
        <f>SUMIFS(Data!$D:$D,Data!$B:$B,'Table 2 RTT Performance Trend'!$B$25,Data!$C:$C,'Table 2 RTT Performance Trend'!DX$4)</f>
        <v>69.819140919367001</v>
      </c>
      <c r="DY25" s="66">
        <f>SUMIFS(Data!$D:$D,Data!$B:$B,'Table 2 RTT Performance Trend'!$B$25,Data!$C:$C,'Table 2 RTT Performance Trend'!DY$4)</f>
        <v>70.370370370370395</v>
      </c>
      <c r="DZ25" s="66">
        <f>SUMIFS(Data!$D:$D,Data!$B:$B,'Table 2 RTT Performance Trend'!$B$25,Data!$C:$C,'Table 2 RTT Performance Trend'!DZ$4)</f>
        <v>71.983990851915394</v>
      </c>
      <c r="EA25" s="66">
        <f>SUMIFS(Data!$D:$D,Data!$B:$B,'Table 2 RTT Performance Trend'!$B$25,Data!$C:$C,'Table 2 RTT Performance Trend'!EA$4)</f>
        <v>73.157134007846395</v>
      </c>
      <c r="EB25" s="66">
        <f>SUMIFS(Data!$D:$D,Data!$B:$B,'Table 2 RTT Performance Trend'!$B$25,Data!$C:$C,'Table 2 RTT Performance Trend'!EB$4)</f>
        <v>73.836678832116803</v>
      </c>
      <c r="EC25" s="66">
        <f>SUMIFS(Data!$D:$D,Data!$B:$B,'Table 2 RTT Performance Trend'!$B$25,Data!$C:$C,'Table 2 RTT Performance Trend'!EC$4)</f>
        <v>71.460176991150405</v>
      </c>
      <c r="ED25" s="66">
        <f>SUMIFS(Data!$D:$D,Data!$B:$B,'Table 2 RTT Performance Trend'!$B$25,Data!$C:$C,'Table 2 RTT Performance Trend'!ED$4)</f>
        <v>69.070172047168001</v>
      </c>
      <c r="EE25" s="66">
        <f>SUMIFS(Data!$D:$D,Data!$B:$B,'Table 2 RTT Performance Trend'!$B$25,Data!$C:$C,'Table 2 RTT Performance Trend'!EE$4)</f>
        <v>69.901348902758201</v>
      </c>
      <c r="EF25" s="66">
        <f>SUMIFS(Data!$D:$D,Data!$B:$B,'Table 2 RTT Performance Trend'!$B$25,Data!$C:$C,'Table 2 RTT Performance Trend'!EF$4)</f>
        <v>64.813570708767202</v>
      </c>
      <c r="EG25" s="66">
        <f>SUMIFS(Data!$D:$D,Data!$B:$B,'Table 2 RTT Performance Trend'!$B$25,Data!$C:$C,'Table 2 RTT Performance Trend'!EG$4)</f>
        <v>68.627450980392197</v>
      </c>
      <c r="EH25" s="66">
        <f>SUMIFS(Data!$D:$D,Data!$B:$B,'Table 2 RTT Performance Trend'!$B$25,Data!$C:$C,'Table 2 RTT Performance Trend'!EH$4)</f>
        <v>65.034965034964998</v>
      </c>
      <c r="EI25" s="66">
        <f>SUMIFS(Data!$D:$D,Data!$B:$B,'Table 2 RTT Performance Trend'!$B$25,Data!$C:$C,'Table 2 RTT Performance Trend'!EI$4)</f>
        <v>60.766909284573103</v>
      </c>
      <c r="EJ25" s="66">
        <f>SUMIFS(Data!$D:$D,Data!$B:$B,'Table 2 RTT Performance Trend'!$B$25,Data!$C:$C,'Table 2 RTT Performance Trend'!EJ$4)</f>
        <v>60.119239445697701</v>
      </c>
      <c r="EK25" s="66">
        <f>SUMIFS(Data!$D:$D,Data!$B:$B,'Table 2 RTT Performance Trend'!$B$25,Data!$C:$C,'Table 2 RTT Performance Trend'!EK$4)</f>
        <v>67.706302794022093</v>
      </c>
      <c r="EL25" s="66">
        <f>SUMIFS(Data!$D:$D,Data!$B:$B,'Table 2 RTT Performance Trend'!$B$25,Data!$C:$C,'Table 2 RTT Performance Trend'!EL$4)</f>
        <v>66.609026456856299</v>
      </c>
      <c r="EM25" s="66">
        <f>SUMIFS(Data!$D:$D,Data!$B:$B,'Table 2 RTT Performance Trend'!$B$25,Data!$C:$C,'Table 2 RTT Performance Trend'!EM$4)</f>
        <v>68.060114009328004</v>
      </c>
      <c r="EN25" s="66">
        <f>SUMIFS(Data!$D:$D,Data!$B:$B,'Table 2 RTT Performance Trend'!$B$25,Data!$C:$C,'Table 2 RTT Performance Trend'!EN$4)</f>
        <v>69.289940828402393</v>
      </c>
      <c r="EO25" s="66">
        <f>SUMIFS(Data!$D:$D,Data!$B:$B,'Table 2 RTT Performance Trend'!$B$25,Data!$C:$C,'Table 2 RTT Performance Trend'!EO$4)</f>
        <v>64.686630666012107</v>
      </c>
      <c r="EP25" s="66">
        <f>SUMIFS(Data!$D:$D,Data!$B:$B,'Table 2 RTT Performance Trend'!$B$25,Data!$C:$C,'Table 2 RTT Performance Trend'!EP$4)</f>
        <v>68.797263233705394</v>
      </c>
      <c r="EQ25" s="66">
        <f>SUMIFS(Data!$D:$D,Data!$B:$B,'Table 2 RTT Performance Trend'!$B$25,Data!$C:$C,'Table 2 RTT Performance Trend'!EQ$4)</f>
        <v>68.789203573465102</v>
      </c>
      <c r="ER25" s="66">
        <f>SUMIFS(Data!$D:$D,Data!$B:$B,'Table 2 RTT Performance Trend'!$B$25,Data!$C:$C,'Table 2 RTT Performance Trend'!ER$4)</f>
        <v>68.499580888516306</v>
      </c>
      <c r="ES25" s="66">
        <f>SUMIFS(Data!$D:$D,Data!$B:$B,'Table 2 RTT Performance Trend'!$B$25,Data!$C:$C,'Table 2 RTT Performance Trend'!ES$4)</f>
        <v>68.928494739102405</v>
      </c>
      <c r="ET25" s="66">
        <f>SUMIFS(Data!$D:$D,Data!$B:$B,'Table 2 RTT Performance Trend'!$B$25,Data!$C:$C,'Table 2 RTT Performance Trend'!ET$4)</f>
        <v>65.467747382640994</v>
      </c>
      <c r="EU25" s="66">
        <f>SUMIFS(Data!$D:$D,Data!$B:$B,'Table 2 RTT Performance Trend'!$B$25,Data!$C:$C,'Table 2 RTT Performance Trend'!EU$4)</f>
        <v>66.196456218819904</v>
      </c>
      <c r="EV25" s="66">
        <f>SUMIFS(Data!$D:$D,Data!$B:$B,'Table 2 RTT Performance Trend'!$B$25,Data!$C:$C,'Table 2 RTT Performance Trend'!EV$4)</f>
        <v>65.759516186410494</v>
      </c>
      <c r="EW25" s="66">
        <f>SUMIFS(Data!$D:$D,Data!$B:$B,'Table 2 RTT Performance Trend'!$B$25,Data!$C:$C,'Table 2 RTT Performance Trend'!EW$4)</f>
        <v>66.513683494815595</v>
      </c>
      <c r="EX25" s="66">
        <f>SUMIFS(Data!$D:$D,Data!$B:$B,'Table 2 RTT Performance Trend'!$B$25,Data!$C:$C,'Table 2 RTT Performance Trend'!EX$4)</f>
        <v>66.294808865090005</v>
      </c>
      <c r="EY25" s="66">
        <f>SUMIFS(Data!$D:$D,Data!$B:$B,'Table 2 RTT Performance Trend'!$B$25,Data!$C:$C,'Table 2 RTT Performance Trend'!EY$4)</f>
        <v>66.2567634038367</v>
      </c>
      <c r="EZ25" s="66">
        <f>SUMIFS(Data!$D:$D,Data!$B:$B,'Table 2 RTT Performance Trend'!$B$25,Data!$C:$C,'Table 2 RTT Performance Trend'!EZ$4)</f>
        <v>63.418290854572703</v>
      </c>
      <c r="FA25" s="66">
        <f>SUMIFS(Data!$D:$D,Data!$B:$B,'Table 2 RTT Performance Trend'!$B$25,Data!$C:$C,'Table 2 RTT Performance Trend'!FA$4)</f>
        <v>67.278531524341602</v>
      </c>
      <c r="FB25" s="66">
        <f>SUMIFS(Data!$D:$D,Data!$B:$B,'Table 2 RTT Performance Trend'!$B$25,Data!$C:$C,'Table 2 RTT Performance Trend'!FB$4)</f>
        <v>64.779567268586305</v>
      </c>
    </row>
    <row r="26" spans="2:158" x14ac:dyDescent="0.35">
      <c r="B26" s="48"/>
      <c r="C26" s="73" t="s">
        <v>31</v>
      </c>
      <c r="D26" s="83">
        <f>SUMIFS(Data!$E:$E,Data!$B:$B,'Table 2 RTT Performance Trend'!$B$25,Data!$C:$C,'Table 2 RTT Performance Trend'!D$4)</f>
        <v>6814</v>
      </c>
      <c r="E26" s="83">
        <f>SUMIFS(Data!$E:$E,Data!$B:$B,'Table 2 RTT Performance Trend'!$B$25,Data!$C:$C,'Table 2 RTT Performance Trend'!E$4)</f>
        <v>6905</v>
      </c>
      <c r="F26" s="83">
        <f>SUMIFS(Data!$E:$E,Data!$B:$B,'Table 2 RTT Performance Trend'!$B$25,Data!$C:$C,'Table 2 RTT Performance Trend'!F$4)</f>
        <v>6855</v>
      </c>
      <c r="G26" s="83">
        <f>SUMIFS(Data!$E:$E,Data!$B:$B,'Table 2 RTT Performance Trend'!$B$25,Data!$C:$C,'Table 2 RTT Performance Trend'!G$4)</f>
        <v>7386</v>
      </c>
      <c r="H26" s="83">
        <f>SUMIFS(Data!$E:$E,Data!$B:$B,'Table 2 RTT Performance Trend'!$B$25,Data!$C:$C,'Table 2 RTT Performance Trend'!H$4)</f>
        <v>7809</v>
      </c>
      <c r="I26" s="83">
        <f>SUMIFS(Data!$E:$E,Data!$B:$B,'Table 2 RTT Performance Trend'!$B$25,Data!$C:$C,'Table 2 RTT Performance Trend'!I$4)</f>
        <v>6693</v>
      </c>
      <c r="J26" s="83">
        <f>SUMIFS(Data!$E:$E,Data!$B:$B,'Table 2 RTT Performance Trend'!$B$25,Data!$C:$C,'Table 2 RTT Performance Trend'!J$4)</f>
        <v>7857</v>
      </c>
      <c r="K26" s="83">
        <f>SUMIFS(Data!$E:$E,Data!$B:$B,'Table 2 RTT Performance Trend'!$B$25,Data!$C:$C,'Table 2 RTT Performance Trend'!K$4)</f>
        <v>7234</v>
      </c>
      <c r="L26" s="83">
        <f>SUMIFS(Data!$E:$E,Data!$B:$B,'Table 2 RTT Performance Trend'!$B$25,Data!$C:$C,'Table 2 RTT Performance Trend'!L$4)</f>
        <v>7300</v>
      </c>
      <c r="M26" s="83">
        <f>SUMIFS(Data!$E:$E,Data!$B:$B,'Table 2 RTT Performance Trend'!$B$25,Data!$C:$C,'Table 2 RTT Performance Trend'!M$4)</f>
        <v>7692</v>
      </c>
      <c r="N26" s="83">
        <f>SUMIFS(Data!$E:$E,Data!$B:$B,'Table 2 RTT Performance Trend'!$B$25,Data!$C:$C,'Table 2 RTT Performance Trend'!N$4)</f>
        <v>7187</v>
      </c>
      <c r="O26" s="83">
        <f>SUMIFS(Data!$E:$E,Data!$B:$B,'Table 2 RTT Performance Trend'!$B$25,Data!$C:$C,'Table 2 RTT Performance Trend'!O$4)</f>
        <v>7159</v>
      </c>
      <c r="P26" s="83">
        <f>SUMIFS(Data!$E:$E,Data!$B:$B,'Table 2 RTT Performance Trend'!$B$25,Data!$C:$C,'Table 2 RTT Performance Trend'!P$4)</f>
        <v>7705</v>
      </c>
      <c r="Q26" s="83">
        <f>SUMIFS(Data!$E:$E,Data!$B:$B,'Table 2 RTT Performance Trend'!$B$25,Data!$C:$C,'Table 2 RTT Performance Trend'!Q$4)</f>
        <v>5957</v>
      </c>
      <c r="R26" s="83">
        <f>SUMIFS(Data!$E:$E,Data!$B:$B,'Table 2 RTT Performance Trend'!$B$25,Data!$C:$C,'Table 2 RTT Performance Trend'!R$4)</f>
        <v>7020</v>
      </c>
      <c r="S26" s="83">
        <f>SUMIFS(Data!$E:$E,Data!$B:$B,'Table 2 RTT Performance Trend'!$B$25,Data!$C:$C,'Table 2 RTT Performance Trend'!S$4)</f>
        <v>6921</v>
      </c>
      <c r="T26" s="83">
        <f>SUMIFS(Data!$E:$E,Data!$B:$B,'Table 2 RTT Performance Trend'!$B$25,Data!$C:$C,'Table 2 RTT Performance Trend'!T$4)</f>
        <v>6502</v>
      </c>
      <c r="U26" s="83">
        <f>SUMIFS(Data!$E:$E,Data!$B:$B,'Table 2 RTT Performance Trend'!$B$25,Data!$C:$C,'Table 2 RTT Performance Trend'!U$4)</f>
        <v>6656</v>
      </c>
      <c r="V26" s="83">
        <f>SUMIFS(Data!$E:$E,Data!$B:$B,'Table 2 RTT Performance Trend'!$B$25,Data!$C:$C,'Table 2 RTT Performance Trend'!V$4)</f>
        <v>7322</v>
      </c>
      <c r="W26" s="83">
        <f>SUMIFS(Data!$E:$E,Data!$B:$B,'Table 2 RTT Performance Trend'!$B$25,Data!$C:$C,'Table 2 RTT Performance Trend'!W$4)</f>
        <v>6681</v>
      </c>
      <c r="X26" s="83">
        <f>SUMIFS(Data!$E:$E,Data!$B:$B,'Table 2 RTT Performance Trend'!$B$25,Data!$C:$C,'Table 2 RTT Performance Trend'!X$4)</f>
        <v>6844</v>
      </c>
      <c r="Y26" s="83">
        <f>SUMIFS(Data!$E:$E,Data!$B:$B,'Table 2 RTT Performance Trend'!$B$25,Data!$C:$C,'Table 2 RTT Performance Trend'!Y$4)</f>
        <v>7104</v>
      </c>
      <c r="Z26" s="83">
        <f>SUMIFS(Data!$E:$E,Data!$B:$B,'Table 2 RTT Performance Trend'!$B$25,Data!$C:$C,'Table 2 RTT Performance Trend'!Z$4)</f>
        <v>6876</v>
      </c>
      <c r="AA26" s="83">
        <f>SUMIFS(Data!$E:$E,Data!$B:$B,'Table 2 RTT Performance Trend'!$B$25,Data!$C:$C,'Table 2 RTT Performance Trend'!AA$4)</f>
        <v>6944</v>
      </c>
      <c r="AB26" s="83">
        <f>SUMIFS(Data!$E:$E,Data!$B:$B,'Table 2 RTT Performance Trend'!$B$25,Data!$C:$C,'Table 2 RTT Performance Trend'!AB$4)</f>
        <v>6828</v>
      </c>
      <c r="AC26" s="83">
        <f>SUMIFS(Data!$E:$E,Data!$B:$B,'Table 2 RTT Performance Trend'!$B$25,Data!$C:$C,'Table 2 RTT Performance Trend'!AC$4)</f>
        <v>6505</v>
      </c>
      <c r="AD26" s="83">
        <f>SUMIFS(Data!$E:$E,Data!$B:$B,'Table 2 RTT Performance Trend'!$B$25,Data!$C:$C,'Table 2 RTT Performance Trend'!AD$4)</f>
        <v>6928</v>
      </c>
      <c r="AE26" s="83">
        <f>SUMIFS(Data!$E:$E,Data!$B:$B,'Table 2 RTT Performance Trend'!$B$25,Data!$C:$C,'Table 2 RTT Performance Trend'!AE$4)</f>
        <v>6101</v>
      </c>
      <c r="AF26" s="83">
        <f>SUMIFS(Data!$E:$E,Data!$B:$B,'Table 2 RTT Performance Trend'!$B$25,Data!$C:$C,'Table 2 RTT Performance Trend'!AF$4)</f>
        <v>6343</v>
      </c>
      <c r="AG26" s="83">
        <f>SUMIFS(Data!$E:$E,Data!$B:$B,'Table 2 RTT Performance Trend'!$B$25,Data!$C:$C,'Table 2 RTT Performance Trend'!AG$4)</f>
        <v>6044</v>
      </c>
      <c r="AH26" s="83">
        <f>SUMIFS(Data!$E:$E,Data!$B:$B,'Table 2 RTT Performance Trend'!$B$25,Data!$C:$C,'Table 2 RTT Performance Trend'!AH$4)</f>
        <v>6287</v>
      </c>
      <c r="AI26" s="83">
        <f>SUMIFS(Data!$E:$E,Data!$B:$B,'Table 2 RTT Performance Trend'!$B$25,Data!$C:$C,'Table 2 RTT Performance Trend'!AI$4)</f>
        <v>6432</v>
      </c>
      <c r="AJ26" s="83">
        <f>SUMIFS(Data!$E:$E,Data!$B:$B,'Table 2 RTT Performance Trend'!$B$25,Data!$C:$C,'Table 2 RTT Performance Trend'!AJ$4)</f>
        <v>6321</v>
      </c>
      <c r="AK26" s="83">
        <f>SUMIFS(Data!$E:$E,Data!$B:$B,'Table 2 RTT Performance Trend'!$B$25,Data!$C:$C,'Table 2 RTT Performance Trend'!AK$4)</f>
        <v>5707</v>
      </c>
      <c r="AL26" s="83">
        <f>SUMIFS(Data!$E:$E,Data!$B:$B,'Table 2 RTT Performance Trend'!$B$25,Data!$C:$C,'Table 2 RTT Performance Trend'!AL$4)</f>
        <v>6501</v>
      </c>
      <c r="AM26" s="83">
        <f>SUMIFS(Data!$E:$E,Data!$B:$B,'Table 2 RTT Performance Trend'!$B$25,Data!$C:$C,'Table 2 RTT Performance Trend'!AM$4)</f>
        <v>5835</v>
      </c>
      <c r="AN26" s="83">
        <f>SUMIFS(Data!$E:$E,Data!$B:$B,'Table 2 RTT Performance Trend'!$B$25,Data!$C:$C,'Table 2 RTT Performance Trend'!AN$4)</f>
        <v>5945</v>
      </c>
      <c r="AO26" s="83">
        <f>SUMIFS(Data!$E:$E,Data!$B:$B,'Table 2 RTT Performance Trend'!$B$25,Data!$C:$C,'Table 2 RTT Performance Trend'!AO$4)</f>
        <v>5958</v>
      </c>
      <c r="AP26" s="83">
        <f>SUMIFS(Data!$E:$E,Data!$B:$B,'Table 2 RTT Performance Trend'!$B$25,Data!$C:$C,'Table 2 RTT Performance Trend'!AP$4)</f>
        <v>5893</v>
      </c>
      <c r="AQ26" s="83">
        <f>SUMIFS(Data!$E:$E,Data!$B:$B,'Table 2 RTT Performance Trend'!$B$25,Data!$C:$C,'Table 2 RTT Performance Trend'!AQ$4)</f>
        <v>5517</v>
      </c>
      <c r="AR26" s="83">
        <f>SUMIFS(Data!$E:$E,Data!$B:$B,'Table 2 RTT Performance Trend'!$B$25,Data!$C:$C,'Table 2 RTT Performance Trend'!AR$4)</f>
        <v>6198</v>
      </c>
      <c r="AS26" s="83">
        <f>SUMIFS(Data!$E:$E,Data!$B:$B,'Table 2 RTT Performance Trend'!$B$25,Data!$C:$C,'Table 2 RTT Performance Trend'!AS$4)</f>
        <v>5753</v>
      </c>
      <c r="AT26" s="83">
        <f>SUMIFS(Data!$E:$E,Data!$B:$B,'Table 2 RTT Performance Trend'!$B$25,Data!$C:$C,'Table 2 RTT Performance Trend'!AT$4)</f>
        <v>6064</v>
      </c>
      <c r="AU26" s="83">
        <f>SUMIFS(Data!$E:$E,Data!$B:$B,'Table 2 RTT Performance Trend'!$B$25,Data!$C:$C,'Table 2 RTT Performance Trend'!AU$4)</f>
        <v>6621</v>
      </c>
      <c r="AV26" s="83">
        <f>SUMIFS(Data!$E:$E,Data!$B:$B,'Table 2 RTT Performance Trend'!$B$25,Data!$C:$C,'Table 2 RTT Performance Trend'!AV$4)</f>
        <v>6172</v>
      </c>
      <c r="AW26" s="83">
        <f>SUMIFS(Data!$E:$E,Data!$B:$B,'Table 2 RTT Performance Trend'!$B$25,Data!$C:$C,'Table 2 RTT Performance Trend'!AW$4)</f>
        <v>5471</v>
      </c>
      <c r="AX26" s="83">
        <f>SUMIFS(Data!$E:$E,Data!$B:$B,'Table 2 RTT Performance Trend'!$B$25,Data!$C:$C,'Table 2 RTT Performance Trend'!AX$4)</f>
        <v>6165</v>
      </c>
      <c r="AY26" s="83">
        <f>SUMIFS(Data!$E:$E,Data!$B:$B,'Table 2 RTT Performance Trend'!$B$25,Data!$C:$C,'Table 2 RTT Performance Trend'!AY$4)</f>
        <v>5483</v>
      </c>
      <c r="AZ26" s="83">
        <f>SUMIFS(Data!$E:$E,Data!$B:$B,'Table 2 RTT Performance Trend'!$B$25,Data!$C:$C,'Table 2 RTT Performance Trend'!AZ$4)</f>
        <v>6233</v>
      </c>
      <c r="BA26" s="83">
        <f>SUMIFS(Data!$E:$E,Data!$B:$B,'Table 2 RTT Performance Trend'!$B$25,Data!$C:$C,'Table 2 RTT Performance Trend'!BA$4)</f>
        <v>5873</v>
      </c>
      <c r="BB26" s="83">
        <f>SUMIFS(Data!$E:$E,Data!$B:$B,'Table 2 RTT Performance Trend'!$B$25,Data!$C:$C,'Table 2 RTT Performance Trend'!BB$4)</f>
        <v>5538</v>
      </c>
      <c r="BC26" s="83">
        <f>SUMIFS(Data!$E:$E,Data!$B:$B,'Table 2 RTT Performance Trend'!$B$25,Data!$C:$C,'Table 2 RTT Performance Trend'!BC$4)</f>
        <v>6040</v>
      </c>
      <c r="BD26" s="83">
        <f>SUMIFS(Data!$E:$E,Data!$B:$B,'Table 2 RTT Performance Trend'!$B$25,Data!$C:$C,'Table 2 RTT Performance Trend'!BD$4)</f>
        <v>6294</v>
      </c>
      <c r="BE26" s="83">
        <f>SUMIFS(Data!$E:$E,Data!$B:$B,'Table 2 RTT Performance Trend'!$B$25,Data!$C:$C,'Table 2 RTT Performance Trend'!BE$4)</f>
        <v>6275</v>
      </c>
      <c r="BF26" s="83">
        <f>SUMIFS(Data!$E:$E,Data!$B:$B,'Table 2 RTT Performance Trend'!$B$25,Data!$C:$C,'Table 2 RTT Performance Trend'!BF$4)</f>
        <v>6410</v>
      </c>
      <c r="BG26" s="83">
        <f>SUMIFS(Data!$E:$E,Data!$B:$B,'Table 2 RTT Performance Trend'!$B$25,Data!$C:$C,'Table 2 RTT Performance Trend'!BG$4)</f>
        <v>6363</v>
      </c>
      <c r="BH26" s="83">
        <f>SUMIFS(Data!$E:$E,Data!$B:$B,'Table 2 RTT Performance Trend'!$B$25,Data!$C:$C,'Table 2 RTT Performance Trend'!BH$4)</f>
        <v>5656</v>
      </c>
      <c r="BI26" s="83">
        <f>SUMIFS(Data!$E:$E,Data!$B:$B,'Table 2 RTT Performance Trend'!$B$25,Data!$C:$C,'Table 2 RTT Performance Trend'!BI$4)</f>
        <v>6467</v>
      </c>
      <c r="BJ26" s="83">
        <f>SUMIFS(Data!$E:$E,Data!$B:$B,'Table 2 RTT Performance Trend'!$B$25,Data!$C:$C,'Table 2 RTT Performance Trend'!BJ$4)</f>
        <v>6150</v>
      </c>
      <c r="BK26" s="83">
        <f>SUMIFS(Data!$E:$E,Data!$B:$B,'Table 2 RTT Performance Trend'!$B$25,Data!$C:$C,'Table 2 RTT Performance Trend'!BK$4)</f>
        <v>5058</v>
      </c>
      <c r="BL26" s="83">
        <f>SUMIFS(Data!$E:$E,Data!$B:$B,'Table 2 RTT Performance Trend'!$B$25,Data!$C:$C,'Table 2 RTT Performance Trend'!BL$4)</f>
        <v>6011</v>
      </c>
      <c r="BM26" s="83">
        <f>SUMIFS(Data!$E:$E,Data!$B:$B,'Table 2 RTT Performance Trend'!$B$25,Data!$C:$C,'Table 2 RTT Performance Trend'!BM$4)</f>
        <v>5086</v>
      </c>
      <c r="BN26" s="83">
        <f>SUMIFS(Data!$E:$E,Data!$B:$B,'Table 2 RTT Performance Trend'!$B$25,Data!$C:$C,'Table 2 RTT Performance Trend'!BN$4)</f>
        <v>5300</v>
      </c>
      <c r="BO26" s="83">
        <f>SUMIFS(Data!$E:$E,Data!$B:$B,'Table 2 RTT Performance Trend'!$B$25,Data!$C:$C,'Table 2 RTT Performance Trend'!BO$4)</f>
        <v>5029</v>
      </c>
      <c r="BP26" s="83">
        <f>SUMIFS(Data!$E:$E,Data!$B:$B,'Table 2 RTT Performance Trend'!$B$25,Data!$C:$C,'Table 2 RTT Performance Trend'!BP$4)</f>
        <v>5815</v>
      </c>
      <c r="BQ26" s="83">
        <f>SUMIFS(Data!$E:$E,Data!$B:$B,'Table 2 RTT Performance Trend'!$B$25,Data!$C:$C,'Table 2 RTT Performance Trend'!BQ$4)</f>
        <v>4179</v>
      </c>
      <c r="BR26" s="83">
        <f>SUMIFS(Data!$E:$E,Data!$B:$B,'Table 2 RTT Performance Trend'!$B$25,Data!$C:$C,'Table 2 RTT Performance Trend'!BR$4)</f>
        <v>5167</v>
      </c>
      <c r="BS26" s="83">
        <f>SUMIFS(Data!$E:$E,Data!$B:$B,'Table 2 RTT Performance Trend'!$B$25,Data!$C:$C,'Table 2 RTT Performance Trend'!BS$4)</f>
        <v>4808</v>
      </c>
      <c r="BT26" s="83">
        <f>SUMIFS(Data!$E:$E,Data!$B:$B,'Table 2 RTT Performance Trend'!$B$25,Data!$C:$C,'Table 2 RTT Performance Trend'!BT$4)</f>
        <v>4151</v>
      </c>
      <c r="BU26" s="83">
        <f>SUMIFS(Data!$E:$E,Data!$B:$B,'Table 2 RTT Performance Trend'!$B$25,Data!$C:$C,'Table 2 RTT Performance Trend'!BU$4)</f>
        <v>4845</v>
      </c>
      <c r="BV26" s="83">
        <f>SUMIFS(Data!$E:$E,Data!$B:$B,'Table 2 RTT Performance Trend'!$B$25,Data!$C:$C,'Table 2 RTT Performance Trend'!BV$4)</f>
        <v>5048</v>
      </c>
      <c r="BW26" s="83">
        <f>SUMIFS(Data!$E:$E,Data!$B:$B,'Table 2 RTT Performance Trend'!$B$25,Data!$C:$C,'Table 2 RTT Performance Trend'!BW$4)</f>
        <v>4880</v>
      </c>
      <c r="BX26" s="83">
        <f>SUMIFS(Data!$E:$E,Data!$B:$B,'Table 2 RTT Performance Trend'!$B$25,Data!$C:$C,'Table 2 RTT Performance Trend'!BX$4)</f>
        <v>5365</v>
      </c>
      <c r="BY26" s="83">
        <f>SUMIFS(Data!$E:$E,Data!$B:$B,'Table 2 RTT Performance Trend'!$B$25,Data!$C:$C,'Table 2 RTT Performance Trend'!BY$4)</f>
        <v>4109</v>
      </c>
      <c r="BZ26" s="83">
        <f>SUMIFS(Data!$E:$E,Data!$B:$B,'Table 2 RTT Performance Trend'!$B$25,Data!$C:$C,'Table 2 RTT Performance Trend'!BZ$4)</f>
        <v>4768</v>
      </c>
      <c r="CA26" s="83">
        <f>SUMIFS(Data!$E:$E,Data!$B:$B,'Table 2 RTT Performance Trend'!$B$25,Data!$C:$C,'Table 2 RTT Performance Trend'!CA$4)</f>
        <v>4274</v>
      </c>
      <c r="CB26" s="83">
        <f>SUMIFS(Data!$E:$E,Data!$B:$B,'Table 2 RTT Performance Trend'!$B$25,Data!$C:$C,'Table 2 RTT Performance Trend'!CB$4)</f>
        <v>4168</v>
      </c>
      <c r="CC26" s="83">
        <f>SUMIFS(Data!$E:$E,Data!$B:$B,'Table 2 RTT Performance Trend'!$B$25,Data!$C:$C,'Table 2 RTT Performance Trend'!CC$4)</f>
        <v>4115</v>
      </c>
      <c r="CD26" s="83">
        <f>SUMIFS(Data!$E:$E,Data!$B:$B,'Table 2 RTT Performance Trend'!$B$25,Data!$C:$C,'Table 2 RTT Performance Trend'!CD$4)</f>
        <v>5061</v>
      </c>
      <c r="CE26" s="83">
        <f>SUMIFS(Data!$E:$E,Data!$B:$B,'Table 2 RTT Performance Trend'!$B$25,Data!$C:$C,'Table 2 RTT Performance Trend'!CE$4)</f>
        <v>4643</v>
      </c>
      <c r="CF26" s="83">
        <f>SUMIFS(Data!$E:$E,Data!$B:$B,'Table 2 RTT Performance Trend'!$B$25,Data!$C:$C,'Table 2 RTT Performance Trend'!CF$4)</f>
        <v>4440</v>
      </c>
      <c r="CG26" s="83">
        <f>SUMIFS(Data!$E:$E,Data!$B:$B,'Table 2 RTT Performance Trend'!$B$25,Data!$C:$C,'Table 2 RTT Performance Trend'!CG$4)</f>
        <v>4829</v>
      </c>
      <c r="CH26" s="83">
        <f>SUMIFS(Data!$E:$E,Data!$B:$B,'Table 2 RTT Performance Trend'!$B$25,Data!$C:$C,'Table 2 RTT Performance Trend'!CH$4)</f>
        <v>4428</v>
      </c>
      <c r="CI26" s="83">
        <f>SUMIFS(Data!$E:$E,Data!$B:$B,'Table 2 RTT Performance Trend'!$B$25,Data!$C:$C,'Table 2 RTT Performance Trend'!CI$4)</f>
        <v>4540</v>
      </c>
      <c r="CJ26" s="83">
        <f>SUMIFS(Data!$E:$E,Data!$B:$B,'Table 2 RTT Performance Trend'!$B$25,Data!$C:$C,'Table 2 RTT Performance Trend'!CJ$4)</f>
        <v>4679</v>
      </c>
      <c r="CK26" s="83">
        <f>SUMIFS(Data!$E:$E,Data!$B:$B,'Table 2 RTT Performance Trend'!$B$25,Data!$C:$C,'Table 2 RTT Performance Trend'!CK$4)</f>
        <v>3760</v>
      </c>
      <c r="CL26" s="83">
        <f>SUMIFS(Data!$E:$E,Data!$B:$B,'Table 2 RTT Performance Trend'!$B$25,Data!$C:$C,'Table 2 RTT Performance Trend'!CL$4)</f>
        <v>4641</v>
      </c>
      <c r="CM26" s="83">
        <f>SUMIFS(Data!$E:$E,Data!$B:$B,'Table 2 RTT Performance Trend'!$B$25,Data!$C:$C,'Table 2 RTT Performance Trend'!CM$4)</f>
        <v>4347</v>
      </c>
      <c r="CN26" s="83">
        <f>SUMIFS(Data!$E:$E,Data!$B:$B,'Table 2 RTT Performance Trend'!$B$25,Data!$C:$C,'Table 2 RTT Performance Trend'!CN$4)</f>
        <v>4776</v>
      </c>
      <c r="CO26" s="83">
        <f>SUMIFS(Data!$E:$E,Data!$B:$B,'Table 2 RTT Performance Trend'!$B$25,Data!$C:$C,'Table 2 RTT Performance Trend'!CO$4)</f>
        <v>4553</v>
      </c>
      <c r="CP26" s="83">
        <f>SUMIFS(Data!$E:$E,Data!$B:$B,'Table 2 RTT Performance Trend'!$B$25,Data!$C:$C,'Table 2 RTT Performance Trend'!CP$4)</f>
        <v>5079</v>
      </c>
      <c r="CQ26" s="83">
        <f>SUMIFS(Data!$E:$E,Data!$B:$B,'Table 2 RTT Performance Trend'!$B$25,Data!$C:$C,'Table 2 RTT Performance Trend'!CQ$4)</f>
        <v>4823</v>
      </c>
      <c r="CR26" s="83">
        <f>SUMIFS(Data!$E:$E,Data!$B:$B,'Table 2 RTT Performance Trend'!$B$25,Data!$C:$C,'Table 2 RTT Performance Trend'!CR$4)</f>
        <v>4906</v>
      </c>
      <c r="CS26" s="83">
        <f>SUMIFS(Data!$E:$E,Data!$B:$B,'Table 2 RTT Performance Trend'!$B$25,Data!$C:$C,'Table 2 RTT Performance Trend'!CS$4)</f>
        <v>4957</v>
      </c>
      <c r="CT26" s="83">
        <f>SUMIFS(Data!$E:$E,Data!$B:$B,'Table 2 RTT Performance Trend'!$B$25,Data!$C:$C,'Table 2 RTT Performance Trend'!CT$4)</f>
        <v>4848</v>
      </c>
      <c r="CU26" s="83">
        <f>SUMIFS(Data!$E:$E,Data!$B:$B,'Table 2 RTT Performance Trend'!$B$25,Data!$C:$C,'Table 2 RTT Performance Trend'!CU$4)</f>
        <v>4558</v>
      </c>
      <c r="CV26" s="83">
        <f>SUMIFS(Data!$E:$E,Data!$B:$B,'Table 2 RTT Performance Trend'!$B$25,Data!$C:$C,'Table 2 RTT Performance Trend'!CV$4)</f>
        <v>5037</v>
      </c>
      <c r="CW26" s="83">
        <f>SUMIFS(Data!$E:$E,Data!$B:$B,'Table 2 RTT Performance Trend'!$B$25,Data!$C:$C,'Table 2 RTT Performance Trend'!CW$4)</f>
        <v>4377</v>
      </c>
      <c r="CX26" s="83">
        <f>SUMIFS(Data!$E:$E,Data!$B:$B,'Table 2 RTT Performance Trend'!$B$25,Data!$C:$C,'Table 2 RTT Performance Trend'!CX$4)</f>
        <v>4715</v>
      </c>
      <c r="CY26" s="83">
        <f>SUMIFS(Data!$E:$E,Data!$B:$B,'Table 2 RTT Performance Trend'!$B$25,Data!$C:$C,'Table 2 RTT Performance Trend'!CY$4)</f>
        <v>4636</v>
      </c>
      <c r="CZ26" s="83">
        <f>SUMIFS(Data!$E:$E,Data!$B:$B,'Table 2 RTT Performance Trend'!$B$25,Data!$C:$C,'Table 2 RTT Performance Trend'!CZ$4)</f>
        <v>4096</v>
      </c>
      <c r="DA26" s="83">
        <f>SUMIFS(Data!$E:$E,Data!$B:$B,'Table 2 RTT Performance Trend'!$B$25,Data!$C:$C,'Table 2 RTT Performance Trend'!DA$4)</f>
        <v>1285</v>
      </c>
      <c r="DB26" s="83">
        <f>SUMIFS(Data!$E:$E,Data!$B:$B,'Table 2 RTT Performance Trend'!$B$25,Data!$C:$C,'Table 2 RTT Performance Trend'!DB$4)</f>
        <v>1373</v>
      </c>
      <c r="DC26" s="83">
        <f>SUMIFS(Data!$E:$E,Data!$B:$B,'Table 2 RTT Performance Trend'!$B$25,Data!$C:$C,'Table 2 RTT Performance Trend'!DC$4)</f>
        <v>1950</v>
      </c>
      <c r="DD26" s="83">
        <f>SUMIFS(Data!$E:$E,Data!$B:$B,'Table 2 RTT Performance Trend'!$B$25,Data!$C:$C,'Table 2 RTT Performance Trend'!DD$4)</f>
        <v>2141</v>
      </c>
      <c r="DE26" s="83">
        <f>SUMIFS(Data!$E:$E,Data!$B:$B,'Table 2 RTT Performance Trend'!$B$25,Data!$C:$C,'Table 2 RTT Performance Trend'!DE$4)</f>
        <v>2186</v>
      </c>
      <c r="DF26" s="83">
        <f>SUMIFS(Data!$E:$E,Data!$B:$B,'Table 2 RTT Performance Trend'!$B$25,Data!$C:$C,'Table 2 RTT Performance Trend'!DF$4)</f>
        <v>2518</v>
      </c>
      <c r="DG26" s="83">
        <f>SUMIFS(Data!$E:$E,Data!$B:$B,'Table 2 RTT Performance Trend'!$B$25,Data!$C:$C,'Table 2 RTT Performance Trend'!DG$4)</f>
        <v>2846</v>
      </c>
      <c r="DH26" s="83">
        <f>SUMIFS(Data!$E:$E,Data!$B:$B,'Table 2 RTT Performance Trend'!$B$25,Data!$C:$C,'Table 2 RTT Performance Trend'!DH$4)</f>
        <v>3037</v>
      </c>
      <c r="DI26" s="83">
        <f>SUMIFS(Data!$E:$E,Data!$B:$B,'Table 2 RTT Performance Trend'!$B$25,Data!$C:$C,'Table 2 RTT Performance Trend'!DI$4)</f>
        <v>2908</v>
      </c>
      <c r="DJ26" s="83">
        <f>SUMIFS(Data!$E:$E,Data!$B:$B,'Table 2 RTT Performance Trend'!$B$25,Data!$C:$C,'Table 2 RTT Performance Trend'!DJ$4)</f>
        <v>2461</v>
      </c>
      <c r="DK26" s="83">
        <f>SUMIFS(Data!$E:$E,Data!$B:$B,'Table 2 RTT Performance Trend'!$B$25,Data!$C:$C,'Table 2 RTT Performance Trend'!DK$4)</f>
        <v>2233</v>
      </c>
      <c r="DL26" s="83">
        <f>SUMIFS(Data!$E:$E,Data!$B:$B,'Table 2 RTT Performance Trend'!$B$25,Data!$C:$C,'Table 2 RTT Performance Trend'!DL$4)</f>
        <v>2401</v>
      </c>
      <c r="DM26" s="83">
        <f>SUMIFS(Data!$E:$E,Data!$B:$B,'Table 2 RTT Performance Trend'!$B$25,Data!$C:$C,'Table 2 RTT Performance Trend'!DM$4)</f>
        <v>2944</v>
      </c>
      <c r="DN26" s="83">
        <f>SUMIFS(Data!$E:$E,Data!$B:$B,'Table 2 RTT Performance Trend'!$B$25,Data!$C:$C,'Table 2 RTT Performance Trend'!DN$4)</f>
        <v>2986</v>
      </c>
      <c r="DO26" s="83">
        <f>SUMIFS(Data!$E:$E,Data!$B:$B,'Table 2 RTT Performance Trend'!$B$25,Data!$C:$C,'Table 2 RTT Performance Trend'!DO$4)</f>
        <v>3505</v>
      </c>
      <c r="DP26" s="83">
        <f>SUMIFS(Data!$E:$E,Data!$B:$B,'Table 2 RTT Performance Trend'!$B$25,Data!$C:$C,'Table 2 RTT Performance Trend'!DP$4)</f>
        <v>3198</v>
      </c>
      <c r="DQ26" s="83">
        <f>SUMIFS(Data!$E:$E,Data!$B:$B,'Table 2 RTT Performance Trend'!$B$25,Data!$C:$C,'Table 2 RTT Performance Trend'!DQ$4)</f>
        <v>3445</v>
      </c>
      <c r="DR26" s="83">
        <f>SUMIFS(Data!$E:$E,Data!$B:$B,'Table 2 RTT Performance Trend'!$B$25,Data!$C:$C,'Table 2 RTT Performance Trend'!DR$4)</f>
        <v>3412</v>
      </c>
      <c r="DS26" s="83">
        <f>SUMIFS(Data!$E:$E,Data!$B:$B,'Table 2 RTT Performance Trend'!$B$25,Data!$C:$C,'Table 2 RTT Performance Trend'!DS$4)</f>
        <v>2952</v>
      </c>
      <c r="DT26" s="83">
        <f>SUMIFS(Data!$E:$E,Data!$B:$B,'Table 2 RTT Performance Trend'!$B$25,Data!$C:$C,'Table 2 RTT Performance Trend'!DT$4)</f>
        <v>3587</v>
      </c>
      <c r="DU26" s="83">
        <f>SUMIFS(Data!$E:$E,Data!$B:$B,'Table 2 RTT Performance Trend'!$B$25,Data!$C:$C,'Table 2 RTT Performance Trend'!DU$4)</f>
        <v>3125</v>
      </c>
      <c r="DV26" s="83">
        <f>SUMIFS(Data!$E:$E,Data!$B:$B,'Table 2 RTT Performance Trend'!$B$25,Data!$C:$C,'Table 2 RTT Performance Trend'!DV$4)</f>
        <v>2475</v>
      </c>
      <c r="DW26" s="83">
        <f>SUMIFS(Data!$E:$E,Data!$B:$B,'Table 2 RTT Performance Trend'!$B$25,Data!$C:$C,'Table 2 RTT Performance Trend'!DW$4)</f>
        <v>3127</v>
      </c>
      <c r="DX26" s="83">
        <f>SUMIFS(Data!$E:$E,Data!$B:$B,'Table 2 RTT Performance Trend'!$B$25,Data!$C:$C,'Table 2 RTT Performance Trend'!DX$4)</f>
        <v>3706</v>
      </c>
      <c r="DY26" s="83">
        <f>SUMIFS(Data!$E:$E,Data!$B:$B,'Table 2 RTT Performance Trend'!$B$25,Data!$C:$C,'Table 2 RTT Performance Trend'!DY$4)</f>
        <v>2470</v>
      </c>
      <c r="DZ26" s="83">
        <f>SUMIFS(Data!$E:$E,Data!$B:$B,'Table 2 RTT Performance Trend'!$B$25,Data!$C:$C,'Table 2 RTT Performance Trend'!DZ$4)</f>
        <v>3777</v>
      </c>
      <c r="EA26" s="83">
        <f>SUMIFS(Data!$E:$E,Data!$B:$B,'Table 2 RTT Performance Trend'!$B$25,Data!$C:$C,'Table 2 RTT Performance Trend'!EA$4)</f>
        <v>3543</v>
      </c>
      <c r="EB26" s="83">
        <f>SUMIFS(Data!$E:$E,Data!$B:$B,'Table 2 RTT Performance Trend'!$B$25,Data!$C:$C,'Table 2 RTT Performance Trend'!EB$4)</f>
        <v>3237</v>
      </c>
      <c r="EC26" s="83">
        <f>SUMIFS(Data!$E:$E,Data!$B:$B,'Table 2 RTT Performance Trend'!$B$25,Data!$C:$C,'Table 2 RTT Performance Trend'!EC$4)</f>
        <v>3553</v>
      </c>
      <c r="ED26" s="83">
        <f>SUMIFS(Data!$E:$E,Data!$B:$B,'Table 2 RTT Performance Trend'!$B$25,Data!$C:$C,'Table 2 RTT Performance Trend'!ED$4)</f>
        <v>3573</v>
      </c>
      <c r="EE26" s="83">
        <f>SUMIFS(Data!$E:$E,Data!$B:$B,'Table 2 RTT Performance Trend'!$B$25,Data!$C:$C,'Table 2 RTT Performance Trend'!EE$4)</f>
        <v>3472</v>
      </c>
      <c r="EF26" s="83">
        <f>SUMIFS(Data!$E:$E,Data!$B:$B,'Table 2 RTT Performance Trend'!$B$25,Data!$C:$C,'Table 2 RTT Performance Trend'!EF$4)</f>
        <v>3859</v>
      </c>
      <c r="EG26" s="83">
        <f>SUMIFS(Data!$E:$E,Data!$B:$B,'Table 2 RTT Performance Trend'!$B$25,Data!$C:$C,'Table 2 RTT Performance Trend'!EG$4)</f>
        <v>3185</v>
      </c>
      <c r="EH26" s="83">
        <f>SUMIFS(Data!$E:$E,Data!$B:$B,'Table 2 RTT Performance Trend'!$B$25,Data!$C:$C,'Table 2 RTT Performance Trend'!EH$4)</f>
        <v>3534</v>
      </c>
      <c r="EI26" s="83">
        <f>SUMIFS(Data!$E:$E,Data!$B:$B,'Table 2 RTT Performance Trend'!$B$25,Data!$C:$C,'Table 2 RTT Performance Trend'!EI$4)</f>
        <v>3423</v>
      </c>
      <c r="EJ26" s="83">
        <f>SUMIFS(Data!$E:$E,Data!$B:$B,'Table 2 RTT Performance Trend'!$B$25,Data!$C:$C,'Table 2 RTT Performance Trend'!EJ$4)</f>
        <v>3731</v>
      </c>
      <c r="EK26" s="83">
        <f>SUMIFS(Data!$E:$E,Data!$B:$B,'Table 2 RTT Performance Trend'!$B$25,Data!$C:$C,'Table 2 RTT Performance Trend'!EK$4)</f>
        <v>3126</v>
      </c>
      <c r="EL26" s="83">
        <f>SUMIFS(Data!$E:$E,Data!$B:$B,'Table 2 RTT Performance Trend'!$B$25,Data!$C:$C,'Table 2 RTT Performance Trend'!EL$4)</f>
        <v>3852</v>
      </c>
      <c r="EM26" s="83">
        <f>SUMIFS(Data!$E:$E,Data!$B:$B,'Table 2 RTT Performance Trend'!$B$25,Data!$C:$C,'Table 2 RTT Performance Trend'!EM$4)</f>
        <v>3940</v>
      </c>
      <c r="EN26" s="83">
        <f>SUMIFS(Data!$E:$E,Data!$B:$B,'Table 2 RTT Performance Trend'!$B$25,Data!$C:$C,'Table 2 RTT Performance Trend'!EN$4)</f>
        <v>3513</v>
      </c>
      <c r="EO26" s="83">
        <f>SUMIFS(Data!$E:$E,Data!$B:$B,'Table 2 RTT Performance Trend'!$B$25,Data!$C:$C,'Table 2 RTT Performance Trend'!EO$4)</f>
        <v>3953</v>
      </c>
      <c r="EP26" s="83">
        <f>SUMIFS(Data!$E:$E,Data!$B:$B,'Table 2 RTT Performance Trend'!$B$25,Data!$C:$C,'Table 2 RTT Performance Trend'!EP$4)</f>
        <v>3821</v>
      </c>
      <c r="EQ26" s="83">
        <f>SUMIFS(Data!$E:$E,Data!$B:$B,'Table 2 RTT Performance Trend'!$B$25,Data!$C:$C,'Table 2 RTT Performance Trend'!EQ$4)</f>
        <v>3619</v>
      </c>
      <c r="ER26" s="83">
        <f>SUMIFS(Data!$E:$E,Data!$B:$B,'Table 2 RTT Performance Trend'!$B$25,Data!$C:$C,'Table 2 RTT Performance Trend'!ER$4)</f>
        <v>4086</v>
      </c>
      <c r="ES26" s="83">
        <f>SUMIFS(Data!$E:$E,Data!$B:$B,'Table 2 RTT Performance Trend'!$B$25,Data!$C:$C,'Table 2 RTT Performance Trend'!ES$4)</f>
        <v>3210</v>
      </c>
      <c r="ET26" s="83">
        <f>SUMIFS(Data!$E:$E,Data!$B:$B,'Table 2 RTT Performance Trend'!$B$25,Data!$C:$C,'Table 2 RTT Performance Trend'!ET$4)</f>
        <v>3877</v>
      </c>
      <c r="EU26" s="83">
        <f>SUMIFS(Data!$E:$E,Data!$B:$B,'Table 2 RTT Performance Trend'!$B$25,Data!$C:$C,'Table 2 RTT Performance Trend'!EU$4)</f>
        <v>3848</v>
      </c>
      <c r="EV26" s="83">
        <f>SUMIFS(Data!$E:$E,Data!$B:$B,'Table 2 RTT Performance Trend'!$B$25,Data!$C:$C,'Table 2 RTT Performance Trend'!EV$4)</f>
        <v>3697</v>
      </c>
      <c r="EW26" s="83">
        <f>SUMIFS(Data!$E:$E,Data!$B:$B,'Table 2 RTT Performance Trend'!$B$25,Data!$C:$C,'Table 2 RTT Performance Trend'!EW$4)</f>
        <v>3913</v>
      </c>
      <c r="EX26" s="83">
        <f>SUMIFS(Data!$E:$E,Data!$B:$B,'Table 2 RTT Performance Trend'!$B$25,Data!$C:$C,'Table 2 RTT Performance Trend'!EX$4)</f>
        <v>4457</v>
      </c>
      <c r="EY26" s="83">
        <f>SUMIFS(Data!$E:$E,Data!$B:$B,'Table 2 RTT Performance Trend'!$B$25,Data!$C:$C,'Table 2 RTT Performance Trend'!EY$4)</f>
        <v>4041</v>
      </c>
      <c r="EZ26" s="83">
        <f>SUMIFS(Data!$E:$E,Data!$B:$B,'Table 2 RTT Performance Trend'!$B$25,Data!$C:$C,'Table 2 RTT Performance Trend'!EZ$4)</f>
        <v>4230</v>
      </c>
      <c r="FA26" s="83">
        <f>SUMIFS(Data!$E:$E,Data!$B:$B,'Table 2 RTT Performance Trend'!$B$25,Data!$C:$C,'Table 2 RTT Performance Trend'!FA$4)</f>
        <v>4215</v>
      </c>
      <c r="FB26" s="83">
        <f>SUMIFS(Data!$E:$E,Data!$B:$B,'Table 2 RTT Performance Trend'!$B$25,Data!$C:$C,'Table 2 RTT Performance Trend'!FB$4)</f>
        <v>3982</v>
      </c>
    </row>
    <row r="27" spans="2:158" x14ac:dyDescent="0.35">
      <c r="B27" s="77"/>
      <c r="C27" s="87" t="s">
        <v>32</v>
      </c>
      <c r="D27" s="83">
        <f>SUMIFS(Data!$F:$F,Data!$B:$B,'Table 2 RTT Performance Trend'!$B$25,Data!$C:$C,'Table 2 RTT Performance Trend'!D$4)</f>
        <v>289</v>
      </c>
      <c r="E27" s="83">
        <f>SUMIFS(Data!$F:$F,Data!$B:$B,'Table 2 RTT Performance Trend'!$B$25,Data!$C:$C,'Table 2 RTT Performance Trend'!E$4)</f>
        <v>369</v>
      </c>
      <c r="F27" s="83">
        <f>SUMIFS(Data!$F:$F,Data!$B:$B,'Table 2 RTT Performance Trend'!$B$25,Data!$C:$C,'Table 2 RTT Performance Trend'!F$4)</f>
        <v>305</v>
      </c>
      <c r="G27" s="83">
        <f>SUMIFS(Data!$F:$F,Data!$B:$B,'Table 2 RTT Performance Trend'!$B$25,Data!$C:$C,'Table 2 RTT Performance Trend'!G$4)</f>
        <v>450</v>
      </c>
      <c r="H27" s="83">
        <f>SUMIFS(Data!$F:$F,Data!$B:$B,'Table 2 RTT Performance Trend'!$B$25,Data!$C:$C,'Table 2 RTT Performance Trend'!H$4)</f>
        <v>477</v>
      </c>
      <c r="I27" s="83">
        <f>SUMIFS(Data!$F:$F,Data!$B:$B,'Table 2 RTT Performance Trend'!$B$25,Data!$C:$C,'Table 2 RTT Performance Trend'!I$4)</f>
        <v>333</v>
      </c>
      <c r="J27" s="83">
        <f>SUMIFS(Data!$F:$F,Data!$B:$B,'Table 2 RTT Performance Trend'!$B$25,Data!$C:$C,'Table 2 RTT Performance Trend'!J$4)</f>
        <v>447</v>
      </c>
      <c r="K27" s="83">
        <f>SUMIFS(Data!$F:$F,Data!$B:$B,'Table 2 RTT Performance Trend'!$B$25,Data!$C:$C,'Table 2 RTT Performance Trend'!K$4)</f>
        <v>443</v>
      </c>
      <c r="L27" s="83">
        <f>SUMIFS(Data!$F:$F,Data!$B:$B,'Table 2 RTT Performance Trend'!$B$25,Data!$C:$C,'Table 2 RTT Performance Trend'!L$4)</f>
        <v>430</v>
      </c>
      <c r="M27" s="83">
        <f>SUMIFS(Data!$F:$F,Data!$B:$B,'Table 2 RTT Performance Trend'!$B$25,Data!$C:$C,'Table 2 RTT Performance Trend'!M$4)</f>
        <v>484</v>
      </c>
      <c r="N27" s="83">
        <f>SUMIFS(Data!$F:$F,Data!$B:$B,'Table 2 RTT Performance Trend'!$B$25,Data!$C:$C,'Table 2 RTT Performance Trend'!N$4)</f>
        <v>469</v>
      </c>
      <c r="O27" s="83">
        <f>SUMIFS(Data!$F:$F,Data!$B:$B,'Table 2 RTT Performance Trend'!$B$25,Data!$C:$C,'Table 2 RTT Performance Trend'!O$4)</f>
        <v>575</v>
      </c>
      <c r="P27" s="83">
        <f>SUMIFS(Data!$F:$F,Data!$B:$B,'Table 2 RTT Performance Trend'!$B$25,Data!$C:$C,'Table 2 RTT Performance Trend'!P$4)</f>
        <v>682</v>
      </c>
      <c r="Q27" s="83">
        <f>SUMIFS(Data!$F:$F,Data!$B:$B,'Table 2 RTT Performance Trend'!$B$25,Data!$C:$C,'Table 2 RTT Performance Trend'!Q$4)</f>
        <v>527</v>
      </c>
      <c r="R27" s="83">
        <f>SUMIFS(Data!$F:$F,Data!$B:$B,'Table 2 RTT Performance Trend'!$B$25,Data!$C:$C,'Table 2 RTT Performance Trend'!R$4)</f>
        <v>633</v>
      </c>
      <c r="S27" s="83">
        <f>SUMIFS(Data!$F:$F,Data!$B:$B,'Table 2 RTT Performance Trend'!$B$25,Data!$C:$C,'Table 2 RTT Performance Trend'!S$4)</f>
        <v>658</v>
      </c>
      <c r="T27" s="83">
        <f>SUMIFS(Data!$F:$F,Data!$B:$B,'Table 2 RTT Performance Trend'!$B$25,Data!$C:$C,'Table 2 RTT Performance Trend'!T$4)</f>
        <v>635</v>
      </c>
      <c r="U27" s="83">
        <f>SUMIFS(Data!$F:$F,Data!$B:$B,'Table 2 RTT Performance Trend'!$B$25,Data!$C:$C,'Table 2 RTT Performance Trend'!U$4)</f>
        <v>668</v>
      </c>
      <c r="V27" s="83">
        <f>SUMIFS(Data!$F:$F,Data!$B:$B,'Table 2 RTT Performance Trend'!$B$25,Data!$C:$C,'Table 2 RTT Performance Trend'!V$4)</f>
        <v>599</v>
      </c>
      <c r="W27" s="83">
        <f>SUMIFS(Data!$F:$F,Data!$B:$B,'Table 2 RTT Performance Trend'!$B$25,Data!$C:$C,'Table 2 RTT Performance Trend'!W$4)</f>
        <v>553</v>
      </c>
      <c r="X27" s="83">
        <f>SUMIFS(Data!$F:$F,Data!$B:$B,'Table 2 RTT Performance Trend'!$B$25,Data!$C:$C,'Table 2 RTT Performance Trend'!X$4)</f>
        <v>525</v>
      </c>
      <c r="Y27" s="83">
        <f>SUMIFS(Data!$F:$F,Data!$B:$B,'Table 2 RTT Performance Trend'!$B$25,Data!$C:$C,'Table 2 RTT Performance Trend'!Y$4)</f>
        <v>589</v>
      </c>
      <c r="Z27" s="83">
        <f>SUMIFS(Data!$F:$F,Data!$B:$B,'Table 2 RTT Performance Trend'!$B$25,Data!$C:$C,'Table 2 RTT Performance Trend'!Z$4)</f>
        <v>621</v>
      </c>
      <c r="AA27" s="83">
        <f>SUMIFS(Data!$F:$F,Data!$B:$B,'Table 2 RTT Performance Trend'!$B$25,Data!$C:$C,'Table 2 RTT Performance Trend'!AA$4)</f>
        <v>642</v>
      </c>
      <c r="AB27" s="83">
        <f>SUMIFS(Data!$F:$F,Data!$B:$B,'Table 2 RTT Performance Trend'!$B$25,Data!$C:$C,'Table 2 RTT Performance Trend'!AB$4)</f>
        <v>613</v>
      </c>
      <c r="AC27" s="83">
        <f>SUMIFS(Data!$F:$F,Data!$B:$B,'Table 2 RTT Performance Trend'!$B$25,Data!$C:$C,'Table 2 RTT Performance Trend'!AC$4)</f>
        <v>553</v>
      </c>
      <c r="AD27" s="83">
        <f>SUMIFS(Data!$F:$F,Data!$B:$B,'Table 2 RTT Performance Trend'!$B$25,Data!$C:$C,'Table 2 RTT Performance Trend'!AD$4)</f>
        <v>678</v>
      </c>
      <c r="AE27" s="83">
        <f>SUMIFS(Data!$F:$F,Data!$B:$B,'Table 2 RTT Performance Trend'!$B$25,Data!$C:$C,'Table 2 RTT Performance Trend'!AE$4)</f>
        <v>576</v>
      </c>
      <c r="AF27" s="83">
        <f>SUMIFS(Data!$F:$F,Data!$B:$B,'Table 2 RTT Performance Trend'!$B$25,Data!$C:$C,'Table 2 RTT Performance Trend'!AF$4)</f>
        <v>530</v>
      </c>
      <c r="AG27" s="83">
        <f>SUMIFS(Data!$F:$F,Data!$B:$B,'Table 2 RTT Performance Trend'!$B$25,Data!$C:$C,'Table 2 RTT Performance Trend'!AG$4)</f>
        <v>583</v>
      </c>
      <c r="AH27" s="83">
        <f>SUMIFS(Data!$F:$F,Data!$B:$B,'Table 2 RTT Performance Trend'!$B$25,Data!$C:$C,'Table 2 RTT Performance Trend'!AH$4)</f>
        <v>557</v>
      </c>
      <c r="AI27" s="83">
        <f>SUMIFS(Data!$F:$F,Data!$B:$B,'Table 2 RTT Performance Trend'!$B$25,Data!$C:$C,'Table 2 RTT Performance Trend'!AI$4)</f>
        <v>590</v>
      </c>
      <c r="AJ27" s="83">
        <f>SUMIFS(Data!$F:$F,Data!$B:$B,'Table 2 RTT Performance Trend'!$B$25,Data!$C:$C,'Table 2 RTT Performance Trend'!AJ$4)</f>
        <v>649</v>
      </c>
      <c r="AK27" s="83">
        <f>SUMIFS(Data!$F:$F,Data!$B:$B,'Table 2 RTT Performance Trend'!$B$25,Data!$C:$C,'Table 2 RTT Performance Trend'!AK$4)</f>
        <v>629</v>
      </c>
      <c r="AL27" s="83">
        <f>SUMIFS(Data!$F:$F,Data!$B:$B,'Table 2 RTT Performance Trend'!$B$25,Data!$C:$C,'Table 2 RTT Performance Trend'!AL$4)</f>
        <v>789</v>
      </c>
      <c r="AM27" s="83">
        <f>SUMIFS(Data!$F:$F,Data!$B:$B,'Table 2 RTT Performance Trend'!$B$25,Data!$C:$C,'Table 2 RTT Performance Trend'!AM$4)</f>
        <v>777</v>
      </c>
      <c r="AN27" s="83">
        <f>SUMIFS(Data!$F:$F,Data!$B:$B,'Table 2 RTT Performance Trend'!$B$25,Data!$C:$C,'Table 2 RTT Performance Trend'!AN$4)</f>
        <v>906</v>
      </c>
      <c r="AO27" s="83">
        <f>SUMIFS(Data!$F:$F,Data!$B:$B,'Table 2 RTT Performance Trend'!$B$25,Data!$C:$C,'Table 2 RTT Performance Trend'!AO$4)</f>
        <v>917</v>
      </c>
      <c r="AP27" s="83">
        <f>SUMIFS(Data!$F:$F,Data!$B:$B,'Table 2 RTT Performance Trend'!$B$25,Data!$C:$C,'Table 2 RTT Performance Trend'!AP$4)</f>
        <v>974</v>
      </c>
      <c r="AQ27" s="83">
        <f>SUMIFS(Data!$F:$F,Data!$B:$B,'Table 2 RTT Performance Trend'!$B$25,Data!$C:$C,'Table 2 RTT Performance Trend'!AQ$4)</f>
        <v>945</v>
      </c>
      <c r="AR27" s="83">
        <f>SUMIFS(Data!$F:$F,Data!$B:$B,'Table 2 RTT Performance Trend'!$B$25,Data!$C:$C,'Table 2 RTT Performance Trend'!AR$4)</f>
        <v>985</v>
      </c>
      <c r="AS27" s="83">
        <f>SUMIFS(Data!$F:$F,Data!$B:$B,'Table 2 RTT Performance Trend'!$B$25,Data!$C:$C,'Table 2 RTT Performance Trend'!AS$4)</f>
        <v>770</v>
      </c>
      <c r="AT27" s="83">
        <f>SUMIFS(Data!$F:$F,Data!$B:$B,'Table 2 RTT Performance Trend'!$B$25,Data!$C:$C,'Table 2 RTT Performance Trend'!AT$4)</f>
        <v>721</v>
      </c>
      <c r="AU27" s="83">
        <f>SUMIFS(Data!$F:$F,Data!$B:$B,'Table 2 RTT Performance Trend'!$B$25,Data!$C:$C,'Table 2 RTT Performance Trend'!AU$4)</f>
        <v>685</v>
      </c>
      <c r="AV27" s="83">
        <f>SUMIFS(Data!$F:$F,Data!$B:$B,'Table 2 RTT Performance Trend'!$B$25,Data!$C:$C,'Table 2 RTT Performance Trend'!AV$4)</f>
        <v>709</v>
      </c>
      <c r="AW27" s="83">
        <f>SUMIFS(Data!$F:$F,Data!$B:$B,'Table 2 RTT Performance Trend'!$B$25,Data!$C:$C,'Table 2 RTT Performance Trend'!AW$4)</f>
        <v>682</v>
      </c>
      <c r="AX27" s="83">
        <f>SUMIFS(Data!$F:$F,Data!$B:$B,'Table 2 RTT Performance Trend'!$B$25,Data!$C:$C,'Table 2 RTT Performance Trend'!AX$4)</f>
        <v>949</v>
      </c>
      <c r="AY27" s="83">
        <f>SUMIFS(Data!$F:$F,Data!$B:$B,'Table 2 RTT Performance Trend'!$B$25,Data!$C:$C,'Table 2 RTT Performance Trend'!AY$4)</f>
        <v>759</v>
      </c>
      <c r="AZ27" s="83">
        <f>SUMIFS(Data!$F:$F,Data!$B:$B,'Table 2 RTT Performance Trend'!$B$25,Data!$C:$C,'Table 2 RTT Performance Trend'!AZ$4)</f>
        <v>916</v>
      </c>
      <c r="BA27" s="83">
        <f>SUMIFS(Data!$F:$F,Data!$B:$B,'Table 2 RTT Performance Trend'!$B$25,Data!$C:$C,'Table 2 RTT Performance Trend'!BA$4)</f>
        <v>758</v>
      </c>
      <c r="BB27" s="83">
        <f>SUMIFS(Data!$F:$F,Data!$B:$B,'Table 2 RTT Performance Trend'!$B$25,Data!$C:$C,'Table 2 RTT Performance Trend'!BB$4)</f>
        <v>620</v>
      </c>
      <c r="BC27" s="83">
        <f>SUMIFS(Data!$F:$F,Data!$B:$B,'Table 2 RTT Performance Trend'!$B$25,Data!$C:$C,'Table 2 RTT Performance Trend'!BC$4)</f>
        <v>726</v>
      </c>
      <c r="BD27" s="83">
        <f>SUMIFS(Data!$F:$F,Data!$B:$B,'Table 2 RTT Performance Trend'!$B$25,Data!$C:$C,'Table 2 RTT Performance Trend'!BD$4)</f>
        <v>624</v>
      </c>
      <c r="BE27" s="83">
        <f>SUMIFS(Data!$F:$F,Data!$B:$B,'Table 2 RTT Performance Trend'!$B$25,Data!$C:$C,'Table 2 RTT Performance Trend'!BE$4)</f>
        <v>649</v>
      </c>
      <c r="BF27" s="83">
        <f>SUMIFS(Data!$F:$F,Data!$B:$B,'Table 2 RTT Performance Trend'!$B$25,Data!$C:$C,'Table 2 RTT Performance Trend'!BF$4)</f>
        <v>575</v>
      </c>
      <c r="BG27" s="83">
        <f>SUMIFS(Data!$F:$F,Data!$B:$B,'Table 2 RTT Performance Trend'!$B$25,Data!$C:$C,'Table 2 RTT Performance Trend'!BG$4)</f>
        <v>580</v>
      </c>
      <c r="BH27" s="83">
        <f>SUMIFS(Data!$F:$F,Data!$B:$B,'Table 2 RTT Performance Trend'!$B$25,Data!$C:$C,'Table 2 RTT Performance Trend'!BH$4)</f>
        <v>492</v>
      </c>
      <c r="BI27" s="83">
        <f>SUMIFS(Data!$F:$F,Data!$B:$B,'Table 2 RTT Performance Trend'!$B$25,Data!$C:$C,'Table 2 RTT Performance Trend'!BI$4)</f>
        <v>625</v>
      </c>
      <c r="BJ27" s="83">
        <f>SUMIFS(Data!$F:$F,Data!$B:$B,'Table 2 RTT Performance Trend'!$B$25,Data!$C:$C,'Table 2 RTT Performance Trend'!BJ$4)</f>
        <v>615</v>
      </c>
      <c r="BK27" s="83">
        <f>SUMIFS(Data!$F:$F,Data!$B:$B,'Table 2 RTT Performance Trend'!$B$25,Data!$C:$C,'Table 2 RTT Performance Trend'!BK$4)</f>
        <v>607</v>
      </c>
      <c r="BL27" s="83">
        <f>SUMIFS(Data!$F:$F,Data!$B:$B,'Table 2 RTT Performance Trend'!$B$25,Data!$C:$C,'Table 2 RTT Performance Trend'!BL$4)</f>
        <v>783</v>
      </c>
      <c r="BM27" s="83">
        <f>SUMIFS(Data!$F:$F,Data!$B:$B,'Table 2 RTT Performance Trend'!$B$25,Data!$C:$C,'Table 2 RTT Performance Trend'!BM$4)</f>
        <v>619</v>
      </c>
      <c r="BN27" s="83">
        <f>SUMIFS(Data!$F:$F,Data!$B:$B,'Table 2 RTT Performance Trend'!$B$25,Data!$C:$C,'Table 2 RTT Performance Trend'!BN$4)</f>
        <v>705</v>
      </c>
      <c r="BO27" s="83">
        <f>SUMIFS(Data!$F:$F,Data!$B:$B,'Table 2 RTT Performance Trend'!$B$25,Data!$C:$C,'Table 2 RTT Performance Trend'!BO$4)</f>
        <v>697</v>
      </c>
      <c r="BP27" s="83">
        <f>SUMIFS(Data!$F:$F,Data!$B:$B,'Table 2 RTT Performance Trend'!$B$25,Data!$C:$C,'Table 2 RTT Performance Trend'!BP$4)</f>
        <v>712</v>
      </c>
      <c r="BQ27" s="83">
        <f>SUMIFS(Data!$F:$F,Data!$B:$B,'Table 2 RTT Performance Trend'!$B$25,Data!$C:$C,'Table 2 RTT Performance Trend'!BQ$4)</f>
        <v>619</v>
      </c>
      <c r="BR27" s="83">
        <f>SUMIFS(Data!$F:$F,Data!$B:$B,'Table 2 RTT Performance Trend'!$B$25,Data!$C:$C,'Table 2 RTT Performance Trend'!BR$4)</f>
        <v>737</v>
      </c>
      <c r="BS27" s="83">
        <f>SUMIFS(Data!$F:$F,Data!$B:$B,'Table 2 RTT Performance Trend'!$B$25,Data!$C:$C,'Table 2 RTT Performance Trend'!BS$4)</f>
        <v>889</v>
      </c>
      <c r="BT27" s="83">
        <f>SUMIFS(Data!$F:$F,Data!$B:$B,'Table 2 RTT Performance Trend'!$B$25,Data!$C:$C,'Table 2 RTT Performance Trend'!BT$4)</f>
        <v>979</v>
      </c>
      <c r="BU27" s="83">
        <f>SUMIFS(Data!$F:$F,Data!$B:$B,'Table 2 RTT Performance Trend'!$B$25,Data!$C:$C,'Table 2 RTT Performance Trend'!BU$4)</f>
        <v>1068</v>
      </c>
      <c r="BV27" s="83">
        <f>SUMIFS(Data!$F:$F,Data!$B:$B,'Table 2 RTT Performance Trend'!$B$25,Data!$C:$C,'Table 2 RTT Performance Trend'!BV$4)</f>
        <v>1153</v>
      </c>
      <c r="BW27" s="83">
        <f>SUMIFS(Data!$F:$F,Data!$B:$B,'Table 2 RTT Performance Trend'!$B$25,Data!$C:$C,'Table 2 RTT Performance Trend'!BW$4)</f>
        <v>1392</v>
      </c>
      <c r="BX27" s="83">
        <f>SUMIFS(Data!$F:$F,Data!$B:$B,'Table 2 RTT Performance Trend'!$B$25,Data!$C:$C,'Table 2 RTT Performance Trend'!BX$4)</f>
        <v>1391</v>
      </c>
      <c r="BY27" s="83">
        <f>SUMIFS(Data!$F:$F,Data!$B:$B,'Table 2 RTT Performance Trend'!$B$25,Data!$C:$C,'Table 2 RTT Performance Trend'!BY$4)</f>
        <v>1042</v>
      </c>
      <c r="BZ27" s="83">
        <f>SUMIFS(Data!$F:$F,Data!$B:$B,'Table 2 RTT Performance Trend'!$B$25,Data!$C:$C,'Table 2 RTT Performance Trend'!BZ$4)</f>
        <v>1199</v>
      </c>
      <c r="CA27" s="83">
        <f>SUMIFS(Data!$F:$F,Data!$B:$B,'Table 2 RTT Performance Trend'!$B$25,Data!$C:$C,'Table 2 RTT Performance Trend'!CA$4)</f>
        <v>1123</v>
      </c>
      <c r="CB27" s="83">
        <f>SUMIFS(Data!$F:$F,Data!$B:$B,'Table 2 RTT Performance Trend'!$B$25,Data!$C:$C,'Table 2 RTT Performance Trend'!CB$4)</f>
        <v>1104</v>
      </c>
      <c r="CC27" s="83">
        <f>SUMIFS(Data!$F:$F,Data!$B:$B,'Table 2 RTT Performance Trend'!$B$25,Data!$C:$C,'Table 2 RTT Performance Trend'!CC$4)</f>
        <v>1218</v>
      </c>
      <c r="CD27" s="83">
        <f>SUMIFS(Data!$F:$F,Data!$B:$B,'Table 2 RTT Performance Trend'!$B$25,Data!$C:$C,'Table 2 RTT Performance Trend'!CD$4)</f>
        <v>1254</v>
      </c>
      <c r="CE27" s="83">
        <f>SUMIFS(Data!$F:$F,Data!$B:$B,'Table 2 RTT Performance Trend'!$B$25,Data!$C:$C,'Table 2 RTT Performance Trend'!CE$4)</f>
        <v>1137</v>
      </c>
      <c r="CF27" s="83">
        <f>SUMIFS(Data!$F:$F,Data!$B:$B,'Table 2 RTT Performance Trend'!$B$25,Data!$C:$C,'Table 2 RTT Performance Trend'!CF$4)</f>
        <v>1016</v>
      </c>
      <c r="CG27" s="83">
        <f>SUMIFS(Data!$F:$F,Data!$B:$B,'Table 2 RTT Performance Trend'!$B$25,Data!$C:$C,'Table 2 RTT Performance Trend'!CG$4)</f>
        <v>1139</v>
      </c>
      <c r="CH27" s="83">
        <f>SUMIFS(Data!$F:$F,Data!$B:$B,'Table 2 RTT Performance Trend'!$B$25,Data!$C:$C,'Table 2 RTT Performance Trend'!CH$4)</f>
        <v>1134</v>
      </c>
      <c r="CI27" s="83">
        <f>SUMIFS(Data!$F:$F,Data!$B:$B,'Table 2 RTT Performance Trend'!$B$25,Data!$C:$C,'Table 2 RTT Performance Trend'!CI$4)</f>
        <v>1290</v>
      </c>
      <c r="CJ27" s="83">
        <f>SUMIFS(Data!$F:$F,Data!$B:$B,'Table 2 RTT Performance Trend'!$B$25,Data!$C:$C,'Table 2 RTT Performance Trend'!CJ$4)</f>
        <v>1280</v>
      </c>
      <c r="CK27" s="83">
        <f>SUMIFS(Data!$F:$F,Data!$B:$B,'Table 2 RTT Performance Trend'!$B$25,Data!$C:$C,'Table 2 RTT Performance Trend'!CK$4)</f>
        <v>919</v>
      </c>
      <c r="CL27" s="83">
        <f>SUMIFS(Data!$F:$F,Data!$B:$B,'Table 2 RTT Performance Trend'!$B$25,Data!$C:$C,'Table 2 RTT Performance Trend'!CL$4)</f>
        <v>1396</v>
      </c>
      <c r="CM27" s="83">
        <f>SUMIFS(Data!$F:$F,Data!$B:$B,'Table 2 RTT Performance Trend'!$B$25,Data!$C:$C,'Table 2 RTT Performance Trend'!CM$4)</f>
        <v>1249</v>
      </c>
      <c r="CN27" s="83">
        <f>SUMIFS(Data!$F:$F,Data!$B:$B,'Table 2 RTT Performance Trend'!$B$25,Data!$C:$C,'Table 2 RTT Performance Trend'!CN$4)</f>
        <v>1432</v>
      </c>
      <c r="CO27" s="83">
        <f>SUMIFS(Data!$F:$F,Data!$B:$B,'Table 2 RTT Performance Trend'!$B$25,Data!$C:$C,'Table 2 RTT Performance Trend'!CO$4)</f>
        <v>1075</v>
      </c>
      <c r="CP27" s="83">
        <f>SUMIFS(Data!$F:$F,Data!$B:$B,'Table 2 RTT Performance Trend'!$B$25,Data!$C:$C,'Table 2 RTT Performance Trend'!CP$4)</f>
        <v>1071</v>
      </c>
      <c r="CQ27" s="83">
        <f>SUMIFS(Data!$F:$F,Data!$B:$B,'Table 2 RTT Performance Trend'!$B$25,Data!$C:$C,'Table 2 RTT Performance Trend'!CQ$4)</f>
        <v>958</v>
      </c>
      <c r="CR27" s="83">
        <f>SUMIFS(Data!$F:$F,Data!$B:$B,'Table 2 RTT Performance Trend'!$B$25,Data!$C:$C,'Table 2 RTT Performance Trend'!CR$4)</f>
        <v>1012</v>
      </c>
      <c r="CS27" s="83">
        <f>SUMIFS(Data!$F:$F,Data!$B:$B,'Table 2 RTT Performance Trend'!$B$25,Data!$C:$C,'Table 2 RTT Performance Trend'!CS$4)</f>
        <v>1090</v>
      </c>
      <c r="CT27" s="83">
        <f>SUMIFS(Data!$F:$F,Data!$B:$B,'Table 2 RTT Performance Trend'!$B$25,Data!$C:$C,'Table 2 RTT Performance Trend'!CT$4)</f>
        <v>1230</v>
      </c>
      <c r="CU27" s="83">
        <f>SUMIFS(Data!$F:$F,Data!$B:$B,'Table 2 RTT Performance Trend'!$B$25,Data!$C:$C,'Table 2 RTT Performance Trend'!CU$4)</f>
        <v>1168</v>
      </c>
      <c r="CV27" s="83">
        <f>SUMIFS(Data!$F:$F,Data!$B:$B,'Table 2 RTT Performance Trend'!$B$25,Data!$C:$C,'Table 2 RTT Performance Trend'!CV$4)</f>
        <v>1191</v>
      </c>
      <c r="CW27" s="83">
        <f>SUMIFS(Data!$F:$F,Data!$B:$B,'Table 2 RTT Performance Trend'!$B$25,Data!$C:$C,'Table 2 RTT Performance Trend'!CW$4)</f>
        <v>961</v>
      </c>
      <c r="CX27" s="83">
        <f>SUMIFS(Data!$F:$F,Data!$B:$B,'Table 2 RTT Performance Trend'!$B$25,Data!$C:$C,'Table 2 RTT Performance Trend'!CX$4)</f>
        <v>1256</v>
      </c>
      <c r="CY27" s="83">
        <f>SUMIFS(Data!$F:$F,Data!$B:$B,'Table 2 RTT Performance Trend'!$B$25,Data!$C:$C,'Table 2 RTT Performance Trend'!CY$4)</f>
        <v>1150</v>
      </c>
      <c r="CZ27" s="83">
        <f>SUMIFS(Data!$F:$F,Data!$B:$B,'Table 2 RTT Performance Trend'!$B$25,Data!$C:$C,'Table 2 RTT Performance Trend'!CZ$4)</f>
        <v>763</v>
      </c>
      <c r="DA27" s="83">
        <f>SUMIFS(Data!$F:$F,Data!$B:$B,'Table 2 RTT Performance Trend'!$B$25,Data!$C:$C,'Table 2 RTT Performance Trend'!DA$4)</f>
        <v>141</v>
      </c>
      <c r="DB27" s="83">
        <f>SUMIFS(Data!$F:$F,Data!$B:$B,'Table 2 RTT Performance Trend'!$B$25,Data!$C:$C,'Table 2 RTT Performance Trend'!DB$4)</f>
        <v>202</v>
      </c>
      <c r="DC27" s="83">
        <f>SUMIFS(Data!$F:$F,Data!$B:$B,'Table 2 RTT Performance Trend'!$B$25,Data!$C:$C,'Table 2 RTT Performance Trend'!DC$4)</f>
        <v>485</v>
      </c>
      <c r="DD27" s="83">
        <f>SUMIFS(Data!$F:$F,Data!$B:$B,'Table 2 RTT Performance Trend'!$B$25,Data!$C:$C,'Table 2 RTT Performance Trend'!DD$4)</f>
        <v>954</v>
      </c>
      <c r="DE27" s="83">
        <f>SUMIFS(Data!$F:$F,Data!$B:$B,'Table 2 RTT Performance Trend'!$B$25,Data!$C:$C,'Table 2 RTT Performance Trend'!DE$4)</f>
        <v>1226</v>
      </c>
      <c r="DF27" s="83">
        <f>SUMIFS(Data!$F:$F,Data!$B:$B,'Table 2 RTT Performance Trend'!$B$25,Data!$C:$C,'Table 2 RTT Performance Trend'!DF$4)</f>
        <v>1697</v>
      </c>
      <c r="DG27" s="83">
        <f>SUMIFS(Data!$F:$F,Data!$B:$B,'Table 2 RTT Performance Trend'!$B$25,Data!$C:$C,'Table 2 RTT Performance Trend'!DG$4)</f>
        <v>1525</v>
      </c>
      <c r="DH27" s="83">
        <f>SUMIFS(Data!$F:$F,Data!$B:$B,'Table 2 RTT Performance Trend'!$B$25,Data!$C:$C,'Table 2 RTT Performance Trend'!DH$4)</f>
        <v>1495</v>
      </c>
      <c r="DI27" s="83">
        <f>SUMIFS(Data!$F:$F,Data!$B:$B,'Table 2 RTT Performance Trend'!$B$25,Data!$C:$C,'Table 2 RTT Performance Trend'!DI$4)</f>
        <v>1192</v>
      </c>
      <c r="DJ27" s="83">
        <f>SUMIFS(Data!$F:$F,Data!$B:$B,'Table 2 RTT Performance Trend'!$B$25,Data!$C:$C,'Table 2 RTT Performance Trend'!DJ$4)</f>
        <v>879</v>
      </c>
      <c r="DK27" s="83">
        <f>SUMIFS(Data!$F:$F,Data!$B:$B,'Table 2 RTT Performance Trend'!$B$25,Data!$C:$C,'Table 2 RTT Performance Trend'!DK$4)</f>
        <v>800</v>
      </c>
      <c r="DL27" s="83">
        <f>SUMIFS(Data!$F:$F,Data!$B:$B,'Table 2 RTT Performance Trend'!$B$25,Data!$C:$C,'Table 2 RTT Performance Trend'!DL$4)</f>
        <v>914</v>
      </c>
      <c r="DM27" s="83">
        <f>SUMIFS(Data!$F:$F,Data!$B:$B,'Table 2 RTT Performance Trend'!$B$25,Data!$C:$C,'Table 2 RTT Performance Trend'!DM$4)</f>
        <v>1311</v>
      </c>
      <c r="DN27" s="83">
        <f>SUMIFS(Data!$F:$F,Data!$B:$B,'Table 2 RTT Performance Trend'!$B$25,Data!$C:$C,'Table 2 RTT Performance Trend'!DN$4)</f>
        <v>1545</v>
      </c>
      <c r="DO27" s="83">
        <f>SUMIFS(Data!$F:$F,Data!$B:$B,'Table 2 RTT Performance Trend'!$B$25,Data!$C:$C,'Table 2 RTT Performance Trend'!DO$4)</f>
        <v>1594</v>
      </c>
      <c r="DP27" s="83">
        <f>SUMIFS(Data!$F:$F,Data!$B:$B,'Table 2 RTT Performance Trend'!$B$25,Data!$C:$C,'Table 2 RTT Performance Trend'!DP$4)</f>
        <v>1215</v>
      </c>
      <c r="DQ27" s="83">
        <f>SUMIFS(Data!$F:$F,Data!$B:$B,'Table 2 RTT Performance Trend'!$B$25,Data!$C:$C,'Table 2 RTT Performance Trend'!DQ$4)</f>
        <v>1328</v>
      </c>
      <c r="DR27" s="83">
        <f>SUMIFS(Data!$F:$F,Data!$B:$B,'Table 2 RTT Performance Trend'!$B$25,Data!$C:$C,'Table 2 RTT Performance Trend'!DR$4)</f>
        <v>1482</v>
      </c>
      <c r="DS27" s="83">
        <f>SUMIFS(Data!$F:$F,Data!$B:$B,'Table 2 RTT Performance Trend'!$B$25,Data!$C:$C,'Table 2 RTT Performance Trend'!DS$4)</f>
        <v>1204</v>
      </c>
      <c r="DT27" s="83">
        <f>SUMIFS(Data!$F:$F,Data!$B:$B,'Table 2 RTT Performance Trend'!$B$25,Data!$C:$C,'Table 2 RTT Performance Trend'!DT$4)</f>
        <v>1534</v>
      </c>
      <c r="DU27" s="83">
        <f>SUMIFS(Data!$F:$F,Data!$B:$B,'Table 2 RTT Performance Trend'!$B$25,Data!$C:$C,'Table 2 RTT Performance Trend'!DU$4)</f>
        <v>1162</v>
      </c>
      <c r="DV27" s="83">
        <f>SUMIFS(Data!$F:$F,Data!$B:$B,'Table 2 RTT Performance Trend'!$B$25,Data!$C:$C,'Table 2 RTT Performance Trend'!DV$4)</f>
        <v>725</v>
      </c>
      <c r="DW27" s="83">
        <f>SUMIFS(Data!$F:$F,Data!$B:$B,'Table 2 RTT Performance Trend'!$B$25,Data!$C:$C,'Table 2 RTT Performance Trend'!DW$4)</f>
        <v>1250</v>
      </c>
      <c r="DX27" s="83">
        <f>SUMIFS(Data!$F:$F,Data!$B:$B,'Table 2 RTT Performance Trend'!$B$25,Data!$C:$C,'Table 2 RTT Performance Trend'!DX$4)</f>
        <v>1602</v>
      </c>
      <c r="DY27" s="83">
        <f>SUMIFS(Data!$F:$F,Data!$B:$B,'Table 2 RTT Performance Trend'!$B$25,Data!$C:$C,'Table 2 RTT Performance Trend'!DY$4)</f>
        <v>1040</v>
      </c>
      <c r="DZ27" s="83">
        <f>SUMIFS(Data!$F:$F,Data!$B:$B,'Table 2 RTT Performance Trend'!$B$25,Data!$C:$C,'Table 2 RTT Performance Trend'!DZ$4)</f>
        <v>1470</v>
      </c>
      <c r="EA27" s="83">
        <f>SUMIFS(Data!$F:$F,Data!$B:$B,'Table 2 RTT Performance Trend'!$B$25,Data!$C:$C,'Table 2 RTT Performance Trend'!EA$4)</f>
        <v>1300</v>
      </c>
      <c r="EB27" s="83">
        <f>SUMIFS(Data!$F:$F,Data!$B:$B,'Table 2 RTT Performance Trend'!$B$25,Data!$C:$C,'Table 2 RTT Performance Trend'!EB$4)</f>
        <v>1147</v>
      </c>
      <c r="EC27" s="83">
        <f>SUMIFS(Data!$F:$F,Data!$B:$B,'Table 2 RTT Performance Trend'!$B$25,Data!$C:$C,'Table 2 RTT Performance Trend'!EC$4)</f>
        <v>1419</v>
      </c>
      <c r="ED27" s="83">
        <f>SUMIFS(Data!$F:$F,Data!$B:$B,'Table 2 RTT Performance Trend'!$B$25,Data!$C:$C,'Table 2 RTT Performance Trend'!ED$4)</f>
        <v>1600</v>
      </c>
      <c r="EE27" s="83">
        <f>SUMIFS(Data!$F:$F,Data!$B:$B,'Table 2 RTT Performance Trend'!$B$25,Data!$C:$C,'Table 2 RTT Performance Trend'!EE$4)</f>
        <v>1495</v>
      </c>
      <c r="EF27" s="83">
        <f>SUMIFS(Data!$F:$F,Data!$B:$B,'Table 2 RTT Performance Trend'!$B$25,Data!$C:$C,'Table 2 RTT Performance Trend'!EF$4)</f>
        <v>2095</v>
      </c>
      <c r="EG27" s="83">
        <f>SUMIFS(Data!$F:$F,Data!$B:$B,'Table 2 RTT Performance Trend'!$B$25,Data!$C:$C,'Table 2 RTT Performance Trend'!EG$4)</f>
        <v>1456</v>
      </c>
      <c r="EH27" s="83">
        <f>SUMIFS(Data!$F:$F,Data!$B:$B,'Table 2 RTT Performance Trend'!$B$25,Data!$C:$C,'Table 2 RTT Performance Trend'!EH$4)</f>
        <v>1900</v>
      </c>
      <c r="EI27" s="83">
        <f>SUMIFS(Data!$F:$F,Data!$B:$B,'Table 2 RTT Performance Trend'!$B$25,Data!$C:$C,'Table 2 RTT Performance Trend'!EI$4)</f>
        <v>2210</v>
      </c>
      <c r="EJ27" s="83">
        <f>SUMIFS(Data!$F:$F,Data!$B:$B,'Table 2 RTT Performance Trend'!$B$25,Data!$C:$C,'Table 2 RTT Performance Trend'!EJ$4)</f>
        <v>2475</v>
      </c>
      <c r="EK27" s="83">
        <f>SUMIFS(Data!$F:$F,Data!$B:$B,'Table 2 RTT Performance Trend'!$B$25,Data!$C:$C,'Table 2 RTT Performance Trend'!EK$4)</f>
        <v>1491</v>
      </c>
      <c r="EL27" s="83">
        <f>SUMIFS(Data!$F:$F,Data!$B:$B,'Table 2 RTT Performance Trend'!$B$25,Data!$C:$C,'Table 2 RTT Performance Trend'!EL$4)</f>
        <v>1931</v>
      </c>
      <c r="EM27" s="83">
        <f>SUMIFS(Data!$F:$F,Data!$B:$B,'Table 2 RTT Performance Trend'!$B$25,Data!$C:$C,'Table 2 RTT Performance Trend'!EM$4)</f>
        <v>1849</v>
      </c>
      <c r="EN27" s="83">
        <f>SUMIFS(Data!$F:$F,Data!$B:$B,'Table 2 RTT Performance Trend'!$B$25,Data!$C:$C,'Table 2 RTT Performance Trend'!EN$4)</f>
        <v>1557</v>
      </c>
      <c r="EO27" s="83">
        <f>SUMIFS(Data!$F:$F,Data!$B:$B,'Table 2 RTT Performance Trend'!$B$25,Data!$C:$C,'Table 2 RTT Performance Trend'!EO$4)</f>
        <v>2158</v>
      </c>
      <c r="EP27" s="83">
        <f>SUMIFS(Data!$F:$F,Data!$B:$B,'Table 2 RTT Performance Trend'!$B$25,Data!$C:$C,'Table 2 RTT Performance Trend'!EP$4)</f>
        <v>1733</v>
      </c>
      <c r="EQ27" s="83">
        <f>SUMIFS(Data!$F:$F,Data!$B:$B,'Table 2 RTT Performance Trend'!$B$25,Data!$C:$C,'Table 2 RTT Performance Trend'!EQ$4)</f>
        <v>1642</v>
      </c>
      <c r="ER27" s="83">
        <f>SUMIFS(Data!$F:$F,Data!$B:$B,'Table 2 RTT Performance Trend'!$B$25,Data!$C:$C,'Table 2 RTT Performance Trend'!ER$4)</f>
        <v>1879</v>
      </c>
      <c r="ES27" s="83">
        <f>SUMIFS(Data!$F:$F,Data!$B:$B,'Table 2 RTT Performance Trend'!$B$25,Data!$C:$C,'Table 2 RTT Performance Trend'!ES$4)</f>
        <v>1447</v>
      </c>
      <c r="ET27" s="83">
        <f>SUMIFS(Data!$F:$F,Data!$B:$B,'Table 2 RTT Performance Trend'!$B$25,Data!$C:$C,'Table 2 RTT Performance Trend'!ET$4)</f>
        <v>2045</v>
      </c>
      <c r="EU27" s="83">
        <f>SUMIFS(Data!$F:$F,Data!$B:$B,'Table 2 RTT Performance Trend'!$B$25,Data!$C:$C,'Table 2 RTT Performance Trend'!EU$4)</f>
        <v>1965</v>
      </c>
      <c r="EV27" s="83">
        <f>SUMIFS(Data!$F:$F,Data!$B:$B,'Table 2 RTT Performance Trend'!$B$25,Data!$C:$C,'Table 2 RTT Performance Trend'!EV$4)</f>
        <v>1925</v>
      </c>
      <c r="EW27" s="83">
        <f>SUMIFS(Data!$F:$F,Data!$B:$B,'Table 2 RTT Performance Trend'!$B$25,Data!$C:$C,'Table 2 RTT Performance Trend'!EW$4)</f>
        <v>1970</v>
      </c>
      <c r="EX27" s="83">
        <f>SUMIFS(Data!$F:$F,Data!$B:$B,'Table 2 RTT Performance Trend'!$B$25,Data!$C:$C,'Table 2 RTT Performance Trend'!EX$4)</f>
        <v>2266</v>
      </c>
      <c r="EY27" s="83">
        <f>SUMIFS(Data!$F:$F,Data!$B:$B,'Table 2 RTT Performance Trend'!$B$25,Data!$C:$C,'Table 2 RTT Performance Trend'!EY$4)</f>
        <v>2058</v>
      </c>
      <c r="EZ27" s="83">
        <f>SUMIFS(Data!$F:$F,Data!$B:$B,'Table 2 RTT Performance Trend'!$B$25,Data!$C:$C,'Table 2 RTT Performance Trend'!EZ$4)</f>
        <v>2440</v>
      </c>
      <c r="FA27" s="83">
        <f>SUMIFS(Data!$F:$F,Data!$B:$B,'Table 2 RTT Performance Trend'!$B$25,Data!$C:$C,'Table 2 RTT Performance Trend'!FA$4)</f>
        <v>2050</v>
      </c>
      <c r="FB27" s="83">
        <f>SUMIFS(Data!$F:$F,Data!$B:$B,'Table 2 RTT Performance Trend'!$B$25,Data!$C:$C,'Table 2 RTT Performance Trend'!FB$4)</f>
        <v>2165</v>
      </c>
    </row>
    <row r="28" spans="2:158" ht="7.4" customHeight="1" x14ac:dyDescent="0.35">
      <c r="B28" s="96"/>
      <c r="C28" s="95"/>
      <c r="D28" s="91"/>
      <c r="E28" s="91"/>
      <c r="F28" s="92"/>
      <c r="G28" s="91"/>
      <c r="H28" s="91"/>
      <c r="I28" s="91"/>
      <c r="J28" s="92"/>
      <c r="K28" s="91"/>
      <c r="L28" s="91"/>
      <c r="M28" s="91"/>
      <c r="N28" s="92"/>
      <c r="O28" s="91"/>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3"/>
      <c r="AO28" s="93"/>
      <c r="AP28" s="93"/>
      <c r="AQ28" s="93"/>
      <c r="AR28" s="93"/>
      <c r="AS28" s="93"/>
      <c r="AT28" s="93"/>
      <c r="AU28" s="93"/>
      <c r="AV28" s="93"/>
      <c r="AW28" s="93"/>
      <c r="AX28" s="93"/>
      <c r="AY28" s="93"/>
      <c r="AZ28" s="93"/>
      <c r="BA28" s="93"/>
      <c r="BB28" s="93"/>
      <c r="BC28" s="93"/>
      <c r="BD28" s="93"/>
      <c r="BE28" s="93"/>
      <c r="BF28" s="93"/>
      <c r="BG28" s="93"/>
      <c r="BH28" s="93"/>
      <c r="BI28" s="93"/>
      <c r="BJ28" s="93"/>
      <c r="BK28" s="93"/>
      <c r="BL28" s="93"/>
      <c r="BM28" s="93"/>
      <c r="BN28" s="93"/>
      <c r="BO28" s="93"/>
      <c r="BP28" s="93"/>
      <c r="BQ28" s="93"/>
      <c r="BR28" s="93"/>
      <c r="BS28" s="93"/>
      <c r="BT28" s="93"/>
      <c r="BU28" s="93"/>
      <c r="BV28" s="93"/>
      <c r="BW28" s="93"/>
      <c r="BX28" s="93"/>
      <c r="BY28" s="93"/>
      <c r="BZ28" s="93"/>
      <c r="CA28" s="93"/>
      <c r="CB28" s="93"/>
      <c r="CC28" s="93"/>
      <c r="CD28" s="93"/>
      <c r="CE28" s="93"/>
      <c r="CF28" s="93"/>
      <c r="CG28" s="93"/>
      <c r="CH28" s="93"/>
      <c r="CI28" s="93"/>
      <c r="CJ28" s="93"/>
      <c r="CK28" s="93"/>
      <c r="CL28" s="93"/>
      <c r="CM28" s="93"/>
      <c r="CN28" s="93"/>
      <c r="CO28" s="93"/>
      <c r="CP28" s="93"/>
      <c r="CQ28" s="93"/>
      <c r="CR28" s="93"/>
      <c r="CS28" s="93"/>
      <c r="CT28" s="93"/>
      <c r="CU28" s="93"/>
      <c r="CV28" s="93"/>
      <c r="CW28" s="93"/>
      <c r="CX28" s="93"/>
      <c r="CY28" s="93"/>
      <c r="CZ28" s="93"/>
      <c r="DA28" s="93"/>
      <c r="DB28" s="93"/>
      <c r="DC28" s="93"/>
      <c r="DD28" s="93"/>
      <c r="DE28" s="93"/>
      <c r="DF28" s="93"/>
      <c r="DG28" s="93"/>
      <c r="DH28" s="93"/>
      <c r="DI28" s="93"/>
      <c r="DJ28" s="93"/>
      <c r="DK28" s="93"/>
      <c r="DL28" s="93"/>
      <c r="DM28" s="93"/>
      <c r="DN28" s="93"/>
      <c r="DO28" s="93"/>
      <c r="DP28" s="93"/>
      <c r="DQ28" s="93"/>
      <c r="DR28" s="93"/>
      <c r="DS28" s="93"/>
      <c r="DT28" s="93"/>
      <c r="DU28" s="93"/>
      <c r="DV28" s="93"/>
      <c r="DW28" s="93"/>
      <c r="DX28" s="93"/>
      <c r="DY28" s="93"/>
      <c r="DZ28" s="93"/>
      <c r="EA28" s="93"/>
      <c r="EB28" s="93"/>
      <c r="EC28" s="93"/>
      <c r="ED28" s="93"/>
      <c r="EE28" s="93"/>
      <c r="EF28" s="93"/>
      <c r="EG28" s="93"/>
      <c r="EH28" s="93"/>
      <c r="EI28" s="93"/>
      <c r="EJ28" s="93"/>
      <c r="EK28" s="93"/>
      <c r="EL28" s="93"/>
      <c r="EM28" s="93"/>
      <c r="EN28" s="93"/>
      <c r="EO28" s="93"/>
      <c r="EP28" s="93"/>
    </row>
    <row r="29" spans="2:158" x14ac:dyDescent="0.35">
      <c r="B29" s="78" t="s">
        <v>15</v>
      </c>
      <c r="C29" s="88" t="s">
        <v>30</v>
      </c>
      <c r="D29" s="66">
        <f>SUMIFS(Data!$D:$D,Data!$B:$B,'Table 2 RTT Performance Trend'!$B$29,Data!$C:$C,'Table 2 RTT Performance Trend'!D$4)</f>
        <v>91.508620689655203</v>
      </c>
      <c r="E29" s="66">
        <f>SUMIFS(Data!$D:$D,Data!$B:$B,'Table 2 RTT Performance Trend'!$B$29,Data!$C:$C,'Table 2 RTT Performance Trend'!E$4)</f>
        <v>92.483069977426595</v>
      </c>
      <c r="F29" s="66">
        <f>SUMIFS(Data!$D:$D,Data!$B:$B,'Table 2 RTT Performance Trend'!$B$29,Data!$C:$C,'Table 2 RTT Performance Trend'!F$4)</f>
        <v>90.237008045227199</v>
      </c>
      <c r="G29" s="66">
        <f>SUMIFS(Data!$D:$D,Data!$B:$B,'Table 2 RTT Performance Trend'!$B$29,Data!$C:$C,'Table 2 RTT Performance Trend'!G$4)</f>
        <v>90.919562296026101</v>
      </c>
      <c r="H29" s="66">
        <f>SUMIFS(Data!$D:$D,Data!$B:$B,'Table 2 RTT Performance Trend'!$B$29,Data!$C:$C,'Table 2 RTT Performance Trend'!H$4)</f>
        <v>90.277359059391003</v>
      </c>
      <c r="I29" s="66">
        <f>SUMIFS(Data!$D:$D,Data!$B:$B,'Table 2 RTT Performance Trend'!$B$29,Data!$C:$C,'Table 2 RTT Performance Trend'!I$4)</f>
        <v>90.460462405284602</v>
      </c>
      <c r="J29" s="66">
        <f>SUMIFS(Data!$D:$D,Data!$B:$B,'Table 2 RTT Performance Trend'!$B$29,Data!$C:$C,'Table 2 RTT Performance Trend'!J$4)</f>
        <v>90.8700163035423</v>
      </c>
      <c r="K29" s="66">
        <f>SUMIFS(Data!$D:$D,Data!$B:$B,'Table 2 RTT Performance Trend'!$B$29,Data!$C:$C,'Table 2 RTT Performance Trend'!K$4)</f>
        <v>88.380651945320693</v>
      </c>
      <c r="L29" s="66">
        <f>SUMIFS(Data!$D:$D,Data!$B:$B,'Table 2 RTT Performance Trend'!$B$29,Data!$C:$C,'Table 2 RTT Performance Trend'!L$4)</f>
        <v>85.216303181980706</v>
      </c>
      <c r="M29" s="66">
        <f>SUMIFS(Data!$D:$D,Data!$B:$B,'Table 2 RTT Performance Trend'!$B$29,Data!$C:$C,'Table 2 RTT Performance Trend'!M$4)</f>
        <v>87.090558766859303</v>
      </c>
      <c r="N29" s="66">
        <f>SUMIFS(Data!$D:$D,Data!$B:$B,'Table 2 RTT Performance Trend'!$B$29,Data!$C:$C,'Table 2 RTT Performance Trend'!N$4)</f>
        <v>83.137538405928098</v>
      </c>
      <c r="O29" s="66">
        <f>SUMIFS(Data!$D:$D,Data!$B:$B,'Table 2 RTT Performance Trend'!$B$29,Data!$C:$C,'Table 2 RTT Performance Trend'!O$4)</f>
        <v>83.735224586288396</v>
      </c>
      <c r="P29" s="66">
        <f>SUMIFS(Data!$D:$D,Data!$B:$B,'Table 2 RTT Performance Trend'!$B$29,Data!$C:$C,'Table 2 RTT Performance Trend'!P$4)</f>
        <v>81.911370446301802</v>
      </c>
      <c r="Q29" s="66">
        <f>SUMIFS(Data!$D:$D,Data!$B:$B,'Table 2 RTT Performance Trend'!$B$29,Data!$C:$C,'Table 2 RTT Performance Trend'!Q$4)</f>
        <v>83.254134195020001</v>
      </c>
      <c r="R29" s="66">
        <f>SUMIFS(Data!$D:$D,Data!$B:$B,'Table 2 RTT Performance Trend'!$B$29,Data!$C:$C,'Table 2 RTT Performance Trend'!R$4)</f>
        <v>80.356821048837602</v>
      </c>
      <c r="S29" s="66">
        <f>SUMIFS(Data!$D:$D,Data!$B:$B,'Table 2 RTT Performance Trend'!$B$29,Data!$C:$C,'Table 2 RTT Performance Trend'!S$4)</f>
        <v>82.332155477031804</v>
      </c>
      <c r="T29" s="66">
        <f>SUMIFS(Data!$D:$D,Data!$B:$B,'Table 2 RTT Performance Trend'!$B$29,Data!$C:$C,'Table 2 RTT Performance Trend'!T$4)</f>
        <v>80.840862990964396</v>
      </c>
      <c r="U29" s="66">
        <f>SUMIFS(Data!$D:$D,Data!$B:$B,'Table 2 RTT Performance Trend'!$B$29,Data!$C:$C,'Table 2 RTT Performance Trend'!U$4)</f>
        <v>78.740581270183</v>
      </c>
      <c r="V29" s="66">
        <f>SUMIFS(Data!$D:$D,Data!$B:$B,'Table 2 RTT Performance Trend'!$B$29,Data!$C:$C,'Table 2 RTT Performance Trend'!V$4)</f>
        <v>82.763922104543894</v>
      </c>
      <c r="W29" s="66">
        <f>SUMIFS(Data!$D:$D,Data!$B:$B,'Table 2 RTT Performance Trend'!$B$29,Data!$C:$C,'Table 2 RTT Performance Trend'!W$4)</f>
        <v>84.793860431911497</v>
      </c>
      <c r="X29" s="66">
        <f>SUMIFS(Data!$D:$D,Data!$B:$B,'Table 2 RTT Performance Trend'!$B$29,Data!$C:$C,'Table 2 RTT Performance Trend'!X$4)</f>
        <v>84.3642611683849</v>
      </c>
      <c r="Y29" s="66">
        <f>SUMIFS(Data!$D:$D,Data!$B:$B,'Table 2 RTT Performance Trend'!$B$29,Data!$C:$C,'Table 2 RTT Performance Trend'!Y$4)</f>
        <v>81.590305444887093</v>
      </c>
      <c r="Z29" s="66">
        <f>SUMIFS(Data!$D:$D,Data!$B:$B,'Table 2 RTT Performance Trend'!$B$29,Data!$C:$C,'Table 2 RTT Performance Trend'!Z$4)</f>
        <v>81.031922791388297</v>
      </c>
      <c r="AA29" s="66">
        <f>SUMIFS(Data!$D:$D,Data!$B:$B,'Table 2 RTT Performance Trend'!$B$29,Data!$C:$C,'Table 2 RTT Performance Trend'!AA$4)</f>
        <v>78.455284552845498</v>
      </c>
      <c r="AB29" s="66">
        <f>SUMIFS(Data!$D:$D,Data!$B:$B,'Table 2 RTT Performance Trend'!$B$29,Data!$C:$C,'Table 2 RTT Performance Trend'!AB$4)</f>
        <v>80.113257828114598</v>
      </c>
      <c r="AC29" s="66">
        <f>SUMIFS(Data!$D:$D,Data!$B:$B,'Table 2 RTT Performance Trend'!$B$29,Data!$C:$C,'Table 2 RTT Performance Trend'!AC$4)</f>
        <v>80.982415902140701</v>
      </c>
      <c r="AD29" s="66">
        <f>SUMIFS(Data!$D:$D,Data!$B:$B,'Table 2 RTT Performance Trend'!$B$29,Data!$C:$C,'Table 2 RTT Performance Trend'!AD$4)</f>
        <v>82.273280584296998</v>
      </c>
      <c r="AE29" s="66">
        <f>SUMIFS(Data!$D:$D,Data!$B:$B,'Table 2 RTT Performance Trend'!$B$29,Data!$C:$C,'Table 2 RTT Performance Trend'!AE$4)</f>
        <v>78.948319479580803</v>
      </c>
      <c r="AF29" s="66">
        <f>SUMIFS(Data!$D:$D,Data!$B:$B,'Table 2 RTT Performance Trend'!$B$29,Data!$C:$C,'Table 2 RTT Performance Trend'!AF$4)</f>
        <v>80.783152352747607</v>
      </c>
      <c r="AG29" s="66">
        <f>SUMIFS(Data!$D:$D,Data!$B:$B,'Table 2 RTT Performance Trend'!$B$29,Data!$C:$C,'Table 2 RTT Performance Trend'!AG$4)</f>
        <v>81.702344546381198</v>
      </c>
      <c r="AH29" s="66">
        <f>SUMIFS(Data!$D:$D,Data!$B:$B,'Table 2 RTT Performance Trend'!$B$29,Data!$C:$C,'Table 2 RTT Performance Trend'!AH$4)</f>
        <v>84.877214796394199</v>
      </c>
      <c r="AI29" s="66">
        <f>SUMIFS(Data!$D:$D,Data!$B:$B,'Table 2 RTT Performance Trend'!$B$29,Data!$C:$C,'Table 2 RTT Performance Trend'!AI$4)</f>
        <v>87.099918765231493</v>
      </c>
      <c r="AJ29" s="66">
        <f>SUMIFS(Data!$D:$D,Data!$B:$B,'Table 2 RTT Performance Trend'!$B$29,Data!$C:$C,'Table 2 RTT Performance Trend'!AJ$4)</f>
        <v>87.885117493472606</v>
      </c>
      <c r="AK29" s="66">
        <f>SUMIFS(Data!$D:$D,Data!$B:$B,'Table 2 RTT Performance Trend'!$B$29,Data!$C:$C,'Table 2 RTT Performance Trend'!AK$4)</f>
        <v>87.049757078237604</v>
      </c>
      <c r="AL29" s="66">
        <f>SUMIFS(Data!$D:$D,Data!$B:$B,'Table 2 RTT Performance Trend'!$B$29,Data!$C:$C,'Table 2 RTT Performance Trend'!AL$4)</f>
        <v>87.576048671149493</v>
      </c>
      <c r="AM29" s="66">
        <f>SUMIFS(Data!$D:$D,Data!$B:$B,'Table 2 RTT Performance Trend'!$B$29,Data!$C:$C,'Table 2 RTT Performance Trend'!AM$4)</f>
        <v>87.523662020306304</v>
      </c>
      <c r="AN29" s="66">
        <f>SUMIFS(Data!$D:$D,Data!$B:$B,'Table 2 RTT Performance Trend'!$B$29,Data!$C:$C,'Table 2 RTT Performance Trend'!AN$4)</f>
        <v>86.861063464837002</v>
      </c>
      <c r="AO29" s="66">
        <f>SUMIFS(Data!$D:$D,Data!$B:$B,'Table 2 RTT Performance Trend'!$B$29,Data!$C:$C,'Table 2 RTT Performance Trend'!AO$4)</f>
        <v>89.682249817384999</v>
      </c>
      <c r="AP29" s="66">
        <f>SUMIFS(Data!$D:$D,Data!$B:$B,'Table 2 RTT Performance Trend'!$B$29,Data!$C:$C,'Table 2 RTT Performance Trend'!AP$4)</f>
        <v>88.119993182205604</v>
      </c>
      <c r="AQ29" s="66">
        <f>SUMIFS(Data!$D:$D,Data!$B:$B,'Table 2 RTT Performance Trend'!$B$29,Data!$C:$C,'Table 2 RTT Performance Trend'!AQ$4)</f>
        <v>89.725450564257997</v>
      </c>
      <c r="AR29" s="66">
        <f>SUMIFS(Data!$D:$D,Data!$B:$B,'Table 2 RTT Performance Trend'!$B$29,Data!$C:$C,'Table 2 RTT Performance Trend'!AR$4)</f>
        <v>89.779848947453004</v>
      </c>
      <c r="AS29" s="66">
        <f>SUMIFS(Data!$D:$D,Data!$B:$B,'Table 2 RTT Performance Trend'!$B$29,Data!$C:$C,'Table 2 RTT Performance Trend'!AS$4)</f>
        <v>91.904761904761898</v>
      </c>
      <c r="AT29" s="66">
        <f>SUMIFS(Data!$D:$D,Data!$B:$B,'Table 2 RTT Performance Trend'!$B$29,Data!$C:$C,'Table 2 RTT Performance Trend'!AT$4)</f>
        <v>93.690637720488496</v>
      </c>
      <c r="AU29" s="66">
        <f>SUMIFS(Data!$D:$D,Data!$B:$B,'Table 2 RTT Performance Trend'!$B$29,Data!$C:$C,'Table 2 RTT Performance Trend'!AU$4)</f>
        <v>93.893249607535296</v>
      </c>
      <c r="AV29" s="66">
        <f>SUMIFS(Data!$D:$D,Data!$B:$B,'Table 2 RTT Performance Trend'!$B$29,Data!$C:$C,'Table 2 RTT Performance Trend'!AV$4)</f>
        <v>93.248730964467001</v>
      </c>
      <c r="AW29" s="66">
        <f>SUMIFS(Data!$D:$D,Data!$B:$B,'Table 2 RTT Performance Trend'!$B$29,Data!$C:$C,'Table 2 RTT Performance Trend'!AW$4)</f>
        <v>93.589544110782597</v>
      </c>
      <c r="AX29" s="66">
        <f>SUMIFS(Data!$D:$D,Data!$B:$B,'Table 2 RTT Performance Trend'!$B$29,Data!$C:$C,'Table 2 RTT Performance Trend'!AX$4)</f>
        <v>93.352073085031606</v>
      </c>
      <c r="AY29" s="66">
        <f>SUMIFS(Data!$D:$D,Data!$B:$B,'Table 2 RTT Performance Trend'!$B$29,Data!$C:$C,'Table 2 RTT Performance Trend'!AY$4)</f>
        <v>93.2</v>
      </c>
      <c r="AZ29" s="66">
        <f>SUMIFS(Data!$D:$D,Data!$B:$B,'Table 2 RTT Performance Trend'!$B$29,Data!$C:$C,'Table 2 RTT Performance Trend'!AZ$4)</f>
        <v>91.098661686897003</v>
      </c>
      <c r="BA29" s="66">
        <f>SUMIFS(Data!$D:$D,Data!$B:$B,'Table 2 RTT Performance Trend'!$B$29,Data!$C:$C,'Table 2 RTT Performance Trend'!BA$4)</f>
        <v>89.674449194344007</v>
      </c>
      <c r="BB29" s="66">
        <f>SUMIFS(Data!$D:$D,Data!$B:$B,'Table 2 RTT Performance Trend'!$B$29,Data!$C:$C,'Table 2 RTT Performance Trend'!BB$4)</f>
        <v>87.930121757543702</v>
      </c>
      <c r="BC29" s="66">
        <f>SUMIFS(Data!$D:$D,Data!$B:$B,'Table 2 RTT Performance Trend'!$B$29,Data!$C:$C,'Table 2 RTT Performance Trend'!BC$4)</f>
        <v>84.885086394900199</v>
      </c>
      <c r="BD29" s="66">
        <f>SUMIFS(Data!$D:$D,Data!$B:$B,'Table 2 RTT Performance Trend'!$B$29,Data!$C:$C,'Table 2 RTT Performance Trend'!BD$4)</f>
        <v>85.384841363102197</v>
      </c>
      <c r="BE29" s="66">
        <f>SUMIFS(Data!$D:$D,Data!$B:$B,'Table 2 RTT Performance Trend'!$B$29,Data!$C:$C,'Table 2 RTT Performance Trend'!BE$4)</f>
        <v>87.4977958032093</v>
      </c>
      <c r="BF29" s="66">
        <f>SUMIFS(Data!$D:$D,Data!$B:$B,'Table 2 RTT Performance Trend'!$B$29,Data!$C:$C,'Table 2 RTT Performance Trend'!BF$4)</f>
        <v>88.423216827455306</v>
      </c>
      <c r="BG29" s="66">
        <f>SUMIFS(Data!$D:$D,Data!$B:$B,'Table 2 RTT Performance Trend'!$B$29,Data!$C:$C,'Table 2 RTT Performance Trend'!BG$4)</f>
        <v>85.871322340769495</v>
      </c>
      <c r="BH29" s="66">
        <f>SUMIFS(Data!$D:$D,Data!$B:$B,'Table 2 RTT Performance Trend'!$B$29,Data!$C:$C,'Table 2 RTT Performance Trend'!BH$4)</f>
        <v>80.909952606635102</v>
      </c>
      <c r="BI29" s="66">
        <f>SUMIFS(Data!$D:$D,Data!$B:$B,'Table 2 RTT Performance Trend'!$B$29,Data!$C:$C,'Table 2 RTT Performance Trend'!BI$4)</f>
        <v>82.642409782284503</v>
      </c>
      <c r="BJ29" s="66">
        <f>SUMIFS(Data!$D:$D,Data!$B:$B,'Table 2 RTT Performance Trend'!$B$29,Data!$C:$C,'Table 2 RTT Performance Trend'!BJ$4)</f>
        <v>80.965775902484793</v>
      </c>
      <c r="BK29" s="66">
        <f>SUMIFS(Data!$D:$D,Data!$B:$B,'Table 2 RTT Performance Trend'!$B$29,Data!$C:$C,'Table 2 RTT Performance Trend'!BK$4)</f>
        <v>81.090969565940497</v>
      </c>
      <c r="BL29" s="66">
        <f>SUMIFS(Data!$D:$D,Data!$B:$B,'Table 2 RTT Performance Trend'!$B$29,Data!$C:$C,'Table 2 RTT Performance Trend'!BL$4)</f>
        <v>80.703322902697096</v>
      </c>
      <c r="BM29" s="66">
        <f>SUMIFS(Data!$D:$D,Data!$B:$B,'Table 2 RTT Performance Trend'!$B$29,Data!$C:$C,'Table 2 RTT Performance Trend'!BM$4)</f>
        <v>79.699381078691403</v>
      </c>
      <c r="BN29" s="66">
        <f>SUMIFS(Data!$D:$D,Data!$B:$B,'Table 2 RTT Performance Trend'!$B$29,Data!$C:$C,'Table 2 RTT Performance Trend'!BN$4)</f>
        <v>79.888089528377293</v>
      </c>
      <c r="BO29" s="66">
        <f>SUMIFS(Data!$D:$D,Data!$B:$B,'Table 2 RTT Performance Trend'!$B$29,Data!$C:$C,'Table 2 RTT Performance Trend'!BO$4)</f>
        <v>80.3739864305808</v>
      </c>
      <c r="BP29" s="66">
        <f>SUMIFS(Data!$D:$D,Data!$B:$B,'Table 2 RTT Performance Trend'!$B$29,Data!$C:$C,'Table 2 RTT Performance Trend'!BP$4)</f>
        <v>79.367371046068996</v>
      </c>
      <c r="BQ29" s="66">
        <f>SUMIFS(Data!$D:$D,Data!$B:$B,'Table 2 RTT Performance Trend'!$B$29,Data!$C:$C,'Table 2 RTT Performance Trend'!BQ$4)</f>
        <v>85.467255334805003</v>
      </c>
      <c r="BR29" s="66">
        <f>SUMIFS(Data!$D:$D,Data!$B:$B,'Table 2 RTT Performance Trend'!$B$29,Data!$C:$C,'Table 2 RTT Performance Trend'!BR$4)</f>
        <v>86.999182338511901</v>
      </c>
      <c r="BS29" s="66">
        <f>SUMIFS(Data!$D:$D,Data!$B:$B,'Table 2 RTT Performance Trend'!$B$29,Data!$C:$C,'Table 2 RTT Performance Trend'!BS$4)</f>
        <v>86.440431109816501</v>
      </c>
      <c r="BT29" s="66">
        <f>SUMIFS(Data!$D:$D,Data!$B:$B,'Table 2 RTT Performance Trend'!$B$29,Data!$C:$C,'Table 2 RTT Performance Trend'!BT$4)</f>
        <v>86.785960082587707</v>
      </c>
      <c r="BU29" s="66">
        <f>SUMIFS(Data!$D:$D,Data!$B:$B,'Table 2 RTT Performance Trend'!$B$29,Data!$C:$C,'Table 2 RTT Performance Trend'!BU$4)</f>
        <v>84.748950947764399</v>
      </c>
      <c r="BV29" s="66">
        <f>SUMIFS(Data!$D:$D,Data!$B:$B,'Table 2 RTT Performance Trend'!$B$29,Data!$C:$C,'Table 2 RTT Performance Trend'!BV$4)</f>
        <v>84.380358534684305</v>
      </c>
      <c r="BW29" s="66">
        <f>SUMIFS(Data!$D:$D,Data!$B:$B,'Table 2 RTT Performance Trend'!$B$29,Data!$C:$C,'Table 2 RTT Performance Trend'!BW$4)</f>
        <v>82.903805813605004</v>
      </c>
      <c r="BX29" s="66">
        <f>SUMIFS(Data!$D:$D,Data!$B:$B,'Table 2 RTT Performance Trend'!$B$29,Data!$C:$C,'Table 2 RTT Performance Trend'!BX$4)</f>
        <v>82.146439317953906</v>
      </c>
      <c r="BY29" s="66">
        <f>SUMIFS(Data!$D:$D,Data!$B:$B,'Table 2 RTT Performance Trend'!$B$29,Data!$C:$C,'Table 2 RTT Performance Trend'!BY$4)</f>
        <v>85.076252723311597</v>
      </c>
      <c r="BZ29" s="66">
        <f>SUMIFS(Data!$D:$D,Data!$B:$B,'Table 2 RTT Performance Trend'!$B$29,Data!$C:$C,'Table 2 RTT Performance Trend'!BZ$4)</f>
        <v>83.343419062027195</v>
      </c>
      <c r="CA29" s="66">
        <f>SUMIFS(Data!$D:$D,Data!$B:$B,'Table 2 RTT Performance Trend'!$B$29,Data!$C:$C,'Table 2 RTT Performance Trend'!CA$4)</f>
        <v>82.679909391880102</v>
      </c>
      <c r="CB29" s="66">
        <f>SUMIFS(Data!$D:$D,Data!$B:$B,'Table 2 RTT Performance Trend'!$B$29,Data!$C:$C,'Table 2 RTT Performance Trend'!CB$4)</f>
        <v>83.359205215771496</v>
      </c>
      <c r="CC29" s="66">
        <f>SUMIFS(Data!$D:$D,Data!$B:$B,'Table 2 RTT Performance Trend'!$B$29,Data!$C:$C,'Table 2 RTT Performance Trend'!CC$4)</f>
        <v>83.517555266580004</v>
      </c>
      <c r="CD29" s="66">
        <f>SUMIFS(Data!$D:$D,Data!$B:$B,'Table 2 RTT Performance Trend'!$B$29,Data!$C:$C,'Table 2 RTT Performance Trend'!CD$4)</f>
        <v>85.088458298230805</v>
      </c>
      <c r="CE29" s="66">
        <f>SUMIFS(Data!$D:$D,Data!$B:$B,'Table 2 RTT Performance Trend'!$B$29,Data!$C:$C,'Table 2 RTT Performance Trend'!CE$4)</f>
        <v>85.114083398898501</v>
      </c>
      <c r="CF29" s="66">
        <f>SUMIFS(Data!$D:$D,Data!$B:$B,'Table 2 RTT Performance Trend'!$B$29,Data!$C:$C,'Table 2 RTT Performance Trend'!CF$4)</f>
        <v>86.394187102634007</v>
      </c>
      <c r="CG29" s="66">
        <f>SUMIFS(Data!$D:$D,Data!$B:$B,'Table 2 RTT Performance Trend'!$B$29,Data!$C:$C,'Table 2 RTT Performance Trend'!CG$4)</f>
        <v>85.180299032541797</v>
      </c>
      <c r="CH29" s="66">
        <f>SUMIFS(Data!$D:$D,Data!$B:$B,'Table 2 RTT Performance Trend'!$B$29,Data!$C:$C,'Table 2 RTT Performance Trend'!CH$4)</f>
        <v>82.348057123879101</v>
      </c>
      <c r="CI29" s="66">
        <f>SUMIFS(Data!$D:$D,Data!$B:$B,'Table 2 RTT Performance Trend'!$B$29,Data!$C:$C,'Table 2 RTT Performance Trend'!CI$4)</f>
        <v>80.734463276836195</v>
      </c>
      <c r="CJ29" s="66">
        <f>SUMIFS(Data!$D:$D,Data!$B:$B,'Table 2 RTT Performance Trend'!$B$29,Data!$C:$C,'Table 2 RTT Performance Trend'!CJ$4)</f>
        <v>81.936212249506099</v>
      </c>
      <c r="CK29" s="66">
        <f>SUMIFS(Data!$D:$D,Data!$B:$B,'Table 2 RTT Performance Trend'!$B$29,Data!$C:$C,'Table 2 RTT Performance Trend'!CK$4)</f>
        <v>82.557182820470601</v>
      </c>
      <c r="CL29" s="66">
        <f>SUMIFS(Data!$D:$D,Data!$B:$B,'Table 2 RTT Performance Trend'!$B$29,Data!$C:$C,'Table 2 RTT Performance Trend'!CL$4)</f>
        <v>81.379682026408005</v>
      </c>
      <c r="CM29" s="66">
        <f>SUMIFS(Data!$D:$D,Data!$B:$B,'Table 2 RTT Performance Trend'!$B$29,Data!$C:$C,'Table 2 RTT Performance Trend'!CM$4)</f>
        <v>83.699421965317896</v>
      </c>
      <c r="CN29" s="66">
        <f>SUMIFS(Data!$D:$D,Data!$B:$B,'Table 2 RTT Performance Trend'!$B$29,Data!$C:$C,'Table 2 RTT Performance Trend'!CN$4)</f>
        <v>83.854764638346694</v>
      </c>
      <c r="CO29" s="66">
        <f>SUMIFS(Data!$D:$D,Data!$B:$B,'Table 2 RTT Performance Trend'!$B$29,Data!$C:$C,'Table 2 RTT Performance Trend'!CO$4)</f>
        <v>83.499746149940805</v>
      </c>
      <c r="CP29" s="66">
        <f>SUMIFS(Data!$D:$D,Data!$B:$B,'Table 2 RTT Performance Trend'!$B$29,Data!$C:$C,'Table 2 RTT Performance Trend'!CP$4)</f>
        <v>78.637770897832795</v>
      </c>
      <c r="CQ29" s="66">
        <f>SUMIFS(Data!$D:$D,Data!$B:$B,'Table 2 RTT Performance Trend'!$B$29,Data!$C:$C,'Table 2 RTT Performance Trend'!CQ$4)</f>
        <v>79.524410774410796</v>
      </c>
      <c r="CR29" s="66">
        <f>SUMIFS(Data!$D:$D,Data!$B:$B,'Table 2 RTT Performance Trend'!$B$29,Data!$C:$C,'Table 2 RTT Performance Trend'!CR$4)</f>
        <v>79.303953871499203</v>
      </c>
      <c r="CS29" s="66">
        <f>SUMIFS(Data!$D:$D,Data!$B:$B,'Table 2 RTT Performance Trend'!$B$29,Data!$C:$C,'Table 2 RTT Performance Trend'!CS$4)</f>
        <v>76.880394574599293</v>
      </c>
      <c r="CT29" s="66">
        <f>SUMIFS(Data!$D:$D,Data!$B:$B,'Table 2 RTT Performance Trend'!$B$29,Data!$C:$C,'Table 2 RTT Performance Trend'!CT$4)</f>
        <v>76.097560975609795</v>
      </c>
      <c r="CU29" s="66">
        <f>SUMIFS(Data!$D:$D,Data!$B:$B,'Table 2 RTT Performance Trend'!$B$29,Data!$C:$C,'Table 2 RTT Performance Trend'!CU$4)</f>
        <v>77.825661116552396</v>
      </c>
      <c r="CV29" s="66">
        <f>SUMIFS(Data!$D:$D,Data!$B:$B,'Table 2 RTT Performance Trend'!$B$29,Data!$C:$C,'Table 2 RTT Performance Trend'!CV$4)</f>
        <v>75.151515151515099</v>
      </c>
      <c r="CW29" s="66">
        <f>SUMIFS(Data!$D:$D,Data!$B:$B,'Table 2 RTT Performance Trend'!$B$29,Data!$C:$C,'Table 2 RTT Performance Trend'!CW$4)</f>
        <v>75.218829021591105</v>
      </c>
      <c r="CX29" s="66">
        <f>SUMIFS(Data!$D:$D,Data!$B:$B,'Table 2 RTT Performance Trend'!$B$29,Data!$C:$C,'Table 2 RTT Performance Trend'!CX$4)</f>
        <v>74.918801876578897</v>
      </c>
      <c r="CY29" s="66">
        <f>SUMIFS(Data!$D:$D,Data!$B:$B,'Table 2 RTT Performance Trend'!$B$29,Data!$C:$C,'Table 2 RTT Performance Trend'!CY$4)</f>
        <v>72.716894977168906</v>
      </c>
      <c r="CZ29" s="66">
        <f>SUMIFS(Data!$D:$D,Data!$B:$B,'Table 2 RTT Performance Trend'!$B$29,Data!$C:$C,'Table 2 RTT Performance Trend'!CZ$4)</f>
        <v>73.964229114783805</v>
      </c>
      <c r="DA29" s="66">
        <f>SUMIFS(Data!$D:$D,Data!$B:$B,'Table 2 RTT Performance Trend'!$B$29,Data!$C:$C,'Table 2 RTT Performance Trend'!DA$4)</f>
        <v>77.762619372442003</v>
      </c>
      <c r="DB29" s="66">
        <f>SUMIFS(Data!$D:$D,Data!$B:$B,'Table 2 RTT Performance Trend'!$B$29,Data!$C:$C,'Table 2 RTT Performance Trend'!DB$4)</f>
        <v>74.847001223990205</v>
      </c>
      <c r="DC29" s="66">
        <f>SUMIFS(Data!$D:$D,Data!$B:$B,'Table 2 RTT Performance Trend'!$B$29,Data!$C:$C,'Table 2 RTT Performance Trend'!DC$4)</f>
        <v>68.656141701963804</v>
      </c>
      <c r="DD29" s="66">
        <f>SUMIFS(Data!$D:$D,Data!$B:$B,'Table 2 RTT Performance Trend'!$B$29,Data!$C:$C,'Table 2 RTT Performance Trend'!DD$4)</f>
        <v>66.881489437880404</v>
      </c>
      <c r="DE29" s="66">
        <f>SUMIFS(Data!$D:$D,Data!$B:$B,'Table 2 RTT Performance Trend'!$B$29,Data!$C:$C,'Table 2 RTT Performance Trend'!DE$4)</f>
        <v>61.778367617783701</v>
      </c>
      <c r="DF29" s="66">
        <f>SUMIFS(Data!$D:$D,Data!$B:$B,'Table 2 RTT Performance Trend'!$B$29,Data!$C:$C,'Table 2 RTT Performance Trend'!DF$4)</f>
        <v>61.2260154497882</v>
      </c>
      <c r="DG29" s="66">
        <f>SUMIFS(Data!$D:$D,Data!$B:$B,'Table 2 RTT Performance Trend'!$B$29,Data!$C:$C,'Table 2 RTT Performance Trend'!DG$4)</f>
        <v>67.646265839848994</v>
      </c>
      <c r="DH29" s="66">
        <f>SUMIFS(Data!$D:$D,Data!$B:$B,'Table 2 RTT Performance Trend'!$B$29,Data!$C:$C,'Table 2 RTT Performance Trend'!DH$4)</f>
        <v>70.802063789868697</v>
      </c>
      <c r="DI29" s="66">
        <f>SUMIFS(Data!$D:$D,Data!$B:$B,'Table 2 RTT Performance Trend'!$B$29,Data!$C:$C,'Table 2 RTT Performance Trend'!DI$4)</f>
        <v>74.071103982892296</v>
      </c>
      <c r="DJ29" s="66">
        <f>SUMIFS(Data!$D:$D,Data!$B:$B,'Table 2 RTT Performance Trend'!$B$29,Data!$C:$C,'Table 2 RTT Performance Trend'!DJ$4)</f>
        <v>75.289919714540602</v>
      </c>
      <c r="DK29" s="66">
        <f>SUMIFS(Data!$D:$D,Data!$B:$B,'Table 2 RTT Performance Trend'!$B$29,Data!$C:$C,'Table 2 RTT Performance Trend'!DK$4)</f>
        <v>70.903674280039695</v>
      </c>
      <c r="DL29" s="66">
        <f>SUMIFS(Data!$D:$D,Data!$B:$B,'Table 2 RTT Performance Trend'!$B$29,Data!$C:$C,'Table 2 RTT Performance Trend'!DL$4)</f>
        <v>68.261698073258501</v>
      </c>
      <c r="DM29" s="66">
        <f>SUMIFS(Data!$D:$D,Data!$B:$B,'Table 2 RTT Performance Trend'!$B$29,Data!$C:$C,'Table 2 RTT Performance Trend'!DM$4)</f>
        <v>66.598829814296593</v>
      </c>
      <c r="DN29" s="66">
        <f>SUMIFS(Data!$D:$D,Data!$B:$B,'Table 2 RTT Performance Trend'!$B$29,Data!$C:$C,'Table 2 RTT Performance Trend'!DN$4)</f>
        <v>70.992534036012302</v>
      </c>
      <c r="DO29" s="66">
        <f>SUMIFS(Data!$D:$D,Data!$B:$B,'Table 2 RTT Performance Trend'!$B$29,Data!$C:$C,'Table 2 RTT Performance Trend'!DO$4)</f>
        <v>70.453095086151905</v>
      </c>
      <c r="DP29" s="66">
        <f>SUMIFS(Data!$D:$D,Data!$B:$B,'Table 2 RTT Performance Trend'!$B$29,Data!$C:$C,'Table 2 RTT Performance Trend'!DP$4)</f>
        <v>72.647546812040801</v>
      </c>
      <c r="DQ29" s="66">
        <f>SUMIFS(Data!$D:$D,Data!$B:$B,'Table 2 RTT Performance Trend'!$B$29,Data!$C:$C,'Table 2 RTT Performance Trend'!DQ$4)</f>
        <v>71.341973244147198</v>
      </c>
      <c r="DR29" s="66">
        <f>SUMIFS(Data!$D:$D,Data!$B:$B,'Table 2 RTT Performance Trend'!$B$29,Data!$C:$C,'Table 2 RTT Performance Trend'!DR$4)</f>
        <v>68.437631247375094</v>
      </c>
      <c r="DS29" s="66">
        <f>SUMIFS(Data!$D:$D,Data!$B:$B,'Table 2 RTT Performance Trend'!$B$29,Data!$C:$C,'Table 2 RTT Performance Trend'!DS$4)</f>
        <v>70.400350032815595</v>
      </c>
      <c r="DT29" s="66">
        <f>SUMIFS(Data!$D:$D,Data!$B:$B,'Table 2 RTT Performance Trend'!$B$29,Data!$C:$C,'Table 2 RTT Performance Trend'!DT$4)</f>
        <v>68.358490566037702</v>
      </c>
      <c r="DU29" s="66">
        <f>SUMIFS(Data!$D:$D,Data!$B:$B,'Table 2 RTT Performance Trend'!$B$29,Data!$C:$C,'Table 2 RTT Performance Trend'!DU$4)</f>
        <v>70.152736529486603</v>
      </c>
      <c r="DV29" s="66">
        <f>SUMIFS(Data!$D:$D,Data!$B:$B,'Table 2 RTT Performance Trend'!$B$29,Data!$C:$C,'Table 2 RTT Performance Trend'!DV$4)</f>
        <v>69.102511321531495</v>
      </c>
      <c r="DW29" s="66">
        <f>SUMIFS(Data!$D:$D,Data!$B:$B,'Table 2 RTT Performance Trend'!$B$29,Data!$C:$C,'Table 2 RTT Performance Trend'!DW$4)</f>
        <v>68.018377946464199</v>
      </c>
      <c r="DX29" s="66">
        <f>SUMIFS(Data!$D:$D,Data!$B:$B,'Table 2 RTT Performance Trend'!$B$29,Data!$C:$C,'Table 2 RTT Performance Trend'!DX$4)</f>
        <v>69.728281668580195</v>
      </c>
      <c r="DY29" s="66">
        <f>SUMIFS(Data!$D:$D,Data!$B:$B,'Table 2 RTT Performance Trend'!$B$29,Data!$C:$C,'Table 2 RTT Performance Trend'!DY$4)</f>
        <v>70.842919891236093</v>
      </c>
      <c r="DZ29" s="66">
        <f>SUMIFS(Data!$D:$D,Data!$B:$B,'Table 2 RTT Performance Trend'!$B$29,Data!$C:$C,'Table 2 RTT Performance Trend'!DZ$4)</f>
        <v>69.485541358439804</v>
      </c>
      <c r="EA29" s="66">
        <f>SUMIFS(Data!$D:$D,Data!$B:$B,'Table 2 RTT Performance Trend'!$B$29,Data!$C:$C,'Table 2 RTT Performance Trend'!EA$4)</f>
        <v>69.716614187812596</v>
      </c>
      <c r="EB29" s="66">
        <f>SUMIFS(Data!$D:$D,Data!$B:$B,'Table 2 RTT Performance Trend'!$B$29,Data!$C:$C,'Table 2 RTT Performance Trend'!EB$4)</f>
        <v>75.374636546633894</v>
      </c>
      <c r="EC29" s="66">
        <f>SUMIFS(Data!$D:$D,Data!$B:$B,'Table 2 RTT Performance Trend'!$B$29,Data!$C:$C,'Table 2 RTT Performance Trend'!EC$4)</f>
        <v>71.7356828193833</v>
      </c>
      <c r="ED29" s="66">
        <f>SUMIFS(Data!$D:$D,Data!$B:$B,'Table 2 RTT Performance Trend'!$B$29,Data!$C:$C,'Table 2 RTT Performance Trend'!ED$4)</f>
        <v>70.373120475218101</v>
      </c>
      <c r="EE29" s="66">
        <f>SUMIFS(Data!$D:$D,Data!$B:$B,'Table 2 RTT Performance Trend'!$B$29,Data!$C:$C,'Table 2 RTT Performance Trend'!EE$4)</f>
        <v>69.458951326509293</v>
      </c>
      <c r="EF29" s="66">
        <f>SUMIFS(Data!$D:$D,Data!$B:$B,'Table 2 RTT Performance Trend'!$B$29,Data!$C:$C,'Table 2 RTT Performance Trend'!EF$4)</f>
        <v>67.458866544789799</v>
      </c>
      <c r="EG29" s="66">
        <f>SUMIFS(Data!$D:$D,Data!$B:$B,'Table 2 RTT Performance Trend'!$B$29,Data!$C:$C,'Table 2 RTT Performance Trend'!EG$4)</f>
        <v>67.168391345249304</v>
      </c>
      <c r="EH29" s="66">
        <f>SUMIFS(Data!$D:$D,Data!$B:$B,'Table 2 RTT Performance Trend'!$B$29,Data!$C:$C,'Table 2 RTT Performance Trend'!EH$4)</f>
        <v>65.328829723822807</v>
      </c>
      <c r="EI29" s="66">
        <f>SUMIFS(Data!$D:$D,Data!$B:$B,'Table 2 RTT Performance Trend'!$B$29,Data!$C:$C,'Table 2 RTT Performance Trend'!EI$4)</f>
        <v>63.7458471760797</v>
      </c>
      <c r="EJ29" s="66">
        <f>SUMIFS(Data!$D:$D,Data!$B:$B,'Table 2 RTT Performance Trend'!$B$29,Data!$C:$C,'Table 2 RTT Performance Trend'!EJ$4)</f>
        <v>64.025899828604096</v>
      </c>
      <c r="EK29" s="66">
        <f>SUMIFS(Data!$D:$D,Data!$B:$B,'Table 2 RTT Performance Trend'!$B$29,Data!$C:$C,'Table 2 RTT Performance Trend'!EK$4)</f>
        <v>68.541067079920296</v>
      </c>
      <c r="EL29" s="66">
        <f>SUMIFS(Data!$D:$D,Data!$B:$B,'Table 2 RTT Performance Trend'!$B$29,Data!$C:$C,'Table 2 RTT Performance Trend'!EL$4)</f>
        <v>74.138226719259094</v>
      </c>
      <c r="EM29" s="66">
        <f>SUMIFS(Data!$D:$D,Data!$B:$B,'Table 2 RTT Performance Trend'!$B$29,Data!$C:$C,'Table 2 RTT Performance Trend'!EM$4)</f>
        <v>73.513421678559297</v>
      </c>
      <c r="EN29" s="66">
        <f>SUMIFS(Data!$D:$D,Data!$B:$B,'Table 2 RTT Performance Trend'!$B$29,Data!$C:$C,'Table 2 RTT Performance Trend'!EN$4)</f>
        <v>74.953579533732196</v>
      </c>
      <c r="EO29" s="66">
        <f>SUMIFS(Data!$D:$D,Data!$B:$B,'Table 2 RTT Performance Trend'!$B$29,Data!$C:$C,'Table 2 RTT Performance Trend'!EO$4)</f>
        <v>71.705665024630505</v>
      </c>
      <c r="EP29" s="66">
        <f>SUMIFS(Data!$D:$D,Data!$B:$B,'Table 2 RTT Performance Trend'!$B$29,Data!$C:$C,'Table 2 RTT Performance Trend'!EP$4)</f>
        <v>69.519492293744307</v>
      </c>
      <c r="EQ29" s="66">
        <f>SUMIFS(Data!$D:$D,Data!$B:$B,'Table 2 RTT Performance Trend'!$B$29,Data!$C:$C,'Table 2 RTT Performance Trend'!EQ$4)</f>
        <v>66.853360488798401</v>
      </c>
      <c r="ER29" s="66">
        <f>SUMIFS(Data!$D:$D,Data!$B:$B,'Table 2 RTT Performance Trend'!$B$29,Data!$C:$C,'Table 2 RTT Performance Trend'!ER$4)</f>
        <v>66.918452289193795</v>
      </c>
      <c r="ES29" s="66">
        <f>SUMIFS(Data!$D:$D,Data!$B:$B,'Table 2 RTT Performance Trend'!$B$29,Data!$C:$C,'Table 2 RTT Performance Trend'!ES$4)</f>
        <v>69.739807416513003</v>
      </c>
      <c r="ET29" s="66">
        <f>SUMIFS(Data!$D:$D,Data!$B:$B,'Table 2 RTT Performance Trend'!$B$29,Data!$C:$C,'Table 2 RTT Performance Trend'!ET$4)</f>
        <v>69.219832948285102</v>
      </c>
      <c r="EU29" s="66">
        <f>SUMIFS(Data!$D:$D,Data!$B:$B,'Table 2 RTT Performance Trend'!$B$29,Data!$C:$C,'Table 2 RTT Performance Trend'!EU$4)</f>
        <v>70.2256944444444</v>
      </c>
      <c r="EV29" s="66">
        <f>SUMIFS(Data!$D:$D,Data!$B:$B,'Table 2 RTT Performance Trend'!$B$29,Data!$C:$C,'Table 2 RTT Performance Trend'!EV$4)</f>
        <v>69.803497385974396</v>
      </c>
      <c r="EW29" s="66">
        <f>SUMIFS(Data!$D:$D,Data!$B:$B,'Table 2 RTT Performance Trend'!$B$29,Data!$C:$C,'Table 2 RTT Performance Trend'!EW$4)</f>
        <v>69.291964996022301</v>
      </c>
      <c r="EX29" s="66">
        <f>SUMIFS(Data!$D:$D,Data!$B:$B,'Table 2 RTT Performance Trend'!$B$29,Data!$C:$C,'Table 2 RTT Performance Trend'!EX$4)</f>
        <v>69.366306027820698</v>
      </c>
      <c r="EY29" s="66">
        <f>SUMIFS(Data!$D:$D,Data!$B:$B,'Table 2 RTT Performance Trend'!$B$29,Data!$C:$C,'Table 2 RTT Performance Trend'!EY$4)</f>
        <v>72.699334130100695</v>
      </c>
      <c r="EZ29" s="66">
        <f>SUMIFS(Data!$D:$D,Data!$B:$B,'Table 2 RTT Performance Trend'!$B$29,Data!$C:$C,'Table 2 RTT Performance Trend'!EZ$4)</f>
        <v>75.067476383265898</v>
      </c>
      <c r="FA29" s="66">
        <f>SUMIFS(Data!$D:$D,Data!$B:$B,'Table 2 RTT Performance Trend'!$B$29,Data!$C:$C,'Table 2 RTT Performance Trend'!FA$4)</f>
        <v>71.474358974359006</v>
      </c>
      <c r="FB29" s="66">
        <f>SUMIFS(Data!$D:$D,Data!$B:$B,'Table 2 RTT Performance Trend'!$B$29,Data!$C:$C,'Table 2 RTT Performance Trend'!FB$4)</f>
        <v>72.576177285318593</v>
      </c>
    </row>
    <row r="30" spans="2:158" x14ac:dyDescent="0.35">
      <c r="B30" s="48"/>
      <c r="C30" s="73" t="s">
        <v>31</v>
      </c>
      <c r="D30" s="83">
        <f>SUMIFS(Data!$E:$E,Data!$B:$B,'Table 2 RTT Performance Trend'!$B$29,Data!$C:$C,'Table 2 RTT Performance Trend'!D$4)</f>
        <v>4246</v>
      </c>
      <c r="E30" s="83">
        <f>SUMIFS(Data!$E:$E,Data!$B:$B,'Table 2 RTT Performance Trend'!$B$29,Data!$C:$C,'Table 2 RTT Performance Trend'!E$4)</f>
        <v>4097</v>
      </c>
      <c r="F30" s="83">
        <f>SUMIFS(Data!$E:$E,Data!$B:$B,'Table 2 RTT Performance Trend'!$B$29,Data!$C:$C,'Table 2 RTT Performance Trend'!F$4)</f>
        <v>4150</v>
      </c>
      <c r="G30" s="83">
        <f>SUMIFS(Data!$E:$E,Data!$B:$B,'Table 2 RTT Performance Trend'!$B$29,Data!$C:$C,'Table 2 RTT Performance Trend'!G$4)</f>
        <v>4736</v>
      </c>
      <c r="H30" s="83">
        <f>SUMIFS(Data!$E:$E,Data!$B:$B,'Table 2 RTT Performance Trend'!$B$29,Data!$C:$C,'Table 2 RTT Performance Trend'!H$4)</f>
        <v>5989</v>
      </c>
      <c r="I30" s="83">
        <f>SUMIFS(Data!$E:$E,Data!$B:$B,'Table 2 RTT Performance Trend'!$B$29,Data!$C:$C,'Table 2 RTT Performance Trend'!I$4)</f>
        <v>4656</v>
      </c>
      <c r="J30" s="83">
        <f>SUMIFS(Data!$E:$E,Data!$B:$B,'Table 2 RTT Performance Trend'!$B$29,Data!$C:$C,'Table 2 RTT Performance Trend'!J$4)</f>
        <v>6131</v>
      </c>
      <c r="K30" s="83">
        <f>SUMIFS(Data!$E:$E,Data!$B:$B,'Table 2 RTT Performance Trend'!$B$29,Data!$C:$C,'Table 2 RTT Performance Trend'!K$4)</f>
        <v>5043</v>
      </c>
      <c r="L30" s="83">
        <f>SUMIFS(Data!$E:$E,Data!$B:$B,'Table 2 RTT Performance Trend'!$B$29,Data!$C:$C,'Table 2 RTT Performance Trend'!L$4)</f>
        <v>4767</v>
      </c>
      <c r="M30" s="83">
        <f>SUMIFS(Data!$E:$E,Data!$B:$B,'Table 2 RTT Performance Trend'!$B$29,Data!$C:$C,'Table 2 RTT Performance Trend'!M$4)</f>
        <v>5424</v>
      </c>
      <c r="N30" s="83">
        <f>SUMIFS(Data!$E:$E,Data!$B:$B,'Table 2 RTT Performance Trend'!$B$29,Data!$C:$C,'Table 2 RTT Performance Trend'!N$4)</f>
        <v>4600</v>
      </c>
      <c r="O30" s="83">
        <f>SUMIFS(Data!$E:$E,Data!$B:$B,'Table 2 RTT Performance Trend'!$B$29,Data!$C:$C,'Table 2 RTT Performance Trend'!O$4)</f>
        <v>5313</v>
      </c>
      <c r="P30" s="83">
        <f>SUMIFS(Data!$E:$E,Data!$B:$B,'Table 2 RTT Performance Trend'!$B$29,Data!$C:$C,'Table 2 RTT Performance Trend'!P$4)</f>
        <v>5194</v>
      </c>
      <c r="Q30" s="83">
        <f>SUMIFS(Data!$E:$E,Data!$B:$B,'Table 2 RTT Performance Trend'!$B$29,Data!$C:$C,'Table 2 RTT Performance Trend'!Q$4)</f>
        <v>4380</v>
      </c>
      <c r="R30" s="83">
        <f>SUMIFS(Data!$E:$E,Data!$B:$B,'Table 2 RTT Performance Trend'!$B$29,Data!$C:$C,'Table 2 RTT Performance Trend'!R$4)</f>
        <v>4459</v>
      </c>
      <c r="S30" s="83">
        <f>SUMIFS(Data!$E:$E,Data!$B:$B,'Table 2 RTT Performance Trend'!$B$29,Data!$C:$C,'Table 2 RTT Performance Trend'!S$4)</f>
        <v>4427</v>
      </c>
      <c r="T30" s="83">
        <f>SUMIFS(Data!$E:$E,Data!$B:$B,'Table 2 RTT Performance Trend'!$B$29,Data!$C:$C,'Table 2 RTT Performance Trend'!T$4)</f>
        <v>4384</v>
      </c>
      <c r="U30" s="83">
        <f>SUMIFS(Data!$E:$E,Data!$B:$B,'Table 2 RTT Performance Trend'!$B$29,Data!$C:$C,'Table 2 RTT Performance Trend'!U$4)</f>
        <v>4389</v>
      </c>
      <c r="V30" s="83">
        <f>SUMIFS(Data!$E:$E,Data!$B:$B,'Table 2 RTT Performance Trend'!$B$29,Data!$C:$C,'Table 2 RTT Performance Trend'!V$4)</f>
        <v>4845</v>
      </c>
      <c r="W30" s="83">
        <f>SUMIFS(Data!$E:$E,Data!$B:$B,'Table 2 RTT Performance Trend'!$B$29,Data!$C:$C,'Table 2 RTT Performance Trend'!W$4)</f>
        <v>4751</v>
      </c>
      <c r="X30" s="83">
        <f>SUMIFS(Data!$E:$E,Data!$B:$B,'Table 2 RTT Performance Trend'!$B$29,Data!$C:$C,'Table 2 RTT Performance Trend'!X$4)</f>
        <v>4419</v>
      </c>
      <c r="Y30" s="83">
        <f>SUMIFS(Data!$E:$E,Data!$B:$B,'Table 2 RTT Performance Trend'!$B$29,Data!$C:$C,'Table 2 RTT Performance Trend'!Y$4)</f>
        <v>4915</v>
      </c>
      <c r="Z30" s="83">
        <f>SUMIFS(Data!$E:$E,Data!$B:$B,'Table 2 RTT Performance Trend'!$B$29,Data!$C:$C,'Table 2 RTT Performance Trend'!Z$4)</f>
        <v>4366</v>
      </c>
      <c r="AA30" s="83">
        <f>SUMIFS(Data!$E:$E,Data!$B:$B,'Table 2 RTT Performance Trend'!$B$29,Data!$C:$C,'Table 2 RTT Performance Trend'!AA$4)</f>
        <v>4439</v>
      </c>
      <c r="AB30" s="83">
        <f>SUMIFS(Data!$E:$E,Data!$B:$B,'Table 2 RTT Performance Trend'!$B$29,Data!$C:$C,'Table 2 RTT Performance Trend'!AB$4)</f>
        <v>4810</v>
      </c>
      <c r="AC30" s="83">
        <f>SUMIFS(Data!$E:$E,Data!$B:$B,'Table 2 RTT Performance Trend'!$B$29,Data!$C:$C,'Table 2 RTT Performance Trend'!AC$4)</f>
        <v>4237</v>
      </c>
      <c r="AD30" s="83">
        <f>SUMIFS(Data!$E:$E,Data!$B:$B,'Table 2 RTT Performance Trend'!$B$29,Data!$C:$C,'Table 2 RTT Performance Trend'!AD$4)</f>
        <v>5407</v>
      </c>
      <c r="AE30" s="83">
        <f>SUMIFS(Data!$E:$E,Data!$B:$B,'Table 2 RTT Performance Trend'!$B$29,Data!$C:$C,'Table 2 RTT Performance Trend'!AE$4)</f>
        <v>4369</v>
      </c>
      <c r="AF30" s="83">
        <f>SUMIFS(Data!$E:$E,Data!$B:$B,'Table 2 RTT Performance Trend'!$B$29,Data!$C:$C,'Table 2 RTT Performance Trend'!AF$4)</f>
        <v>4910</v>
      </c>
      <c r="AG30" s="83">
        <f>SUMIFS(Data!$E:$E,Data!$B:$B,'Table 2 RTT Performance Trend'!$B$29,Data!$C:$C,'Table 2 RTT Performance Trend'!AG$4)</f>
        <v>4809</v>
      </c>
      <c r="AH30" s="83">
        <f>SUMIFS(Data!$E:$E,Data!$B:$B,'Table 2 RTT Performance Trend'!$B$29,Data!$C:$C,'Table 2 RTT Performance Trend'!AH$4)</f>
        <v>5461</v>
      </c>
      <c r="AI30" s="83">
        <f>SUMIFS(Data!$E:$E,Data!$B:$B,'Table 2 RTT Performance Trend'!$B$29,Data!$C:$C,'Table 2 RTT Performance Trend'!AI$4)</f>
        <v>5361</v>
      </c>
      <c r="AJ30" s="83">
        <f>SUMIFS(Data!$E:$E,Data!$B:$B,'Table 2 RTT Performance Trend'!$B$29,Data!$C:$C,'Table 2 RTT Performance Trend'!AJ$4)</f>
        <v>5049</v>
      </c>
      <c r="AK30" s="83">
        <f>SUMIFS(Data!$E:$E,Data!$B:$B,'Table 2 RTT Performance Trend'!$B$29,Data!$C:$C,'Table 2 RTT Performance Trend'!AK$4)</f>
        <v>5196</v>
      </c>
      <c r="AL30" s="83">
        <f>SUMIFS(Data!$E:$E,Data!$B:$B,'Table 2 RTT Performance Trend'!$B$29,Data!$C:$C,'Table 2 RTT Performance Trend'!AL$4)</f>
        <v>5470</v>
      </c>
      <c r="AM30" s="83">
        <f>SUMIFS(Data!$E:$E,Data!$B:$B,'Table 2 RTT Performance Trend'!$B$29,Data!$C:$C,'Table 2 RTT Performance Trend'!AM$4)</f>
        <v>5086</v>
      </c>
      <c r="AN30" s="83">
        <f>SUMIFS(Data!$E:$E,Data!$B:$B,'Table 2 RTT Performance Trend'!$B$29,Data!$C:$C,'Table 2 RTT Performance Trend'!AN$4)</f>
        <v>5064</v>
      </c>
      <c r="AO30" s="83">
        <f>SUMIFS(Data!$E:$E,Data!$B:$B,'Table 2 RTT Performance Trend'!$B$29,Data!$C:$C,'Table 2 RTT Performance Trend'!AO$4)</f>
        <v>4911</v>
      </c>
      <c r="AP30" s="83">
        <f>SUMIFS(Data!$E:$E,Data!$B:$B,'Table 2 RTT Performance Trend'!$B$29,Data!$C:$C,'Table 2 RTT Performance Trend'!AP$4)</f>
        <v>5170</v>
      </c>
      <c r="AQ30" s="83">
        <f>SUMIFS(Data!$E:$E,Data!$B:$B,'Table 2 RTT Performance Trend'!$B$29,Data!$C:$C,'Table 2 RTT Performance Trend'!AQ$4)</f>
        <v>5327</v>
      </c>
      <c r="AR30" s="83">
        <f>SUMIFS(Data!$E:$E,Data!$B:$B,'Table 2 RTT Performance Trend'!$B$29,Data!$C:$C,'Table 2 RTT Performance Trend'!AR$4)</f>
        <v>5587</v>
      </c>
      <c r="AS30" s="83">
        <f>SUMIFS(Data!$E:$E,Data!$B:$B,'Table 2 RTT Performance Trend'!$B$29,Data!$C:$C,'Table 2 RTT Performance Trend'!AS$4)</f>
        <v>5404</v>
      </c>
      <c r="AT30" s="83">
        <f>SUMIFS(Data!$E:$E,Data!$B:$B,'Table 2 RTT Performance Trend'!$B$29,Data!$C:$C,'Table 2 RTT Performance Trend'!AT$4)</f>
        <v>5524</v>
      </c>
      <c r="AU30" s="83">
        <f>SUMIFS(Data!$E:$E,Data!$B:$B,'Table 2 RTT Performance Trend'!$B$29,Data!$C:$C,'Table 2 RTT Performance Trend'!AU$4)</f>
        <v>5981</v>
      </c>
      <c r="AV30" s="83">
        <f>SUMIFS(Data!$E:$E,Data!$B:$B,'Table 2 RTT Performance Trend'!$B$29,Data!$C:$C,'Table 2 RTT Performance Trend'!AV$4)</f>
        <v>5511</v>
      </c>
      <c r="AW30" s="83">
        <f>SUMIFS(Data!$E:$E,Data!$B:$B,'Table 2 RTT Performance Trend'!$B$29,Data!$C:$C,'Table 2 RTT Performance Trend'!AW$4)</f>
        <v>6015</v>
      </c>
      <c r="AX30" s="83">
        <f>SUMIFS(Data!$E:$E,Data!$B:$B,'Table 2 RTT Performance Trend'!$B$29,Data!$C:$C,'Table 2 RTT Performance Trend'!AX$4)</f>
        <v>6642</v>
      </c>
      <c r="AY30" s="83">
        <f>SUMIFS(Data!$E:$E,Data!$B:$B,'Table 2 RTT Performance Trend'!$B$29,Data!$C:$C,'Table 2 RTT Performance Trend'!AY$4)</f>
        <v>6058</v>
      </c>
      <c r="AZ30" s="83">
        <f>SUMIFS(Data!$E:$E,Data!$B:$B,'Table 2 RTT Performance Trend'!$B$29,Data!$C:$C,'Table 2 RTT Performance Trend'!AZ$4)</f>
        <v>5854</v>
      </c>
      <c r="BA30" s="83">
        <f>SUMIFS(Data!$E:$E,Data!$B:$B,'Table 2 RTT Performance Trend'!$B$29,Data!$C:$C,'Table 2 RTT Performance Trend'!BA$4)</f>
        <v>5454</v>
      </c>
      <c r="BB30" s="83">
        <f>SUMIFS(Data!$E:$E,Data!$B:$B,'Table 2 RTT Performance Trend'!$B$29,Data!$C:$C,'Table 2 RTT Performance Trend'!BB$4)</f>
        <v>4983</v>
      </c>
      <c r="BC30" s="83">
        <f>SUMIFS(Data!$E:$E,Data!$B:$B,'Table 2 RTT Performance Trend'!$B$29,Data!$C:$C,'Table 2 RTT Performance Trend'!BC$4)</f>
        <v>5060</v>
      </c>
      <c r="BD30" s="83">
        <f>SUMIFS(Data!$E:$E,Data!$B:$B,'Table 2 RTT Performance Trend'!$B$29,Data!$C:$C,'Table 2 RTT Performance Trend'!BD$4)</f>
        <v>5813</v>
      </c>
      <c r="BE30" s="83">
        <f>SUMIFS(Data!$E:$E,Data!$B:$B,'Table 2 RTT Performance Trend'!$B$29,Data!$C:$C,'Table 2 RTT Performance Trend'!BE$4)</f>
        <v>4962</v>
      </c>
      <c r="BF30" s="83">
        <f>SUMIFS(Data!$E:$E,Data!$B:$B,'Table 2 RTT Performance Trend'!$B$29,Data!$C:$C,'Table 2 RTT Performance Trend'!BF$4)</f>
        <v>5591</v>
      </c>
      <c r="BG30" s="83">
        <f>SUMIFS(Data!$E:$E,Data!$B:$B,'Table 2 RTT Performance Trend'!$B$29,Data!$C:$C,'Table 2 RTT Performance Trend'!BG$4)</f>
        <v>5312</v>
      </c>
      <c r="BH30" s="83">
        <f>SUMIFS(Data!$E:$E,Data!$B:$B,'Table 2 RTT Performance Trend'!$B$29,Data!$C:$C,'Table 2 RTT Performance Trend'!BH$4)</f>
        <v>4268</v>
      </c>
      <c r="BI30" s="83">
        <f>SUMIFS(Data!$E:$E,Data!$B:$B,'Table 2 RTT Performance Trend'!$B$29,Data!$C:$C,'Table 2 RTT Performance Trend'!BI$4)</f>
        <v>5542</v>
      </c>
      <c r="BJ30" s="83">
        <f>SUMIFS(Data!$E:$E,Data!$B:$B,'Table 2 RTT Performance Trend'!$B$29,Data!$C:$C,'Table 2 RTT Performance Trend'!BJ$4)</f>
        <v>5181</v>
      </c>
      <c r="BK30" s="83">
        <f>SUMIFS(Data!$E:$E,Data!$B:$B,'Table 2 RTT Performance Trend'!$B$29,Data!$C:$C,'Table 2 RTT Performance Trend'!BK$4)</f>
        <v>4876</v>
      </c>
      <c r="BL30" s="83">
        <f>SUMIFS(Data!$E:$E,Data!$B:$B,'Table 2 RTT Performance Trend'!$B$29,Data!$C:$C,'Table 2 RTT Performance Trend'!BL$4)</f>
        <v>5416</v>
      </c>
      <c r="BM30" s="83">
        <f>SUMIFS(Data!$E:$E,Data!$B:$B,'Table 2 RTT Performance Trend'!$B$29,Data!$C:$C,'Table 2 RTT Performance Trend'!BM$4)</f>
        <v>4507</v>
      </c>
      <c r="BN30" s="83">
        <f>SUMIFS(Data!$E:$E,Data!$B:$B,'Table 2 RTT Performance Trend'!$B$29,Data!$C:$C,'Table 2 RTT Performance Trend'!BN$4)</f>
        <v>4997</v>
      </c>
      <c r="BO30" s="83">
        <f>SUMIFS(Data!$E:$E,Data!$B:$B,'Table 2 RTT Performance Trend'!$B$29,Data!$C:$C,'Table 2 RTT Performance Trend'!BO$4)</f>
        <v>4857</v>
      </c>
      <c r="BP30" s="83">
        <f>SUMIFS(Data!$E:$E,Data!$B:$B,'Table 2 RTT Performance Trend'!$B$29,Data!$C:$C,'Table 2 RTT Performance Trend'!BP$4)</f>
        <v>6047</v>
      </c>
      <c r="BQ30" s="83">
        <f>SUMIFS(Data!$E:$E,Data!$B:$B,'Table 2 RTT Performance Trend'!$B$29,Data!$C:$C,'Table 2 RTT Performance Trend'!BQ$4)</f>
        <v>4646</v>
      </c>
      <c r="BR30" s="83">
        <f>SUMIFS(Data!$E:$E,Data!$B:$B,'Table 2 RTT Performance Trend'!$B$29,Data!$C:$C,'Table 2 RTT Performance Trend'!BR$4)</f>
        <v>6384</v>
      </c>
      <c r="BS30" s="83">
        <f>SUMIFS(Data!$E:$E,Data!$B:$B,'Table 2 RTT Performance Trend'!$B$29,Data!$C:$C,'Table 2 RTT Performance Trend'!BS$4)</f>
        <v>5935</v>
      </c>
      <c r="BT30" s="83">
        <f>SUMIFS(Data!$E:$E,Data!$B:$B,'Table 2 RTT Performance Trend'!$B$29,Data!$C:$C,'Table 2 RTT Performance Trend'!BT$4)</f>
        <v>5044</v>
      </c>
      <c r="BU30" s="83">
        <f>SUMIFS(Data!$E:$E,Data!$B:$B,'Table 2 RTT Performance Trend'!$B$29,Data!$C:$C,'Table 2 RTT Performance Trend'!BU$4)</f>
        <v>5857</v>
      </c>
      <c r="BV30" s="83">
        <f>SUMIFS(Data!$E:$E,Data!$B:$B,'Table 2 RTT Performance Trend'!$B$29,Data!$C:$C,'Table 2 RTT Performance Trend'!BV$4)</f>
        <v>5413</v>
      </c>
      <c r="BW30" s="83">
        <f>SUMIFS(Data!$E:$E,Data!$B:$B,'Table 2 RTT Performance Trend'!$B$29,Data!$C:$C,'Table 2 RTT Performance Trend'!BW$4)</f>
        <v>5533</v>
      </c>
      <c r="BX30" s="83">
        <f>SUMIFS(Data!$E:$E,Data!$B:$B,'Table 2 RTT Performance Trend'!$B$29,Data!$C:$C,'Table 2 RTT Performance Trend'!BX$4)</f>
        <v>5733</v>
      </c>
      <c r="BY30" s="83">
        <f>SUMIFS(Data!$E:$E,Data!$B:$B,'Table 2 RTT Performance Trend'!$B$29,Data!$C:$C,'Table 2 RTT Performance Trend'!BY$4)</f>
        <v>4686</v>
      </c>
      <c r="BZ30" s="83">
        <f>SUMIFS(Data!$E:$E,Data!$B:$B,'Table 2 RTT Performance Trend'!$B$29,Data!$C:$C,'Table 2 RTT Performance Trend'!BZ$4)</f>
        <v>5509</v>
      </c>
      <c r="CA30" s="83">
        <f>SUMIFS(Data!$E:$E,Data!$B:$B,'Table 2 RTT Performance Trend'!$B$29,Data!$C:$C,'Table 2 RTT Performance Trend'!CA$4)</f>
        <v>4745</v>
      </c>
      <c r="CB30" s="83">
        <f>SUMIFS(Data!$E:$E,Data!$B:$B,'Table 2 RTT Performance Trend'!$B$29,Data!$C:$C,'Table 2 RTT Performance Trend'!CB$4)</f>
        <v>5370</v>
      </c>
      <c r="CC30" s="83">
        <f>SUMIFS(Data!$E:$E,Data!$B:$B,'Table 2 RTT Performance Trend'!$B$29,Data!$C:$C,'Table 2 RTT Performance Trend'!CC$4)</f>
        <v>5138</v>
      </c>
      <c r="CD30" s="83">
        <f>SUMIFS(Data!$E:$E,Data!$B:$B,'Table 2 RTT Performance Trend'!$B$29,Data!$C:$C,'Table 2 RTT Performance Trend'!CD$4)</f>
        <v>6060</v>
      </c>
      <c r="CE30" s="83">
        <f>SUMIFS(Data!$E:$E,Data!$B:$B,'Table 2 RTT Performance Trend'!$B$29,Data!$C:$C,'Table 2 RTT Performance Trend'!CE$4)</f>
        <v>5409</v>
      </c>
      <c r="CF30" s="83">
        <f>SUMIFS(Data!$E:$E,Data!$B:$B,'Table 2 RTT Performance Trend'!$B$29,Data!$C:$C,'Table 2 RTT Performance Trend'!CF$4)</f>
        <v>4756</v>
      </c>
      <c r="CG30" s="83">
        <f>SUMIFS(Data!$E:$E,Data!$B:$B,'Table 2 RTT Performance Trend'!$B$29,Data!$C:$C,'Table 2 RTT Performance Trend'!CG$4)</f>
        <v>5811</v>
      </c>
      <c r="CH30" s="83">
        <f>SUMIFS(Data!$E:$E,Data!$B:$B,'Table 2 RTT Performance Trend'!$B$29,Data!$C:$C,'Table 2 RTT Performance Trend'!CH$4)</f>
        <v>4959</v>
      </c>
      <c r="CI30" s="83">
        <f>SUMIFS(Data!$E:$E,Data!$B:$B,'Table 2 RTT Performance Trend'!$B$29,Data!$C:$C,'Table 2 RTT Performance Trend'!CI$4)</f>
        <v>5716</v>
      </c>
      <c r="CJ30" s="83">
        <f>SUMIFS(Data!$E:$E,Data!$B:$B,'Table 2 RTT Performance Trend'!$B$29,Data!$C:$C,'Table 2 RTT Performance Trend'!CJ$4)</f>
        <v>5806</v>
      </c>
      <c r="CK30" s="83">
        <f>SUMIFS(Data!$E:$E,Data!$B:$B,'Table 2 RTT Performance Trend'!$B$29,Data!$C:$C,'Table 2 RTT Performance Trend'!CK$4)</f>
        <v>5017</v>
      </c>
      <c r="CL30" s="83">
        <f>SUMIFS(Data!$E:$E,Data!$B:$B,'Table 2 RTT Performance Trend'!$B$29,Data!$C:$C,'Table 2 RTT Performance Trend'!CL$4)</f>
        <v>6040</v>
      </c>
      <c r="CM30" s="83">
        <f>SUMIFS(Data!$E:$E,Data!$B:$B,'Table 2 RTT Performance Trend'!$B$29,Data!$C:$C,'Table 2 RTT Performance Trend'!CM$4)</f>
        <v>5792</v>
      </c>
      <c r="CN30" s="83">
        <f>SUMIFS(Data!$E:$E,Data!$B:$B,'Table 2 RTT Performance Trend'!$B$29,Data!$C:$C,'Table 2 RTT Performance Trend'!CN$4)</f>
        <v>5843</v>
      </c>
      <c r="CO30" s="83">
        <f>SUMIFS(Data!$E:$E,Data!$B:$B,'Table 2 RTT Performance Trend'!$B$29,Data!$C:$C,'Table 2 RTT Performance Trend'!CO$4)</f>
        <v>4934</v>
      </c>
      <c r="CP30" s="83">
        <f>SUMIFS(Data!$E:$E,Data!$B:$B,'Table 2 RTT Performance Trend'!$B$29,Data!$C:$C,'Table 2 RTT Performance Trend'!CP$4)</f>
        <v>3810</v>
      </c>
      <c r="CQ30" s="83">
        <f>SUMIFS(Data!$E:$E,Data!$B:$B,'Table 2 RTT Performance Trend'!$B$29,Data!$C:$C,'Table 2 RTT Performance Trend'!CQ$4)</f>
        <v>3779</v>
      </c>
      <c r="CR30" s="83">
        <f>SUMIFS(Data!$E:$E,Data!$B:$B,'Table 2 RTT Performance Trend'!$B$29,Data!$C:$C,'Table 2 RTT Performance Trend'!CR$4)</f>
        <v>3851</v>
      </c>
      <c r="CS30" s="83">
        <f>SUMIFS(Data!$E:$E,Data!$B:$B,'Table 2 RTT Performance Trend'!$B$29,Data!$C:$C,'Table 2 RTT Performance Trend'!CS$4)</f>
        <v>3741</v>
      </c>
      <c r="CT30" s="83">
        <f>SUMIFS(Data!$E:$E,Data!$B:$B,'Table 2 RTT Performance Trend'!$B$29,Data!$C:$C,'Table 2 RTT Performance Trend'!CT$4)</f>
        <v>3900</v>
      </c>
      <c r="CU30" s="83">
        <f>SUMIFS(Data!$E:$E,Data!$B:$B,'Table 2 RTT Performance Trend'!$B$29,Data!$C:$C,'Table 2 RTT Performance Trend'!CU$4)</f>
        <v>3973</v>
      </c>
      <c r="CV30" s="83">
        <f>SUMIFS(Data!$E:$E,Data!$B:$B,'Table 2 RTT Performance Trend'!$B$29,Data!$C:$C,'Table 2 RTT Performance Trend'!CV$4)</f>
        <v>3968</v>
      </c>
      <c r="CW30" s="83">
        <f>SUMIFS(Data!$E:$E,Data!$B:$B,'Table 2 RTT Performance Trend'!$B$29,Data!$C:$C,'Table 2 RTT Performance Trend'!CW$4)</f>
        <v>3867</v>
      </c>
      <c r="CX30" s="83">
        <f>SUMIFS(Data!$E:$E,Data!$B:$B,'Table 2 RTT Performance Trend'!$B$29,Data!$C:$C,'Table 2 RTT Performance Trend'!CX$4)</f>
        <v>4152</v>
      </c>
      <c r="CY30" s="83">
        <f>SUMIFS(Data!$E:$E,Data!$B:$B,'Table 2 RTT Performance Trend'!$B$29,Data!$C:$C,'Table 2 RTT Performance Trend'!CY$4)</f>
        <v>3822</v>
      </c>
      <c r="CZ30" s="83">
        <f>SUMIFS(Data!$E:$E,Data!$B:$B,'Table 2 RTT Performance Trend'!$B$29,Data!$C:$C,'Table 2 RTT Performance Trend'!CZ$4)</f>
        <v>3267</v>
      </c>
      <c r="DA30" s="83">
        <f>SUMIFS(Data!$E:$E,Data!$B:$B,'Table 2 RTT Performance Trend'!$B$29,Data!$C:$C,'Table 2 RTT Performance Trend'!DA$4)</f>
        <v>1140</v>
      </c>
      <c r="DB30" s="83">
        <f>SUMIFS(Data!$E:$E,Data!$B:$B,'Table 2 RTT Performance Trend'!$B$29,Data!$C:$C,'Table 2 RTT Performance Trend'!DB$4)</f>
        <v>1223</v>
      </c>
      <c r="DC30" s="83">
        <f>SUMIFS(Data!$E:$E,Data!$B:$B,'Table 2 RTT Performance Trend'!$B$29,Data!$C:$C,'Table 2 RTT Performance Trend'!DC$4)</f>
        <v>1783</v>
      </c>
      <c r="DD30" s="83">
        <f>SUMIFS(Data!$E:$E,Data!$B:$B,'Table 2 RTT Performance Trend'!$B$29,Data!$C:$C,'Table 2 RTT Performance Trend'!DD$4)</f>
        <v>1868</v>
      </c>
      <c r="DE30" s="83">
        <f>SUMIFS(Data!$E:$E,Data!$B:$B,'Table 2 RTT Performance Trend'!$B$29,Data!$C:$C,'Table 2 RTT Performance Trend'!DE$4)</f>
        <v>1862</v>
      </c>
      <c r="DF30" s="83">
        <f>SUMIFS(Data!$E:$E,Data!$B:$B,'Table 2 RTT Performance Trend'!$B$29,Data!$C:$C,'Table 2 RTT Performance Trend'!DF$4)</f>
        <v>2457</v>
      </c>
      <c r="DG30" s="83">
        <f>SUMIFS(Data!$E:$E,Data!$B:$B,'Table 2 RTT Performance Trend'!$B$29,Data!$C:$C,'Table 2 RTT Performance Trend'!DG$4)</f>
        <v>2509</v>
      </c>
      <c r="DH30" s="83">
        <f>SUMIFS(Data!$E:$E,Data!$B:$B,'Table 2 RTT Performance Trend'!$B$29,Data!$C:$C,'Table 2 RTT Performance Trend'!DH$4)</f>
        <v>3019</v>
      </c>
      <c r="DI30" s="83">
        <f>SUMIFS(Data!$E:$E,Data!$B:$B,'Table 2 RTT Performance Trend'!$B$29,Data!$C:$C,'Table 2 RTT Performance Trend'!DI$4)</f>
        <v>2771</v>
      </c>
      <c r="DJ30" s="83">
        <f>SUMIFS(Data!$E:$E,Data!$B:$B,'Table 2 RTT Performance Trend'!$B$29,Data!$C:$C,'Table 2 RTT Performance Trend'!DJ$4)</f>
        <v>2532</v>
      </c>
      <c r="DK30" s="83">
        <f>SUMIFS(Data!$E:$E,Data!$B:$B,'Table 2 RTT Performance Trend'!$B$29,Data!$C:$C,'Table 2 RTT Performance Trend'!DK$4)</f>
        <v>2142</v>
      </c>
      <c r="DL30" s="83">
        <f>SUMIFS(Data!$E:$E,Data!$B:$B,'Table 2 RTT Performance Trend'!$B$29,Data!$C:$C,'Table 2 RTT Performance Trend'!DL$4)</f>
        <v>3224</v>
      </c>
      <c r="DM30" s="83">
        <f>SUMIFS(Data!$E:$E,Data!$B:$B,'Table 2 RTT Performance Trend'!$B$29,Data!$C:$C,'Table 2 RTT Performance Trend'!DM$4)</f>
        <v>2618</v>
      </c>
      <c r="DN30" s="83">
        <f>SUMIFS(Data!$E:$E,Data!$B:$B,'Table 2 RTT Performance Trend'!$B$29,Data!$C:$C,'Table 2 RTT Performance Trend'!DN$4)</f>
        <v>3233</v>
      </c>
      <c r="DO30" s="83">
        <f>SUMIFS(Data!$E:$E,Data!$B:$B,'Table 2 RTT Performance Trend'!$B$29,Data!$C:$C,'Table 2 RTT Performance Trend'!DO$4)</f>
        <v>3312</v>
      </c>
      <c r="DP30" s="83">
        <f>SUMIFS(Data!$E:$E,Data!$B:$B,'Table 2 RTT Performance Trend'!$B$29,Data!$C:$C,'Table 2 RTT Performance Trend'!DP$4)</f>
        <v>3065</v>
      </c>
      <c r="DQ30" s="83">
        <f>SUMIFS(Data!$E:$E,Data!$B:$B,'Table 2 RTT Performance Trend'!$B$29,Data!$C:$C,'Table 2 RTT Performance Trend'!DQ$4)</f>
        <v>3413</v>
      </c>
      <c r="DR30" s="83">
        <f>SUMIFS(Data!$E:$E,Data!$B:$B,'Table 2 RTT Performance Trend'!$B$29,Data!$C:$C,'Table 2 RTT Performance Trend'!DR$4)</f>
        <v>3259</v>
      </c>
      <c r="DS30" s="83">
        <f>SUMIFS(Data!$E:$E,Data!$B:$B,'Table 2 RTT Performance Trend'!$B$29,Data!$C:$C,'Table 2 RTT Performance Trend'!DS$4)</f>
        <v>3218</v>
      </c>
      <c r="DT30" s="83">
        <f>SUMIFS(Data!$E:$E,Data!$B:$B,'Table 2 RTT Performance Trend'!$B$29,Data!$C:$C,'Table 2 RTT Performance Trend'!DT$4)</f>
        <v>3623</v>
      </c>
      <c r="DU30" s="83">
        <f>SUMIFS(Data!$E:$E,Data!$B:$B,'Table 2 RTT Performance Trend'!$B$29,Data!$C:$C,'Table 2 RTT Performance Trend'!DU$4)</f>
        <v>3307</v>
      </c>
      <c r="DV30" s="83">
        <f>SUMIFS(Data!$E:$E,Data!$B:$B,'Table 2 RTT Performance Trend'!$B$29,Data!$C:$C,'Table 2 RTT Performance Trend'!DV$4)</f>
        <v>3357</v>
      </c>
      <c r="DW30" s="83">
        <f>SUMIFS(Data!$E:$E,Data!$B:$B,'Table 2 RTT Performance Trend'!$B$29,Data!$C:$C,'Table 2 RTT Performance Trend'!DW$4)</f>
        <v>3405</v>
      </c>
      <c r="DX30" s="83">
        <f>SUMIFS(Data!$E:$E,Data!$B:$B,'Table 2 RTT Performance Trend'!$B$29,Data!$C:$C,'Table 2 RTT Performance Trend'!DX$4)</f>
        <v>3644</v>
      </c>
      <c r="DY30" s="83">
        <f>SUMIFS(Data!$E:$E,Data!$B:$B,'Table 2 RTT Performance Trend'!$B$29,Data!$C:$C,'Table 2 RTT Performance Trend'!DY$4)</f>
        <v>3387</v>
      </c>
      <c r="DZ30" s="83">
        <f>SUMIFS(Data!$E:$E,Data!$B:$B,'Table 2 RTT Performance Trend'!$B$29,Data!$C:$C,'Table 2 RTT Performance Trend'!DZ$4)</f>
        <v>4133</v>
      </c>
      <c r="EA30" s="83">
        <f>SUMIFS(Data!$E:$E,Data!$B:$B,'Table 2 RTT Performance Trend'!$B$29,Data!$C:$C,'Table 2 RTT Performance Trend'!EA$4)</f>
        <v>3764</v>
      </c>
      <c r="EB30" s="83">
        <f>SUMIFS(Data!$E:$E,Data!$B:$B,'Table 2 RTT Performance Trend'!$B$29,Data!$C:$C,'Table 2 RTT Performance Trend'!EB$4)</f>
        <v>3370</v>
      </c>
      <c r="EC30" s="83">
        <f>SUMIFS(Data!$E:$E,Data!$B:$B,'Table 2 RTT Performance Trend'!$B$29,Data!$C:$C,'Table 2 RTT Performance Trend'!EC$4)</f>
        <v>4071</v>
      </c>
      <c r="ED30" s="83">
        <f>SUMIFS(Data!$E:$E,Data!$B:$B,'Table 2 RTT Performance Trend'!$B$29,Data!$C:$C,'Table 2 RTT Performance Trend'!ED$4)</f>
        <v>3791</v>
      </c>
      <c r="EE30" s="83">
        <f>SUMIFS(Data!$E:$E,Data!$B:$B,'Table 2 RTT Performance Trend'!$B$29,Data!$C:$C,'Table 2 RTT Performance Trend'!EE$4)</f>
        <v>3325</v>
      </c>
      <c r="EF30" s="83">
        <f>SUMIFS(Data!$E:$E,Data!$B:$B,'Table 2 RTT Performance Trend'!$B$29,Data!$C:$C,'Table 2 RTT Performance Trend'!EF$4)</f>
        <v>3690</v>
      </c>
      <c r="EG30" s="83">
        <f>SUMIFS(Data!$E:$E,Data!$B:$B,'Table 2 RTT Performance Trend'!$B$29,Data!$C:$C,'Table 2 RTT Performance Trend'!EG$4)</f>
        <v>2856</v>
      </c>
      <c r="EH30" s="83">
        <f>SUMIFS(Data!$E:$E,Data!$B:$B,'Table 2 RTT Performance Trend'!$B$29,Data!$C:$C,'Table 2 RTT Performance Trend'!EH$4)</f>
        <v>3288</v>
      </c>
      <c r="EI30" s="83">
        <f>SUMIFS(Data!$E:$E,Data!$B:$B,'Table 2 RTT Performance Trend'!$B$29,Data!$C:$C,'Table 2 RTT Performance Trend'!EI$4)</f>
        <v>3070</v>
      </c>
      <c r="EJ30" s="83">
        <f>SUMIFS(Data!$E:$E,Data!$B:$B,'Table 2 RTT Performance Trend'!$B$29,Data!$C:$C,'Table 2 RTT Performance Trend'!EJ$4)</f>
        <v>3362</v>
      </c>
      <c r="EK30" s="83">
        <f>SUMIFS(Data!$E:$E,Data!$B:$B,'Table 2 RTT Performance Trend'!$B$29,Data!$C:$C,'Table 2 RTT Performance Trend'!EK$4)</f>
        <v>3096</v>
      </c>
      <c r="EL30" s="83">
        <f>SUMIFS(Data!$E:$E,Data!$B:$B,'Table 2 RTT Performance Trend'!$B$29,Data!$C:$C,'Table 2 RTT Performance Trend'!EL$4)</f>
        <v>4323</v>
      </c>
      <c r="EM30" s="83">
        <f>SUMIFS(Data!$E:$E,Data!$B:$B,'Table 2 RTT Performance Trend'!$B$29,Data!$C:$C,'Table 2 RTT Performance Trend'!EM$4)</f>
        <v>4327</v>
      </c>
      <c r="EN30" s="83">
        <f>SUMIFS(Data!$E:$E,Data!$B:$B,'Table 2 RTT Performance Trend'!$B$29,Data!$C:$C,'Table 2 RTT Performance Trend'!EN$4)</f>
        <v>3633</v>
      </c>
      <c r="EO30" s="83">
        <f>SUMIFS(Data!$E:$E,Data!$B:$B,'Table 2 RTT Performance Trend'!$B$29,Data!$C:$C,'Table 2 RTT Performance Trend'!EO$4)</f>
        <v>4658</v>
      </c>
      <c r="EP30" s="83">
        <f>SUMIFS(Data!$E:$E,Data!$B:$B,'Table 2 RTT Performance Trend'!$B$29,Data!$C:$C,'Table 2 RTT Performance Trend'!EP$4)</f>
        <v>3834</v>
      </c>
      <c r="EQ30" s="83">
        <f>SUMIFS(Data!$E:$E,Data!$B:$B,'Table 2 RTT Performance Trend'!$B$29,Data!$C:$C,'Table 2 RTT Performance Trend'!EQ$4)</f>
        <v>3939</v>
      </c>
      <c r="ER30" s="83">
        <f>SUMIFS(Data!$E:$E,Data!$B:$B,'Table 2 RTT Performance Trend'!$B$29,Data!$C:$C,'Table 2 RTT Performance Trend'!ER$4)</f>
        <v>4341</v>
      </c>
      <c r="ES30" s="83">
        <f>SUMIFS(Data!$E:$E,Data!$B:$B,'Table 2 RTT Performance Trend'!$B$29,Data!$C:$C,'Table 2 RTT Performance Trend'!ES$4)</f>
        <v>3404</v>
      </c>
      <c r="ET30" s="83">
        <f>SUMIFS(Data!$E:$E,Data!$B:$B,'Table 2 RTT Performance Trend'!$B$29,Data!$C:$C,'Table 2 RTT Performance Trend'!ET$4)</f>
        <v>3895</v>
      </c>
      <c r="EU30" s="83">
        <f>SUMIFS(Data!$E:$E,Data!$B:$B,'Table 2 RTT Performance Trend'!$B$29,Data!$C:$C,'Table 2 RTT Performance Trend'!EU$4)</f>
        <v>4045</v>
      </c>
      <c r="EV30" s="83">
        <f>SUMIFS(Data!$E:$E,Data!$B:$B,'Table 2 RTT Performance Trend'!$B$29,Data!$C:$C,'Table 2 RTT Performance Trend'!EV$4)</f>
        <v>3872</v>
      </c>
      <c r="EW30" s="83">
        <f>SUMIFS(Data!$E:$E,Data!$B:$B,'Table 2 RTT Performance Trend'!$B$29,Data!$C:$C,'Table 2 RTT Performance Trend'!EW$4)</f>
        <v>4355</v>
      </c>
      <c r="EX30" s="83">
        <f>SUMIFS(Data!$E:$E,Data!$B:$B,'Table 2 RTT Performance Trend'!$B$29,Data!$C:$C,'Table 2 RTT Performance Trend'!EX$4)</f>
        <v>4488</v>
      </c>
      <c r="EY30" s="83">
        <f>SUMIFS(Data!$E:$E,Data!$B:$B,'Table 2 RTT Performance Trend'!$B$29,Data!$C:$C,'Table 2 RTT Performance Trend'!EY$4)</f>
        <v>4258</v>
      </c>
      <c r="EZ30" s="83">
        <f>SUMIFS(Data!$E:$E,Data!$B:$B,'Table 2 RTT Performance Trend'!$B$29,Data!$C:$C,'Table 2 RTT Performance Trend'!EZ$4)</f>
        <v>4450</v>
      </c>
      <c r="FA30" s="83">
        <f>SUMIFS(Data!$E:$E,Data!$B:$B,'Table 2 RTT Performance Trend'!$B$29,Data!$C:$C,'Table 2 RTT Performance Trend'!FA$4)</f>
        <v>4460</v>
      </c>
      <c r="FB30" s="83">
        <f>SUMIFS(Data!$E:$E,Data!$B:$B,'Table 2 RTT Performance Trend'!$B$29,Data!$C:$C,'Table 2 RTT Performance Trend'!FB$4)</f>
        <v>4454</v>
      </c>
    </row>
    <row r="31" spans="2:158" x14ac:dyDescent="0.35">
      <c r="B31" s="77"/>
      <c r="C31" s="87" t="s">
        <v>32</v>
      </c>
      <c r="D31" s="83">
        <f>SUMIFS(Data!$F:$F,Data!$B:$B,'Table 2 RTT Performance Trend'!$B$29,Data!$C:$C,'Table 2 RTT Performance Trend'!D$4)</f>
        <v>394</v>
      </c>
      <c r="E31" s="83">
        <f>SUMIFS(Data!$F:$F,Data!$B:$B,'Table 2 RTT Performance Trend'!$B$29,Data!$C:$C,'Table 2 RTT Performance Trend'!E$4)</f>
        <v>333</v>
      </c>
      <c r="F31" s="83">
        <f>SUMIFS(Data!$F:$F,Data!$B:$B,'Table 2 RTT Performance Trend'!$B$29,Data!$C:$C,'Table 2 RTT Performance Trend'!F$4)</f>
        <v>449</v>
      </c>
      <c r="G31" s="83">
        <f>SUMIFS(Data!$F:$F,Data!$B:$B,'Table 2 RTT Performance Trend'!$B$29,Data!$C:$C,'Table 2 RTT Performance Trend'!G$4)</f>
        <v>473</v>
      </c>
      <c r="H31" s="83">
        <f>SUMIFS(Data!$F:$F,Data!$B:$B,'Table 2 RTT Performance Trend'!$B$29,Data!$C:$C,'Table 2 RTT Performance Trend'!H$4)</f>
        <v>645</v>
      </c>
      <c r="I31" s="83">
        <f>SUMIFS(Data!$F:$F,Data!$B:$B,'Table 2 RTT Performance Trend'!$B$29,Data!$C:$C,'Table 2 RTT Performance Trend'!I$4)</f>
        <v>491</v>
      </c>
      <c r="J31" s="83">
        <f>SUMIFS(Data!$F:$F,Data!$B:$B,'Table 2 RTT Performance Trend'!$B$29,Data!$C:$C,'Table 2 RTT Performance Trend'!J$4)</f>
        <v>616</v>
      </c>
      <c r="K31" s="83">
        <f>SUMIFS(Data!$F:$F,Data!$B:$B,'Table 2 RTT Performance Trend'!$B$29,Data!$C:$C,'Table 2 RTT Performance Trend'!K$4)</f>
        <v>663</v>
      </c>
      <c r="L31" s="83">
        <f>SUMIFS(Data!$F:$F,Data!$B:$B,'Table 2 RTT Performance Trend'!$B$29,Data!$C:$C,'Table 2 RTT Performance Trend'!L$4)</f>
        <v>827</v>
      </c>
      <c r="M31" s="83">
        <f>SUMIFS(Data!$F:$F,Data!$B:$B,'Table 2 RTT Performance Trend'!$B$29,Data!$C:$C,'Table 2 RTT Performance Trend'!M$4)</f>
        <v>804</v>
      </c>
      <c r="N31" s="83">
        <f>SUMIFS(Data!$F:$F,Data!$B:$B,'Table 2 RTT Performance Trend'!$B$29,Data!$C:$C,'Table 2 RTT Performance Trend'!N$4)</f>
        <v>933</v>
      </c>
      <c r="O31" s="83">
        <f>SUMIFS(Data!$F:$F,Data!$B:$B,'Table 2 RTT Performance Trend'!$B$29,Data!$C:$C,'Table 2 RTT Performance Trend'!O$4)</f>
        <v>1032</v>
      </c>
      <c r="P31" s="83">
        <f>SUMIFS(Data!$F:$F,Data!$B:$B,'Table 2 RTT Performance Trend'!$B$29,Data!$C:$C,'Table 2 RTT Performance Trend'!P$4)</f>
        <v>1147</v>
      </c>
      <c r="Q31" s="83">
        <f>SUMIFS(Data!$F:$F,Data!$B:$B,'Table 2 RTT Performance Trend'!$B$29,Data!$C:$C,'Table 2 RTT Performance Trend'!Q$4)</f>
        <v>881</v>
      </c>
      <c r="R31" s="83">
        <f>SUMIFS(Data!$F:$F,Data!$B:$B,'Table 2 RTT Performance Trend'!$B$29,Data!$C:$C,'Table 2 RTT Performance Trend'!R$4)</f>
        <v>1090</v>
      </c>
      <c r="S31" s="83">
        <f>SUMIFS(Data!$F:$F,Data!$B:$B,'Table 2 RTT Performance Trend'!$B$29,Data!$C:$C,'Table 2 RTT Performance Trend'!S$4)</f>
        <v>950</v>
      </c>
      <c r="T31" s="83">
        <f>SUMIFS(Data!$F:$F,Data!$B:$B,'Table 2 RTT Performance Trend'!$B$29,Data!$C:$C,'Table 2 RTT Performance Trend'!T$4)</f>
        <v>1039</v>
      </c>
      <c r="U31" s="83">
        <f>SUMIFS(Data!$F:$F,Data!$B:$B,'Table 2 RTT Performance Trend'!$B$29,Data!$C:$C,'Table 2 RTT Performance Trend'!U$4)</f>
        <v>1185</v>
      </c>
      <c r="V31" s="83">
        <f>SUMIFS(Data!$F:$F,Data!$B:$B,'Table 2 RTT Performance Trend'!$B$29,Data!$C:$C,'Table 2 RTT Performance Trend'!V$4)</f>
        <v>1009</v>
      </c>
      <c r="W31" s="83">
        <f>SUMIFS(Data!$F:$F,Data!$B:$B,'Table 2 RTT Performance Trend'!$B$29,Data!$C:$C,'Table 2 RTT Performance Trend'!W$4)</f>
        <v>852</v>
      </c>
      <c r="X31" s="83">
        <f>SUMIFS(Data!$F:$F,Data!$B:$B,'Table 2 RTT Performance Trend'!$B$29,Data!$C:$C,'Table 2 RTT Performance Trend'!X$4)</f>
        <v>819</v>
      </c>
      <c r="Y31" s="83">
        <f>SUMIFS(Data!$F:$F,Data!$B:$B,'Table 2 RTT Performance Trend'!$B$29,Data!$C:$C,'Table 2 RTT Performance Trend'!Y$4)</f>
        <v>1109</v>
      </c>
      <c r="Z31" s="83">
        <f>SUMIFS(Data!$F:$F,Data!$B:$B,'Table 2 RTT Performance Trend'!$B$29,Data!$C:$C,'Table 2 RTT Performance Trend'!Z$4)</f>
        <v>1022</v>
      </c>
      <c r="AA31" s="83">
        <f>SUMIFS(Data!$F:$F,Data!$B:$B,'Table 2 RTT Performance Trend'!$B$29,Data!$C:$C,'Table 2 RTT Performance Trend'!AA$4)</f>
        <v>1219</v>
      </c>
      <c r="AB31" s="83">
        <f>SUMIFS(Data!$F:$F,Data!$B:$B,'Table 2 RTT Performance Trend'!$B$29,Data!$C:$C,'Table 2 RTT Performance Trend'!AB$4)</f>
        <v>1194</v>
      </c>
      <c r="AC31" s="83">
        <f>SUMIFS(Data!$F:$F,Data!$B:$B,'Table 2 RTT Performance Trend'!$B$29,Data!$C:$C,'Table 2 RTT Performance Trend'!AC$4)</f>
        <v>995</v>
      </c>
      <c r="AD31" s="83">
        <f>SUMIFS(Data!$F:$F,Data!$B:$B,'Table 2 RTT Performance Trend'!$B$29,Data!$C:$C,'Table 2 RTT Performance Trend'!AD$4)</f>
        <v>1165</v>
      </c>
      <c r="AE31" s="83">
        <f>SUMIFS(Data!$F:$F,Data!$B:$B,'Table 2 RTT Performance Trend'!$B$29,Data!$C:$C,'Table 2 RTT Performance Trend'!AE$4)</f>
        <v>1165</v>
      </c>
      <c r="AF31" s="83">
        <f>SUMIFS(Data!$F:$F,Data!$B:$B,'Table 2 RTT Performance Trend'!$B$29,Data!$C:$C,'Table 2 RTT Performance Trend'!AF$4)</f>
        <v>1168</v>
      </c>
      <c r="AG31" s="83">
        <f>SUMIFS(Data!$F:$F,Data!$B:$B,'Table 2 RTT Performance Trend'!$B$29,Data!$C:$C,'Table 2 RTT Performance Trend'!AG$4)</f>
        <v>1077</v>
      </c>
      <c r="AH31" s="83">
        <f>SUMIFS(Data!$F:$F,Data!$B:$B,'Table 2 RTT Performance Trend'!$B$29,Data!$C:$C,'Table 2 RTT Performance Trend'!AH$4)</f>
        <v>973</v>
      </c>
      <c r="AI31" s="83">
        <f>SUMIFS(Data!$F:$F,Data!$B:$B,'Table 2 RTT Performance Trend'!$B$29,Data!$C:$C,'Table 2 RTT Performance Trend'!AI$4)</f>
        <v>794</v>
      </c>
      <c r="AJ31" s="83">
        <f>SUMIFS(Data!$F:$F,Data!$B:$B,'Table 2 RTT Performance Trend'!$B$29,Data!$C:$C,'Table 2 RTT Performance Trend'!AJ$4)</f>
        <v>696</v>
      </c>
      <c r="AK31" s="83">
        <f>SUMIFS(Data!$F:$F,Data!$B:$B,'Table 2 RTT Performance Trend'!$B$29,Data!$C:$C,'Table 2 RTT Performance Trend'!AK$4)</f>
        <v>773</v>
      </c>
      <c r="AL31" s="83">
        <f>SUMIFS(Data!$F:$F,Data!$B:$B,'Table 2 RTT Performance Trend'!$B$29,Data!$C:$C,'Table 2 RTT Performance Trend'!AL$4)</f>
        <v>776</v>
      </c>
      <c r="AM31" s="83">
        <f>SUMIFS(Data!$F:$F,Data!$B:$B,'Table 2 RTT Performance Trend'!$B$29,Data!$C:$C,'Table 2 RTT Performance Trend'!AM$4)</f>
        <v>725</v>
      </c>
      <c r="AN31" s="83">
        <f>SUMIFS(Data!$F:$F,Data!$B:$B,'Table 2 RTT Performance Trend'!$B$29,Data!$C:$C,'Table 2 RTT Performance Trend'!AN$4)</f>
        <v>766</v>
      </c>
      <c r="AO31" s="83">
        <f>SUMIFS(Data!$F:$F,Data!$B:$B,'Table 2 RTT Performance Trend'!$B$29,Data!$C:$C,'Table 2 RTT Performance Trend'!AO$4)</f>
        <v>565</v>
      </c>
      <c r="AP31" s="83">
        <f>SUMIFS(Data!$F:$F,Data!$B:$B,'Table 2 RTT Performance Trend'!$B$29,Data!$C:$C,'Table 2 RTT Performance Trend'!AP$4)</f>
        <v>697</v>
      </c>
      <c r="AQ31" s="83">
        <f>SUMIFS(Data!$F:$F,Data!$B:$B,'Table 2 RTT Performance Trend'!$B$29,Data!$C:$C,'Table 2 RTT Performance Trend'!AQ$4)</f>
        <v>610</v>
      </c>
      <c r="AR31" s="83">
        <f>SUMIFS(Data!$F:$F,Data!$B:$B,'Table 2 RTT Performance Trend'!$B$29,Data!$C:$C,'Table 2 RTT Performance Trend'!AR$4)</f>
        <v>636</v>
      </c>
      <c r="AS31" s="83">
        <f>SUMIFS(Data!$F:$F,Data!$B:$B,'Table 2 RTT Performance Trend'!$B$29,Data!$C:$C,'Table 2 RTT Performance Trend'!AS$4)</f>
        <v>476</v>
      </c>
      <c r="AT31" s="83">
        <f>SUMIFS(Data!$F:$F,Data!$B:$B,'Table 2 RTT Performance Trend'!$B$29,Data!$C:$C,'Table 2 RTT Performance Trend'!AT$4)</f>
        <v>372</v>
      </c>
      <c r="AU31" s="83">
        <f>SUMIFS(Data!$F:$F,Data!$B:$B,'Table 2 RTT Performance Trend'!$B$29,Data!$C:$C,'Table 2 RTT Performance Trend'!AU$4)</f>
        <v>389</v>
      </c>
      <c r="AV31" s="83">
        <f>SUMIFS(Data!$F:$F,Data!$B:$B,'Table 2 RTT Performance Trend'!$B$29,Data!$C:$C,'Table 2 RTT Performance Trend'!AV$4)</f>
        <v>399</v>
      </c>
      <c r="AW31" s="83">
        <f>SUMIFS(Data!$F:$F,Data!$B:$B,'Table 2 RTT Performance Trend'!$B$29,Data!$C:$C,'Table 2 RTT Performance Trend'!AW$4)</f>
        <v>412</v>
      </c>
      <c r="AX31" s="83">
        <f>SUMIFS(Data!$F:$F,Data!$B:$B,'Table 2 RTT Performance Trend'!$B$29,Data!$C:$C,'Table 2 RTT Performance Trend'!AX$4)</f>
        <v>473</v>
      </c>
      <c r="AY31" s="83">
        <f>SUMIFS(Data!$F:$F,Data!$B:$B,'Table 2 RTT Performance Trend'!$B$29,Data!$C:$C,'Table 2 RTT Performance Trend'!AY$4)</f>
        <v>442</v>
      </c>
      <c r="AZ31" s="83">
        <f>SUMIFS(Data!$F:$F,Data!$B:$B,'Table 2 RTT Performance Trend'!$B$29,Data!$C:$C,'Table 2 RTT Performance Trend'!AZ$4)</f>
        <v>572</v>
      </c>
      <c r="BA31" s="83">
        <f>SUMIFS(Data!$F:$F,Data!$B:$B,'Table 2 RTT Performance Trend'!$B$29,Data!$C:$C,'Table 2 RTT Performance Trend'!BA$4)</f>
        <v>628</v>
      </c>
      <c r="BB31" s="83">
        <f>SUMIFS(Data!$F:$F,Data!$B:$B,'Table 2 RTT Performance Trend'!$B$29,Data!$C:$C,'Table 2 RTT Performance Trend'!BB$4)</f>
        <v>684</v>
      </c>
      <c r="BC31" s="83">
        <f>SUMIFS(Data!$F:$F,Data!$B:$B,'Table 2 RTT Performance Trend'!$B$29,Data!$C:$C,'Table 2 RTT Performance Trend'!BC$4)</f>
        <v>901</v>
      </c>
      <c r="BD31" s="83">
        <f>SUMIFS(Data!$F:$F,Data!$B:$B,'Table 2 RTT Performance Trend'!$B$29,Data!$C:$C,'Table 2 RTT Performance Trend'!BD$4)</f>
        <v>995</v>
      </c>
      <c r="BE31" s="83">
        <f>SUMIFS(Data!$F:$F,Data!$B:$B,'Table 2 RTT Performance Trend'!$B$29,Data!$C:$C,'Table 2 RTT Performance Trend'!BE$4)</f>
        <v>709</v>
      </c>
      <c r="BF31" s="83">
        <f>SUMIFS(Data!$F:$F,Data!$B:$B,'Table 2 RTT Performance Trend'!$B$29,Data!$C:$C,'Table 2 RTT Performance Trend'!BF$4)</f>
        <v>732</v>
      </c>
      <c r="BG31" s="83">
        <f>SUMIFS(Data!$F:$F,Data!$B:$B,'Table 2 RTT Performance Trend'!$B$29,Data!$C:$C,'Table 2 RTT Performance Trend'!BG$4)</f>
        <v>874</v>
      </c>
      <c r="BH31" s="83">
        <f>SUMIFS(Data!$F:$F,Data!$B:$B,'Table 2 RTT Performance Trend'!$B$29,Data!$C:$C,'Table 2 RTT Performance Trend'!BH$4)</f>
        <v>1007</v>
      </c>
      <c r="BI31" s="83">
        <f>SUMIFS(Data!$F:$F,Data!$B:$B,'Table 2 RTT Performance Trend'!$B$29,Data!$C:$C,'Table 2 RTT Performance Trend'!BI$4)</f>
        <v>1164</v>
      </c>
      <c r="BJ31" s="83">
        <f>SUMIFS(Data!$F:$F,Data!$B:$B,'Table 2 RTT Performance Trend'!$B$29,Data!$C:$C,'Table 2 RTT Performance Trend'!BJ$4)</f>
        <v>1218</v>
      </c>
      <c r="BK31" s="83">
        <f>SUMIFS(Data!$F:$F,Data!$B:$B,'Table 2 RTT Performance Trend'!$B$29,Data!$C:$C,'Table 2 RTT Performance Trend'!BK$4)</f>
        <v>1137</v>
      </c>
      <c r="BL31" s="83">
        <f>SUMIFS(Data!$F:$F,Data!$B:$B,'Table 2 RTT Performance Trend'!$B$29,Data!$C:$C,'Table 2 RTT Performance Trend'!BL$4)</f>
        <v>1295</v>
      </c>
      <c r="BM31" s="83">
        <f>SUMIFS(Data!$F:$F,Data!$B:$B,'Table 2 RTT Performance Trend'!$B$29,Data!$C:$C,'Table 2 RTT Performance Trend'!BM$4)</f>
        <v>1148</v>
      </c>
      <c r="BN31" s="83">
        <f>SUMIFS(Data!$F:$F,Data!$B:$B,'Table 2 RTT Performance Trend'!$B$29,Data!$C:$C,'Table 2 RTT Performance Trend'!BN$4)</f>
        <v>1258</v>
      </c>
      <c r="BO31" s="83">
        <f>SUMIFS(Data!$F:$F,Data!$B:$B,'Table 2 RTT Performance Trend'!$B$29,Data!$C:$C,'Table 2 RTT Performance Trend'!BO$4)</f>
        <v>1186</v>
      </c>
      <c r="BP31" s="83">
        <f>SUMIFS(Data!$F:$F,Data!$B:$B,'Table 2 RTT Performance Trend'!$B$29,Data!$C:$C,'Table 2 RTT Performance Trend'!BP$4)</f>
        <v>1572</v>
      </c>
      <c r="BQ31" s="83">
        <f>SUMIFS(Data!$F:$F,Data!$B:$B,'Table 2 RTT Performance Trend'!$B$29,Data!$C:$C,'Table 2 RTT Performance Trend'!BQ$4)</f>
        <v>790</v>
      </c>
      <c r="BR31" s="83">
        <f>SUMIFS(Data!$F:$F,Data!$B:$B,'Table 2 RTT Performance Trend'!$B$29,Data!$C:$C,'Table 2 RTT Performance Trend'!BR$4)</f>
        <v>954</v>
      </c>
      <c r="BS31" s="83">
        <f>SUMIFS(Data!$F:$F,Data!$B:$B,'Table 2 RTT Performance Trend'!$B$29,Data!$C:$C,'Table 2 RTT Performance Trend'!BS$4)</f>
        <v>931</v>
      </c>
      <c r="BT31" s="83">
        <f>SUMIFS(Data!$F:$F,Data!$B:$B,'Table 2 RTT Performance Trend'!$B$29,Data!$C:$C,'Table 2 RTT Performance Trend'!BT$4)</f>
        <v>768</v>
      </c>
      <c r="BU31" s="83">
        <f>SUMIFS(Data!$F:$F,Data!$B:$B,'Table 2 RTT Performance Trend'!$B$29,Data!$C:$C,'Table 2 RTT Performance Trend'!BU$4)</f>
        <v>1054</v>
      </c>
      <c r="BV31" s="83">
        <f>SUMIFS(Data!$F:$F,Data!$B:$B,'Table 2 RTT Performance Trend'!$B$29,Data!$C:$C,'Table 2 RTT Performance Trend'!BV$4)</f>
        <v>1002</v>
      </c>
      <c r="BW31" s="83">
        <f>SUMIFS(Data!$F:$F,Data!$B:$B,'Table 2 RTT Performance Trend'!$B$29,Data!$C:$C,'Table 2 RTT Performance Trend'!BW$4)</f>
        <v>1141</v>
      </c>
      <c r="BX31" s="83">
        <f>SUMIFS(Data!$F:$F,Data!$B:$B,'Table 2 RTT Performance Trend'!$B$29,Data!$C:$C,'Table 2 RTT Performance Trend'!BX$4)</f>
        <v>1246</v>
      </c>
      <c r="BY31" s="83">
        <f>SUMIFS(Data!$F:$F,Data!$B:$B,'Table 2 RTT Performance Trend'!$B$29,Data!$C:$C,'Table 2 RTT Performance Trend'!BY$4)</f>
        <v>822</v>
      </c>
      <c r="BZ31" s="83">
        <f>SUMIFS(Data!$F:$F,Data!$B:$B,'Table 2 RTT Performance Trend'!$B$29,Data!$C:$C,'Table 2 RTT Performance Trend'!BZ$4)</f>
        <v>1101</v>
      </c>
      <c r="CA31" s="83">
        <f>SUMIFS(Data!$F:$F,Data!$B:$B,'Table 2 RTT Performance Trend'!$B$29,Data!$C:$C,'Table 2 RTT Performance Trend'!CA$4)</f>
        <v>994</v>
      </c>
      <c r="CB31" s="83">
        <f>SUMIFS(Data!$F:$F,Data!$B:$B,'Table 2 RTT Performance Trend'!$B$29,Data!$C:$C,'Table 2 RTT Performance Trend'!CB$4)</f>
        <v>1072</v>
      </c>
      <c r="CC31" s="83">
        <f>SUMIFS(Data!$F:$F,Data!$B:$B,'Table 2 RTT Performance Trend'!$B$29,Data!$C:$C,'Table 2 RTT Performance Trend'!CC$4)</f>
        <v>1014</v>
      </c>
      <c r="CD31" s="83">
        <f>SUMIFS(Data!$F:$F,Data!$B:$B,'Table 2 RTT Performance Trend'!$B$29,Data!$C:$C,'Table 2 RTT Performance Trend'!CD$4)</f>
        <v>1062</v>
      </c>
      <c r="CE31" s="83">
        <f>SUMIFS(Data!$F:$F,Data!$B:$B,'Table 2 RTT Performance Trend'!$B$29,Data!$C:$C,'Table 2 RTT Performance Trend'!CE$4)</f>
        <v>946</v>
      </c>
      <c r="CF31" s="83">
        <f>SUMIFS(Data!$F:$F,Data!$B:$B,'Table 2 RTT Performance Trend'!$B$29,Data!$C:$C,'Table 2 RTT Performance Trend'!CF$4)</f>
        <v>749</v>
      </c>
      <c r="CG31" s="83">
        <f>SUMIFS(Data!$F:$F,Data!$B:$B,'Table 2 RTT Performance Trend'!$B$29,Data!$C:$C,'Table 2 RTT Performance Trend'!CG$4)</f>
        <v>1011</v>
      </c>
      <c r="CH31" s="83">
        <f>SUMIFS(Data!$F:$F,Data!$B:$B,'Table 2 RTT Performance Trend'!$B$29,Data!$C:$C,'Table 2 RTT Performance Trend'!CH$4)</f>
        <v>1063</v>
      </c>
      <c r="CI31" s="83">
        <f>SUMIFS(Data!$F:$F,Data!$B:$B,'Table 2 RTT Performance Trend'!$B$29,Data!$C:$C,'Table 2 RTT Performance Trend'!CI$4)</f>
        <v>1364</v>
      </c>
      <c r="CJ31" s="83">
        <f>SUMIFS(Data!$F:$F,Data!$B:$B,'Table 2 RTT Performance Trend'!$B$29,Data!$C:$C,'Table 2 RTT Performance Trend'!CJ$4)</f>
        <v>1280</v>
      </c>
      <c r="CK31" s="83">
        <f>SUMIFS(Data!$F:$F,Data!$B:$B,'Table 2 RTT Performance Trend'!$B$29,Data!$C:$C,'Table 2 RTT Performance Trend'!CK$4)</f>
        <v>1060</v>
      </c>
      <c r="CL31" s="83">
        <f>SUMIFS(Data!$F:$F,Data!$B:$B,'Table 2 RTT Performance Trend'!$B$29,Data!$C:$C,'Table 2 RTT Performance Trend'!CL$4)</f>
        <v>1382</v>
      </c>
      <c r="CM31" s="83">
        <f>SUMIFS(Data!$F:$F,Data!$B:$B,'Table 2 RTT Performance Trend'!$B$29,Data!$C:$C,'Table 2 RTT Performance Trend'!CM$4)</f>
        <v>1128</v>
      </c>
      <c r="CN31" s="83">
        <f>SUMIFS(Data!$F:$F,Data!$B:$B,'Table 2 RTT Performance Trend'!$B$29,Data!$C:$C,'Table 2 RTT Performance Trend'!CN$4)</f>
        <v>1125</v>
      </c>
      <c r="CO31" s="83">
        <f>SUMIFS(Data!$F:$F,Data!$B:$B,'Table 2 RTT Performance Trend'!$B$29,Data!$C:$C,'Table 2 RTT Performance Trend'!CO$4)</f>
        <v>975</v>
      </c>
      <c r="CP31" s="83">
        <f>SUMIFS(Data!$F:$F,Data!$B:$B,'Table 2 RTT Performance Trend'!$B$29,Data!$C:$C,'Table 2 RTT Performance Trend'!CP$4)</f>
        <v>1035</v>
      </c>
      <c r="CQ31" s="83">
        <f>SUMIFS(Data!$F:$F,Data!$B:$B,'Table 2 RTT Performance Trend'!$B$29,Data!$C:$C,'Table 2 RTT Performance Trend'!CQ$4)</f>
        <v>973</v>
      </c>
      <c r="CR31" s="83">
        <f>SUMIFS(Data!$F:$F,Data!$B:$B,'Table 2 RTT Performance Trend'!$B$29,Data!$C:$C,'Table 2 RTT Performance Trend'!CR$4)</f>
        <v>1005</v>
      </c>
      <c r="CS31" s="83">
        <f>SUMIFS(Data!$F:$F,Data!$B:$B,'Table 2 RTT Performance Trend'!$B$29,Data!$C:$C,'Table 2 RTT Performance Trend'!CS$4)</f>
        <v>1125</v>
      </c>
      <c r="CT31" s="83">
        <f>SUMIFS(Data!$F:$F,Data!$B:$B,'Table 2 RTT Performance Trend'!$B$29,Data!$C:$C,'Table 2 RTT Performance Trend'!CT$4)</f>
        <v>1225</v>
      </c>
      <c r="CU31" s="83">
        <f>SUMIFS(Data!$F:$F,Data!$B:$B,'Table 2 RTT Performance Trend'!$B$29,Data!$C:$C,'Table 2 RTT Performance Trend'!CU$4)</f>
        <v>1132</v>
      </c>
      <c r="CV31" s="83">
        <f>SUMIFS(Data!$F:$F,Data!$B:$B,'Table 2 RTT Performance Trend'!$B$29,Data!$C:$C,'Table 2 RTT Performance Trend'!CV$4)</f>
        <v>1312</v>
      </c>
      <c r="CW31" s="83">
        <f>SUMIFS(Data!$F:$F,Data!$B:$B,'Table 2 RTT Performance Trend'!$B$29,Data!$C:$C,'Table 2 RTT Performance Trend'!CW$4)</f>
        <v>1274</v>
      </c>
      <c r="CX31" s="83">
        <f>SUMIFS(Data!$F:$F,Data!$B:$B,'Table 2 RTT Performance Trend'!$B$29,Data!$C:$C,'Table 2 RTT Performance Trend'!CX$4)</f>
        <v>1390</v>
      </c>
      <c r="CY31" s="83">
        <f>SUMIFS(Data!$F:$F,Data!$B:$B,'Table 2 RTT Performance Trend'!$B$29,Data!$C:$C,'Table 2 RTT Performance Trend'!CY$4)</f>
        <v>1434</v>
      </c>
      <c r="CZ31" s="83">
        <f>SUMIFS(Data!$F:$F,Data!$B:$B,'Table 2 RTT Performance Trend'!$B$29,Data!$C:$C,'Table 2 RTT Performance Trend'!CZ$4)</f>
        <v>1150</v>
      </c>
      <c r="DA31" s="83">
        <f>SUMIFS(Data!$F:$F,Data!$B:$B,'Table 2 RTT Performance Trend'!$B$29,Data!$C:$C,'Table 2 RTT Performance Trend'!DA$4)</f>
        <v>326</v>
      </c>
      <c r="DB31" s="83">
        <f>SUMIFS(Data!$F:$F,Data!$B:$B,'Table 2 RTT Performance Trend'!$B$29,Data!$C:$C,'Table 2 RTT Performance Trend'!DB$4)</f>
        <v>411</v>
      </c>
      <c r="DC31" s="83">
        <f>SUMIFS(Data!$F:$F,Data!$B:$B,'Table 2 RTT Performance Trend'!$B$29,Data!$C:$C,'Table 2 RTT Performance Trend'!DC$4)</f>
        <v>814</v>
      </c>
      <c r="DD31" s="83">
        <f>SUMIFS(Data!$F:$F,Data!$B:$B,'Table 2 RTT Performance Trend'!$B$29,Data!$C:$C,'Table 2 RTT Performance Trend'!DD$4)</f>
        <v>925</v>
      </c>
      <c r="DE31" s="83">
        <f>SUMIFS(Data!$F:$F,Data!$B:$B,'Table 2 RTT Performance Trend'!$B$29,Data!$C:$C,'Table 2 RTT Performance Trend'!DE$4)</f>
        <v>1152</v>
      </c>
      <c r="DF31" s="83">
        <f>SUMIFS(Data!$F:$F,Data!$B:$B,'Table 2 RTT Performance Trend'!$B$29,Data!$C:$C,'Table 2 RTT Performance Trend'!DF$4)</f>
        <v>1556</v>
      </c>
      <c r="DG31" s="83">
        <f>SUMIFS(Data!$F:$F,Data!$B:$B,'Table 2 RTT Performance Trend'!$B$29,Data!$C:$C,'Table 2 RTT Performance Trend'!DG$4)</f>
        <v>1200</v>
      </c>
      <c r="DH31" s="83">
        <f>SUMIFS(Data!$F:$F,Data!$B:$B,'Table 2 RTT Performance Trend'!$B$29,Data!$C:$C,'Table 2 RTT Performance Trend'!DH$4)</f>
        <v>1245</v>
      </c>
      <c r="DI31" s="83">
        <f>SUMIFS(Data!$F:$F,Data!$B:$B,'Table 2 RTT Performance Trend'!$B$29,Data!$C:$C,'Table 2 RTT Performance Trend'!DI$4)</f>
        <v>970</v>
      </c>
      <c r="DJ31" s="83">
        <f>SUMIFS(Data!$F:$F,Data!$B:$B,'Table 2 RTT Performance Trend'!$B$29,Data!$C:$C,'Table 2 RTT Performance Trend'!DJ$4)</f>
        <v>831</v>
      </c>
      <c r="DK31" s="83">
        <f>SUMIFS(Data!$F:$F,Data!$B:$B,'Table 2 RTT Performance Trend'!$B$29,Data!$C:$C,'Table 2 RTT Performance Trend'!DK$4)</f>
        <v>879</v>
      </c>
      <c r="DL31" s="83">
        <f>SUMIFS(Data!$F:$F,Data!$B:$B,'Table 2 RTT Performance Trend'!$B$29,Data!$C:$C,'Table 2 RTT Performance Trend'!DL$4)</f>
        <v>1499</v>
      </c>
      <c r="DM31" s="83">
        <f>SUMIFS(Data!$F:$F,Data!$B:$B,'Table 2 RTT Performance Trend'!$B$29,Data!$C:$C,'Table 2 RTT Performance Trend'!DM$4)</f>
        <v>1313</v>
      </c>
      <c r="DN31" s="83">
        <f>SUMIFS(Data!$F:$F,Data!$B:$B,'Table 2 RTT Performance Trend'!$B$29,Data!$C:$C,'Table 2 RTT Performance Trend'!DN$4)</f>
        <v>1321</v>
      </c>
      <c r="DO31" s="83">
        <f>SUMIFS(Data!$F:$F,Data!$B:$B,'Table 2 RTT Performance Trend'!$B$29,Data!$C:$C,'Table 2 RTT Performance Trend'!DO$4)</f>
        <v>1389</v>
      </c>
      <c r="DP31" s="83">
        <f>SUMIFS(Data!$F:$F,Data!$B:$B,'Table 2 RTT Performance Trend'!$B$29,Data!$C:$C,'Table 2 RTT Performance Trend'!DP$4)</f>
        <v>1154</v>
      </c>
      <c r="DQ31" s="83">
        <f>SUMIFS(Data!$F:$F,Data!$B:$B,'Table 2 RTT Performance Trend'!$B$29,Data!$C:$C,'Table 2 RTT Performance Trend'!DQ$4)</f>
        <v>1371</v>
      </c>
      <c r="DR31" s="83">
        <f>SUMIFS(Data!$F:$F,Data!$B:$B,'Table 2 RTT Performance Trend'!$B$29,Data!$C:$C,'Table 2 RTT Performance Trend'!DR$4)</f>
        <v>1503</v>
      </c>
      <c r="DS31" s="83">
        <f>SUMIFS(Data!$F:$F,Data!$B:$B,'Table 2 RTT Performance Trend'!$B$29,Data!$C:$C,'Table 2 RTT Performance Trend'!DS$4)</f>
        <v>1353</v>
      </c>
      <c r="DT31" s="83">
        <f>SUMIFS(Data!$F:$F,Data!$B:$B,'Table 2 RTT Performance Trend'!$B$29,Data!$C:$C,'Table 2 RTT Performance Trend'!DT$4)</f>
        <v>1677</v>
      </c>
      <c r="DU31" s="83">
        <f>SUMIFS(Data!$F:$F,Data!$B:$B,'Table 2 RTT Performance Trend'!$B$29,Data!$C:$C,'Table 2 RTT Performance Trend'!DU$4)</f>
        <v>1407</v>
      </c>
      <c r="DV31" s="83">
        <f>SUMIFS(Data!$F:$F,Data!$B:$B,'Table 2 RTT Performance Trend'!$B$29,Data!$C:$C,'Table 2 RTT Performance Trend'!DV$4)</f>
        <v>1501</v>
      </c>
      <c r="DW31" s="83">
        <f>SUMIFS(Data!$F:$F,Data!$B:$B,'Table 2 RTT Performance Trend'!$B$29,Data!$C:$C,'Table 2 RTT Performance Trend'!DW$4)</f>
        <v>1601</v>
      </c>
      <c r="DX31" s="83">
        <f>SUMIFS(Data!$F:$F,Data!$B:$B,'Table 2 RTT Performance Trend'!$B$29,Data!$C:$C,'Table 2 RTT Performance Trend'!DX$4)</f>
        <v>1582</v>
      </c>
      <c r="DY31" s="83">
        <f>SUMIFS(Data!$F:$F,Data!$B:$B,'Table 2 RTT Performance Trend'!$B$29,Data!$C:$C,'Table 2 RTT Performance Trend'!DY$4)</f>
        <v>1394</v>
      </c>
      <c r="DZ31" s="83">
        <f>SUMIFS(Data!$F:$F,Data!$B:$B,'Table 2 RTT Performance Trend'!$B$29,Data!$C:$C,'Table 2 RTT Performance Trend'!DZ$4)</f>
        <v>1815</v>
      </c>
      <c r="EA31" s="83">
        <f>SUMIFS(Data!$F:$F,Data!$B:$B,'Table 2 RTT Performance Trend'!$B$29,Data!$C:$C,'Table 2 RTT Performance Trend'!EA$4)</f>
        <v>1635</v>
      </c>
      <c r="EB31" s="83">
        <f>SUMIFS(Data!$F:$F,Data!$B:$B,'Table 2 RTT Performance Trend'!$B$29,Data!$C:$C,'Table 2 RTT Performance Trend'!EB$4)</f>
        <v>1101</v>
      </c>
      <c r="EC31" s="83">
        <f>SUMIFS(Data!$F:$F,Data!$B:$B,'Table 2 RTT Performance Trend'!$B$29,Data!$C:$C,'Table 2 RTT Performance Trend'!EC$4)</f>
        <v>1604</v>
      </c>
      <c r="ED31" s="83">
        <f>SUMIFS(Data!$F:$F,Data!$B:$B,'Table 2 RTT Performance Trend'!$B$29,Data!$C:$C,'Table 2 RTT Performance Trend'!ED$4)</f>
        <v>1596</v>
      </c>
      <c r="EE31" s="83">
        <f>SUMIFS(Data!$F:$F,Data!$B:$B,'Table 2 RTT Performance Trend'!$B$29,Data!$C:$C,'Table 2 RTT Performance Trend'!EE$4)</f>
        <v>1462</v>
      </c>
      <c r="EF31" s="83">
        <f>SUMIFS(Data!$F:$F,Data!$B:$B,'Table 2 RTT Performance Trend'!$B$29,Data!$C:$C,'Table 2 RTT Performance Trend'!EF$4)</f>
        <v>1780</v>
      </c>
      <c r="EG31" s="83">
        <f>SUMIFS(Data!$F:$F,Data!$B:$B,'Table 2 RTT Performance Trend'!$B$29,Data!$C:$C,'Table 2 RTT Performance Trend'!EG$4)</f>
        <v>1396</v>
      </c>
      <c r="EH31" s="83">
        <f>SUMIFS(Data!$F:$F,Data!$B:$B,'Table 2 RTT Performance Trend'!$B$29,Data!$C:$C,'Table 2 RTT Performance Trend'!EH$4)</f>
        <v>1745</v>
      </c>
      <c r="EI31" s="83">
        <f>SUMIFS(Data!$F:$F,Data!$B:$B,'Table 2 RTT Performance Trend'!$B$29,Data!$C:$C,'Table 2 RTT Performance Trend'!EI$4)</f>
        <v>1746</v>
      </c>
      <c r="EJ31" s="83">
        <f>SUMIFS(Data!$F:$F,Data!$B:$B,'Table 2 RTT Performance Trend'!$B$29,Data!$C:$C,'Table 2 RTT Performance Trend'!EJ$4)</f>
        <v>1889</v>
      </c>
      <c r="EK31" s="83">
        <f>SUMIFS(Data!$F:$F,Data!$B:$B,'Table 2 RTT Performance Trend'!$B$29,Data!$C:$C,'Table 2 RTT Performance Trend'!EK$4)</f>
        <v>1421</v>
      </c>
      <c r="EL31" s="83">
        <f>SUMIFS(Data!$F:$F,Data!$B:$B,'Table 2 RTT Performance Trend'!$B$29,Data!$C:$C,'Table 2 RTT Performance Trend'!EL$4)</f>
        <v>1508</v>
      </c>
      <c r="EM31" s="83">
        <f>SUMIFS(Data!$F:$F,Data!$B:$B,'Table 2 RTT Performance Trend'!$B$29,Data!$C:$C,'Table 2 RTT Performance Trend'!EM$4)</f>
        <v>1559</v>
      </c>
      <c r="EN31" s="83">
        <f>SUMIFS(Data!$F:$F,Data!$B:$B,'Table 2 RTT Performance Trend'!$B$29,Data!$C:$C,'Table 2 RTT Performance Trend'!EN$4)</f>
        <v>1214</v>
      </c>
      <c r="EO31" s="83">
        <f>SUMIFS(Data!$F:$F,Data!$B:$B,'Table 2 RTT Performance Trend'!$B$29,Data!$C:$C,'Table 2 RTT Performance Trend'!EO$4)</f>
        <v>1838</v>
      </c>
      <c r="EP31" s="83">
        <f>SUMIFS(Data!$F:$F,Data!$B:$B,'Table 2 RTT Performance Trend'!$B$29,Data!$C:$C,'Table 2 RTT Performance Trend'!EP$4)</f>
        <v>1681</v>
      </c>
      <c r="EQ31" s="83">
        <f>SUMIFS(Data!$F:$F,Data!$B:$B,'Table 2 RTT Performance Trend'!$B$29,Data!$C:$C,'Table 2 RTT Performance Trend'!EQ$4)</f>
        <v>1953</v>
      </c>
      <c r="ER31" s="83">
        <f>SUMIFS(Data!$F:$F,Data!$B:$B,'Table 2 RTT Performance Trend'!$B$29,Data!$C:$C,'Table 2 RTT Performance Trend'!ER$4)</f>
        <v>2146</v>
      </c>
      <c r="ES31" s="83">
        <f>SUMIFS(Data!$F:$F,Data!$B:$B,'Table 2 RTT Performance Trend'!$B$29,Data!$C:$C,'Table 2 RTT Performance Trend'!ES$4)</f>
        <v>1477</v>
      </c>
      <c r="ET31" s="83">
        <f>SUMIFS(Data!$F:$F,Data!$B:$B,'Table 2 RTT Performance Trend'!$B$29,Data!$C:$C,'Table 2 RTT Performance Trend'!ET$4)</f>
        <v>1732</v>
      </c>
      <c r="EU31" s="83">
        <f>SUMIFS(Data!$F:$F,Data!$B:$B,'Table 2 RTT Performance Trend'!$B$29,Data!$C:$C,'Table 2 RTT Performance Trend'!EU$4)</f>
        <v>1715</v>
      </c>
      <c r="EV31" s="83">
        <f>SUMIFS(Data!$F:$F,Data!$B:$B,'Table 2 RTT Performance Trend'!$B$29,Data!$C:$C,'Table 2 RTT Performance Trend'!EV$4)</f>
        <v>1675</v>
      </c>
      <c r="EW31" s="83">
        <f>SUMIFS(Data!$F:$F,Data!$B:$B,'Table 2 RTT Performance Trend'!$B$29,Data!$C:$C,'Table 2 RTT Performance Trend'!EW$4)</f>
        <v>1930</v>
      </c>
      <c r="EX31" s="83">
        <f>SUMIFS(Data!$F:$F,Data!$B:$B,'Table 2 RTT Performance Trend'!$B$29,Data!$C:$C,'Table 2 RTT Performance Trend'!EX$4)</f>
        <v>1982</v>
      </c>
      <c r="EY31" s="83">
        <f>SUMIFS(Data!$F:$F,Data!$B:$B,'Table 2 RTT Performance Trend'!$B$29,Data!$C:$C,'Table 2 RTT Performance Trend'!EY$4)</f>
        <v>1599</v>
      </c>
      <c r="EZ31" s="83">
        <f>SUMIFS(Data!$F:$F,Data!$B:$B,'Table 2 RTT Performance Trend'!$B$29,Data!$C:$C,'Table 2 RTT Performance Trend'!EZ$4)</f>
        <v>1478</v>
      </c>
      <c r="FA31" s="83">
        <f>SUMIFS(Data!$F:$F,Data!$B:$B,'Table 2 RTT Performance Trend'!$B$29,Data!$C:$C,'Table 2 RTT Performance Trend'!FA$4)</f>
        <v>1780</v>
      </c>
      <c r="FB31" s="83">
        <f>SUMIFS(Data!$F:$F,Data!$B:$B,'Table 2 RTT Performance Trend'!$B$29,Data!$C:$C,'Table 2 RTT Performance Trend'!FB$4)</f>
        <v>1683</v>
      </c>
    </row>
    <row r="32" spans="2:158" ht="7.4" customHeight="1" x14ac:dyDescent="0.35">
      <c r="B32" s="97"/>
      <c r="C32" s="95"/>
      <c r="D32" s="91"/>
      <c r="E32" s="91"/>
      <c r="F32" s="92"/>
      <c r="G32" s="91"/>
      <c r="H32" s="91"/>
      <c r="I32" s="91"/>
      <c r="J32" s="92"/>
      <c r="K32" s="91"/>
      <c r="L32" s="91"/>
      <c r="M32" s="91"/>
      <c r="N32" s="92"/>
      <c r="O32" s="91"/>
      <c r="P32" s="98"/>
      <c r="Q32" s="98"/>
      <c r="R32" s="98"/>
      <c r="S32" s="98"/>
      <c r="T32" s="98"/>
      <c r="U32" s="98"/>
      <c r="V32" s="98"/>
      <c r="W32" s="98"/>
      <c r="X32" s="98"/>
      <c r="Y32" s="98"/>
      <c r="Z32" s="98"/>
      <c r="AA32" s="98"/>
      <c r="AB32" s="98"/>
      <c r="AC32" s="98"/>
      <c r="AD32" s="98"/>
      <c r="AE32" s="98"/>
      <c r="AF32" s="98"/>
      <c r="AG32" s="98"/>
      <c r="AH32" s="98"/>
      <c r="AI32" s="98"/>
      <c r="AJ32" s="98"/>
      <c r="AK32" s="98"/>
      <c r="AL32" s="98"/>
      <c r="AM32" s="98"/>
      <c r="AN32" s="98"/>
      <c r="AO32" s="98"/>
      <c r="AP32" s="98"/>
      <c r="AQ32" s="98"/>
      <c r="AR32" s="98"/>
      <c r="AS32" s="98"/>
      <c r="AT32" s="98"/>
      <c r="AU32" s="98"/>
      <c r="AV32" s="98"/>
      <c r="AW32" s="98"/>
      <c r="AX32" s="98"/>
      <c r="AY32" s="98"/>
      <c r="AZ32" s="98"/>
      <c r="BA32" s="98"/>
      <c r="BB32" s="98"/>
      <c r="BC32" s="98"/>
      <c r="BD32" s="98"/>
      <c r="BE32" s="98"/>
      <c r="BF32" s="98"/>
      <c r="BG32" s="98"/>
      <c r="BH32" s="98"/>
      <c r="BI32" s="98"/>
      <c r="BJ32" s="98"/>
      <c r="BK32" s="98"/>
      <c r="BL32" s="98"/>
      <c r="BM32" s="98"/>
      <c r="BN32" s="98"/>
      <c r="BO32" s="98"/>
      <c r="BP32" s="98"/>
      <c r="BQ32" s="98"/>
      <c r="BR32" s="98"/>
      <c r="BS32" s="98"/>
      <c r="BT32" s="98"/>
      <c r="BU32" s="98"/>
      <c r="BV32" s="98"/>
      <c r="BW32" s="98"/>
      <c r="BX32" s="98"/>
      <c r="BY32" s="98"/>
      <c r="BZ32" s="98"/>
      <c r="CA32" s="98"/>
      <c r="CB32" s="98"/>
      <c r="CC32" s="98"/>
      <c r="CD32" s="98"/>
      <c r="CE32" s="98"/>
      <c r="CF32" s="98"/>
      <c r="CG32" s="98"/>
      <c r="CH32" s="98"/>
      <c r="CI32" s="98"/>
      <c r="CJ32" s="98"/>
      <c r="CK32" s="98"/>
      <c r="CL32" s="98"/>
      <c r="CM32" s="98"/>
      <c r="CN32" s="98"/>
      <c r="CO32" s="98"/>
      <c r="CP32" s="98"/>
      <c r="CQ32" s="98"/>
      <c r="CR32" s="98"/>
      <c r="CS32" s="98"/>
      <c r="CT32" s="98"/>
      <c r="CU32" s="98"/>
      <c r="CV32" s="98"/>
      <c r="CW32" s="98"/>
      <c r="CX32" s="98"/>
      <c r="CY32" s="98"/>
      <c r="CZ32" s="98"/>
      <c r="DA32" s="98"/>
      <c r="DB32" s="98"/>
      <c r="DC32" s="98"/>
      <c r="DD32" s="98"/>
      <c r="DE32" s="98"/>
      <c r="DF32" s="98"/>
      <c r="DG32" s="98"/>
      <c r="DH32" s="98"/>
      <c r="DI32" s="98"/>
      <c r="DJ32" s="98"/>
      <c r="DK32" s="98"/>
      <c r="DL32" s="98"/>
      <c r="DM32" s="98"/>
      <c r="DN32" s="98"/>
      <c r="DO32" s="98"/>
      <c r="DP32" s="98"/>
      <c r="DQ32" s="98"/>
      <c r="DR32" s="98"/>
      <c r="DS32" s="98"/>
      <c r="DT32" s="98"/>
      <c r="DU32" s="98"/>
      <c r="DV32" s="98"/>
      <c r="DW32" s="98"/>
      <c r="DX32" s="98"/>
      <c r="DY32" s="98"/>
      <c r="DZ32" s="98"/>
      <c r="EA32" s="98"/>
      <c r="EB32" s="98"/>
      <c r="EC32" s="98"/>
      <c r="ED32" s="98"/>
      <c r="EE32" s="98"/>
      <c r="EF32" s="98"/>
      <c r="EG32" s="98"/>
      <c r="EH32" s="98"/>
      <c r="EI32" s="98"/>
      <c r="EJ32" s="98"/>
      <c r="EK32" s="98"/>
      <c r="EL32" s="98"/>
      <c r="EM32" s="98"/>
      <c r="EN32" s="98"/>
      <c r="EO32" s="98"/>
      <c r="EP32" s="98"/>
    </row>
    <row r="33" spans="2:158" x14ac:dyDescent="0.35">
      <c r="B33" s="78" t="s">
        <v>16</v>
      </c>
      <c r="C33" s="88" t="s">
        <v>30</v>
      </c>
      <c r="D33" s="66">
        <f>IF(SUMIFS(Data!$D:$D,Data!$B:$B,'Table 2 RTT Performance Trend'!$B$33,Data!$C:$C,'Table 2 RTT Performance Trend'!D$4)=0,"..",SUMIFS(Data!$D:$D,Data!$B:$B,'Table 2 RTT Performance Trend'!$B$33,Data!$C:$C,'Table 2 RTT Performance Trend'!D$4))</f>
        <v>90.027023549092803</v>
      </c>
      <c r="E33" s="66">
        <f>IF(SUMIFS(Data!$D:$D,Data!$B:$B,'Table 2 RTT Performance Trend'!$B$33,Data!$C:$C,'Table 2 RTT Performance Trend'!E$4)=0,"..",SUMIFS(Data!$D:$D,Data!$B:$B,'Table 2 RTT Performance Trend'!$B$33,Data!$C:$C,'Table 2 RTT Performance Trend'!E$4))</f>
        <v>90.349442379182193</v>
      </c>
      <c r="F33" s="66">
        <f>IF(SUMIFS(Data!$D:$D,Data!$B:$B,'Table 2 RTT Performance Trend'!$B$33,Data!$C:$C,'Table 2 RTT Performance Trend'!F$4)=0,"..",SUMIFS(Data!$D:$D,Data!$B:$B,'Table 2 RTT Performance Trend'!$B$33,Data!$C:$C,'Table 2 RTT Performance Trend'!F$4))</f>
        <v>90.389686492821596</v>
      </c>
      <c r="G33" s="66">
        <f>IF(SUMIFS(Data!$D:$D,Data!$B:$B,'Table 2 RTT Performance Trend'!$B$33,Data!$C:$C,'Table 2 RTT Performance Trend'!G$4)=0,"..",SUMIFS(Data!$D:$D,Data!$B:$B,'Table 2 RTT Performance Trend'!$B$33,Data!$C:$C,'Table 2 RTT Performance Trend'!G$4))</f>
        <v>91.611795018608603</v>
      </c>
      <c r="H33" s="66">
        <f>IF(SUMIFS(Data!$D:$D,Data!$B:$B,'Table 2 RTT Performance Trend'!$B$33,Data!$C:$C,'Table 2 RTT Performance Trend'!H$4)=0,"..",SUMIFS(Data!$D:$D,Data!$B:$B,'Table 2 RTT Performance Trend'!$B$33,Data!$C:$C,'Table 2 RTT Performance Trend'!H$4))</f>
        <v>91.264875475401794</v>
      </c>
      <c r="I33" s="66">
        <f>IF(SUMIFS(Data!$D:$D,Data!$B:$B,'Table 2 RTT Performance Trend'!$B$33,Data!$C:$C,'Table 2 RTT Performance Trend'!I$4)=0,"..",SUMIFS(Data!$D:$D,Data!$B:$B,'Table 2 RTT Performance Trend'!$B$33,Data!$C:$C,'Table 2 RTT Performance Trend'!I$4))</f>
        <v>91.577886553412</v>
      </c>
      <c r="J33" s="66">
        <f>IF(SUMIFS(Data!$D:$D,Data!$B:$B,'Table 2 RTT Performance Trend'!$B$33,Data!$C:$C,'Table 2 RTT Performance Trend'!J$4)=0,"..",SUMIFS(Data!$D:$D,Data!$B:$B,'Table 2 RTT Performance Trend'!$B$33,Data!$C:$C,'Table 2 RTT Performance Trend'!J$4))</f>
        <v>92.328170377541099</v>
      </c>
      <c r="K33" s="66">
        <f>IF(SUMIFS(Data!$D:$D,Data!$B:$B,'Table 2 RTT Performance Trend'!$B$33,Data!$C:$C,'Table 2 RTT Performance Trend'!K$4)=0,"..",SUMIFS(Data!$D:$D,Data!$B:$B,'Table 2 RTT Performance Trend'!$B$33,Data!$C:$C,'Table 2 RTT Performance Trend'!K$4))</f>
        <v>91.648471615720496</v>
      </c>
      <c r="L33" s="66">
        <f>IF(SUMIFS(Data!$D:$D,Data!$B:$B,'Table 2 RTT Performance Trend'!$B$33,Data!$C:$C,'Table 2 RTT Performance Trend'!L$4)=0,"..",SUMIFS(Data!$D:$D,Data!$B:$B,'Table 2 RTT Performance Trend'!$B$33,Data!$C:$C,'Table 2 RTT Performance Trend'!L$4))</f>
        <v>91.005048187241798</v>
      </c>
      <c r="M33" s="66">
        <f>IF(SUMIFS(Data!$D:$D,Data!$B:$B,'Table 2 RTT Performance Trend'!$B$33,Data!$C:$C,'Table 2 RTT Performance Trend'!M$4)=0,"..",SUMIFS(Data!$D:$D,Data!$B:$B,'Table 2 RTT Performance Trend'!$B$33,Data!$C:$C,'Table 2 RTT Performance Trend'!M$4))</f>
        <v>91.312618896639194</v>
      </c>
      <c r="N33" s="66">
        <f>IF(SUMIFS(Data!$D:$D,Data!$B:$B,'Table 2 RTT Performance Trend'!$B$33,Data!$C:$C,'Table 2 RTT Performance Trend'!N$4)=0,"..",SUMIFS(Data!$D:$D,Data!$B:$B,'Table 2 RTT Performance Trend'!$B$33,Data!$C:$C,'Table 2 RTT Performance Trend'!N$4))</f>
        <v>90.063261842308293</v>
      </c>
      <c r="O33" s="66">
        <f>IF(SUMIFS(Data!$D:$D,Data!$B:$B,'Table 2 RTT Performance Trend'!$B$33,Data!$C:$C,'Table 2 RTT Performance Trend'!O$4)=0,"..",SUMIFS(Data!$D:$D,Data!$B:$B,'Table 2 RTT Performance Trend'!$B$33,Data!$C:$C,'Table 2 RTT Performance Trend'!O$4))</f>
        <v>89.391191709844605</v>
      </c>
      <c r="P33" s="66">
        <f>IF(SUMIFS(Data!$D:$D,Data!$B:$B,'Table 2 RTT Performance Trend'!$B$33,Data!$C:$C,'Table 2 RTT Performance Trend'!P$4)=0,"..",SUMIFS(Data!$D:$D,Data!$B:$B,'Table 2 RTT Performance Trend'!$B$33,Data!$C:$C,'Table 2 RTT Performance Trend'!P$4))</f>
        <v>90.597766048852293</v>
      </c>
      <c r="Q33" s="66">
        <f>IF(SUMIFS(Data!$D:$D,Data!$B:$B,'Table 2 RTT Performance Trend'!$B$33,Data!$C:$C,'Table 2 RTT Performance Trend'!Q$4)=0,"..",SUMIFS(Data!$D:$D,Data!$B:$B,'Table 2 RTT Performance Trend'!$B$33,Data!$C:$C,'Table 2 RTT Performance Trend'!Q$4))</f>
        <v>90.559554973822003</v>
      </c>
      <c r="R33" s="66">
        <f>IF(SUMIFS(Data!$D:$D,Data!$B:$B,'Table 2 RTT Performance Trend'!$B$33,Data!$C:$C,'Table 2 RTT Performance Trend'!R$4)=0,"..",SUMIFS(Data!$D:$D,Data!$B:$B,'Table 2 RTT Performance Trend'!$B$33,Data!$C:$C,'Table 2 RTT Performance Trend'!R$4))</f>
        <v>89.501201073901399</v>
      </c>
      <c r="S33" s="66">
        <f>IF(SUMIFS(Data!$D:$D,Data!$B:$B,'Table 2 RTT Performance Trend'!$B$33,Data!$C:$C,'Table 2 RTT Performance Trend'!S$4)=0,"..",SUMIFS(Data!$D:$D,Data!$B:$B,'Table 2 RTT Performance Trend'!$B$33,Data!$C:$C,'Table 2 RTT Performance Trend'!S$4))</f>
        <v>89.402846534653506</v>
      </c>
      <c r="T33" s="66">
        <f>IF(SUMIFS(Data!$D:$D,Data!$B:$B,'Table 2 RTT Performance Trend'!$B$33,Data!$C:$C,'Table 2 RTT Performance Trend'!T$4)=0,"..",SUMIFS(Data!$D:$D,Data!$B:$B,'Table 2 RTT Performance Trend'!$B$33,Data!$C:$C,'Table 2 RTT Performance Trend'!T$4))</f>
        <v>90.086206896551701</v>
      </c>
      <c r="U33" s="66">
        <f>IF(SUMIFS(Data!$D:$D,Data!$B:$B,'Table 2 RTT Performance Trend'!$B$33,Data!$C:$C,'Table 2 RTT Performance Trend'!U$4)=0,"..",SUMIFS(Data!$D:$D,Data!$B:$B,'Table 2 RTT Performance Trend'!$B$33,Data!$C:$C,'Table 2 RTT Performance Trend'!U$4))</f>
        <v>88.977519941986998</v>
      </c>
      <c r="V33" s="66">
        <f>IF(SUMIFS(Data!$D:$D,Data!$B:$B,'Table 2 RTT Performance Trend'!$B$33,Data!$C:$C,'Table 2 RTT Performance Trend'!V$4)=0,"..",SUMIFS(Data!$D:$D,Data!$B:$B,'Table 2 RTT Performance Trend'!$B$33,Data!$C:$C,'Table 2 RTT Performance Trend'!V$4))</f>
        <v>89.961997117022705</v>
      </c>
      <c r="W33" s="66">
        <f>IF(SUMIFS(Data!$D:$D,Data!$B:$B,'Table 2 RTT Performance Trend'!$B$33,Data!$C:$C,'Table 2 RTT Performance Trend'!W$4)=0,"..",SUMIFS(Data!$D:$D,Data!$B:$B,'Table 2 RTT Performance Trend'!$B$33,Data!$C:$C,'Table 2 RTT Performance Trend'!W$4))</f>
        <v>90.720771850170195</v>
      </c>
      <c r="X33" s="66">
        <f>IF(SUMIFS(Data!$D:$D,Data!$B:$B,'Table 2 RTT Performance Trend'!$B$33,Data!$C:$C,'Table 2 RTT Performance Trend'!X$4)=0,"..",SUMIFS(Data!$D:$D,Data!$B:$B,'Table 2 RTT Performance Trend'!$B$33,Data!$C:$C,'Table 2 RTT Performance Trend'!X$4))</f>
        <v>90.104608425219098</v>
      </c>
      <c r="Y33" s="66">
        <f>IF(SUMIFS(Data!$D:$D,Data!$B:$B,'Table 2 RTT Performance Trend'!$B$33,Data!$C:$C,'Table 2 RTT Performance Trend'!Y$4)=0,"..",SUMIFS(Data!$D:$D,Data!$B:$B,'Table 2 RTT Performance Trend'!$B$33,Data!$C:$C,'Table 2 RTT Performance Trend'!Y$4))</f>
        <v>91.086162586230202</v>
      </c>
      <c r="Z33" s="66">
        <f>IF(SUMIFS(Data!$D:$D,Data!$B:$B,'Table 2 RTT Performance Trend'!$B$33,Data!$C:$C,'Table 2 RTT Performance Trend'!Z$4)=0,"..",SUMIFS(Data!$D:$D,Data!$B:$B,'Table 2 RTT Performance Trend'!$B$33,Data!$C:$C,'Table 2 RTT Performance Trend'!Z$4))</f>
        <v>90.327635327635306</v>
      </c>
      <c r="AA33" s="66">
        <f>IF(SUMIFS(Data!$D:$D,Data!$B:$B,'Table 2 RTT Performance Trend'!$B$33,Data!$C:$C,'Table 2 RTT Performance Trend'!AA$4)=0,"..",SUMIFS(Data!$D:$D,Data!$B:$B,'Table 2 RTT Performance Trend'!$B$33,Data!$C:$C,'Table 2 RTT Performance Trend'!AA$4))</f>
        <v>90.274509803921603</v>
      </c>
      <c r="AB33" s="66">
        <f>IF(SUMIFS(Data!$D:$D,Data!$B:$B,'Table 2 RTT Performance Trend'!$B$33,Data!$C:$C,'Table 2 RTT Performance Trend'!AB$4)=0,"..",SUMIFS(Data!$D:$D,Data!$B:$B,'Table 2 RTT Performance Trend'!$B$33,Data!$C:$C,'Table 2 RTT Performance Trend'!AB$4))</f>
        <v>88.697415103902699</v>
      </c>
      <c r="AC33" s="66">
        <f>IF(SUMIFS(Data!$D:$D,Data!$B:$B,'Table 2 RTT Performance Trend'!$B$33,Data!$C:$C,'Table 2 RTT Performance Trend'!AC$4)=0,"..",SUMIFS(Data!$D:$D,Data!$B:$B,'Table 2 RTT Performance Trend'!$B$33,Data!$C:$C,'Table 2 RTT Performance Trend'!AC$4))</f>
        <v>89.7052222055963</v>
      </c>
      <c r="AD33" s="66">
        <f>IF(SUMIFS(Data!$D:$D,Data!$B:$B,'Table 2 RTT Performance Trend'!$B$33,Data!$C:$C,'Table 2 RTT Performance Trend'!AD$4)=0,"..",SUMIFS(Data!$D:$D,Data!$B:$B,'Table 2 RTT Performance Trend'!$B$33,Data!$C:$C,'Table 2 RTT Performance Trend'!AD$4))</f>
        <v>88.397716713128901</v>
      </c>
      <c r="AE33" s="66">
        <f>IF(SUMIFS(Data!$D:$D,Data!$B:$B,'Table 2 RTT Performance Trend'!$B$33,Data!$C:$C,'Table 2 RTT Performance Trend'!AE$4)=0,"..",SUMIFS(Data!$D:$D,Data!$B:$B,'Table 2 RTT Performance Trend'!$B$33,Data!$C:$C,'Table 2 RTT Performance Trend'!AE$4))</f>
        <v>87.564543889845098</v>
      </c>
      <c r="AF33" s="66">
        <f>IF(SUMIFS(Data!$D:$D,Data!$B:$B,'Table 2 RTT Performance Trend'!$B$33,Data!$C:$C,'Table 2 RTT Performance Trend'!AF$4)=0,"..",SUMIFS(Data!$D:$D,Data!$B:$B,'Table 2 RTT Performance Trend'!$B$33,Data!$C:$C,'Table 2 RTT Performance Trend'!AF$4))</f>
        <v>88.960752609143</v>
      </c>
      <c r="AG33" s="66">
        <f>IF(SUMIFS(Data!$D:$D,Data!$B:$B,'Table 2 RTT Performance Trend'!$B$33,Data!$C:$C,'Table 2 RTT Performance Trend'!AG$4)=0,"..",SUMIFS(Data!$D:$D,Data!$B:$B,'Table 2 RTT Performance Trend'!$B$33,Data!$C:$C,'Table 2 RTT Performance Trend'!AG$4))</f>
        <v>88.249782671689402</v>
      </c>
      <c r="AH33" s="66">
        <f>IF(SUMIFS(Data!$D:$D,Data!$B:$B,'Table 2 RTT Performance Trend'!$B$33,Data!$C:$C,'Table 2 RTT Performance Trend'!AH$4)=0,"..",SUMIFS(Data!$D:$D,Data!$B:$B,'Table 2 RTT Performance Trend'!$B$33,Data!$C:$C,'Table 2 RTT Performance Trend'!AH$4))</f>
        <v>88.3468480251112</v>
      </c>
      <c r="AI33" s="66">
        <f>IF(SUMIFS(Data!$D:$D,Data!$B:$B,'Table 2 RTT Performance Trend'!$B$33,Data!$C:$C,'Table 2 RTT Performance Trend'!AI$4)=0,"..",SUMIFS(Data!$D:$D,Data!$B:$B,'Table 2 RTT Performance Trend'!$B$33,Data!$C:$C,'Table 2 RTT Performance Trend'!AI$4))</f>
        <v>89.237855946398696</v>
      </c>
      <c r="AJ33" s="66">
        <f>IF(SUMIFS(Data!$D:$D,Data!$B:$B,'Table 2 RTT Performance Trend'!$B$33,Data!$C:$C,'Table 2 RTT Performance Trend'!AJ$4)=0,"..",SUMIFS(Data!$D:$D,Data!$B:$B,'Table 2 RTT Performance Trend'!$B$33,Data!$C:$C,'Table 2 RTT Performance Trend'!AJ$4))</f>
        <v>88.769160722416103</v>
      </c>
      <c r="AK33" s="66">
        <f>IF(SUMIFS(Data!$D:$D,Data!$B:$B,'Table 2 RTT Performance Trend'!$B$33,Data!$C:$C,'Table 2 RTT Performance Trend'!AK$4)=0,"..",SUMIFS(Data!$D:$D,Data!$B:$B,'Table 2 RTT Performance Trend'!$B$33,Data!$C:$C,'Table 2 RTT Performance Trend'!AK$4))</f>
        <v>88.132662684690303</v>
      </c>
      <c r="AL33" s="66">
        <f>IF(SUMIFS(Data!$D:$D,Data!$B:$B,'Table 2 RTT Performance Trend'!$B$33,Data!$C:$C,'Table 2 RTT Performance Trend'!AL$4)=0,"..",SUMIFS(Data!$D:$D,Data!$B:$B,'Table 2 RTT Performance Trend'!$B$33,Data!$C:$C,'Table 2 RTT Performance Trend'!AL$4))</f>
        <v>90.185561032183202</v>
      </c>
      <c r="AM33" s="66">
        <f>IF(SUMIFS(Data!$D:$D,Data!$B:$B,'Table 2 RTT Performance Trend'!$B$33,Data!$C:$C,'Table 2 RTT Performance Trend'!AM$4)=0,"..",SUMIFS(Data!$D:$D,Data!$B:$B,'Table 2 RTT Performance Trend'!$B$33,Data!$C:$C,'Table 2 RTT Performance Trend'!AM$4))</f>
        <v>88.016528925619795</v>
      </c>
      <c r="AN33" s="66">
        <f>IF(SUMIFS(Data!$D:$D,Data!$B:$B,'Table 2 RTT Performance Trend'!$B$33,Data!$C:$C,'Table 2 RTT Performance Trend'!AN$4)=0,"..",SUMIFS(Data!$D:$D,Data!$B:$B,'Table 2 RTT Performance Trend'!$B$33,Data!$C:$C,'Table 2 RTT Performance Trend'!AN$4))</f>
        <v>83.623834616943697</v>
      </c>
      <c r="AO33" s="66">
        <f>IF(SUMIFS(Data!$D:$D,Data!$B:$B,'Table 2 RTT Performance Trend'!$B$33,Data!$C:$C,'Table 2 RTT Performance Trend'!AO$4)=0,"..",SUMIFS(Data!$D:$D,Data!$B:$B,'Table 2 RTT Performance Trend'!$B$33,Data!$C:$C,'Table 2 RTT Performance Trend'!AO$4))</f>
        <v>84.853867269497798</v>
      </c>
      <c r="AP33" s="66">
        <f>IF(SUMIFS(Data!$D:$D,Data!$B:$B,'Table 2 RTT Performance Trend'!$B$33,Data!$C:$C,'Table 2 RTT Performance Trend'!AP$4)=0,"..",SUMIFS(Data!$D:$D,Data!$B:$B,'Table 2 RTT Performance Trend'!$B$33,Data!$C:$C,'Table 2 RTT Performance Trend'!AP$4))</f>
        <v>84.410807752157297</v>
      </c>
      <c r="AQ33" s="66">
        <f>IF(SUMIFS(Data!$D:$D,Data!$B:$B,'Table 2 RTT Performance Trend'!$B$33,Data!$C:$C,'Table 2 RTT Performance Trend'!AQ$4)=0,"..",SUMIFS(Data!$D:$D,Data!$B:$B,'Table 2 RTT Performance Trend'!$B$33,Data!$C:$C,'Table 2 RTT Performance Trend'!AQ$4))</f>
        <v>84.106334841629007</v>
      </c>
      <c r="AR33" s="66">
        <f>IF(SUMIFS(Data!$D:$D,Data!$B:$B,'Table 2 RTT Performance Trend'!$B$33,Data!$C:$C,'Table 2 RTT Performance Trend'!AR$4)=0,"..",SUMIFS(Data!$D:$D,Data!$B:$B,'Table 2 RTT Performance Trend'!$B$33,Data!$C:$C,'Table 2 RTT Performance Trend'!AR$4))</f>
        <v>83.658442061749099</v>
      </c>
      <c r="AS33" s="66">
        <f>IF(SUMIFS(Data!$D:$D,Data!$B:$B,'Table 2 RTT Performance Trend'!$B$33,Data!$C:$C,'Table 2 RTT Performance Trend'!AS$4)=0,"..",SUMIFS(Data!$D:$D,Data!$B:$B,'Table 2 RTT Performance Trend'!$B$33,Data!$C:$C,'Table 2 RTT Performance Trend'!AS$4))</f>
        <v>82.054129077029799</v>
      </c>
      <c r="AT33" s="66">
        <f>IF(SUMIFS(Data!$D:$D,Data!$B:$B,'Table 2 RTT Performance Trend'!$B$33,Data!$C:$C,'Table 2 RTT Performance Trend'!AT$4)=0,"..",SUMIFS(Data!$D:$D,Data!$B:$B,'Table 2 RTT Performance Trend'!$B$33,Data!$C:$C,'Table 2 RTT Performance Trend'!AT$4))</f>
        <v>82.110717207526605</v>
      </c>
      <c r="AU33" s="66">
        <f>IF(SUMIFS(Data!$D:$D,Data!$B:$B,'Table 2 RTT Performance Trend'!$B$33,Data!$C:$C,'Table 2 RTT Performance Trend'!AU$4)=0,"..",SUMIFS(Data!$D:$D,Data!$B:$B,'Table 2 RTT Performance Trend'!$B$33,Data!$C:$C,'Table 2 RTT Performance Trend'!AU$4))</f>
        <v>82.234028767655801</v>
      </c>
      <c r="AV33" s="66">
        <f>IF(SUMIFS(Data!$D:$D,Data!$B:$B,'Table 2 RTT Performance Trend'!$B$33,Data!$C:$C,'Table 2 RTT Performance Trend'!AV$4)=0,"..",SUMIFS(Data!$D:$D,Data!$B:$B,'Table 2 RTT Performance Trend'!$B$33,Data!$C:$C,'Table 2 RTT Performance Trend'!AV$4))</f>
        <v>81.428980526918707</v>
      </c>
      <c r="AW33" s="66">
        <f>IF(SUMIFS(Data!$D:$D,Data!$B:$B,'Table 2 RTT Performance Trend'!$B$33,Data!$C:$C,'Table 2 RTT Performance Trend'!AW$4)=0,"..",SUMIFS(Data!$D:$D,Data!$B:$B,'Table 2 RTT Performance Trend'!$B$33,Data!$C:$C,'Table 2 RTT Performance Trend'!AW$4))</f>
        <v>79.567207657095295</v>
      </c>
      <c r="AX33" s="66">
        <f>IF(SUMIFS(Data!$D:$D,Data!$B:$B,'Table 2 RTT Performance Trend'!$B$33,Data!$C:$C,'Table 2 RTT Performance Trend'!AX$4)=0,"..",SUMIFS(Data!$D:$D,Data!$B:$B,'Table 2 RTT Performance Trend'!$B$33,Data!$C:$C,'Table 2 RTT Performance Trend'!AX$4))</f>
        <v>76.411869273895803</v>
      </c>
      <c r="AY33" s="66">
        <f>IF(SUMIFS(Data!$D:$D,Data!$B:$B,'Table 2 RTT Performance Trend'!$B$33,Data!$C:$C,'Table 2 RTT Performance Trend'!AY$4)=0,"..",SUMIFS(Data!$D:$D,Data!$B:$B,'Table 2 RTT Performance Trend'!$B$33,Data!$C:$C,'Table 2 RTT Performance Trend'!AY$4))</f>
        <v>72.160501895177106</v>
      </c>
      <c r="AZ33" s="66">
        <f>IF(SUMIFS(Data!$D:$D,Data!$B:$B,'Table 2 RTT Performance Trend'!$B$33,Data!$C:$C,'Table 2 RTT Performance Trend'!AZ$4)=0,"..",SUMIFS(Data!$D:$D,Data!$B:$B,'Table 2 RTT Performance Trend'!$B$33,Data!$C:$C,'Table 2 RTT Performance Trend'!AZ$4))</f>
        <v>75.034832172260906</v>
      </c>
      <c r="BA33" s="66">
        <f>IF(SUMIFS(Data!$D:$D,Data!$B:$B,'Table 2 RTT Performance Trend'!$B$33,Data!$C:$C,'Table 2 RTT Performance Trend'!BA$4)=0,"..",SUMIFS(Data!$D:$D,Data!$B:$B,'Table 2 RTT Performance Trend'!$B$33,Data!$C:$C,'Table 2 RTT Performance Trend'!BA$4))</f>
        <v>80.393487109904996</v>
      </c>
      <c r="BB33" s="66">
        <f>IF(SUMIFS(Data!$D:$D,Data!$B:$B,'Table 2 RTT Performance Trend'!$B$33,Data!$C:$C,'Table 2 RTT Performance Trend'!BB$4)=0,"..",SUMIFS(Data!$D:$D,Data!$B:$B,'Table 2 RTT Performance Trend'!$B$33,Data!$C:$C,'Table 2 RTT Performance Trend'!BB$4))</f>
        <v>78.739559605163294</v>
      </c>
      <c r="BC33" s="66">
        <f>IF(SUMIFS(Data!$D:$D,Data!$B:$B,'Table 2 RTT Performance Trend'!$B$33,Data!$C:$C,'Table 2 RTT Performance Trend'!BC$4)=0,"..",SUMIFS(Data!$D:$D,Data!$B:$B,'Table 2 RTT Performance Trend'!$B$33,Data!$C:$C,'Table 2 RTT Performance Trend'!BC$4))</f>
        <v>79.266648692369898</v>
      </c>
      <c r="BD33" s="66">
        <f>IF(SUMIFS(Data!$D:$D,Data!$B:$B,'Table 2 RTT Performance Trend'!$B$33,Data!$C:$C,'Table 2 RTT Performance Trend'!BD$4)=0,"..",SUMIFS(Data!$D:$D,Data!$B:$B,'Table 2 RTT Performance Trend'!$B$33,Data!$C:$C,'Table 2 RTT Performance Trend'!BD$4))</f>
        <v>79.708724268309794</v>
      </c>
      <c r="BE33" s="66">
        <f>IF(SUMIFS(Data!$D:$D,Data!$B:$B,'Table 2 RTT Performance Trend'!$B$33,Data!$C:$C,'Table 2 RTT Performance Trend'!BE$4)=0,"..",SUMIFS(Data!$D:$D,Data!$B:$B,'Table 2 RTT Performance Trend'!$B$33,Data!$C:$C,'Table 2 RTT Performance Trend'!BE$4))</f>
        <v>79.682227221597302</v>
      </c>
      <c r="BF33" s="66">
        <f>IF(SUMIFS(Data!$D:$D,Data!$B:$B,'Table 2 RTT Performance Trend'!$B$33,Data!$C:$C,'Table 2 RTT Performance Trend'!BF$4)=0,"..",SUMIFS(Data!$D:$D,Data!$B:$B,'Table 2 RTT Performance Trend'!$B$33,Data!$C:$C,'Table 2 RTT Performance Trend'!BF$4))</f>
        <v>80.156731038343096</v>
      </c>
      <c r="BG33" s="66">
        <f>IF(SUMIFS(Data!$D:$D,Data!$B:$B,'Table 2 RTT Performance Trend'!$B$33,Data!$C:$C,'Table 2 RTT Performance Trend'!BG$4)=0,"..",SUMIFS(Data!$D:$D,Data!$B:$B,'Table 2 RTT Performance Trend'!$B$33,Data!$C:$C,'Table 2 RTT Performance Trend'!BG$4))</f>
        <v>80.436332525310107</v>
      </c>
      <c r="BH33" s="66">
        <f>IF(SUMIFS(Data!$D:$D,Data!$B:$B,'Table 2 RTT Performance Trend'!$B$33,Data!$C:$C,'Table 2 RTT Performance Trend'!BH$4)=0,"..",SUMIFS(Data!$D:$D,Data!$B:$B,'Table 2 RTT Performance Trend'!$B$33,Data!$C:$C,'Table 2 RTT Performance Trend'!BH$4))</f>
        <v>75.233981281497506</v>
      </c>
      <c r="BI33" s="66">
        <f>IF(SUMIFS(Data!$D:$D,Data!$B:$B,'Table 2 RTT Performance Trend'!$B$33,Data!$C:$C,'Table 2 RTT Performance Trend'!BI$4)=0,"..",SUMIFS(Data!$D:$D,Data!$B:$B,'Table 2 RTT Performance Trend'!$B$33,Data!$C:$C,'Table 2 RTT Performance Trend'!BI$4))</f>
        <v>75.957674792392197</v>
      </c>
      <c r="BJ33" s="66">
        <f>IF(SUMIFS(Data!$D:$D,Data!$B:$B,'Table 2 RTT Performance Trend'!$B$33,Data!$C:$C,'Table 2 RTT Performance Trend'!BJ$4)=0,"..",SUMIFS(Data!$D:$D,Data!$B:$B,'Table 2 RTT Performance Trend'!$B$33,Data!$C:$C,'Table 2 RTT Performance Trend'!BJ$4))</f>
        <v>74.632918472940801</v>
      </c>
      <c r="BK33" s="66">
        <f>IF(SUMIFS(Data!$D:$D,Data!$B:$B,'Table 2 RTT Performance Trend'!$B$33,Data!$C:$C,'Table 2 RTT Performance Trend'!BK$4)=0,"..",SUMIFS(Data!$D:$D,Data!$B:$B,'Table 2 RTT Performance Trend'!$B$33,Data!$C:$C,'Table 2 RTT Performance Trend'!BK$4))</f>
        <v>71.245283018867894</v>
      </c>
      <c r="BL33" s="66">
        <f>IF(SUMIFS(Data!$D:$D,Data!$B:$B,'Table 2 RTT Performance Trend'!$B$33,Data!$C:$C,'Table 2 RTT Performance Trend'!BL$4)=0,"..",SUMIFS(Data!$D:$D,Data!$B:$B,'Table 2 RTT Performance Trend'!$B$33,Data!$C:$C,'Table 2 RTT Performance Trend'!BL$4))</f>
        <v>72.619653767820793</v>
      </c>
      <c r="BM33" s="66">
        <f>IF(SUMIFS(Data!$D:$D,Data!$B:$B,'Table 2 RTT Performance Trend'!$B$33,Data!$C:$C,'Table 2 RTT Performance Trend'!BM$4)=0,"..",SUMIFS(Data!$D:$D,Data!$B:$B,'Table 2 RTT Performance Trend'!$B$33,Data!$C:$C,'Table 2 RTT Performance Trend'!BM$4))</f>
        <v>77.373440939104896</v>
      </c>
      <c r="BN33" s="66">
        <f>IF(SUMIFS(Data!$D:$D,Data!$B:$B,'Table 2 RTT Performance Trend'!$B$33,Data!$C:$C,'Table 2 RTT Performance Trend'!BN$4)=0,"..",SUMIFS(Data!$D:$D,Data!$B:$B,'Table 2 RTT Performance Trend'!$B$33,Data!$C:$C,'Table 2 RTT Performance Trend'!BN$4))</f>
        <v>75.310808834284003</v>
      </c>
      <c r="BO33" s="66">
        <f>IF(SUMIFS(Data!$D:$D,Data!$B:$B,'Table 2 RTT Performance Trend'!$B$33,Data!$C:$C,'Table 2 RTT Performance Trend'!BO$4)=0,"..",SUMIFS(Data!$D:$D,Data!$B:$B,'Table 2 RTT Performance Trend'!$B$33,Data!$C:$C,'Table 2 RTT Performance Trend'!BO$4))</f>
        <v>75.509908867351399</v>
      </c>
      <c r="BP33" s="66">
        <f>IF(SUMIFS(Data!$D:$D,Data!$B:$B,'Table 2 RTT Performance Trend'!$B$33,Data!$C:$C,'Table 2 RTT Performance Trend'!BP$4)=0,"..",SUMIFS(Data!$D:$D,Data!$B:$B,'Table 2 RTT Performance Trend'!$B$33,Data!$C:$C,'Table 2 RTT Performance Trend'!BP$4))</f>
        <v>74.499473129610095</v>
      </c>
      <c r="BQ33" s="66">
        <f>IF(SUMIFS(Data!$D:$D,Data!$B:$B,'Table 2 RTT Performance Trend'!$B$33,Data!$C:$C,'Table 2 RTT Performance Trend'!BQ$4)=0,"..",SUMIFS(Data!$D:$D,Data!$B:$B,'Table 2 RTT Performance Trend'!$B$33,Data!$C:$C,'Table 2 RTT Performance Trend'!BQ$4))</f>
        <v>72.1443965517241</v>
      </c>
      <c r="BR33" s="66">
        <f>IF(SUMIFS(Data!$D:$D,Data!$B:$B,'Table 2 RTT Performance Trend'!$B$33,Data!$C:$C,'Table 2 RTT Performance Trend'!BR$4)=0,"..",SUMIFS(Data!$D:$D,Data!$B:$B,'Table 2 RTT Performance Trend'!$B$33,Data!$C:$C,'Table 2 RTT Performance Trend'!BR$4))</f>
        <v>71.935982030043505</v>
      </c>
      <c r="BS33" s="66">
        <f>IF(SUMIFS(Data!$D:$D,Data!$B:$B,'Table 2 RTT Performance Trend'!$B$33,Data!$C:$C,'Table 2 RTT Performance Trend'!BS$4)=0,"..",SUMIFS(Data!$D:$D,Data!$B:$B,'Table 2 RTT Performance Trend'!$B$33,Data!$C:$C,'Table 2 RTT Performance Trend'!BS$4))</f>
        <v>74.528157127512699</v>
      </c>
      <c r="BT33" s="66">
        <f>IF(SUMIFS(Data!$D:$D,Data!$B:$B,'Table 2 RTT Performance Trend'!$B$33,Data!$C:$C,'Table 2 RTT Performance Trend'!BT$4)=0,"..",SUMIFS(Data!$D:$D,Data!$B:$B,'Table 2 RTT Performance Trend'!$B$33,Data!$C:$C,'Table 2 RTT Performance Trend'!BT$4))</f>
        <v>71.410488245931305</v>
      </c>
      <c r="BU33" s="66">
        <f>IF(SUMIFS(Data!$D:$D,Data!$B:$B,'Table 2 RTT Performance Trend'!$B$33,Data!$C:$C,'Table 2 RTT Performance Trend'!BU$4)=0,"..",SUMIFS(Data!$D:$D,Data!$B:$B,'Table 2 RTT Performance Trend'!$B$33,Data!$C:$C,'Table 2 RTT Performance Trend'!BU$4))</f>
        <v>68.878874778096403</v>
      </c>
      <c r="BV33" s="66">
        <f>IF(SUMIFS(Data!$D:$D,Data!$B:$B,'Table 2 RTT Performance Trend'!$B$33,Data!$C:$C,'Table 2 RTT Performance Trend'!BV$4)=0,"..",SUMIFS(Data!$D:$D,Data!$B:$B,'Table 2 RTT Performance Trend'!$B$33,Data!$C:$C,'Table 2 RTT Performance Trend'!BV$4))</f>
        <v>66.592250039866101</v>
      </c>
      <c r="BW33" s="66">
        <f>IF(SUMIFS(Data!$D:$D,Data!$B:$B,'Table 2 RTT Performance Trend'!$B$33,Data!$C:$C,'Table 2 RTT Performance Trend'!BW$4)=0,"..",SUMIFS(Data!$D:$D,Data!$B:$B,'Table 2 RTT Performance Trend'!$B$33,Data!$C:$C,'Table 2 RTT Performance Trend'!BW$4))</f>
        <v>65.462309081951105</v>
      </c>
      <c r="BX33" s="66">
        <f>IF(SUMIFS(Data!$D:$D,Data!$B:$B,'Table 2 RTT Performance Trend'!$B$33,Data!$C:$C,'Table 2 RTT Performance Trend'!BX$4)=0,"..",SUMIFS(Data!$D:$D,Data!$B:$B,'Table 2 RTT Performance Trend'!$B$33,Data!$C:$C,'Table 2 RTT Performance Trend'!BX$4))</f>
        <v>63.126177024482097</v>
      </c>
      <c r="BY33" s="66">
        <f>IF(SUMIFS(Data!$D:$D,Data!$B:$B,'Table 2 RTT Performance Trend'!$B$33,Data!$C:$C,'Table 2 RTT Performance Trend'!BY$4)=0,"..",SUMIFS(Data!$D:$D,Data!$B:$B,'Table 2 RTT Performance Trend'!$B$33,Data!$C:$C,'Table 2 RTT Performance Trend'!BY$4))</f>
        <v>67.529562160434594</v>
      </c>
      <c r="BZ33" s="66">
        <f>IF(SUMIFS(Data!$D:$D,Data!$B:$B,'Table 2 RTT Performance Trend'!$B$33,Data!$C:$C,'Table 2 RTT Performance Trend'!BZ$4)=0,"..",SUMIFS(Data!$D:$D,Data!$B:$B,'Table 2 RTT Performance Trend'!$B$33,Data!$C:$C,'Table 2 RTT Performance Trend'!BZ$4))</f>
        <v>65.393440410311797</v>
      </c>
      <c r="CA33" s="66">
        <f>IF(SUMIFS(Data!$D:$D,Data!$B:$B,'Table 2 RTT Performance Trend'!$B$33,Data!$C:$C,'Table 2 RTT Performance Trend'!CA$4)=0,"..",SUMIFS(Data!$D:$D,Data!$B:$B,'Table 2 RTT Performance Trend'!$B$33,Data!$C:$C,'Table 2 RTT Performance Trend'!CA$4))</f>
        <v>66.029346376167197</v>
      </c>
      <c r="CB33" s="66">
        <f>IF(SUMIFS(Data!$D:$D,Data!$B:$B,'Table 2 RTT Performance Trend'!$B$33,Data!$C:$C,'Table 2 RTT Performance Trend'!CB$4)=0,"..",SUMIFS(Data!$D:$D,Data!$B:$B,'Table 2 RTT Performance Trend'!$B$33,Data!$C:$C,'Table 2 RTT Performance Trend'!CB$4))</f>
        <v>65.501456512692499</v>
      </c>
      <c r="CC33" s="66">
        <f>IF(SUMIFS(Data!$D:$D,Data!$B:$B,'Table 2 RTT Performance Trend'!$B$33,Data!$C:$C,'Table 2 RTT Performance Trend'!CC$4)=0,"..",SUMIFS(Data!$D:$D,Data!$B:$B,'Table 2 RTT Performance Trend'!$B$33,Data!$C:$C,'Table 2 RTT Performance Trend'!CC$4))</f>
        <v>66.175807663411007</v>
      </c>
      <c r="CD33" s="66">
        <f>IF(SUMIFS(Data!$D:$D,Data!$B:$B,'Table 2 RTT Performance Trend'!$B$33,Data!$C:$C,'Table 2 RTT Performance Trend'!CD$4)=0,"..",SUMIFS(Data!$D:$D,Data!$B:$B,'Table 2 RTT Performance Trend'!$B$33,Data!$C:$C,'Table 2 RTT Performance Trend'!CD$4))</f>
        <v>68.678949431595399</v>
      </c>
      <c r="CE33" s="66">
        <f>IF(SUMIFS(Data!$D:$D,Data!$B:$B,'Table 2 RTT Performance Trend'!$B$33,Data!$C:$C,'Table 2 RTT Performance Trend'!CE$4)=0,"..",SUMIFS(Data!$D:$D,Data!$B:$B,'Table 2 RTT Performance Trend'!$B$33,Data!$C:$C,'Table 2 RTT Performance Trend'!CE$4))</f>
        <v>66.877389003234299</v>
      </c>
      <c r="CF33" s="66">
        <f>IF(SUMIFS(Data!$D:$D,Data!$B:$B,'Table 2 RTT Performance Trend'!$B$33,Data!$C:$C,'Table 2 RTT Performance Trend'!CF$4)=0,"..",SUMIFS(Data!$D:$D,Data!$B:$B,'Table 2 RTT Performance Trend'!$B$33,Data!$C:$C,'Table 2 RTT Performance Trend'!CF$4))</f>
        <v>69.469097950621304</v>
      </c>
      <c r="CG33" s="66">
        <f>IF(SUMIFS(Data!$D:$D,Data!$B:$B,'Table 2 RTT Performance Trend'!$B$33,Data!$C:$C,'Table 2 RTT Performance Trend'!CG$4)=0,"..",SUMIFS(Data!$D:$D,Data!$B:$B,'Table 2 RTT Performance Trend'!$B$33,Data!$C:$C,'Table 2 RTT Performance Trend'!CG$4))</f>
        <v>65.739031662643796</v>
      </c>
      <c r="CH33" s="66">
        <f>IF(SUMIFS(Data!$D:$D,Data!$B:$B,'Table 2 RTT Performance Trend'!$B$33,Data!$C:$C,'Table 2 RTT Performance Trend'!CH$4)=0,"..",SUMIFS(Data!$D:$D,Data!$B:$B,'Table 2 RTT Performance Trend'!$B$33,Data!$C:$C,'Table 2 RTT Performance Trend'!CH$4))</f>
        <v>64.417759519671407</v>
      </c>
      <c r="CI33" s="66">
        <f>IF(SUMIFS(Data!$D:$D,Data!$B:$B,'Table 2 RTT Performance Trend'!$B$33,Data!$C:$C,'Table 2 RTT Performance Trend'!CI$4)=0,"..",SUMIFS(Data!$D:$D,Data!$B:$B,'Table 2 RTT Performance Trend'!$B$33,Data!$C:$C,'Table 2 RTT Performance Trend'!CI$4))</f>
        <v>64.643764202646693</v>
      </c>
      <c r="CJ33" s="66">
        <f>IF(SUMIFS(Data!$D:$D,Data!$B:$B,'Table 2 RTT Performance Trend'!$B$33,Data!$C:$C,'Table 2 RTT Performance Trend'!CJ$4)=0,"..",SUMIFS(Data!$D:$D,Data!$B:$B,'Table 2 RTT Performance Trend'!$B$33,Data!$C:$C,'Table 2 RTT Performance Trend'!CJ$4))</f>
        <v>63.178826110806398</v>
      </c>
      <c r="CK33" s="66">
        <f>IF(SUMIFS(Data!$D:$D,Data!$B:$B,'Table 2 RTT Performance Trend'!$B$33,Data!$C:$C,'Table 2 RTT Performance Trend'!CK$4)=0,"..",SUMIFS(Data!$D:$D,Data!$B:$B,'Table 2 RTT Performance Trend'!$B$33,Data!$C:$C,'Table 2 RTT Performance Trend'!CK$4))</f>
        <v>65.810987573577506</v>
      </c>
      <c r="CL33" s="66">
        <f>IF(SUMIFS(Data!$D:$D,Data!$B:$B,'Table 2 RTT Performance Trend'!$B$33,Data!$C:$C,'Table 2 RTT Performance Trend'!CL$4)=0,"..",SUMIFS(Data!$D:$D,Data!$B:$B,'Table 2 RTT Performance Trend'!$B$33,Data!$C:$C,'Table 2 RTT Performance Trend'!CL$4))</f>
        <v>62.618007608848799</v>
      </c>
      <c r="CM33" s="66">
        <f>IF(SUMIFS(Data!$D:$D,Data!$B:$B,'Table 2 RTT Performance Trend'!$B$33,Data!$C:$C,'Table 2 RTT Performance Trend'!CM$4)=0,"..",SUMIFS(Data!$D:$D,Data!$B:$B,'Table 2 RTT Performance Trend'!$B$33,Data!$C:$C,'Table 2 RTT Performance Trend'!CM$4))</f>
        <v>61.815336463223801</v>
      </c>
      <c r="CN33" s="66">
        <f>IF(SUMIFS(Data!$D:$D,Data!$B:$B,'Table 2 RTT Performance Trend'!$B$33,Data!$C:$C,'Table 2 RTT Performance Trend'!CN$4)=0,"..",SUMIFS(Data!$D:$D,Data!$B:$B,'Table 2 RTT Performance Trend'!$B$33,Data!$C:$C,'Table 2 RTT Performance Trend'!CN$4))</f>
        <v>61.656118143459899</v>
      </c>
      <c r="CO33" s="66">
        <f>IF(SUMIFS(Data!$D:$D,Data!$B:$B,'Table 2 RTT Performance Trend'!$B$33,Data!$C:$C,'Table 2 RTT Performance Trend'!CO$4)=0,"..",SUMIFS(Data!$D:$D,Data!$B:$B,'Table 2 RTT Performance Trend'!$B$33,Data!$C:$C,'Table 2 RTT Performance Trend'!CO$4))</f>
        <v>64.3954575818303</v>
      </c>
      <c r="CP33" s="66">
        <f>IF(SUMIFS(Data!$D:$D,Data!$B:$B,'Table 2 RTT Performance Trend'!$B$33,Data!$C:$C,'Table 2 RTT Performance Trend'!CP$4)=0,"..",SUMIFS(Data!$D:$D,Data!$B:$B,'Table 2 RTT Performance Trend'!$B$33,Data!$C:$C,'Table 2 RTT Performance Trend'!CP$4))</f>
        <v>65.852081717093398</v>
      </c>
      <c r="CQ33" s="66">
        <f>IF(SUMIFS(Data!$D:$D,Data!$B:$B,'Table 2 RTT Performance Trend'!$B$33,Data!$C:$C,'Table 2 RTT Performance Trend'!CQ$4)=0,"..",SUMIFS(Data!$D:$D,Data!$B:$B,'Table 2 RTT Performance Trend'!$B$33,Data!$C:$C,'Table 2 RTT Performance Trend'!CQ$4))</f>
        <v>70.692591541300004</v>
      </c>
      <c r="CR33" s="66">
        <f>IF(SUMIFS(Data!$D:$D,Data!$B:$B,'Table 2 RTT Performance Trend'!$B$33,Data!$C:$C,'Table 2 RTT Performance Trend'!CR$4)=0,"..",SUMIFS(Data!$D:$D,Data!$B:$B,'Table 2 RTT Performance Trend'!$B$33,Data!$C:$C,'Table 2 RTT Performance Trend'!CR$4))</f>
        <v>71.751898008881298</v>
      </c>
      <c r="CS33" s="66">
        <f>IF(SUMIFS(Data!$D:$D,Data!$B:$B,'Table 2 RTT Performance Trend'!$B$33,Data!$C:$C,'Table 2 RTT Performance Trend'!CS$4)=0,"..",SUMIFS(Data!$D:$D,Data!$B:$B,'Table 2 RTT Performance Trend'!$B$33,Data!$C:$C,'Table 2 RTT Performance Trend'!CS$4))</f>
        <v>67.101861427094093</v>
      </c>
      <c r="CT33" s="66">
        <f>IF(SUMIFS(Data!$D:$D,Data!$B:$B,'Table 2 RTT Performance Trend'!$B$33,Data!$C:$C,'Table 2 RTT Performance Trend'!CT$4)=0,"..",SUMIFS(Data!$D:$D,Data!$B:$B,'Table 2 RTT Performance Trend'!$B$33,Data!$C:$C,'Table 2 RTT Performance Trend'!CT$4))</f>
        <v>65.406196633325195</v>
      </c>
      <c r="CU33" s="66">
        <f>IF(SUMIFS(Data!$D:$D,Data!$B:$B,'Table 2 RTT Performance Trend'!$B$33,Data!$C:$C,'Table 2 RTT Performance Trend'!CU$4)=0,"..",SUMIFS(Data!$D:$D,Data!$B:$B,'Table 2 RTT Performance Trend'!$B$33,Data!$C:$C,'Table 2 RTT Performance Trend'!CU$4))</f>
        <v>69.359007495476902</v>
      </c>
      <c r="CV33" s="66">
        <f>IF(SUMIFS(Data!$D:$D,Data!$B:$B,'Table 2 RTT Performance Trend'!$B$33,Data!$C:$C,'Table 2 RTT Performance Trend'!CV$4)=0,"..",SUMIFS(Data!$D:$D,Data!$B:$B,'Table 2 RTT Performance Trend'!$B$33,Data!$C:$C,'Table 2 RTT Performance Trend'!CV$4))</f>
        <v>67.786790266512199</v>
      </c>
      <c r="CW33" s="66">
        <f>IF(SUMIFS(Data!$D:$D,Data!$B:$B,'Table 2 RTT Performance Trend'!$B$33,Data!$C:$C,'Table 2 RTT Performance Trend'!CW$4)=0,"..",SUMIFS(Data!$D:$D,Data!$B:$B,'Table 2 RTT Performance Trend'!$B$33,Data!$C:$C,'Table 2 RTT Performance Trend'!CW$4))</f>
        <v>74.576525258581896</v>
      </c>
      <c r="CX33" s="66">
        <f>IF(SUMIFS(Data!$D:$D,Data!$B:$B,'Table 2 RTT Performance Trend'!$B$33,Data!$C:$C,'Table 2 RTT Performance Trend'!CX$4)=0,"..",SUMIFS(Data!$D:$D,Data!$B:$B,'Table 2 RTT Performance Trend'!$B$33,Data!$C:$C,'Table 2 RTT Performance Trend'!CX$4))</f>
        <v>72.709212813508799</v>
      </c>
      <c r="CY33" s="66">
        <f>IF(SUMIFS(Data!$D:$D,Data!$B:$B,'Table 2 RTT Performance Trend'!$B$33,Data!$C:$C,'Table 2 RTT Performance Trend'!CY$4)=0,"..",SUMIFS(Data!$D:$D,Data!$B:$B,'Table 2 RTT Performance Trend'!$B$33,Data!$C:$C,'Table 2 RTT Performance Trend'!CY$4))</f>
        <v>71.241033969414005</v>
      </c>
      <c r="CZ33" s="66" t="str">
        <f>IF(SUMIFS(Data!$D:$D,Data!$B:$B,'Table 2 RTT Performance Trend'!$B$33,Data!$C:$C,'Table 2 RTT Performance Trend'!CZ$4)=0,"..",SUMIFS(Data!$D:$D,Data!$B:$B,'Table 2 RTT Performance Trend'!$B$33,Data!$C:$C,'Table 2 RTT Performance Trend'!CZ$4))</f>
        <v>..</v>
      </c>
      <c r="DA33" s="66" t="str">
        <f>IF(SUMIFS(Data!$D:$D,Data!$B:$B,'Table 2 RTT Performance Trend'!$B$33,Data!$C:$C,'Table 2 RTT Performance Trend'!DA$4)=0,"..",SUMIFS(Data!$D:$D,Data!$B:$B,'Table 2 RTT Performance Trend'!$B$33,Data!$C:$C,'Table 2 RTT Performance Trend'!DA$4))</f>
        <v>..</v>
      </c>
      <c r="DB33" s="66" t="str">
        <f>IF(SUMIFS(Data!$D:$D,Data!$B:$B,'Table 2 RTT Performance Trend'!$B$33,Data!$C:$C,'Table 2 RTT Performance Trend'!DB$4)=0,"..",SUMIFS(Data!$D:$D,Data!$B:$B,'Table 2 RTT Performance Trend'!$B$33,Data!$C:$C,'Table 2 RTT Performance Trend'!DB$4))</f>
        <v>..</v>
      </c>
      <c r="DC33" s="66" t="str">
        <f>IF(SUMIFS(Data!$D:$D,Data!$B:$B,'Table 2 RTT Performance Trend'!$B$33,Data!$C:$C,'Table 2 RTT Performance Trend'!DC$4)=0,"..",SUMIFS(Data!$D:$D,Data!$B:$B,'Table 2 RTT Performance Trend'!$B$33,Data!$C:$C,'Table 2 RTT Performance Trend'!DC$4))</f>
        <v>..</v>
      </c>
      <c r="DD33" s="66" t="str">
        <f>IF(SUMIFS(Data!$D:$D,Data!$B:$B,'Table 2 RTT Performance Trend'!$B$33,Data!$C:$C,'Table 2 RTT Performance Trend'!DD$4)=0,"..",SUMIFS(Data!$D:$D,Data!$B:$B,'Table 2 RTT Performance Trend'!$B$33,Data!$C:$C,'Table 2 RTT Performance Trend'!DD$4))</f>
        <v>..</v>
      </c>
      <c r="DE33" s="66" t="str">
        <f>IF(SUMIFS(Data!$D:$D,Data!$B:$B,'Table 2 RTT Performance Trend'!$B$33,Data!$C:$C,'Table 2 RTT Performance Trend'!DE$4)=0,"..",SUMIFS(Data!$D:$D,Data!$B:$B,'Table 2 RTT Performance Trend'!$B$33,Data!$C:$C,'Table 2 RTT Performance Trend'!DE$4))</f>
        <v>..</v>
      </c>
      <c r="DF33" s="66" t="str">
        <f>IF(SUMIFS(Data!$D:$D,Data!$B:$B,'Table 2 RTT Performance Trend'!$B$33,Data!$C:$C,'Table 2 RTT Performance Trend'!DF$4)=0,"..",SUMIFS(Data!$D:$D,Data!$B:$B,'Table 2 RTT Performance Trend'!$B$33,Data!$C:$C,'Table 2 RTT Performance Trend'!DF$4))</f>
        <v>..</v>
      </c>
      <c r="DG33" s="66" t="str">
        <f>IF(SUMIFS(Data!$D:$D,Data!$B:$B,'Table 2 RTT Performance Trend'!$B$33,Data!$C:$C,'Table 2 RTT Performance Trend'!DG$4)=0,"..",SUMIFS(Data!$D:$D,Data!$B:$B,'Table 2 RTT Performance Trend'!$B$33,Data!$C:$C,'Table 2 RTT Performance Trend'!DG$4))</f>
        <v>..</v>
      </c>
      <c r="DH33" s="66" t="str">
        <f>IF(SUMIFS(Data!$D:$D,Data!$B:$B,'Table 2 RTT Performance Trend'!$B$33,Data!$C:$C,'Table 2 RTT Performance Trend'!DH$4)=0,"..",SUMIFS(Data!$D:$D,Data!$B:$B,'Table 2 RTT Performance Trend'!$B$33,Data!$C:$C,'Table 2 RTT Performance Trend'!DH$4))</f>
        <v>..</v>
      </c>
      <c r="DI33" s="66" t="str">
        <f>IF(SUMIFS(Data!$D:$D,Data!$B:$B,'Table 2 RTT Performance Trend'!$B$33,Data!$C:$C,'Table 2 RTT Performance Trend'!DI$4)=0,"..",SUMIFS(Data!$D:$D,Data!$B:$B,'Table 2 RTT Performance Trend'!$B$33,Data!$C:$C,'Table 2 RTT Performance Trend'!DI$4))</f>
        <v>..</v>
      </c>
      <c r="DJ33" s="66" t="str">
        <f>IF(SUMIFS(Data!$D:$D,Data!$B:$B,'Table 2 RTT Performance Trend'!$B$33,Data!$C:$C,'Table 2 RTT Performance Trend'!DJ$4)=0,"..",SUMIFS(Data!$D:$D,Data!$B:$B,'Table 2 RTT Performance Trend'!$B$33,Data!$C:$C,'Table 2 RTT Performance Trend'!DJ$4))</f>
        <v>..</v>
      </c>
      <c r="DK33" s="66" t="str">
        <f>IF(SUMIFS(Data!$D:$D,Data!$B:$B,'Table 2 RTT Performance Trend'!$B$33,Data!$C:$C,'Table 2 RTT Performance Trend'!DK$4)=0,"..",SUMIFS(Data!$D:$D,Data!$B:$B,'Table 2 RTT Performance Trend'!$B$33,Data!$C:$C,'Table 2 RTT Performance Trend'!DK$4))</f>
        <v>..</v>
      </c>
      <c r="DL33" s="66" t="str">
        <f>IF(SUMIFS(Data!$D:$D,Data!$B:$B,'Table 2 RTT Performance Trend'!$B$33,Data!$C:$C,'Table 2 RTT Performance Trend'!DL$4)=0,"..",SUMIFS(Data!$D:$D,Data!$B:$B,'Table 2 RTT Performance Trend'!$B$33,Data!$C:$C,'Table 2 RTT Performance Trend'!DL$4))</f>
        <v>..</v>
      </c>
      <c r="DM33" s="66" t="str">
        <f>IF(SUMIFS(Data!$D:$D,Data!$B:$B,'Table 2 RTT Performance Trend'!$B$33,Data!$C:$C,'Table 2 RTT Performance Trend'!DM$4)=0,"..",SUMIFS(Data!$D:$D,Data!$B:$B,'Table 2 RTT Performance Trend'!$B$33,Data!$C:$C,'Table 2 RTT Performance Trend'!DM$4))</f>
        <v>..</v>
      </c>
      <c r="DN33" s="66" t="str">
        <f>IF(SUMIFS(Data!$D:$D,Data!$B:$B,'Table 2 RTT Performance Trend'!$B$33,Data!$C:$C,'Table 2 RTT Performance Trend'!DN$4)=0,"..",SUMIFS(Data!$D:$D,Data!$B:$B,'Table 2 RTT Performance Trend'!$B$33,Data!$C:$C,'Table 2 RTT Performance Trend'!DN$4))</f>
        <v>..</v>
      </c>
      <c r="DO33" s="66" t="str">
        <f>IF(SUMIFS(Data!$D:$D,Data!$B:$B,'Table 2 RTT Performance Trend'!$B$33,Data!$C:$C,'Table 2 RTT Performance Trend'!DO$4)=0,"..",SUMIFS(Data!$D:$D,Data!$B:$B,'Table 2 RTT Performance Trend'!$B$33,Data!$C:$C,'Table 2 RTT Performance Trend'!DO$4))</f>
        <v>..</v>
      </c>
      <c r="DP33" s="66" t="str">
        <f>IF(SUMIFS(Data!$D:$D,Data!$B:$B,'Table 2 RTT Performance Trend'!$B$33,Data!$C:$C,'Table 2 RTT Performance Trend'!DP$4)=0,"..",SUMIFS(Data!$D:$D,Data!$B:$B,'Table 2 RTT Performance Trend'!$B$33,Data!$C:$C,'Table 2 RTT Performance Trend'!DP$4))</f>
        <v>..</v>
      </c>
      <c r="DQ33" s="66" t="str">
        <f>IF(SUMIFS(Data!$D:$D,Data!$B:$B,'Table 2 RTT Performance Trend'!$B$33,Data!$C:$C,'Table 2 RTT Performance Trend'!DQ$4)=0,"..",SUMIFS(Data!$D:$D,Data!$B:$B,'Table 2 RTT Performance Trend'!$B$33,Data!$C:$C,'Table 2 RTT Performance Trend'!DQ$4))</f>
        <v>..</v>
      </c>
      <c r="DR33" s="66" t="str">
        <f>IF(SUMIFS(Data!$D:$D,Data!$B:$B,'Table 2 RTT Performance Trend'!$B$33,Data!$C:$C,'Table 2 RTT Performance Trend'!DR$4)=0,"..",SUMIFS(Data!$D:$D,Data!$B:$B,'Table 2 RTT Performance Trend'!$B$33,Data!$C:$C,'Table 2 RTT Performance Trend'!DR$4))</f>
        <v>..</v>
      </c>
      <c r="DS33" s="66" t="str">
        <f>IF(SUMIFS(Data!$D:$D,Data!$B:$B,'Table 2 RTT Performance Trend'!$B$33,Data!$C:$C,'Table 2 RTT Performance Trend'!DS$4)=0,"..",SUMIFS(Data!$D:$D,Data!$B:$B,'Table 2 RTT Performance Trend'!$B$33,Data!$C:$C,'Table 2 RTT Performance Trend'!DS$4))</f>
        <v>..</v>
      </c>
      <c r="DT33" s="66" t="str">
        <f>IF(SUMIFS(Data!$D:$D,Data!$B:$B,'Table 2 RTT Performance Trend'!$B$33,Data!$C:$C,'Table 2 RTT Performance Trend'!DT$4)=0,"..",SUMIFS(Data!$D:$D,Data!$B:$B,'Table 2 RTT Performance Trend'!$B$33,Data!$C:$C,'Table 2 RTT Performance Trend'!DT$4))</f>
        <v>..</v>
      </c>
      <c r="DU33" s="66" t="str">
        <f>IF(SUMIFS(Data!$D:$D,Data!$B:$B,'Table 2 RTT Performance Trend'!$B$33,Data!$C:$C,'Table 2 RTT Performance Trend'!DU$4)=0,"..",SUMIFS(Data!$D:$D,Data!$B:$B,'Table 2 RTT Performance Trend'!$B$33,Data!$C:$C,'Table 2 RTT Performance Trend'!DU$4))</f>
        <v>..</v>
      </c>
      <c r="DV33" s="66" t="str">
        <f>IF(SUMIFS(Data!$D:$D,Data!$B:$B,'Table 2 RTT Performance Trend'!$B$33,Data!$C:$C,'Table 2 RTT Performance Trend'!DV$4)=0,"..",SUMIFS(Data!$D:$D,Data!$B:$B,'Table 2 RTT Performance Trend'!$B$33,Data!$C:$C,'Table 2 RTT Performance Trend'!DV$4))</f>
        <v>..</v>
      </c>
      <c r="DW33" s="66" t="str">
        <f>IF(SUMIFS(Data!$D:$D,Data!$B:$B,'Table 2 RTT Performance Trend'!$B$33,Data!$C:$C,'Table 2 RTT Performance Trend'!DW$4)=0,"..",SUMIFS(Data!$D:$D,Data!$B:$B,'Table 2 RTT Performance Trend'!$B$33,Data!$C:$C,'Table 2 RTT Performance Trend'!DW$4))</f>
        <v>..</v>
      </c>
      <c r="DX33" s="66" t="str">
        <f>IF(SUMIFS(Data!$D:$D,Data!$B:$B,'Table 2 RTT Performance Trend'!$B$33,Data!$C:$C,'Table 2 RTT Performance Trend'!DX$4)=0,"..",SUMIFS(Data!$D:$D,Data!$B:$B,'Table 2 RTT Performance Trend'!$B$33,Data!$C:$C,'Table 2 RTT Performance Trend'!DX$4))</f>
        <v>..</v>
      </c>
      <c r="DY33" s="66" t="str">
        <f>IF(SUMIFS(Data!$D:$D,Data!$B:$B,'Table 2 RTT Performance Trend'!$B$33,Data!$C:$C,'Table 2 RTT Performance Trend'!DY$4)=0,"..",SUMIFS(Data!$D:$D,Data!$B:$B,'Table 2 RTT Performance Trend'!$B$33,Data!$C:$C,'Table 2 RTT Performance Trend'!DY$4))</f>
        <v>..</v>
      </c>
      <c r="DZ33" s="66" t="str">
        <f>IF(SUMIFS(Data!$D:$D,Data!$B:$B,'Table 2 RTT Performance Trend'!$B$33,Data!$C:$C,'Table 2 RTT Performance Trend'!DZ$4)=0,"..",SUMIFS(Data!$D:$D,Data!$B:$B,'Table 2 RTT Performance Trend'!$B$33,Data!$C:$C,'Table 2 RTT Performance Trend'!DZ$4))</f>
        <v>..</v>
      </c>
      <c r="EA33" s="66" t="str">
        <f>IF(SUMIFS(Data!$D:$D,Data!$B:$B,'Table 2 RTT Performance Trend'!$B$33,Data!$C:$C,'Table 2 RTT Performance Trend'!EA$4)=0,"..",SUMIFS(Data!$D:$D,Data!$B:$B,'Table 2 RTT Performance Trend'!$B$33,Data!$C:$C,'Table 2 RTT Performance Trend'!EA$4))</f>
        <v>..</v>
      </c>
      <c r="EB33" s="66">
        <f>IF(SUMIFS(Data!$D:$D,Data!$B:$B,'Table 2 RTT Performance Trend'!$B$33,Data!$C:$C,'Table 2 RTT Performance Trend'!EB$4)=0,"..",SUMIFS(Data!$D:$D,Data!$B:$B,'Table 2 RTT Performance Trend'!$B$33,Data!$C:$C,'Table 2 RTT Performance Trend'!EB$4))</f>
        <v>72.149990578481294</v>
      </c>
      <c r="EC33" s="66">
        <f>IF(SUMIFS(Data!$D:$D,Data!$B:$B,'Table 2 RTT Performance Trend'!$B$33,Data!$C:$C,'Table 2 RTT Performance Trend'!EC$4)=0,"..",SUMIFS(Data!$D:$D,Data!$B:$B,'Table 2 RTT Performance Trend'!$B$33,Data!$C:$C,'Table 2 RTT Performance Trend'!EC$4))</f>
        <v>71.821460775473398</v>
      </c>
      <c r="ED33" s="66">
        <f>IF(SUMIFS(Data!$D:$D,Data!$B:$B,'Table 2 RTT Performance Trend'!$B$33,Data!$C:$C,'Table 2 RTT Performance Trend'!ED$4)=0,"..",SUMIFS(Data!$D:$D,Data!$B:$B,'Table 2 RTT Performance Trend'!$B$33,Data!$C:$C,'Table 2 RTT Performance Trend'!ED$4))</f>
        <v>70.652173913043498</v>
      </c>
      <c r="EE33" s="66">
        <f>IF(SUMIFS(Data!$D:$D,Data!$B:$B,'Table 2 RTT Performance Trend'!$B$33,Data!$C:$C,'Table 2 RTT Performance Trend'!EE$4)=0,"..",SUMIFS(Data!$D:$D,Data!$B:$B,'Table 2 RTT Performance Trend'!$B$33,Data!$C:$C,'Table 2 RTT Performance Trend'!EE$4))</f>
        <v>71.455696202531698</v>
      </c>
      <c r="EF33" s="66">
        <f>IF(SUMIFS(Data!$D:$D,Data!$B:$B,'Table 2 RTT Performance Trend'!$B$33,Data!$C:$C,'Table 2 RTT Performance Trend'!EF$4)=0,"..",SUMIFS(Data!$D:$D,Data!$B:$B,'Table 2 RTT Performance Trend'!$B$33,Data!$C:$C,'Table 2 RTT Performance Trend'!EF$4))</f>
        <v>67.740189445196194</v>
      </c>
      <c r="EG33" s="66">
        <f>IF(SUMIFS(Data!$D:$D,Data!$B:$B,'Table 2 RTT Performance Trend'!$B$33,Data!$C:$C,'Table 2 RTT Performance Trend'!EG$4)=0,"..",SUMIFS(Data!$D:$D,Data!$B:$B,'Table 2 RTT Performance Trend'!$B$33,Data!$C:$C,'Table 2 RTT Performance Trend'!EG$4))</f>
        <v>69.205298013244999</v>
      </c>
      <c r="EH33" s="66">
        <f>IF(SUMIFS(Data!$D:$D,Data!$B:$B,'Table 2 RTT Performance Trend'!$B$33,Data!$C:$C,'Table 2 RTT Performance Trend'!EH$4)=0,"..",SUMIFS(Data!$D:$D,Data!$B:$B,'Table 2 RTT Performance Trend'!$B$33,Data!$C:$C,'Table 2 RTT Performance Trend'!EH$4))</f>
        <v>71.335393065568098</v>
      </c>
      <c r="EI33" s="66">
        <f>IF(SUMIFS(Data!$D:$D,Data!$B:$B,'Table 2 RTT Performance Trend'!$B$33,Data!$C:$C,'Table 2 RTT Performance Trend'!EI$4)=0,"..",SUMIFS(Data!$D:$D,Data!$B:$B,'Table 2 RTT Performance Trend'!$B$33,Data!$C:$C,'Table 2 RTT Performance Trend'!EI$4))</f>
        <v>67.696440564137006</v>
      </c>
      <c r="EJ33" s="66">
        <f>IF(SUMIFS(Data!$D:$D,Data!$B:$B,'Table 2 RTT Performance Trend'!$B$33,Data!$C:$C,'Table 2 RTT Performance Trend'!EJ$4)=0,"..",SUMIFS(Data!$D:$D,Data!$B:$B,'Table 2 RTT Performance Trend'!$B$33,Data!$C:$C,'Table 2 RTT Performance Trend'!EJ$4))</f>
        <v>69.420487214404602</v>
      </c>
      <c r="EK33" s="66">
        <f>IF(SUMIFS(Data!$D:$D,Data!$B:$B,'Table 2 RTT Performance Trend'!$B$33,Data!$C:$C,'Table 2 RTT Performance Trend'!EK$4)=0,"..",SUMIFS(Data!$D:$D,Data!$B:$B,'Table 2 RTT Performance Trend'!$B$33,Data!$C:$C,'Table 2 RTT Performance Trend'!EK$4))</f>
        <v>68.505135032331694</v>
      </c>
      <c r="EL33" s="66">
        <f>IF(SUMIFS(Data!$D:$D,Data!$B:$B,'Table 2 RTT Performance Trend'!$B$33,Data!$C:$C,'Table 2 RTT Performance Trend'!EL$4)=0,"..",SUMIFS(Data!$D:$D,Data!$B:$B,'Table 2 RTT Performance Trend'!$B$33,Data!$C:$C,'Table 2 RTT Performance Trend'!EL$4))</f>
        <v>69.384282178217802</v>
      </c>
      <c r="EM33" s="66">
        <f>IF(SUMIFS(Data!$D:$D,Data!$B:$B,'Table 2 RTT Performance Trend'!$B$33,Data!$C:$C,'Table 2 RTT Performance Trend'!EM$4)=0,"..",SUMIFS(Data!$D:$D,Data!$B:$B,'Table 2 RTT Performance Trend'!$B$33,Data!$C:$C,'Table 2 RTT Performance Trend'!EM$4))</f>
        <v>70.301057770545199</v>
      </c>
      <c r="EN33" s="66">
        <f>IF(SUMIFS(Data!$D:$D,Data!$B:$B,'Table 2 RTT Performance Trend'!$B$33,Data!$C:$C,'Table 2 RTT Performance Trend'!EN$4)=0,"..",SUMIFS(Data!$D:$D,Data!$B:$B,'Table 2 RTT Performance Trend'!$B$33,Data!$C:$C,'Table 2 RTT Performance Trend'!EN$4))</f>
        <v>69.973190348525506</v>
      </c>
      <c r="EO33" s="66">
        <f>IF(SUMIFS(Data!$D:$D,Data!$B:$B,'Table 2 RTT Performance Trend'!$B$33,Data!$C:$C,'Table 2 RTT Performance Trend'!EO$4)=0,"..",SUMIFS(Data!$D:$D,Data!$B:$B,'Table 2 RTT Performance Trend'!$B$33,Data!$C:$C,'Table 2 RTT Performance Trend'!EO$4))</f>
        <v>68.101822752985498</v>
      </c>
      <c r="EP33" s="66">
        <f>IF(SUMIFS(Data!$D:$D,Data!$B:$B,'Table 2 RTT Performance Trend'!$B$33,Data!$C:$C,'Table 2 RTT Performance Trend'!EP$4)=0,"..",SUMIFS(Data!$D:$D,Data!$B:$B,'Table 2 RTT Performance Trend'!$B$33,Data!$C:$C,'Table 2 RTT Performance Trend'!EP$4))</f>
        <v>67.578504370346394</v>
      </c>
      <c r="EQ33" s="66">
        <f>IF(SUMIFS(Data!$D:$D,Data!$B:$B,'Table 2 RTT Performance Trend'!$B$33,Data!$C:$C,'Table 2 RTT Performance Trend'!EQ$4)=0,"..",SUMIFS(Data!$D:$D,Data!$B:$B,'Table 2 RTT Performance Trend'!$B$33,Data!$C:$C,'Table 2 RTT Performance Trend'!EQ$4))</f>
        <v>68.230047670306007</v>
      </c>
      <c r="ER33" s="66">
        <f>IF(SUMIFS(Data!$D:$D,Data!$B:$B,'Table 2 RTT Performance Trend'!$B$33,Data!$C:$C,'Table 2 RTT Performance Trend'!ER$4)=0,"..",SUMIFS(Data!$D:$D,Data!$B:$B,'Table 2 RTT Performance Trend'!$B$33,Data!$C:$C,'Table 2 RTT Performance Trend'!ER$4))</f>
        <v>62.585223319883099</v>
      </c>
      <c r="ES33" s="66">
        <f>IF(SUMIFS(Data!$D:$D,Data!$B:$B,'Table 2 RTT Performance Trend'!$B$33,Data!$C:$C,'Table 2 RTT Performance Trend'!ES$4)=0,"..",SUMIFS(Data!$D:$D,Data!$B:$B,'Table 2 RTT Performance Trend'!$B$33,Data!$C:$C,'Table 2 RTT Performance Trend'!ES$4))</f>
        <v>62.560838637214502</v>
      </c>
      <c r="ET33" s="66">
        <f>IF(SUMIFS(Data!$D:$D,Data!$B:$B,'Table 2 RTT Performance Trend'!$B$33,Data!$C:$C,'Table 2 RTT Performance Trend'!ET$4)=0,"..",SUMIFS(Data!$D:$D,Data!$B:$B,'Table 2 RTT Performance Trend'!$B$33,Data!$C:$C,'Table 2 RTT Performance Trend'!ET$4))</f>
        <v>60.633914421553101</v>
      </c>
      <c r="EU33" s="66">
        <f>IF(SUMIFS(Data!$D:$D,Data!$B:$B,'Table 2 RTT Performance Trend'!$B$33,Data!$C:$C,'Table 2 RTT Performance Trend'!EU$4)=0,"..",SUMIFS(Data!$D:$D,Data!$B:$B,'Table 2 RTT Performance Trend'!$B$33,Data!$C:$C,'Table 2 RTT Performance Trend'!EU$4))</f>
        <v>59.6938775510204</v>
      </c>
      <c r="EV33" s="66">
        <f>IF(SUMIFS(Data!$D:$D,Data!$B:$B,'Table 2 RTT Performance Trend'!$B$33,Data!$C:$C,'Table 2 RTT Performance Trend'!EV$4)=0,"..",SUMIFS(Data!$D:$D,Data!$B:$B,'Table 2 RTT Performance Trend'!$B$33,Data!$C:$C,'Table 2 RTT Performance Trend'!EV$4))</f>
        <v>59.169076244102897</v>
      </c>
      <c r="EW33" s="66">
        <f>IF(SUMIFS(Data!$D:$D,Data!$B:$B,'Table 2 RTT Performance Trend'!$B$33,Data!$C:$C,'Table 2 RTT Performance Trend'!EW$4)=0,"..",SUMIFS(Data!$D:$D,Data!$B:$B,'Table 2 RTT Performance Trend'!$B$33,Data!$C:$C,'Table 2 RTT Performance Trend'!EW$4))</f>
        <v>62.277985986638399</v>
      </c>
      <c r="EX33" s="66">
        <f>IF(SUMIFS(Data!$D:$D,Data!$B:$B,'Table 2 RTT Performance Trend'!$B$33,Data!$C:$C,'Table 2 RTT Performance Trend'!EX$4)=0,"..",SUMIFS(Data!$D:$D,Data!$B:$B,'Table 2 RTT Performance Trend'!$B$33,Data!$C:$C,'Table 2 RTT Performance Trend'!EX$4))</f>
        <v>64.3008474576271</v>
      </c>
      <c r="EY33" s="66">
        <f>IF(SUMIFS(Data!$D:$D,Data!$B:$B,'Table 2 RTT Performance Trend'!$B$33,Data!$C:$C,'Table 2 RTT Performance Trend'!EY$4)=0,"..",SUMIFS(Data!$D:$D,Data!$B:$B,'Table 2 RTT Performance Trend'!$B$33,Data!$C:$C,'Table 2 RTT Performance Trend'!EY$4))</f>
        <v>64.635150716521196</v>
      </c>
      <c r="EZ33" s="66">
        <f>IF(SUMIFS(Data!$D:$D,Data!$B:$B,'Table 2 RTT Performance Trend'!$B$33,Data!$C:$C,'Table 2 RTT Performance Trend'!EZ$4)=0,"..",SUMIFS(Data!$D:$D,Data!$B:$B,'Table 2 RTT Performance Trend'!$B$33,Data!$C:$C,'Table 2 RTT Performance Trend'!EZ$4))</f>
        <v>64.917038927887702</v>
      </c>
      <c r="FA33" s="66">
        <f>IF(SUMIFS(Data!$D:$D,Data!$B:$B,'Table 2 RTT Performance Trend'!$B$33,Data!$C:$C,'Table 2 RTT Performance Trend'!FA$4)=0,"..",SUMIFS(Data!$D:$D,Data!$B:$B,'Table 2 RTT Performance Trend'!$B$33,Data!$C:$C,'Table 2 RTT Performance Trend'!FA$4))</f>
        <v>63.676255485129197</v>
      </c>
      <c r="FB33" s="66">
        <f>IF(SUMIFS(Data!$D:$D,Data!$B:$B,'Table 2 RTT Performance Trend'!$B$33,Data!$C:$C,'Table 2 RTT Performance Trend'!FB$4)=0,"..",SUMIFS(Data!$D:$D,Data!$B:$B,'Table 2 RTT Performance Trend'!$B$33,Data!$C:$C,'Table 2 RTT Performance Trend'!FB$4))</f>
        <v>63.002008032128501</v>
      </c>
    </row>
    <row r="34" spans="2:158" x14ac:dyDescent="0.35">
      <c r="B34" s="48"/>
      <c r="C34" s="73" t="s">
        <v>31</v>
      </c>
      <c r="D34" s="83">
        <f>IF(SUMIFS(Data!$E:$E,Data!$B:$B,'Table 2 RTT Performance Trend'!$B$33,Data!$C:$C,'Table 2 RTT Performance Trend'!D$4)=0,"..",SUMIFS(Data!$E:$E,Data!$B:$B,'Table 2 RTT Performance Trend'!$B$33,Data!$C:$C,'Table 2 RTT Performance Trend'!D$4))</f>
        <v>6996</v>
      </c>
      <c r="E34" s="83">
        <f>IF(SUMIFS(Data!$E:$E,Data!$B:$B,'Table 2 RTT Performance Trend'!$B$33,Data!$C:$C,'Table 2 RTT Performance Trend'!E$4)=0,"..",SUMIFS(Data!$E:$E,Data!$B:$B,'Table 2 RTT Performance Trend'!$B$33,Data!$C:$C,'Table 2 RTT Performance Trend'!E$4))</f>
        <v>6076</v>
      </c>
      <c r="F34" s="83">
        <f>IF(SUMIFS(Data!$E:$E,Data!$B:$B,'Table 2 RTT Performance Trend'!$B$33,Data!$C:$C,'Table 2 RTT Performance Trend'!F$4)=0,"..",SUMIFS(Data!$E:$E,Data!$B:$B,'Table 2 RTT Performance Trend'!$B$33,Data!$C:$C,'Table 2 RTT Performance Trend'!F$4))</f>
        <v>6170</v>
      </c>
      <c r="G34" s="83">
        <f>IF(SUMIFS(Data!$E:$E,Data!$B:$B,'Table 2 RTT Performance Trend'!$B$33,Data!$C:$C,'Table 2 RTT Performance Trend'!G$4)=0,"..",SUMIFS(Data!$E:$E,Data!$B:$B,'Table 2 RTT Performance Trend'!$B$33,Data!$C:$C,'Table 2 RTT Performance Trend'!G$4))</f>
        <v>6400</v>
      </c>
      <c r="H34" s="83">
        <f>IF(SUMIFS(Data!$E:$E,Data!$B:$B,'Table 2 RTT Performance Trend'!$B$33,Data!$C:$C,'Table 2 RTT Performance Trend'!H$4)=0,"..",SUMIFS(Data!$E:$E,Data!$B:$B,'Table 2 RTT Performance Trend'!$B$33,Data!$C:$C,'Table 2 RTT Performance Trend'!H$4))</f>
        <v>7439</v>
      </c>
      <c r="I34" s="83">
        <f>IF(SUMIFS(Data!$E:$E,Data!$B:$B,'Table 2 RTT Performance Trend'!$B$33,Data!$C:$C,'Table 2 RTT Performance Trend'!I$4)=0,"..",SUMIFS(Data!$E:$E,Data!$B:$B,'Table 2 RTT Performance Trend'!$B$33,Data!$C:$C,'Table 2 RTT Performance Trend'!I$4))</f>
        <v>6361</v>
      </c>
      <c r="J34" s="83">
        <f>IF(SUMIFS(Data!$E:$E,Data!$B:$B,'Table 2 RTT Performance Trend'!$B$33,Data!$C:$C,'Table 2 RTT Performance Trend'!J$4)=0,"..",SUMIFS(Data!$E:$E,Data!$B:$B,'Table 2 RTT Performance Trend'!$B$33,Data!$C:$C,'Table 2 RTT Performance Trend'!J$4))</f>
        <v>7630</v>
      </c>
      <c r="K34" s="83">
        <f>IF(SUMIFS(Data!$E:$E,Data!$B:$B,'Table 2 RTT Performance Trend'!$B$33,Data!$C:$C,'Table 2 RTT Performance Trend'!K$4)=0,"..",SUMIFS(Data!$E:$E,Data!$B:$B,'Table 2 RTT Performance Trend'!$B$33,Data!$C:$C,'Table 2 RTT Performance Trend'!K$4))</f>
        <v>6716</v>
      </c>
      <c r="L34" s="83">
        <f>IF(SUMIFS(Data!$E:$E,Data!$B:$B,'Table 2 RTT Performance Trend'!$B$33,Data!$C:$C,'Table 2 RTT Performance Trend'!L$4)=0,"..",SUMIFS(Data!$E:$E,Data!$B:$B,'Table 2 RTT Performance Trend'!$B$33,Data!$C:$C,'Table 2 RTT Performance Trend'!L$4))</f>
        <v>5949</v>
      </c>
      <c r="M34" s="83">
        <f>IF(SUMIFS(Data!$E:$E,Data!$B:$B,'Table 2 RTT Performance Trend'!$B$33,Data!$C:$C,'Table 2 RTT Performance Trend'!M$4)=0,"..",SUMIFS(Data!$E:$E,Data!$B:$B,'Table 2 RTT Performance Trend'!$B$33,Data!$C:$C,'Table 2 RTT Performance Trend'!M$4))</f>
        <v>7200</v>
      </c>
      <c r="N34" s="83">
        <f>IF(SUMIFS(Data!$E:$E,Data!$B:$B,'Table 2 RTT Performance Trend'!$B$33,Data!$C:$C,'Table 2 RTT Performance Trend'!N$4)=0,"..",SUMIFS(Data!$E:$E,Data!$B:$B,'Table 2 RTT Performance Trend'!$B$33,Data!$C:$C,'Table 2 RTT Performance Trend'!N$4))</f>
        <v>5837</v>
      </c>
      <c r="O34" s="83">
        <f>IF(SUMIFS(Data!$E:$E,Data!$B:$B,'Table 2 RTT Performance Trend'!$B$33,Data!$C:$C,'Table 2 RTT Performance Trend'!O$4)=0,"..",SUMIFS(Data!$E:$E,Data!$B:$B,'Table 2 RTT Performance Trend'!$B$33,Data!$C:$C,'Table 2 RTT Performance Trend'!O$4))</f>
        <v>6901</v>
      </c>
      <c r="P34" s="83">
        <f>IF(SUMIFS(Data!$E:$E,Data!$B:$B,'Table 2 RTT Performance Trend'!$B$33,Data!$C:$C,'Table 2 RTT Performance Trend'!P$4)=0,"..",SUMIFS(Data!$E:$E,Data!$B:$B,'Table 2 RTT Performance Trend'!$B$33,Data!$C:$C,'Table 2 RTT Performance Trend'!P$4))</f>
        <v>7381</v>
      </c>
      <c r="Q34" s="83">
        <f>IF(SUMIFS(Data!$E:$E,Data!$B:$B,'Table 2 RTT Performance Trend'!$B$33,Data!$C:$C,'Table 2 RTT Performance Trend'!Q$4)=0,"..",SUMIFS(Data!$E:$E,Data!$B:$B,'Table 2 RTT Performance Trend'!$B$33,Data!$C:$C,'Table 2 RTT Performance Trend'!Q$4))</f>
        <v>5535</v>
      </c>
      <c r="R34" s="83">
        <f>IF(SUMIFS(Data!$E:$E,Data!$B:$B,'Table 2 RTT Performance Trend'!$B$33,Data!$C:$C,'Table 2 RTT Performance Trend'!R$4)=0,"..",SUMIFS(Data!$E:$E,Data!$B:$B,'Table 2 RTT Performance Trend'!$B$33,Data!$C:$C,'Table 2 RTT Performance Trend'!R$4))</f>
        <v>6334</v>
      </c>
      <c r="S34" s="83">
        <f>IF(SUMIFS(Data!$E:$E,Data!$B:$B,'Table 2 RTT Performance Trend'!$B$33,Data!$C:$C,'Table 2 RTT Performance Trend'!S$4)=0,"..",SUMIFS(Data!$E:$E,Data!$B:$B,'Table 2 RTT Performance Trend'!$B$33,Data!$C:$C,'Table 2 RTT Performance Trend'!S$4))</f>
        <v>5779</v>
      </c>
      <c r="T34" s="83">
        <f>IF(SUMIFS(Data!$E:$E,Data!$B:$B,'Table 2 RTT Performance Trend'!$B$33,Data!$C:$C,'Table 2 RTT Performance Trend'!T$4)=0,"..",SUMIFS(Data!$E:$E,Data!$B:$B,'Table 2 RTT Performance Trend'!$B$33,Data!$C:$C,'Table 2 RTT Performance Trend'!T$4))</f>
        <v>6270</v>
      </c>
      <c r="U34" s="83">
        <f>IF(SUMIFS(Data!$E:$E,Data!$B:$B,'Table 2 RTT Performance Trend'!$B$33,Data!$C:$C,'Table 2 RTT Performance Trend'!U$4)=0,"..",SUMIFS(Data!$E:$E,Data!$B:$B,'Table 2 RTT Performance Trend'!$B$33,Data!$C:$C,'Table 2 RTT Performance Trend'!U$4))</f>
        <v>6135</v>
      </c>
      <c r="V34" s="83">
        <f>IF(SUMIFS(Data!$E:$E,Data!$B:$B,'Table 2 RTT Performance Trend'!$B$33,Data!$C:$C,'Table 2 RTT Performance Trend'!V$4)=0,"..",SUMIFS(Data!$E:$E,Data!$B:$B,'Table 2 RTT Performance Trend'!$B$33,Data!$C:$C,'Table 2 RTT Performance Trend'!V$4))</f>
        <v>6865</v>
      </c>
      <c r="W34" s="83">
        <f>IF(SUMIFS(Data!$E:$E,Data!$B:$B,'Table 2 RTT Performance Trend'!$B$33,Data!$C:$C,'Table 2 RTT Performance Trend'!W$4)=0,"..",SUMIFS(Data!$E:$E,Data!$B:$B,'Table 2 RTT Performance Trend'!$B$33,Data!$C:$C,'Table 2 RTT Performance Trend'!W$4))</f>
        <v>6394</v>
      </c>
      <c r="X34" s="83">
        <f>IF(SUMIFS(Data!$E:$E,Data!$B:$B,'Table 2 RTT Performance Trend'!$B$33,Data!$C:$C,'Table 2 RTT Performance Trend'!X$4)=0,"..",SUMIFS(Data!$E:$E,Data!$B:$B,'Table 2 RTT Performance Trend'!$B$33,Data!$C:$C,'Table 2 RTT Performance Trend'!X$4))</f>
        <v>6374</v>
      </c>
      <c r="Y34" s="83">
        <f>IF(SUMIFS(Data!$E:$E,Data!$B:$B,'Table 2 RTT Performance Trend'!$B$33,Data!$C:$C,'Table 2 RTT Performance Trend'!Y$4)=0,"..",SUMIFS(Data!$E:$E,Data!$B:$B,'Table 2 RTT Performance Trend'!$B$33,Data!$C:$C,'Table 2 RTT Performance Trend'!Y$4))</f>
        <v>6734</v>
      </c>
      <c r="Z34" s="83">
        <f>IF(SUMIFS(Data!$E:$E,Data!$B:$B,'Table 2 RTT Performance Trend'!$B$33,Data!$C:$C,'Table 2 RTT Performance Trend'!Z$4)=0,"..",SUMIFS(Data!$E:$E,Data!$B:$B,'Table 2 RTT Performance Trend'!$B$33,Data!$C:$C,'Table 2 RTT Performance Trend'!Z$4))</f>
        <v>6341</v>
      </c>
      <c r="AA34" s="83">
        <f>IF(SUMIFS(Data!$E:$E,Data!$B:$B,'Table 2 RTT Performance Trend'!$B$33,Data!$C:$C,'Table 2 RTT Performance Trend'!AA$4)=0,"..",SUMIFS(Data!$E:$E,Data!$B:$B,'Table 2 RTT Performance Trend'!$B$33,Data!$C:$C,'Table 2 RTT Performance Trend'!AA$4))</f>
        <v>6906</v>
      </c>
      <c r="AB34" s="83">
        <f>IF(SUMIFS(Data!$E:$E,Data!$B:$B,'Table 2 RTT Performance Trend'!$B$33,Data!$C:$C,'Table 2 RTT Performance Trend'!AB$4)=0,"..",SUMIFS(Data!$E:$E,Data!$B:$B,'Table 2 RTT Performance Trend'!$B$33,Data!$C:$C,'Table 2 RTT Performance Trend'!AB$4))</f>
        <v>7000</v>
      </c>
      <c r="AC34" s="83">
        <f>IF(SUMIFS(Data!$E:$E,Data!$B:$B,'Table 2 RTT Performance Trend'!$B$33,Data!$C:$C,'Table 2 RTT Performance Trend'!AC$4)=0,"..",SUMIFS(Data!$E:$E,Data!$B:$B,'Table 2 RTT Performance Trend'!$B$33,Data!$C:$C,'Table 2 RTT Performance Trend'!AC$4))</f>
        <v>5995</v>
      </c>
      <c r="AD34" s="83">
        <f>IF(SUMIFS(Data!$E:$E,Data!$B:$B,'Table 2 RTT Performance Trend'!$B$33,Data!$C:$C,'Table 2 RTT Performance Trend'!AD$4)=0,"..",SUMIFS(Data!$E:$E,Data!$B:$B,'Table 2 RTT Performance Trend'!$B$33,Data!$C:$C,'Table 2 RTT Performance Trend'!AD$4))</f>
        <v>6659</v>
      </c>
      <c r="AE34" s="83">
        <f>IF(SUMIFS(Data!$E:$E,Data!$B:$B,'Table 2 RTT Performance Trend'!$B$33,Data!$C:$C,'Table 2 RTT Performance Trend'!AE$4)=0,"..",SUMIFS(Data!$E:$E,Data!$B:$B,'Table 2 RTT Performance Trend'!$B$33,Data!$C:$C,'Table 2 RTT Performance Trend'!AE$4))</f>
        <v>6105</v>
      </c>
      <c r="AF34" s="83">
        <f>IF(SUMIFS(Data!$E:$E,Data!$B:$B,'Table 2 RTT Performance Trend'!$B$33,Data!$C:$C,'Table 2 RTT Performance Trend'!AF$4)=0,"..",SUMIFS(Data!$E:$E,Data!$B:$B,'Table 2 RTT Performance Trend'!$B$33,Data!$C:$C,'Table 2 RTT Performance Trend'!AF$4))</f>
        <v>6052</v>
      </c>
      <c r="AG34" s="83">
        <f>IF(SUMIFS(Data!$E:$E,Data!$B:$B,'Table 2 RTT Performance Trend'!$B$33,Data!$C:$C,'Table 2 RTT Performance Trend'!AG$4)=0,"..",SUMIFS(Data!$E:$E,Data!$B:$B,'Table 2 RTT Performance Trend'!$B$33,Data!$C:$C,'Table 2 RTT Performance Trend'!AG$4))</f>
        <v>6091</v>
      </c>
      <c r="AH34" s="83">
        <f>IF(SUMIFS(Data!$E:$E,Data!$B:$B,'Table 2 RTT Performance Trend'!$B$33,Data!$C:$C,'Table 2 RTT Performance Trend'!AH$4)=0,"..",SUMIFS(Data!$E:$E,Data!$B:$B,'Table 2 RTT Performance Trend'!$B$33,Data!$C:$C,'Table 2 RTT Performance Trend'!AH$4))</f>
        <v>6755</v>
      </c>
      <c r="AI34" s="83">
        <f>IF(SUMIFS(Data!$E:$E,Data!$B:$B,'Table 2 RTT Performance Trend'!$B$33,Data!$C:$C,'Table 2 RTT Performance Trend'!AI$4)=0,"..",SUMIFS(Data!$E:$E,Data!$B:$B,'Table 2 RTT Performance Trend'!$B$33,Data!$C:$C,'Table 2 RTT Performance Trend'!AI$4))</f>
        <v>6393</v>
      </c>
      <c r="AJ34" s="83">
        <f>IF(SUMIFS(Data!$E:$E,Data!$B:$B,'Table 2 RTT Performance Trend'!$B$33,Data!$C:$C,'Table 2 RTT Performance Trend'!AJ$4)=0,"..",SUMIFS(Data!$E:$E,Data!$B:$B,'Table 2 RTT Performance Trend'!$B$33,Data!$C:$C,'Table 2 RTT Performance Trend'!AJ$4))</f>
        <v>5849</v>
      </c>
      <c r="AK34" s="83">
        <f>IF(SUMIFS(Data!$E:$E,Data!$B:$B,'Table 2 RTT Performance Trend'!$B$33,Data!$C:$C,'Table 2 RTT Performance Trend'!AK$4)=0,"..",SUMIFS(Data!$E:$E,Data!$B:$B,'Table 2 RTT Performance Trend'!$B$33,Data!$C:$C,'Table 2 RTT Performance Trend'!AK$4))</f>
        <v>5607</v>
      </c>
      <c r="AL34" s="83">
        <f>IF(SUMIFS(Data!$E:$E,Data!$B:$B,'Table 2 RTT Performance Trend'!$B$33,Data!$C:$C,'Table 2 RTT Performance Trend'!AL$4)=0,"..",SUMIFS(Data!$E:$E,Data!$B:$B,'Table 2 RTT Performance Trend'!$B$33,Data!$C:$C,'Table 2 RTT Performance Trend'!AL$4))</f>
        <v>6221</v>
      </c>
      <c r="AM34" s="83">
        <f>IF(SUMIFS(Data!$E:$E,Data!$B:$B,'Table 2 RTT Performance Trend'!$B$33,Data!$C:$C,'Table 2 RTT Performance Trend'!AM$4)=0,"..",SUMIFS(Data!$E:$E,Data!$B:$B,'Table 2 RTT Performance Trend'!$B$33,Data!$C:$C,'Table 2 RTT Performance Trend'!AM$4))</f>
        <v>5964</v>
      </c>
      <c r="AN34" s="83">
        <f>IF(SUMIFS(Data!$E:$E,Data!$B:$B,'Table 2 RTT Performance Trend'!$B$33,Data!$C:$C,'Table 2 RTT Performance Trend'!AN$4)=0,"..",SUMIFS(Data!$E:$E,Data!$B:$B,'Table 2 RTT Performance Trend'!$B$33,Data!$C:$C,'Table 2 RTT Performance Trend'!AN$4))</f>
        <v>6189</v>
      </c>
      <c r="AO34" s="83">
        <f>IF(SUMIFS(Data!$E:$E,Data!$B:$B,'Table 2 RTT Performance Trend'!$B$33,Data!$C:$C,'Table 2 RTT Performance Trend'!AO$4)=0,"..",SUMIFS(Data!$E:$E,Data!$B:$B,'Table 2 RTT Performance Trend'!$B$33,Data!$C:$C,'Table 2 RTT Performance Trend'!AO$4))</f>
        <v>5255</v>
      </c>
      <c r="AP34" s="83">
        <f>IF(SUMIFS(Data!$E:$E,Data!$B:$B,'Table 2 RTT Performance Trend'!$B$33,Data!$C:$C,'Table 2 RTT Performance Trend'!AP$4)=0,"..",SUMIFS(Data!$E:$E,Data!$B:$B,'Table 2 RTT Performance Trend'!$B$33,Data!$C:$C,'Table 2 RTT Performance Trend'!AP$4))</f>
        <v>5967</v>
      </c>
      <c r="AQ34" s="83">
        <f>IF(SUMIFS(Data!$E:$E,Data!$B:$B,'Table 2 RTT Performance Trend'!$B$33,Data!$C:$C,'Table 2 RTT Performance Trend'!AQ$4)=0,"..",SUMIFS(Data!$E:$E,Data!$B:$B,'Table 2 RTT Performance Trend'!$B$33,Data!$C:$C,'Table 2 RTT Performance Trend'!AQ$4))</f>
        <v>5948</v>
      </c>
      <c r="AR34" s="83">
        <f>IF(SUMIFS(Data!$E:$E,Data!$B:$B,'Table 2 RTT Performance Trend'!$B$33,Data!$C:$C,'Table 2 RTT Performance Trend'!AR$4)=0,"..",SUMIFS(Data!$E:$E,Data!$B:$B,'Table 2 RTT Performance Trend'!$B$33,Data!$C:$C,'Table 2 RTT Performance Trend'!AR$4))</f>
        <v>6476</v>
      </c>
      <c r="AS34" s="83">
        <f>IF(SUMIFS(Data!$E:$E,Data!$B:$B,'Table 2 RTT Performance Trend'!$B$33,Data!$C:$C,'Table 2 RTT Performance Trend'!AS$4)=0,"..",SUMIFS(Data!$E:$E,Data!$B:$B,'Table 2 RTT Performance Trend'!$B$33,Data!$C:$C,'Table 2 RTT Performance Trend'!AS$4))</f>
        <v>5912</v>
      </c>
      <c r="AT34" s="83">
        <f>IF(SUMIFS(Data!$E:$E,Data!$B:$B,'Table 2 RTT Performance Trend'!$B$33,Data!$C:$C,'Table 2 RTT Performance Trend'!AT$4)=0,"..",SUMIFS(Data!$E:$E,Data!$B:$B,'Table 2 RTT Performance Trend'!$B$33,Data!$C:$C,'Table 2 RTT Performance Trend'!AT$4))</f>
        <v>6022</v>
      </c>
      <c r="AU34" s="83">
        <f>IF(SUMIFS(Data!$E:$E,Data!$B:$B,'Table 2 RTT Performance Trend'!$B$33,Data!$C:$C,'Table 2 RTT Performance Trend'!AU$4)=0,"..",SUMIFS(Data!$E:$E,Data!$B:$B,'Table 2 RTT Performance Trend'!$B$33,Data!$C:$C,'Table 2 RTT Performance Trend'!AU$4))</f>
        <v>6346</v>
      </c>
      <c r="AV34" s="83">
        <f>IF(SUMIFS(Data!$E:$E,Data!$B:$B,'Table 2 RTT Performance Trend'!$B$33,Data!$C:$C,'Table 2 RTT Performance Trend'!AV$4)=0,"..",SUMIFS(Data!$E:$E,Data!$B:$B,'Table 2 RTT Performance Trend'!$B$33,Data!$C:$C,'Table 2 RTT Performance Trend'!AV$4))</f>
        <v>5687</v>
      </c>
      <c r="AW34" s="83">
        <f>IF(SUMIFS(Data!$E:$E,Data!$B:$B,'Table 2 RTT Performance Trend'!$B$33,Data!$C:$C,'Table 2 RTT Performance Trend'!AW$4)=0,"..",SUMIFS(Data!$E:$E,Data!$B:$B,'Table 2 RTT Performance Trend'!$B$33,Data!$C:$C,'Table 2 RTT Performance Trend'!AW$4))</f>
        <v>5736</v>
      </c>
      <c r="AX34" s="83">
        <f>IF(SUMIFS(Data!$E:$E,Data!$B:$B,'Table 2 RTT Performance Trend'!$B$33,Data!$C:$C,'Table 2 RTT Performance Trend'!AX$4)=0,"..",SUMIFS(Data!$E:$E,Data!$B:$B,'Table 2 RTT Performance Trend'!$B$33,Data!$C:$C,'Table 2 RTT Performance Trend'!AX$4))</f>
        <v>5588</v>
      </c>
      <c r="AY34" s="83">
        <f>IF(SUMIFS(Data!$E:$E,Data!$B:$B,'Table 2 RTT Performance Trend'!$B$33,Data!$C:$C,'Table 2 RTT Performance Trend'!AY$4)=0,"..",SUMIFS(Data!$E:$E,Data!$B:$B,'Table 2 RTT Performance Trend'!$B$33,Data!$C:$C,'Table 2 RTT Performance Trend'!AY$4))</f>
        <v>5521</v>
      </c>
      <c r="AZ34" s="83">
        <f>IF(SUMIFS(Data!$E:$E,Data!$B:$B,'Table 2 RTT Performance Trend'!$B$33,Data!$C:$C,'Table 2 RTT Performance Trend'!AZ$4)=0,"..",SUMIFS(Data!$E:$E,Data!$B:$B,'Table 2 RTT Performance Trend'!$B$33,Data!$C:$C,'Table 2 RTT Performance Trend'!AZ$4))</f>
        <v>5924</v>
      </c>
      <c r="BA34" s="83">
        <f>IF(SUMIFS(Data!$E:$E,Data!$B:$B,'Table 2 RTT Performance Trend'!$B$33,Data!$C:$C,'Table 2 RTT Performance Trend'!BA$4)=0,"..",SUMIFS(Data!$E:$E,Data!$B:$B,'Table 2 RTT Performance Trend'!$B$33,Data!$C:$C,'Table 2 RTT Performance Trend'!BA$4))</f>
        <v>5925</v>
      </c>
      <c r="BB34" s="83">
        <f>IF(SUMIFS(Data!$E:$E,Data!$B:$B,'Table 2 RTT Performance Trend'!$B$33,Data!$C:$C,'Table 2 RTT Performance Trend'!BB$4)=0,"..",SUMIFS(Data!$E:$E,Data!$B:$B,'Table 2 RTT Performance Trend'!$B$33,Data!$C:$C,'Table 2 RTT Performance Trend'!BB$4))</f>
        <v>5185</v>
      </c>
      <c r="BC34" s="83">
        <f>IF(SUMIFS(Data!$E:$E,Data!$B:$B,'Table 2 RTT Performance Trend'!$B$33,Data!$C:$C,'Table 2 RTT Performance Trend'!BC$4)=0,"..",SUMIFS(Data!$E:$E,Data!$B:$B,'Table 2 RTT Performance Trend'!$B$33,Data!$C:$C,'Table 2 RTT Performance Trend'!BC$4))</f>
        <v>5880</v>
      </c>
      <c r="BD34" s="83">
        <f>IF(SUMIFS(Data!$E:$E,Data!$B:$B,'Table 2 RTT Performance Trend'!$B$33,Data!$C:$C,'Table 2 RTT Performance Trend'!BD$4)=0,"..",SUMIFS(Data!$E:$E,Data!$B:$B,'Table 2 RTT Performance Trend'!$B$33,Data!$C:$C,'Table 2 RTT Performance Trend'!BD$4))</f>
        <v>5692</v>
      </c>
      <c r="BE34" s="83">
        <f>IF(SUMIFS(Data!$E:$E,Data!$B:$B,'Table 2 RTT Performance Trend'!$B$33,Data!$C:$C,'Table 2 RTT Performance Trend'!BE$4)=0,"..",SUMIFS(Data!$E:$E,Data!$B:$B,'Table 2 RTT Performance Trend'!$B$33,Data!$C:$C,'Table 2 RTT Performance Trend'!BE$4))</f>
        <v>5667</v>
      </c>
      <c r="BF34" s="83">
        <f>IF(SUMIFS(Data!$E:$E,Data!$B:$B,'Table 2 RTT Performance Trend'!$B$33,Data!$C:$C,'Table 2 RTT Performance Trend'!BF$4)=0,"..",SUMIFS(Data!$E:$E,Data!$B:$B,'Table 2 RTT Performance Trend'!$B$33,Data!$C:$C,'Table 2 RTT Performance Trend'!BF$4))</f>
        <v>5728</v>
      </c>
      <c r="BG34" s="83">
        <f>IF(SUMIFS(Data!$E:$E,Data!$B:$B,'Table 2 RTT Performance Trend'!$B$33,Data!$C:$C,'Table 2 RTT Performance Trend'!BG$4)=0,"..",SUMIFS(Data!$E:$E,Data!$B:$B,'Table 2 RTT Performance Trend'!$B$33,Data!$C:$C,'Table 2 RTT Performance Trend'!BG$4))</f>
        <v>5641</v>
      </c>
      <c r="BH34" s="83">
        <f>IF(SUMIFS(Data!$E:$E,Data!$B:$B,'Table 2 RTT Performance Trend'!$B$33,Data!$C:$C,'Table 2 RTT Performance Trend'!BH$4)=0,"..",SUMIFS(Data!$E:$E,Data!$B:$B,'Table 2 RTT Performance Trend'!$B$33,Data!$C:$C,'Table 2 RTT Performance Trend'!BH$4))</f>
        <v>4180</v>
      </c>
      <c r="BI34" s="83">
        <f>IF(SUMIFS(Data!$E:$E,Data!$B:$B,'Table 2 RTT Performance Trend'!$B$33,Data!$C:$C,'Table 2 RTT Performance Trend'!BI$4)=0,"..",SUMIFS(Data!$E:$E,Data!$B:$B,'Table 2 RTT Performance Trend'!$B$33,Data!$C:$C,'Table 2 RTT Performance Trend'!BI$4))</f>
        <v>5671</v>
      </c>
      <c r="BJ34" s="83">
        <f>IF(SUMIFS(Data!$E:$E,Data!$B:$B,'Table 2 RTT Performance Trend'!$B$33,Data!$C:$C,'Table 2 RTT Performance Trend'!BJ$4)=0,"..",SUMIFS(Data!$E:$E,Data!$B:$B,'Table 2 RTT Performance Trend'!$B$33,Data!$C:$C,'Table 2 RTT Performance Trend'!BJ$4))</f>
        <v>5337</v>
      </c>
      <c r="BK34" s="83">
        <f>IF(SUMIFS(Data!$E:$E,Data!$B:$B,'Table 2 RTT Performance Trend'!$B$33,Data!$C:$C,'Table 2 RTT Performance Trend'!BK$4)=0,"..",SUMIFS(Data!$E:$E,Data!$B:$B,'Table 2 RTT Performance Trend'!$B$33,Data!$C:$C,'Table 2 RTT Performance Trend'!BK$4))</f>
        <v>4720</v>
      </c>
      <c r="BL34" s="83">
        <f>IF(SUMIFS(Data!$E:$E,Data!$B:$B,'Table 2 RTT Performance Trend'!$B$33,Data!$C:$C,'Table 2 RTT Performance Trend'!BL$4)=0,"..",SUMIFS(Data!$E:$E,Data!$B:$B,'Table 2 RTT Performance Trend'!$B$33,Data!$C:$C,'Table 2 RTT Performance Trend'!BL$4))</f>
        <v>5705</v>
      </c>
      <c r="BM34" s="83">
        <f>IF(SUMIFS(Data!$E:$E,Data!$B:$B,'Table 2 RTT Performance Trend'!$B$33,Data!$C:$C,'Table 2 RTT Performance Trend'!BM$4)=0,"..",SUMIFS(Data!$E:$E,Data!$B:$B,'Table 2 RTT Performance Trend'!$B$33,Data!$C:$C,'Table 2 RTT Performance Trend'!BM$4))</f>
        <v>5273</v>
      </c>
      <c r="BN34" s="83">
        <f>IF(SUMIFS(Data!$E:$E,Data!$B:$B,'Table 2 RTT Performance Trend'!$B$33,Data!$C:$C,'Table 2 RTT Performance Trend'!BN$4)=0,"..",SUMIFS(Data!$E:$E,Data!$B:$B,'Table 2 RTT Performance Trend'!$B$33,Data!$C:$C,'Table 2 RTT Performance Trend'!BN$4))</f>
        <v>5149</v>
      </c>
      <c r="BO34" s="83">
        <f>IF(SUMIFS(Data!$E:$E,Data!$B:$B,'Table 2 RTT Performance Trend'!$B$33,Data!$C:$C,'Table 2 RTT Performance Trend'!BO$4)=0,"..",SUMIFS(Data!$E:$E,Data!$B:$B,'Table 2 RTT Performance Trend'!$B$33,Data!$C:$C,'Table 2 RTT Performance Trend'!BO$4))</f>
        <v>5220</v>
      </c>
      <c r="BP34" s="83">
        <f>IF(SUMIFS(Data!$E:$E,Data!$B:$B,'Table 2 RTT Performance Trend'!$B$33,Data!$C:$C,'Table 2 RTT Performance Trend'!BP$4)=0,"..",SUMIFS(Data!$E:$E,Data!$B:$B,'Table 2 RTT Performance Trend'!$B$33,Data!$C:$C,'Table 2 RTT Performance Trend'!BP$4))</f>
        <v>5656</v>
      </c>
      <c r="BQ34" s="83">
        <f>IF(SUMIFS(Data!$E:$E,Data!$B:$B,'Table 2 RTT Performance Trend'!$B$33,Data!$C:$C,'Table 2 RTT Performance Trend'!BQ$4)=0,"..",SUMIFS(Data!$E:$E,Data!$B:$B,'Table 2 RTT Performance Trend'!$B$33,Data!$C:$C,'Table 2 RTT Performance Trend'!BQ$4))</f>
        <v>4017</v>
      </c>
      <c r="BR34" s="83">
        <f>IF(SUMIFS(Data!$E:$E,Data!$B:$B,'Table 2 RTT Performance Trend'!$B$33,Data!$C:$C,'Table 2 RTT Performance Trend'!BR$4)=0,"..",SUMIFS(Data!$E:$E,Data!$B:$B,'Table 2 RTT Performance Trend'!$B$33,Data!$C:$C,'Table 2 RTT Performance Trend'!BR$4))</f>
        <v>5124</v>
      </c>
      <c r="BS34" s="83">
        <f>IF(SUMIFS(Data!$E:$E,Data!$B:$B,'Table 2 RTT Performance Trend'!$B$33,Data!$C:$C,'Table 2 RTT Performance Trend'!BS$4)=0,"..",SUMIFS(Data!$E:$E,Data!$B:$B,'Table 2 RTT Performance Trend'!$B$33,Data!$C:$C,'Table 2 RTT Performance Trend'!BS$4))</f>
        <v>4857</v>
      </c>
      <c r="BT34" s="83">
        <f>IF(SUMIFS(Data!$E:$E,Data!$B:$B,'Table 2 RTT Performance Trend'!$B$33,Data!$C:$C,'Table 2 RTT Performance Trend'!BT$4)=0,"..",SUMIFS(Data!$E:$E,Data!$B:$B,'Table 2 RTT Performance Trend'!$B$33,Data!$C:$C,'Table 2 RTT Performance Trend'!BT$4))</f>
        <v>3949</v>
      </c>
      <c r="BU34" s="83">
        <f>IF(SUMIFS(Data!$E:$E,Data!$B:$B,'Table 2 RTT Performance Trend'!$B$33,Data!$C:$C,'Table 2 RTT Performance Trend'!BU$4)=0,"..",SUMIFS(Data!$E:$E,Data!$B:$B,'Table 2 RTT Performance Trend'!$B$33,Data!$C:$C,'Table 2 RTT Performance Trend'!BU$4))</f>
        <v>5044</v>
      </c>
      <c r="BV34" s="83">
        <f>IF(SUMIFS(Data!$E:$E,Data!$B:$B,'Table 2 RTT Performance Trend'!$B$33,Data!$C:$C,'Table 2 RTT Performance Trend'!BV$4)=0,"..",SUMIFS(Data!$E:$E,Data!$B:$B,'Table 2 RTT Performance Trend'!$B$33,Data!$C:$C,'Table 2 RTT Performance Trend'!BV$4))</f>
        <v>4176</v>
      </c>
      <c r="BW34" s="83">
        <f>IF(SUMIFS(Data!$E:$E,Data!$B:$B,'Table 2 RTT Performance Trend'!$B$33,Data!$C:$C,'Table 2 RTT Performance Trend'!BW$4)=0,"..",SUMIFS(Data!$E:$E,Data!$B:$B,'Table 2 RTT Performance Trend'!$B$33,Data!$C:$C,'Table 2 RTT Performance Trend'!BW$4))</f>
        <v>3986</v>
      </c>
      <c r="BX34" s="83">
        <f>IF(SUMIFS(Data!$E:$E,Data!$B:$B,'Table 2 RTT Performance Trend'!$B$33,Data!$C:$C,'Table 2 RTT Performance Trend'!BX$4)=0,"..",SUMIFS(Data!$E:$E,Data!$B:$B,'Table 2 RTT Performance Trend'!$B$33,Data!$C:$C,'Table 2 RTT Performance Trend'!BX$4))</f>
        <v>5028</v>
      </c>
      <c r="BY34" s="83">
        <f>IF(SUMIFS(Data!$E:$E,Data!$B:$B,'Table 2 RTT Performance Trend'!$B$33,Data!$C:$C,'Table 2 RTT Performance Trend'!BY$4)=0,"..",SUMIFS(Data!$E:$E,Data!$B:$B,'Table 2 RTT Performance Trend'!$B$33,Data!$C:$C,'Table 2 RTT Performance Trend'!BY$4))</f>
        <v>4226</v>
      </c>
      <c r="BZ34" s="83">
        <f>IF(SUMIFS(Data!$E:$E,Data!$B:$B,'Table 2 RTT Performance Trend'!$B$33,Data!$C:$C,'Table 2 RTT Performance Trend'!BZ$4)=0,"..",SUMIFS(Data!$E:$E,Data!$B:$B,'Table 2 RTT Performance Trend'!$B$33,Data!$C:$C,'Table 2 RTT Performance Trend'!BZ$4))</f>
        <v>4845</v>
      </c>
      <c r="CA34" s="83">
        <f>IF(SUMIFS(Data!$E:$E,Data!$B:$B,'Table 2 RTT Performance Trend'!$B$33,Data!$C:$C,'Table 2 RTT Performance Trend'!CA$4)=0,"..",SUMIFS(Data!$E:$E,Data!$B:$B,'Table 2 RTT Performance Trend'!$B$33,Data!$C:$C,'Table 2 RTT Performance Trend'!CA$4))</f>
        <v>4455</v>
      </c>
      <c r="CB34" s="83">
        <f>IF(SUMIFS(Data!$E:$E,Data!$B:$B,'Table 2 RTT Performance Trend'!$B$33,Data!$C:$C,'Table 2 RTT Performance Trend'!CB$4)=0,"..",SUMIFS(Data!$E:$E,Data!$B:$B,'Table 2 RTT Performance Trend'!$B$33,Data!$C:$C,'Table 2 RTT Performance Trend'!CB$4))</f>
        <v>4722</v>
      </c>
      <c r="CC34" s="83">
        <f>IF(SUMIFS(Data!$E:$E,Data!$B:$B,'Table 2 RTT Performance Trend'!$B$33,Data!$C:$C,'Table 2 RTT Performance Trend'!CC$4)=0,"..",SUMIFS(Data!$E:$E,Data!$B:$B,'Table 2 RTT Performance Trend'!$B$33,Data!$C:$C,'Table 2 RTT Performance Trend'!CC$4))</f>
        <v>4404</v>
      </c>
      <c r="CD34" s="83">
        <f>IF(SUMIFS(Data!$E:$E,Data!$B:$B,'Table 2 RTT Performance Trend'!$B$33,Data!$C:$C,'Table 2 RTT Performance Trend'!CD$4)=0,"..",SUMIFS(Data!$E:$E,Data!$B:$B,'Table 2 RTT Performance Trend'!$B$33,Data!$C:$C,'Table 2 RTT Performance Trend'!CD$4))</f>
        <v>5256</v>
      </c>
      <c r="CE34" s="83">
        <f>IF(SUMIFS(Data!$E:$E,Data!$B:$B,'Table 2 RTT Performance Trend'!$B$33,Data!$C:$C,'Table 2 RTT Performance Trend'!CE$4)=0,"..",SUMIFS(Data!$E:$E,Data!$B:$B,'Table 2 RTT Performance Trend'!$B$33,Data!$C:$C,'Table 2 RTT Performance Trend'!CE$4))</f>
        <v>4549</v>
      </c>
      <c r="CF34" s="83">
        <f>IF(SUMIFS(Data!$E:$E,Data!$B:$B,'Table 2 RTT Performance Trend'!$B$33,Data!$C:$C,'Table 2 RTT Performance Trend'!CF$4)=0,"..",SUMIFS(Data!$E:$E,Data!$B:$B,'Table 2 RTT Performance Trend'!$B$33,Data!$C:$C,'Table 2 RTT Performance Trend'!CF$4))</f>
        <v>4305</v>
      </c>
      <c r="CG34" s="83">
        <f>IF(SUMIFS(Data!$E:$E,Data!$B:$B,'Table 2 RTT Performance Trend'!$B$33,Data!$C:$C,'Table 2 RTT Performance Trend'!CG$4)=0,"..",SUMIFS(Data!$E:$E,Data!$B:$B,'Table 2 RTT Performance Trend'!$B$33,Data!$C:$C,'Table 2 RTT Performance Trend'!CG$4))</f>
        <v>4630</v>
      </c>
      <c r="CH34" s="83">
        <f>IF(SUMIFS(Data!$E:$E,Data!$B:$B,'Table 2 RTT Performance Trend'!$B$33,Data!$C:$C,'Table 2 RTT Performance Trend'!CH$4)=0,"..",SUMIFS(Data!$E:$E,Data!$B:$B,'Table 2 RTT Performance Trend'!$B$33,Data!$C:$C,'Table 2 RTT Performance Trend'!CH$4))</f>
        <v>4077</v>
      </c>
      <c r="CI34" s="83">
        <f>IF(SUMIFS(Data!$E:$E,Data!$B:$B,'Table 2 RTT Performance Trend'!$B$33,Data!$C:$C,'Table 2 RTT Performance Trend'!CI$4)=0,"..",SUMIFS(Data!$E:$E,Data!$B:$B,'Table 2 RTT Performance Trend'!$B$33,Data!$C:$C,'Table 2 RTT Performance Trend'!CI$4))</f>
        <v>4836</v>
      </c>
      <c r="CJ34" s="83">
        <f>IF(SUMIFS(Data!$E:$E,Data!$B:$B,'Table 2 RTT Performance Trend'!$B$33,Data!$C:$C,'Table 2 RTT Performance Trend'!CJ$4)=0,"..",SUMIFS(Data!$E:$E,Data!$B:$B,'Table 2 RTT Performance Trend'!$B$33,Data!$C:$C,'Table 2 RTT Performance Trend'!CJ$4))</f>
        <v>4607</v>
      </c>
      <c r="CK34" s="83">
        <f>IF(SUMIFS(Data!$E:$E,Data!$B:$B,'Table 2 RTT Performance Trend'!$B$33,Data!$C:$C,'Table 2 RTT Performance Trend'!CK$4)=0,"..",SUMIFS(Data!$E:$E,Data!$B:$B,'Table 2 RTT Performance Trend'!$B$33,Data!$C:$C,'Table 2 RTT Performance Trend'!CK$4))</f>
        <v>4025</v>
      </c>
      <c r="CL34" s="83">
        <f>IF(SUMIFS(Data!$E:$E,Data!$B:$B,'Table 2 RTT Performance Trend'!$B$33,Data!$C:$C,'Table 2 RTT Performance Trend'!CL$4)=0,"..",SUMIFS(Data!$E:$E,Data!$B:$B,'Table 2 RTT Performance Trend'!$B$33,Data!$C:$C,'Table 2 RTT Performance Trend'!CL$4))</f>
        <v>4444</v>
      </c>
      <c r="CM34" s="83">
        <f>IF(SUMIFS(Data!$E:$E,Data!$B:$B,'Table 2 RTT Performance Trend'!$B$33,Data!$C:$C,'Table 2 RTT Performance Trend'!CM$4)=0,"..",SUMIFS(Data!$E:$E,Data!$B:$B,'Table 2 RTT Performance Trend'!$B$33,Data!$C:$C,'Table 2 RTT Performance Trend'!CM$4))</f>
        <v>4345</v>
      </c>
      <c r="CN34" s="83">
        <f>IF(SUMIFS(Data!$E:$E,Data!$B:$B,'Table 2 RTT Performance Trend'!$B$33,Data!$C:$C,'Table 2 RTT Performance Trend'!CN$4)=0,"..",SUMIFS(Data!$E:$E,Data!$B:$B,'Table 2 RTT Performance Trend'!$B$33,Data!$C:$C,'Table 2 RTT Performance Trend'!CN$4))</f>
        <v>4676</v>
      </c>
      <c r="CO34" s="83">
        <f>IF(SUMIFS(Data!$E:$E,Data!$B:$B,'Table 2 RTT Performance Trend'!$B$33,Data!$C:$C,'Table 2 RTT Performance Trend'!CO$4)=0,"..",SUMIFS(Data!$E:$E,Data!$B:$B,'Table 2 RTT Performance Trend'!$B$33,Data!$C:$C,'Table 2 RTT Performance Trend'!CO$4))</f>
        <v>4820</v>
      </c>
      <c r="CP34" s="83">
        <f>IF(SUMIFS(Data!$E:$E,Data!$B:$B,'Table 2 RTT Performance Trend'!$B$33,Data!$C:$C,'Table 2 RTT Performance Trend'!CP$4)=0,"..",SUMIFS(Data!$E:$E,Data!$B:$B,'Table 2 RTT Performance Trend'!$B$33,Data!$C:$C,'Table 2 RTT Performance Trend'!CP$4))</f>
        <v>5093</v>
      </c>
      <c r="CQ34" s="83">
        <f>IF(SUMIFS(Data!$E:$E,Data!$B:$B,'Table 2 RTT Performance Trend'!$B$33,Data!$C:$C,'Table 2 RTT Performance Trend'!CQ$4)=0,"..",SUMIFS(Data!$E:$E,Data!$B:$B,'Table 2 RTT Performance Trend'!$B$33,Data!$C:$C,'Table 2 RTT Performance Trend'!CQ$4))</f>
        <v>4981</v>
      </c>
      <c r="CR34" s="83">
        <f>IF(SUMIFS(Data!$E:$E,Data!$B:$B,'Table 2 RTT Performance Trend'!$B$33,Data!$C:$C,'Table 2 RTT Performance Trend'!CR$4)=0,"..",SUMIFS(Data!$E:$E,Data!$B:$B,'Table 2 RTT Performance Trend'!$B$33,Data!$C:$C,'Table 2 RTT Performance Trend'!CR$4))</f>
        <v>5009</v>
      </c>
      <c r="CS34" s="83">
        <f>IF(SUMIFS(Data!$E:$E,Data!$B:$B,'Table 2 RTT Performance Trend'!$B$33,Data!$C:$C,'Table 2 RTT Performance Trend'!CS$4)=0,"..",SUMIFS(Data!$E:$E,Data!$B:$B,'Table 2 RTT Performance Trend'!$B$33,Data!$C:$C,'Table 2 RTT Performance Trend'!CS$4))</f>
        <v>5191</v>
      </c>
      <c r="CT34" s="83">
        <f>IF(SUMIFS(Data!$E:$E,Data!$B:$B,'Table 2 RTT Performance Trend'!$B$33,Data!$C:$C,'Table 2 RTT Performance Trend'!CT$4)=0,"..",SUMIFS(Data!$E:$E,Data!$B:$B,'Table 2 RTT Performance Trend'!$B$33,Data!$C:$C,'Table 2 RTT Performance Trend'!CT$4))</f>
        <v>5362</v>
      </c>
      <c r="CU34" s="83">
        <f>IF(SUMIFS(Data!$E:$E,Data!$B:$B,'Table 2 RTT Performance Trend'!$B$33,Data!$C:$C,'Table 2 RTT Performance Trend'!CU$4)=0,"..",SUMIFS(Data!$E:$E,Data!$B:$B,'Table 2 RTT Performance Trend'!$B$33,Data!$C:$C,'Table 2 RTT Performance Trend'!CU$4))</f>
        <v>5367</v>
      </c>
      <c r="CV34" s="83">
        <f>IF(SUMIFS(Data!$E:$E,Data!$B:$B,'Table 2 RTT Performance Trend'!$B$33,Data!$C:$C,'Table 2 RTT Performance Trend'!CV$4)=0,"..",SUMIFS(Data!$E:$E,Data!$B:$B,'Table 2 RTT Performance Trend'!$B$33,Data!$C:$C,'Table 2 RTT Performance Trend'!CV$4))</f>
        <v>5265</v>
      </c>
      <c r="CW34" s="83">
        <f>IF(SUMIFS(Data!$E:$E,Data!$B:$B,'Table 2 RTT Performance Trend'!$B$33,Data!$C:$C,'Table 2 RTT Performance Trend'!CW$4)=0,"..",SUMIFS(Data!$E:$E,Data!$B:$B,'Table 2 RTT Performance Trend'!$B$33,Data!$C:$C,'Table 2 RTT Performance Trend'!CW$4))</f>
        <v>4975</v>
      </c>
      <c r="CX34" s="83">
        <f>IF(SUMIFS(Data!$E:$E,Data!$B:$B,'Table 2 RTT Performance Trend'!$B$33,Data!$C:$C,'Table 2 RTT Performance Trend'!CX$4)=0,"..",SUMIFS(Data!$E:$E,Data!$B:$B,'Table 2 RTT Performance Trend'!$B$33,Data!$C:$C,'Table 2 RTT Performance Trend'!CX$4))</f>
        <v>5856</v>
      </c>
      <c r="CY34" s="83">
        <f>IF(SUMIFS(Data!$E:$E,Data!$B:$B,'Table 2 RTT Performance Trend'!$B$33,Data!$C:$C,'Table 2 RTT Performance Trend'!CY$4)=0,"..",SUMIFS(Data!$E:$E,Data!$B:$B,'Table 2 RTT Performance Trend'!$B$33,Data!$C:$C,'Table 2 RTT Performance Trend'!CY$4))</f>
        <v>5264</v>
      </c>
      <c r="CZ34" s="83" t="str">
        <f>IF(SUMIFS(Data!$E:$E,Data!$B:$B,'Table 2 RTT Performance Trend'!$B$33,Data!$C:$C,'Table 2 RTT Performance Trend'!CZ$4)=0,"..",SUMIFS(Data!$E:$E,Data!$B:$B,'Table 2 RTT Performance Trend'!$B$33,Data!$C:$C,'Table 2 RTT Performance Trend'!CZ$4))</f>
        <v>..</v>
      </c>
      <c r="DA34" s="83" t="str">
        <f>IF(SUMIFS(Data!$E:$E,Data!$B:$B,'Table 2 RTT Performance Trend'!$B$33,Data!$C:$C,'Table 2 RTT Performance Trend'!DA$4)=0,"..",SUMIFS(Data!$E:$E,Data!$B:$B,'Table 2 RTT Performance Trend'!$B$33,Data!$C:$C,'Table 2 RTT Performance Trend'!DA$4))</f>
        <v>..</v>
      </c>
      <c r="DB34" s="83" t="str">
        <f>IF(SUMIFS(Data!$E:$E,Data!$B:$B,'Table 2 RTT Performance Trend'!$B$33,Data!$C:$C,'Table 2 RTT Performance Trend'!DB$4)=0,"..",SUMIFS(Data!$E:$E,Data!$B:$B,'Table 2 RTT Performance Trend'!$B$33,Data!$C:$C,'Table 2 RTT Performance Trend'!DB$4))</f>
        <v>..</v>
      </c>
      <c r="DC34" s="83" t="str">
        <f>IF(SUMIFS(Data!$E:$E,Data!$B:$B,'Table 2 RTT Performance Trend'!$B$33,Data!$C:$C,'Table 2 RTT Performance Trend'!DC$4)=0,"..",SUMIFS(Data!$E:$E,Data!$B:$B,'Table 2 RTT Performance Trend'!$B$33,Data!$C:$C,'Table 2 RTT Performance Trend'!DC$4))</f>
        <v>..</v>
      </c>
      <c r="DD34" s="83" t="str">
        <f>IF(SUMIFS(Data!$E:$E,Data!$B:$B,'Table 2 RTT Performance Trend'!$B$33,Data!$C:$C,'Table 2 RTT Performance Trend'!DD$4)=0,"..",SUMIFS(Data!$E:$E,Data!$B:$B,'Table 2 RTT Performance Trend'!$B$33,Data!$C:$C,'Table 2 RTT Performance Trend'!DD$4))</f>
        <v>..</v>
      </c>
      <c r="DE34" s="83" t="str">
        <f>IF(SUMIFS(Data!$E:$E,Data!$B:$B,'Table 2 RTT Performance Trend'!$B$33,Data!$C:$C,'Table 2 RTT Performance Trend'!DE$4)=0,"..",SUMIFS(Data!$E:$E,Data!$B:$B,'Table 2 RTT Performance Trend'!$B$33,Data!$C:$C,'Table 2 RTT Performance Trend'!DE$4))</f>
        <v>..</v>
      </c>
      <c r="DF34" s="83" t="str">
        <f>IF(SUMIFS(Data!$E:$E,Data!$B:$B,'Table 2 RTT Performance Trend'!$B$33,Data!$C:$C,'Table 2 RTT Performance Trend'!DF$4)=0,"..",SUMIFS(Data!$E:$E,Data!$B:$B,'Table 2 RTT Performance Trend'!$B$33,Data!$C:$C,'Table 2 RTT Performance Trend'!DF$4))</f>
        <v>..</v>
      </c>
      <c r="DG34" s="83" t="str">
        <f>IF(SUMIFS(Data!$E:$E,Data!$B:$B,'Table 2 RTT Performance Trend'!$B$33,Data!$C:$C,'Table 2 RTT Performance Trend'!DG$4)=0,"..",SUMIFS(Data!$E:$E,Data!$B:$B,'Table 2 RTT Performance Trend'!$B$33,Data!$C:$C,'Table 2 RTT Performance Trend'!DG$4))</f>
        <v>..</v>
      </c>
      <c r="DH34" s="83" t="str">
        <f>IF(SUMIFS(Data!$E:$E,Data!$B:$B,'Table 2 RTT Performance Trend'!$B$33,Data!$C:$C,'Table 2 RTT Performance Trend'!DH$4)=0,"..",SUMIFS(Data!$E:$E,Data!$B:$B,'Table 2 RTT Performance Trend'!$B$33,Data!$C:$C,'Table 2 RTT Performance Trend'!DH$4))</f>
        <v>..</v>
      </c>
      <c r="DI34" s="83" t="str">
        <f>IF(SUMIFS(Data!$E:$E,Data!$B:$B,'Table 2 RTT Performance Trend'!$B$33,Data!$C:$C,'Table 2 RTT Performance Trend'!DI$4)=0,"..",SUMIFS(Data!$E:$E,Data!$B:$B,'Table 2 RTT Performance Trend'!$B$33,Data!$C:$C,'Table 2 RTT Performance Trend'!DI$4))</f>
        <v>..</v>
      </c>
      <c r="DJ34" s="83" t="str">
        <f>IF(SUMIFS(Data!$E:$E,Data!$B:$B,'Table 2 RTT Performance Trend'!$B$33,Data!$C:$C,'Table 2 RTT Performance Trend'!DJ$4)=0,"..",SUMIFS(Data!$E:$E,Data!$B:$B,'Table 2 RTT Performance Trend'!$B$33,Data!$C:$C,'Table 2 RTT Performance Trend'!DJ$4))</f>
        <v>..</v>
      </c>
      <c r="DK34" s="83" t="str">
        <f>IF(SUMIFS(Data!$E:$E,Data!$B:$B,'Table 2 RTT Performance Trend'!$B$33,Data!$C:$C,'Table 2 RTT Performance Trend'!DK$4)=0,"..",SUMIFS(Data!$E:$E,Data!$B:$B,'Table 2 RTT Performance Trend'!$B$33,Data!$C:$C,'Table 2 RTT Performance Trend'!DK$4))</f>
        <v>..</v>
      </c>
      <c r="DL34" s="83" t="str">
        <f>IF(SUMIFS(Data!$E:$E,Data!$B:$B,'Table 2 RTT Performance Trend'!$B$33,Data!$C:$C,'Table 2 RTT Performance Trend'!DL$4)=0,"..",SUMIFS(Data!$E:$E,Data!$B:$B,'Table 2 RTT Performance Trend'!$B$33,Data!$C:$C,'Table 2 RTT Performance Trend'!DL$4))</f>
        <v>..</v>
      </c>
      <c r="DM34" s="83" t="str">
        <f>IF(SUMIFS(Data!$E:$E,Data!$B:$B,'Table 2 RTT Performance Trend'!$B$33,Data!$C:$C,'Table 2 RTT Performance Trend'!DM$4)=0,"..",SUMIFS(Data!$E:$E,Data!$B:$B,'Table 2 RTT Performance Trend'!$B$33,Data!$C:$C,'Table 2 RTT Performance Trend'!DM$4))</f>
        <v>..</v>
      </c>
      <c r="DN34" s="83" t="str">
        <f>IF(SUMIFS(Data!$E:$E,Data!$B:$B,'Table 2 RTT Performance Trend'!$B$33,Data!$C:$C,'Table 2 RTT Performance Trend'!DN$4)=0,"..",SUMIFS(Data!$E:$E,Data!$B:$B,'Table 2 RTT Performance Trend'!$B$33,Data!$C:$C,'Table 2 RTT Performance Trend'!DN$4))</f>
        <v>..</v>
      </c>
      <c r="DO34" s="83" t="str">
        <f>IF(SUMIFS(Data!$E:$E,Data!$B:$B,'Table 2 RTT Performance Trend'!$B$33,Data!$C:$C,'Table 2 RTT Performance Trend'!DO$4)=0,"..",SUMIFS(Data!$E:$E,Data!$B:$B,'Table 2 RTT Performance Trend'!$B$33,Data!$C:$C,'Table 2 RTT Performance Trend'!DO$4))</f>
        <v>..</v>
      </c>
      <c r="DP34" s="83" t="str">
        <f>IF(SUMIFS(Data!$E:$E,Data!$B:$B,'Table 2 RTT Performance Trend'!$B$33,Data!$C:$C,'Table 2 RTT Performance Trend'!DP$4)=0,"..",SUMIFS(Data!$E:$E,Data!$B:$B,'Table 2 RTT Performance Trend'!$B$33,Data!$C:$C,'Table 2 RTT Performance Trend'!DP$4))</f>
        <v>..</v>
      </c>
      <c r="DQ34" s="83" t="str">
        <f>IF(SUMIFS(Data!$E:$E,Data!$B:$B,'Table 2 RTT Performance Trend'!$B$33,Data!$C:$C,'Table 2 RTT Performance Trend'!DQ$4)=0,"..",SUMIFS(Data!$E:$E,Data!$B:$B,'Table 2 RTT Performance Trend'!$B$33,Data!$C:$C,'Table 2 RTT Performance Trend'!DQ$4))</f>
        <v>..</v>
      </c>
      <c r="DR34" s="83" t="str">
        <f>IF(SUMIFS(Data!$E:$E,Data!$B:$B,'Table 2 RTT Performance Trend'!$B$33,Data!$C:$C,'Table 2 RTT Performance Trend'!DR$4)=0,"..",SUMIFS(Data!$E:$E,Data!$B:$B,'Table 2 RTT Performance Trend'!$B$33,Data!$C:$C,'Table 2 RTT Performance Trend'!DR$4))</f>
        <v>..</v>
      </c>
      <c r="DS34" s="83" t="str">
        <f>IF(SUMIFS(Data!$E:$E,Data!$B:$B,'Table 2 RTT Performance Trend'!$B$33,Data!$C:$C,'Table 2 RTT Performance Trend'!DS$4)=0,"..",SUMIFS(Data!$E:$E,Data!$B:$B,'Table 2 RTT Performance Trend'!$B$33,Data!$C:$C,'Table 2 RTT Performance Trend'!DS$4))</f>
        <v>..</v>
      </c>
      <c r="DT34" s="83" t="str">
        <f>IF(SUMIFS(Data!$E:$E,Data!$B:$B,'Table 2 RTT Performance Trend'!$B$33,Data!$C:$C,'Table 2 RTT Performance Trend'!DT$4)=0,"..",SUMIFS(Data!$E:$E,Data!$B:$B,'Table 2 RTT Performance Trend'!$B$33,Data!$C:$C,'Table 2 RTT Performance Trend'!DT$4))</f>
        <v>..</v>
      </c>
      <c r="DU34" s="83" t="str">
        <f>IF(SUMIFS(Data!$E:$E,Data!$B:$B,'Table 2 RTT Performance Trend'!$B$33,Data!$C:$C,'Table 2 RTT Performance Trend'!DU$4)=0,"..",SUMIFS(Data!$E:$E,Data!$B:$B,'Table 2 RTT Performance Trend'!$B$33,Data!$C:$C,'Table 2 RTT Performance Trend'!DU$4))</f>
        <v>..</v>
      </c>
      <c r="DV34" s="83" t="str">
        <f>IF(SUMIFS(Data!$E:$E,Data!$B:$B,'Table 2 RTT Performance Trend'!$B$33,Data!$C:$C,'Table 2 RTT Performance Trend'!DV$4)=0,"..",SUMIFS(Data!$E:$E,Data!$B:$B,'Table 2 RTT Performance Trend'!$B$33,Data!$C:$C,'Table 2 RTT Performance Trend'!DV$4))</f>
        <v>..</v>
      </c>
      <c r="DW34" s="83" t="str">
        <f>IF(SUMIFS(Data!$E:$E,Data!$B:$B,'Table 2 RTT Performance Trend'!$B$33,Data!$C:$C,'Table 2 RTT Performance Trend'!DW$4)=0,"..",SUMIFS(Data!$E:$E,Data!$B:$B,'Table 2 RTT Performance Trend'!$B$33,Data!$C:$C,'Table 2 RTT Performance Trend'!DW$4))</f>
        <v>..</v>
      </c>
      <c r="DX34" s="83" t="str">
        <f>IF(SUMIFS(Data!$E:$E,Data!$B:$B,'Table 2 RTT Performance Trend'!$B$33,Data!$C:$C,'Table 2 RTT Performance Trend'!DX$4)=0,"..",SUMIFS(Data!$E:$E,Data!$B:$B,'Table 2 RTT Performance Trend'!$B$33,Data!$C:$C,'Table 2 RTT Performance Trend'!DX$4))</f>
        <v>..</v>
      </c>
      <c r="DY34" s="83" t="str">
        <f>IF(SUMIFS(Data!$E:$E,Data!$B:$B,'Table 2 RTT Performance Trend'!$B$33,Data!$C:$C,'Table 2 RTT Performance Trend'!DY$4)=0,"..",SUMIFS(Data!$E:$E,Data!$B:$B,'Table 2 RTT Performance Trend'!$B$33,Data!$C:$C,'Table 2 RTT Performance Trend'!DY$4))</f>
        <v>..</v>
      </c>
      <c r="DZ34" s="83" t="str">
        <f>IF(SUMIFS(Data!$E:$E,Data!$B:$B,'Table 2 RTT Performance Trend'!$B$33,Data!$C:$C,'Table 2 RTT Performance Trend'!DZ$4)=0,"..",SUMIFS(Data!$E:$E,Data!$B:$B,'Table 2 RTT Performance Trend'!$B$33,Data!$C:$C,'Table 2 RTT Performance Trend'!DZ$4))</f>
        <v>..</v>
      </c>
      <c r="EA34" s="83" t="str">
        <f>IF(SUMIFS(Data!$E:$E,Data!$B:$B,'Table 2 RTT Performance Trend'!$B$33,Data!$C:$C,'Table 2 RTT Performance Trend'!EA$4)=0,"..",SUMIFS(Data!$E:$E,Data!$B:$B,'Table 2 RTT Performance Trend'!$B$33,Data!$C:$C,'Table 2 RTT Performance Trend'!EA$4))</f>
        <v>..</v>
      </c>
      <c r="EB34" s="83">
        <f>IF(SUMIFS(Data!$E:$E,Data!$B:$B,'Table 2 RTT Performance Trend'!$B$33,Data!$C:$C,'Table 2 RTT Performance Trend'!EB$4)=0,"..",SUMIFS(Data!$E:$E,Data!$B:$B,'Table 2 RTT Performance Trend'!$B$33,Data!$C:$C,'Table 2 RTT Performance Trend'!EB$4))</f>
        <v>3829</v>
      </c>
      <c r="EC34" s="83">
        <f>IF(SUMIFS(Data!$E:$E,Data!$B:$B,'Table 2 RTT Performance Trend'!$B$33,Data!$C:$C,'Table 2 RTT Performance Trend'!EC$4)=0,"..",SUMIFS(Data!$E:$E,Data!$B:$B,'Table 2 RTT Performance Trend'!$B$33,Data!$C:$C,'Table 2 RTT Performance Trend'!EC$4))</f>
        <v>4779</v>
      </c>
      <c r="ED34" s="83">
        <f>IF(SUMIFS(Data!$E:$E,Data!$B:$B,'Table 2 RTT Performance Trend'!$B$33,Data!$C:$C,'Table 2 RTT Performance Trend'!ED$4)=0,"..",SUMIFS(Data!$E:$E,Data!$B:$B,'Table 2 RTT Performance Trend'!$B$33,Data!$C:$C,'Table 2 RTT Performance Trend'!ED$4))</f>
        <v>4160</v>
      </c>
      <c r="EE34" s="83">
        <f>IF(SUMIFS(Data!$E:$E,Data!$B:$B,'Table 2 RTT Performance Trend'!$B$33,Data!$C:$C,'Table 2 RTT Performance Trend'!EE$4)=0,"..",SUMIFS(Data!$E:$E,Data!$B:$B,'Table 2 RTT Performance Trend'!$B$33,Data!$C:$C,'Table 2 RTT Performance Trend'!EE$4))</f>
        <v>4516</v>
      </c>
      <c r="EF34" s="83">
        <f>IF(SUMIFS(Data!$E:$E,Data!$B:$B,'Table 2 RTT Performance Trend'!$B$33,Data!$C:$C,'Table 2 RTT Performance Trend'!EF$4)=0,"..",SUMIFS(Data!$E:$E,Data!$B:$B,'Table 2 RTT Performance Trend'!$B$33,Data!$C:$C,'Table 2 RTT Performance Trend'!EF$4))</f>
        <v>5006</v>
      </c>
      <c r="EG34" s="83">
        <f>IF(SUMIFS(Data!$E:$E,Data!$B:$B,'Table 2 RTT Performance Trend'!$B$33,Data!$C:$C,'Table 2 RTT Performance Trend'!EG$4)=0,"..",SUMIFS(Data!$E:$E,Data!$B:$B,'Table 2 RTT Performance Trend'!$B$33,Data!$C:$C,'Table 2 RTT Performance Trend'!EG$4))</f>
        <v>3971</v>
      </c>
      <c r="EH34" s="83">
        <f>IF(SUMIFS(Data!$E:$E,Data!$B:$B,'Table 2 RTT Performance Trend'!$B$33,Data!$C:$C,'Table 2 RTT Performance Trend'!EH$4)=0,"..",SUMIFS(Data!$E:$E,Data!$B:$B,'Table 2 RTT Performance Trend'!$B$33,Data!$C:$C,'Table 2 RTT Performance Trend'!EH$4))</f>
        <v>4156</v>
      </c>
      <c r="EI34" s="83">
        <f>IF(SUMIFS(Data!$E:$E,Data!$B:$B,'Table 2 RTT Performance Trend'!$B$33,Data!$C:$C,'Table 2 RTT Performance Trend'!EI$4)=0,"..",SUMIFS(Data!$E:$E,Data!$B:$B,'Table 2 RTT Performance Trend'!$B$33,Data!$C:$C,'Table 2 RTT Performance Trend'!EI$4))</f>
        <v>4032</v>
      </c>
      <c r="EJ34" s="83">
        <f>IF(SUMIFS(Data!$E:$E,Data!$B:$B,'Table 2 RTT Performance Trend'!$B$33,Data!$C:$C,'Table 2 RTT Performance Trend'!EJ$4)=0,"..",SUMIFS(Data!$E:$E,Data!$B:$B,'Table 2 RTT Performance Trend'!$B$33,Data!$C:$C,'Table 2 RTT Performance Trend'!EJ$4))</f>
        <v>4588</v>
      </c>
      <c r="EK34" s="83">
        <f>IF(SUMIFS(Data!$E:$E,Data!$B:$B,'Table 2 RTT Performance Trend'!$B$33,Data!$C:$C,'Table 2 RTT Performance Trend'!EK$4)=0,"..",SUMIFS(Data!$E:$E,Data!$B:$B,'Table 2 RTT Performance Trend'!$B$33,Data!$C:$C,'Table 2 RTT Performance Trend'!EK$4))</f>
        <v>3602</v>
      </c>
      <c r="EL34" s="83">
        <f>IF(SUMIFS(Data!$E:$E,Data!$B:$B,'Table 2 RTT Performance Trend'!$B$33,Data!$C:$C,'Table 2 RTT Performance Trend'!EL$4)=0,"..",SUMIFS(Data!$E:$E,Data!$B:$B,'Table 2 RTT Performance Trend'!$B$33,Data!$C:$C,'Table 2 RTT Performance Trend'!EL$4))</f>
        <v>4485</v>
      </c>
      <c r="EM34" s="83">
        <f>IF(SUMIFS(Data!$E:$E,Data!$B:$B,'Table 2 RTT Performance Trend'!$B$33,Data!$C:$C,'Table 2 RTT Performance Trend'!EM$4)=0,"..",SUMIFS(Data!$E:$E,Data!$B:$B,'Table 2 RTT Performance Trend'!$B$33,Data!$C:$C,'Table 2 RTT Performance Trend'!EM$4))</f>
        <v>4320</v>
      </c>
      <c r="EN34" s="83">
        <f>IF(SUMIFS(Data!$E:$E,Data!$B:$B,'Table 2 RTT Performance Trend'!$B$33,Data!$C:$C,'Table 2 RTT Performance Trend'!EN$4)=0,"..",SUMIFS(Data!$E:$E,Data!$B:$B,'Table 2 RTT Performance Trend'!$B$33,Data!$C:$C,'Table 2 RTT Performance Trend'!EN$4))</f>
        <v>3654</v>
      </c>
      <c r="EO34" s="83">
        <f>IF(SUMIFS(Data!$E:$E,Data!$B:$B,'Table 2 RTT Performance Trend'!$B$33,Data!$C:$C,'Table 2 RTT Performance Trend'!EO$4)=0,"..",SUMIFS(Data!$E:$E,Data!$B:$B,'Table 2 RTT Performance Trend'!$B$33,Data!$C:$C,'Table 2 RTT Performance Trend'!EO$4))</f>
        <v>4334</v>
      </c>
      <c r="EP34" s="83">
        <f>IF(SUMIFS(Data!$E:$E,Data!$B:$B,'Table 2 RTT Performance Trend'!$B$33,Data!$C:$C,'Table 2 RTT Performance Trend'!EP$4)=0,"..",SUMIFS(Data!$E:$E,Data!$B:$B,'Table 2 RTT Performance Trend'!$B$33,Data!$C:$C,'Table 2 RTT Performance Trend'!EP$4))</f>
        <v>4175</v>
      </c>
      <c r="EQ34" s="83">
        <f>IF(SUMIFS(Data!$E:$E,Data!$B:$B,'Table 2 RTT Performance Trend'!$B$33,Data!$C:$C,'Table 2 RTT Performance Trend'!EQ$4)=0,"..",SUMIFS(Data!$E:$E,Data!$B:$B,'Table 2 RTT Performance Trend'!$B$33,Data!$C:$C,'Table 2 RTT Performance Trend'!EQ$4))</f>
        <v>4437</v>
      </c>
      <c r="ER34" s="83">
        <f>IF(SUMIFS(Data!$E:$E,Data!$B:$B,'Table 2 RTT Performance Trend'!$B$33,Data!$C:$C,'Table 2 RTT Performance Trend'!ER$4)=0,"..",SUMIFS(Data!$E:$E,Data!$B:$B,'Table 2 RTT Performance Trend'!$B$33,Data!$C:$C,'Table 2 RTT Performance Trend'!ER$4))</f>
        <v>4498</v>
      </c>
      <c r="ES34" s="83">
        <f>IF(SUMIFS(Data!$E:$E,Data!$B:$B,'Table 2 RTT Performance Trend'!$B$33,Data!$C:$C,'Table 2 RTT Performance Trend'!ES$4)=0,"..",SUMIFS(Data!$E:$E,Data!$B:$B,'Table 2 RTT Performance Trend'!$B$33,Data!$C:$C,'Table 2 RTT Performance Trend'!ES$4))</f>
        <v>3342</v>
      </c>
      <c r="ET34" s="83">
        <f>IF(SUMIFS(Data!$E:$E,Data!$B:$B,'Table 2 RTT Performance Trend'!$B$33,Data!$C:$C,'Table 2 RTT Performance Trend'!ET$4)=0,"..",SUMIFS(Data!$E:$E,Data!$B:$B,'Table 2 RTT Performance Trend'!$B$33,Data!$C:$C,'Table 2 RTT Performance Trend'!ET$4))</f>
        <v>3826</v>
      </c>
      <c r="EU34" s="83">
        <f>IF(SUMIFS(Data!$E:$E,Data!$B:$B,'Table 2 RTT Performance Trend'!$B$33,Data!$C:$C,'Table 2 RTT Performance Trend'!EU$4)=0,"..",SUMIFS(Data!$E:$E,Data!$B:$B,'Table 2 RTT Performance Trend'!$B$33,Data!$C:$C,'Table 2 RTT Performance Trend'!EU$4))</f>
        <v>3744</v>
      </c>
      <c r="EV34" s="83">
        <f>IF(SUMIFS(Data!$E:$E,Data!$B:$B,'Table 2 RTT Performance Trend'!$B$33,Data!$C:$C,'Table 2 RTT Performance Trend'!EV$4)=0,"..",SUMIFS(Data!$E:$E,Data!$B:$B,'Table 2 RTT Performance Trend'!$B$33,Data!$C:$C,'Table 2 RTT Performance Trend'!EV$4))</f>
        <v>3888</v>
      </c>
      <c r="EW34" s="83">
        <f>IF(SUMIFS(Data!$E:$E,Data!$B:$B,'Table 2 RTT Performance Trend'!$B$33,Data!$C:$C,'Table 2 RTT Performance Trend'!EW$4)=0,"..",SUMIFS(Data!$E:$E,Data!$B:$B,'Table 2 RTT Performance Trend'!$B$33,Data!$C:$C,'Table 2 RTT Performance Trend'!EW$4))</f>
        <v>3822</v>
      </c>
      <c r="EX34" s="83">
        <f>IF(SUMIFS(Data!$E:$E,Data!$B:$B,'Table 2 RTT Performance Trend'!$B$33,Data!$C:$C,'Table 2 RTT Performance Trend'!EX$4)=0,"..",SUMIFS(Data!$E:$E,Data!$B:$B,'Table 2 RTT Performance Trend'!$B$33,Data!$C:$C,'Table 2 RTT Performance Trend'!EX$4))</f>
        <v>4249</v>
      </c>
      <c r="EY34" s="83">
        <f>IF(SUMIFS(Data!$E:$E,Data!$B:$B,'Table 2 RTT Performance Trend'!$B$33,Data!$C:$C,'Table 2 RTT Performance Trend'!EY$4)=0,"..",SUMIFS(Data!$E:$E,Data!$B:$B,'Table 2 RTT Performance Trend'!$B$33,Data!$C:$C,'Table 2 RTT Performance Trend'!EY$4))</f>
        <v>3924</v>
      </c>
      <c r="EZ34" s="83">
        <f>IF(SUMIFS(Data!$E:$E,Data!$B:$B,'Table 2 RTT Performance Trend'!$B$33,Data!$C:$C,'Table 2 RTT Performance Trend'!EZ$4)=0,"..",SUMIFS(Data!$E:$E,Data!$B:$B,'Table 2 RTT Performance Trend'!$B$33,Data!$C:$C,'Table 2 RTT Performance Trend'!EZ$4))</f>
        <v>4069</v>
      </c>
      <c r="FA34" s="83">
        <f>IF(SUMIFS(Data!$E:$E,Data!$B:$B,'Table 2 RTT Performance Trend'!$B$33,Data!$C:$C,'Table 2 RTT Performance Trend'!FA$4)=0,"..",SUMIFS(Data!$E:$E,Data!$B:$B,'Table 2 RTT Performance Trend'!$B$33,Data!$C:$C,'Table 2 RTT Performance Trend'!FA$4))</f>
        <v>3918</v>
      </c>
      <c r="FB34" s="83">
        <f>IF(SUMIFS(Data!$E:$E,Data!$B:$B,'Table 2 RTT Performance Trend'!$B$33,Data!$C:$C,'Table 2 RTT Performance Trend'!FB$4)=0,"..",SUMIFS(Data!$E:$E,Data!$B:$B,'Table 2 RTT Performance Trend'!$B$33,Data!$C:$C,'Table 2 RTT Performance Trend'!FB$4))</f>
        <v>3765</v>
      </c>
    </row>
    <row r="35" spans="2:158" x14ac:dyDescent="0.35">
      <c r="B35" s="77"/>
      <c r="C35" s="87" t="s">
        <v>32</v>
      </c>
      <c r="D35" s="83">
        <f>IF(SUMIFS(Data!$F:$F,Data!$B:$B,'Table 2 RTT Performance Trend'!$B$33,Data!$C:$C,'Table 2 RTT Performance Trend'!D$4)=0,"..",SUMIFS(Data!$F:$F,Data!$B:$B,'Table 2 RTT Performance Trend'!$B$33,Data!$C:$C,'Table 2 RTT Performance Trend'!D$4))</f>
        <v>775</v>
      </c>
      <c r="E35" s="83">
        <f>IF(SUMIFS(Data!$F:$F,Data!$B:$B,'Table 2 RTT Performance Trend'!$B$33,Data!$C:$C,'Table 2 RTT Performance Trend'!E$4)=0,"..",SUMIFS(Data!$F:$F,Data!$B:$B,'Table 2 RTT Performance Trend'!$B$33,Data!$C:$C,'Table 2 RTT Performance Trend'!E$4))</f>
        <v>649</v>
      </c>
      <c r="F35" s="83">
        <f>IF(SUMIFS(Data!$F:$F,Data!$B:$B,'Table 2 RTT Performance Trend'!$B$33,Data!$C:$C,'Table 2 RTT Performance Trend'!F$4)=0,"..",SUMIFS(Data!$F:$F,Data!$B:$B,'Table 2 RTT Performance Trend'!$B$33,Data!$C:$C,'Table 2 RTT Performance Trend'!F$4))</f>
        <v>656</v>
      </c>
      <c r="G35" s="83">
        <f>IF(SUMIFS(Data!$F:$F,Data!$B:$B,'Table 2 RTT Performance Trend'!$B$33,Data!$C:$C,'Table 2 RTT Performance Trend'!G$4)=0,"..",SUMIFS(Data!$F:$F,Data!$B:$B,'Table 2 RTT Performance Trend'!$B$33,Data!$C:$C,'Table 2 RTT Performance Trend'!G$4))</f>
        <v>586</v>
      </c>
      <c r="H35" s="83">
        <f>IF(SUMIFS(Data!$F:$F,Data!$B:$B,'Table 2 RTT Performance Trend'!$B$33,Data!$C:$C,'Table 2 RTT Performance Trend'!H$4)=0,"..",SUMIFS(Data!$F:$F,Data!$B:$B,'Table 2 RTT Performance Trend'!$B$33,Data!$C:$C,'Table 2 RTT Performance Trend'!H$4))</f>
        <v>712</v>
      </c>
      <c r="I35" s="83">
        <f>IF(SUMIFS(Data!$F:$F,Data!$B:$B,'Table 2 RTT Performance Trend'!$B$33,Data!$C:$C,'Table 2 RTT Performance Trend'!I$4)=0,"..",SUMIFS(Data!$F:$F,Data!$B:$B,'Table 2 RTT Performance Trend'!$B$33,Data!$C:$C,'Table 2 RTT Performance Trend'!I$4))</f>
        <v>585</v>
      </c>
      <c r="J35" s="83">
        <f>IF(SUMIFS(Data!$F:$F,Data!$B:$B,'Table 2 RTT Performance Trend'!$B$33,Data!$C:$C,'Table 2 RTT Performance Trend'!J$4)=0,"..",SUMIFS(Data!$F:$F,Data!$B:$B,'Table 2 RTT Performance Trend'!$B$33,Data!$C:$C,'Table 2 RTT Performance Trend'!J$4))</f>
        <v>634</v>
      </c>
      <c r="K35" s="83">
        <f>IF(SUMIFS(Data!$F:$F,Data!$B:$B,'Table 2 RTT Performance Trend'!$B$33,Data!$C:$C,'Table 2 RTT Performance Trend'!K$4)=0,"..",SUMIFS(Data!$F:$F,Data!$B:$B,'Table 2 RTT Performance Trend'!$B$33,Data!$C:$C,'Table 2 RTT Performance Trend'!K$4))</f>
        <v>612</v>
      </c>
      <c r="L35" s="83">
        <f>IF(SUMIFS(Data!$F:$F,Data!$B:$B,'Table 2 RTT Performance Trend'!$B$33,Data!$C:$C,'Table 2 RTT Performance Trend'!L$4)=0,"..",SUMIFS(Data!$F:$F,Data!$B:$B,'Table 2 RTT Performance Trend'!$B$33,Data!$C:$C,'Table 2 RTT Performance Trend'!L$4))</f>
        <v>588</v>
      </c>
      <c r="M35" s="83">
        <f>IF(SUMIFS(Data!$F:$F,Data!$B:$B,'Table 2 RTT Performance Trend'!$B$33,Data!$C:$C,'Table 2 RTT Performance Trend'!M$4)=0,"..",SUMIFS(Data!$F:$F,Data!$B:$B,'Table 2 RTT Performance Trend'!$B$33,Data!$C:$C,'Table 2 RTT Performance Trend'!M$4))</f>
        <v>685</v>
      </c>
      <c r="N35" s="83">
        <f>IF(SUMIFS(Data!$F:$F,Data!$B:$B,'Table 2 RTT Performance Trend'!$B$33,Data!$C:$C,'Table 2 RTT Performance Trend'!N$4)=0,"..",SUMIFS(Data!$F:$F,Data!$B:$B,'Table 2 RTT Performance Trend'!$B$33,Data!$C:$C,'Table 2 RTT Performance Trend'!N$4))</f>
        <v>644</v>
      </c>
      <c r="O35" s="83">
        <f>IF(SUMIFS(Data!$F:$F,Data!$B:$B,'Table 2 RTT Performance Trend'!$B$33,Data!$C:$C,'Table 2 RTT Performance Trend'!O$4)=0,"..",SUMIFS(Data!$F:$F,Data!$B:$B,'Table 2 RTT Performance Trend'!$B$33,Data!$C:$C,'Table 2 RTT Performance Trend'!O$4))</f>
        <v>819</v>
      </c>
      <c r="P35" s="83">
        <f>IF(SUMIFS(Data!$F:$F,Data!$B:$B,'Table 2 RTT Performance Trend'!$B$33,Data!$C:$C,'Table 2 RTT Performance Trend'!P$4)=0,"..",SUMIFS(Data!$F:$F,Data!$B:$B,'Table 2 RTT Performance Trend'!$B$33,Data!$C:$C,'Table 2 RTT Performance Trend'!P$4))</f>
        <v>766</v>
      </c>
      <c r="Q35" s="83">
        <f>IF(SUMIFS(Data!$F:$F,Data!$B:$B,'Table 2 RTT Performance Trend'!$B$33,Data!$C:$C,'Table 2 RTT Performance Trend'!Q$4)=0,"..",SUMIFS(Data!$F:$F,Data!$B:$B,'Table 2 RTT Performance Trend'!$B$33,Data!$C:$C,'Table 2 RTT Performance Trend'!Q$4))</f>
        <v>577</v>
      </c>
      <c r="R35" s="83">
        <f>IF(SUMIFS(Data!$F:$F,Data!$B:$B,'Table 2 RTT Performance Trend'!$B$33,Data!$C:$C,'Table 2 RTT Performance Trend'!R$4)=0,"..",SUMIFS(Data!$F:$F,Data!$B:$B,'Table 2 RTT Performance Trend'!$B$33,Data!$C:$C,'Table 2 RTT Performance Trend'!R$4))</f>
        <v>743</v>
      </c>
      <c r="S35" s="83">
        <f>IF(SUMIFS(Data!$F:$F,Data!$B:$B,'Table 2 RTT Performance Trend'!$B$33,Data!$C:$C,'Table 2 RTT Performance Trend'!S$4)=0,"..",SUMIFS(Data!$F:$F,Data!$B:$B,'Table 2 RTT Performance Trend'!$B$33,Data!$C:$C,'Table 2 RTT Performance Trend'!S$4))</f>
        <v>685</v>
      </c>
      <c r="T35" s="83">
        <f>IF(SUMIFS(Data!$F:$F,Data!$B:$B,'Table 2 RTT Performance Trend'!$B$33,Data!$C:$C,'Table 2 RTT Performance Trend'!T$4)=0,"..",SUMIFS(Data!$F:$F,Data!$B:$B,'Table 2 RTT Performance Trend'!$B$33,Data!$C:$C,'Table 2 RTT Performance Trend'!T$4))</f>
        <v>690</v>
      </c>
      <c r="U35" s="83">
        <f>IF(SUMIFS(Data!$F:$F,Data!$B:$B,'Table 2 RTT Performance Trend'!$B$33,Data!$C:$C,'Table 2 RTT Performance Trend'!U$4)=0,"..",SUMIFS(Data!$F:$F,Data!$B:$B,'Table 2 RTT Performance Trend'!$B$33,Data!$C:$C,'Table 2 RTT Performance Trend'!U$4))</f>
        <v>760</v>
      </c>
      <c r="V35" s="83">
        <f>IF(SUMIFS(Data!$F:$F,Data!$B:$B,'Table 2 RTT Performance Trend'!$B$33,Data!$C:$C,'Table 2 RTT Performance Trend'!V$4)=0,"..",SUMIFS(Data!$F:$F,Data!$B:$B,'Table 2 RTT Performance Trend'!$B$33,Data!$C:$C,'Table 2 RTT Performance Trend'!V$4))</f>
        <v>766</v>
      </c>
      <c r="W35" s="83">
        <f>IF(SUMIFS(Data!$F:$F,Data!$B:$B,'Table 2 RTT Performance Trend'!$B$33,Data!$C:$C,'Table 2 RTT Performance Trend'!W$4)=0,"..",SUMIFS(Data!$F:$F,Data!$B:$B,'Table 2 RTT Performance Trend'!$B$33,Data!$C:$C,'Table 2 RTT Performance Trend'!W$4))</f>
        <v>654</v>
      </c>
      <c r="X35" s="83">
        <f>IF(SUMIFS(Data!$F:$F,Data!$B:$B,'Table 2 RTT Performance Trend'!$B$33,Data!$C:$C,'Table 2 RTT Performance Trend'!X$4)=0,"..",SUMIFS(Data!$F:$F,Data!$B:$B,'Table 2 RTT Performance Trend'!$B$33,Data!$C:$C,'Table 2 RTT Performance Trend'!X$4))</f>
        <v>700</v>
      </c>
      <c r="Y35" s="83">
        <f>IF(SUMIFS(Data!$F:$F,Data!$B:$B,'Table 2 RTT Performance Trend'!$B$33,Data!$C:$C,'Table 2 RTT Performance Trend'!Y$4)=0,"..",SUMIFS(Data!$F:$F,Data!$B:$B,'Table 2 RTT Performance Trend'!$B$33,Data!$C:$C,'Table 2 RTT Performance Trend'!Y$4))</f>
        <v>659</v>
      </c>
      <c r="Z35" s="83">
        <f>IF(SUMIFS(Data!$F:$F,Data!$B:$B,'Table 2 RTT Performance Trend'!$B$33,Data!$C:$C,'Table 2 RTT Performance Trend'!Z$4)=0,"..",SUMIFS(Data!$F:$F,Data!$B:$B,'Table 2 RTT Performance Trend'!$B$33,Data!$C:$C,'Table 2 RTT Performance Trend'!Z$4))</f>
        <v>679</v>
      </c>
      <c r="AA35" s="83">
        <f>IF(SUMIFS(Data!$F:$F,Data!$B:$B,'Table 2 RTT Performance Trend'!$B$33,Data!$C:$C,'Table 2 RTT Performance Trend'!AA$4)=0,"..",SUMIFS(Data!$F:$F,Data!$B:$B,'Table 2 RTT Performance Trend'!$B$33,Data!$C:$C,'Table 2 RTT Performance Trend'!AA$4))</f>
        <v>744</v>
      </c>
      <c r="AB35" s="83">
        <f>IF(SUMIFS(Data!$F:$F,Data!$B:$B,'Table 2 RTT Performance Trend'!$B$33,Data!$C:$C,'Table 2 RTT Performance Trend'!AB$4)=0,"..",SUMIFS(Data!$F:$F,Data!$B:$B,'Table 2 RTT Performance Trend'!$B$33,Data!$C:$C,'Table 2 RTT Performance Trend'!AB$4))</f>
        <v>892</v>
      </c>
      <c r="AC35" s="83">
        <f>IF(SUMIFS(Data!$F:$F,Data!$B:$B,'Table 2 RTT Performance Trend'!$B$33,Data!$C:$C,'Table 2 RTT Performance Trend'!AC$4)=0,"..",SUMIFS(Data!$F:$F,Data!$B:$B,'Table 2 RTT Performance Trend'!$B$33,Data!$C:$C,'Table 2 RTT Performance Trend'!AC$4))</f>
        <v>688</v>
      </c>
      <c r="AD35" s="83">
        <f>IF(SUMIFS(Data!$F:$F,Data!$B:$B,'Table 2 RTT Performance Trend'!$B$33,Data!$C:$C,'Table 2 RTT Performance Trend'!AD$4)=0,"..",SUMIFS(Data!$F:$F,Data!$B:$B,'Table 2 RTT Performance Trend'!$B$33,Data!$C:$C,'Table 2 RTT Performance Trend'!AD$4))</f>
        <v>874</v>
      </c>
      <c r="AE35" s="83">
        <f>IF(SUMIFS(Data!$F:$F,Data!$B:$B,'Table 2 RTT Performance Trend'!$B$33,Data!$C:$C,'Table 2 RTT Performance Trend'!AE$4)=0,"..",SUMIFS(Data!$F:$F,Data!$B:$B,'Table 2 RTT Performance Trend'!$B$33,Data!$C:$C,'Table 2 RTT Performance Trend'!AE$4))</f>
        <v>867</v>
      </c>
      <c r="AF35" s="83">
        <f>IF(SUMIFS(Data!$F:$F,Data!$B:$B,'Table 2 RTT Performance Trend'!$B$33,Data!$C:$C,'Table 2 RTT Performance Trend'!AF$4)=0,"..",SUMIFS(Data!$F:$F,Data!$B:$B,'Table 2 RTT Performance Trend'!$B$33,Data!$C:$C,'Table 2 RTT Performance Trend'!AF$4))</f>
        <v>751</v>
      </c>
      <c r="AG35" s="83">
        <f>IF(SUMIFS(Data!$F:$F,Data!$B:$B,'Table 2 RTT Performance Trend'!$B$33,Data!$C:$C,'Table 2 RTT Performance Trend'!AG$4)=0,"..",SUMIFS(Data!$F:$F,Data!$B:$B,'Table 2 RTT Performance Trend'!$B$33,Data!$C:$C,'Table 2 RTT Performance Trend'!AG$4))</f>
        <v>811</v>
      </c>
      <c r="AH35" s="83">
        <f>IF(SUMIFS(Data!$F:$F,Data!$B:$B,'Table 2 RTT Performance Trend'!$B$33,Data!$C:$C,'Table 2 RTT Performance Trend'!AH$4)=0,"..",SUMIFS(Data!$F:$F,Data!$B:$B,'Table 2 RTT Performance Trend'!$B$33,Data!$C:$C,'Table 2 RTT Performance Trend'!AH$4))</f>
        <v>891</v>
      </c>
      <c r="AI35" s="83">
        <f>IF(SUMIFS(Data!$F:$F,Data!$B:$B,'Table 2 RTT Performance Trend'!$B$33,Data!$C:$C,'Table 2 RTT Performance Trend'!AI$4)=0,"..",SUMIFS(Data!$F:$F,Data!$B:$B,'Table 2 RTT Performance Trend'!$B$33,Data!$C:$C,'Table 2 RTT Performance Trend'!AI$4))</f>
        <v>771</v>
      </c>
      <c r="AJ35" s="83">
        <f>IF(SUMIFS(Data!$F:$F,Data!$B:$B,'Table 2 RTT Performance Trend'!$B$33,Data!$C:$C,'Table 2 RTT Performance Trend'!AJ$4)=0,"..",SUMIFS(Data!$F:$F,Data!$B:$B,'Table 2 RTT Performance Trend'!$B$33,Data!$C:$C,'Table 2 RTT Performance Trend'!AJ$4))</f>
        <v>740</v>
      </c>
      <c r="AK35" s="83">
        <f>IF(SUMIFS(Data!$F:$F,Data!$B:$B,'Table 2 RTT Performance Trend'!$B$33,Data!$C:$C,'Table 2 RTT Performance Trend'!AK$4)=0,"..",SUMIFS(Data!$F:$F,Data!$B:$B,'Table 2 RTT Performance Trend'!$B$33,Data!$C:$C,'Table 2 RTT Performance Trend'!AK$4))</f>
        <v>755</v>
      </c>
      <c r="AL35" s="83">
        <f>IF(SUMIFS(Data!$F:$F,Data!$B:$B,'Table 2 RTT Performance Trend'!$B$33,Data!$C:$C,'Table 2 RTT Performance Trend'!AL$4)=0,"..",SUMIFS(Data!$F:$F,Data!$B:$B,'Table 2 RTT Performance Trend'!$B$33,Data!$C:$C,'Table 2 RTT Performance Trend'!AL$4))</f>
        <v>677</v>
      </c>
      <c r="AM35" s="83">
        <f>IF(SUMIFS(Data!$F:$F,Data!$B:$B,'Table 2 RTT Performance Trend'!$B$33,Data!$C:$C,'Table 2 RTT Performance Trend'!AM$4)=0,"..",SUMIFS(Data!$F:$F,Data!$B:$B,'Table 2 RTT Performance Trend'!$B$33,Data!$C:$C,'Table 2 RTT Performance Trend'!AM$4))</f>
        <v>812</v>
      </c>
      <c r="AN35" s="83">
        <f>IF(SUMIFS(Data!$F:$F,Data!$B:$B,'Table 2 RTT Performance Trend'!$B$33,Data!$C:$C,'Table 2 RTT Performance Trend'!AN$4)=0,"..",SUMIFS(Data!$F:$F,Data!$B:$B,'Table 2 RTT Performance Trend'!$B$33,Data!$C:$C,'Table 2 RTT Performance Trend'!AN$4))</f>
        <v>1212</v>
      </c>
      <c r="AO35" s="83">
        <f>IF(SUMIFS(Data!$F:$F,Data!$B:$B,'Table 2 RTT Performance Trend'!$B$33,Data!$C:$C,'Table 2 RTT Performance Trend'!AO$4)=0,"..",SUMIFS(Data!$F:$F,Data!$B:$B,'Table 2 RTT Performance Trend'!$B$33,Data!$C:$C,'Table 2 RTT Performance Trend'!AO$4))</f>
        <v>938</v>
      </c>
      <c r="AP35" s="83">
        <f>IF(SUMIFS(Data!$F:$F,Data!$B:$B,'Table 2 RTT Performance Trend'!$B$33,Data!$C:$C,'Table 2 RTT Performance Trend'!AP$4)=0,"..",SUMIFS(Data!$F:$F,Data!$B:$B,'Table 2 RTT Performance Trend'!$B$33,Data!$C:$C,'Table 2 RTT Performance Trend'!AP$4))</f>
        <v>1102</v>
      </c>
      <c r="AQ35" s="83">
        <f>IF(SUMIFS(Data!$F:$F,Data!$B:$B,'Table 2 RTT Performance Trend'!$B$33,Data!$C:$C,'Table 2 RTT Performance Trend'!AQ$4)=0,"..",SUMIFS(Data!$F:$F,Data!$B:$B,'Table 2 RTT Performance Trend'!$B$33,Data!$C:$C,'Table 2 RTT Performance Trend'!AQ$4))</f>
        <v>1124</v>
      </c>
      <c r="AR35" s="83">
        <f>IF(SUMIFS(Data!$F:$F,Data!$B:$B,'Table 2 RTT Performance Trend'!$B$33,Data!$C:$C,'Table 2 RTT Performance Trend'!AR$4)=0,"..",SUMIFS(Data!$F:$F,Data!$B:$B,'Table 2 RTT Performance Trend'!$B$33,Data!$C:$C,'Table 2 RTT Performance Trend'!AR$4))</f>
        <v>1265</v>
      </c>
      <c r="AS35" s="83">
        <f>IF(SUMIFS(Data!$F:$F,Data!$B:$B,'Table 2 RTT Performance Trend'!$B$33,Data!$C:$C,'Table 2 RTT Performance Trend'!AS$4)=0,"..",SUMIFS(Data!$F:$F,Data!$B:$B,'Table 2 RTT Performance Trend'!$B$33,Data!$C:$C,'Table 2 RTT Performance Trend'!AS$4))</f>
        <v>1293</v>
      </c>
      <c r="AT35" s="83">
        <f>IF(SUMIFS(Data!$F:$F,Data!$B:$B,'Table 2 RTT Performance Trend'!$B$33,Data!$C:$C,'Table 2 RTT Performance Trend'!AT$4)=0,"..",SUMIFS(Data!$F:$F,Data!$B:$B,'Table 2 RTT Performance Trend'!$B$33,Data!$C:$C,'Table 2 RTT Performance Trend'!AT$4))</f>
        <v>1312</v>
      </c>
      <c r="AU35" s="83">
        <f>IF(SUMIFS(Data!$F:$F,Data!$B:$B,'Table 2 RTT Performance Trend'!$B$33,Data!$C:$C,'Table 2 RTT Performance Trend'!AU$4)=0,"..",SUMIFS(Data!$F:$F,Data!$B:$B,'Table 2 RTT Performance Trend'!$B$33,Data!$C:$C,'Table 2 RTT Performance Trend'!AU$4))</f>
        <v>1371</v>
      </c>
      <c r="AV35" s="83">
        <f>IF(SUMIFS(Data!$F:$F,Data!$B:$B,'Table 2 RTT Performance Trend'!$B$33,Data!$C:$C,'Table 2 RTT Performance Trend'!AV$4)=0,"..",SUMIFS(Data!$F:$F,Data!$B:$B,'Table 2 RTT Performance Trend'!$B$33,Data!$C:$C,'Table 2 RTT Performance Trend'!AV$4))</f>
        <v>1297</v>
      </c>
      <c r="AW35" s="83">
        <f>IF(SUMIFS(Data!$F:$F,Data!$B:$B,'Table 2 RTT Performance Trend'!$B$33,Data!$C:$C,'Table 2 RTT Performance Trend'!AW$4)=0,"..",SUMIFS(Data!$F:$F,Data!$B:$B,'Table 2 RTT Performance Trend'!$B$33,Data!$C:$C,'Table 2 RTT Performance Trend'!AW$4))</f>
        <v>1473</v>
      </c>
      <c r="AX35" s="83">
        <f>IF(SUMIFS(Data!$F:$F,Data!$B:$B,'Table 2 RTT Performance Trend'!$B$33,Data!$C:$C,'Table 2 RTT Performance Trend'!AX$4)=0,"..",SUMIFS(Data!$F:$F,Data!$B:$B,'Table 2 RTT Performance Trend'!$B$33,Data!$C:$C,'Table 2 RTT Performance Trend'!AX$4))</f>
        <v>1725</v>
      </c>
      <c r="AY35" s="83">
        <f>IF(SUMIFS(Data!$F:$F,Data!$B:$B,'Table 2 RTT Performance Trend'!$B$33,Data!$C:$C,'Table 2 RTT Performance Trend'!AY$4)=0,"..",SUMIFS(Data!$F:$F,Data!$B:$B,'Table 2 RTT Performance Trend'!$B$33,Data!$C:$C,'Table 2 RTT Performance Trend'!AY$4))</f>
        <v>2130</v>
      </c>
      <c r="AZ35" s="83">
        <f>IF(SUMIFS(Data!$F:$F,Data!$B:$B,'Table 2 RTT Performance Trend'!$B$33,Data!$C:$C,'Table 2 RTT Performance Trend'!AZ$4)=0,"..",SUMIFS(Data!$F:$F,Data!$B:$B,'Table 2 RTT Performance Trend'!$B$33,Data!$C:$C,'Table 2 RTT Performance Trend'!AZ$4))</f>
        <v>1971</v>
      </c>
      <c r="BA35" s="83">
        <f>IF(SUMIFS(Data!$F:$F,Data!$B:$B,'Table 2 RTT Performance Trend'!$B$33,Data!$C:$C,'Table 2 RTT Performance Trend'!BA$4)=0,"..",SUMIFS(Data!$F:$F,Data!$B:$B,'Table 2 RTT Performance Trend'!$B$33,Data!$C:$C,'Table 2 RTT Performance Trend'!BA$4))</f>
        <v>1445</v>
      </c>
      <c r="BB35" s="83">
        <f>IF(SUMIFS(Data!$F:$F,Data!$B:$B,'Table 2 RTT Performance Trend'!$B$33,Data!$C:$C,'Table 2 RTT Performance Trend'!BB$4)=0,"..",SUMIFS(Data!$F:$F,Data!$B:$B,'Table 2 RTT Performance Trend'!$B$33,Data!$C:$C,'Table 2 RTT Performance Trend'!BB$4))</f>
        <v>1400</v>
      </c>
      <c r="BC35" s="83">
        <f>IF(SUMIFS(Data!$F:$F,Data!$B:$B,'Table 2 RTT Performance Trend'!$B$33,Data!$C:$C,'Table 2 RTT Performance Trend'!BC$4)=0,"..",SUMIFS(Data!$F:$F,Data!$B:$B,'Table 2 RTT Performance Trend'!$B$33,Data!$C:$C,'Table 2 RTT Performance Trend'!BC$4))</f>
        <v>1538</v>
      </c>
      <c r="BD35" s="83">
        <f>IF(SUMIFS(Data!$F:$F,Data!$B:$B,'Table 2 RTT Performance Trend'!$B$33,Data!$C:$C,'Table 2 RTT Performance Trend'!BD$4)=0,"..",SUMIFS(Data!$F:$F,Data!$B:$B,'Table 2 RTT Performance Trend'!$B$33,Data!$C:$C,'Table 2 RTT Performance Trend'!BD$4))</f>
        <v>1449</v>
      </c>
      <c r="BE35" s="83">
        <f>IF(SUMIFS(Data!$F:$F,Data!$B:$B,'Table 2 RTT Performance Trend'!$B$33,Data!$C:$C,'Table 2 RTT Performance Trend'!BE$4)=0,"..",SUMIFS(Data!$F:$F,Data!$B:$B,'Table 2 RTT Performance Trend'!$B$33,Data!$C:$C,'Table 2 RTT Performance Trend'!BE$4))</f>
        <v>1445</v>
      </c>
      <c r="BF35" s="83">
        <f>IF(SUMIFS(Data!$F:$F,Data!$B:$B,'Table 2 RTT Performance Trend'!$B$33,Data!$C:$C,'Table 2 RTT Performance Trend'!BF$4)=0,"..",SUMIFS(Data!$F:$F,Data!$B:$B,'Table 2 RTT Performance Trend'!$B$33,Data!$C:$C,'Table 2 RTT Performance Trend'!BF$4))</f>
        <v>1418</v>
      </c>
      <c r="BG35" s="83">
        <f>IF(SUMIFS(Data!$F:$F,Data!$B:$B,'Table 2 RTT Performance Trend'!$B$33,Data!$C:$C,'Table 2 RTT Performance Trend'!BG$4)=0,"..",SUMIFS(Data!$F:$F,Data!$B:$B,'Table 2 RTT Performance Trend'!$B$33,Data!$C:$C,'Table 2 RTT Performance Trend'!BG$4))</f>
        <v>1372</v>
      </c>
      <c r="BH35" s="83">
        <f>IF(SUMIFS(Data!$F:$F,Data!$B:$B,'Table 2 RTT Performance Trend'!$B$33,Data!$C:$C,'Table 2 RTT Performance Trend'!BH$4)=0,"..",SUMIFS(Data!$F:$F,Data!$B:$B,'Table 2 RTT Performance Trend'!$B$33,Data!$C:$C,'Table 2 RTT Performance Trend'!BH$4))</f>
        <v>1376</v>
      </c>
      <c r="BI35" s="83">
        <f>IF(SUMIFS(Data!$F:$F,Data!$B:$B,'Table 2 RTT Performance Trend'!$B$33,Data!$C:$C,'Table 2 RTT Performance Trend'!BI$4)=0,"..",SUMIFS(Data!$F:$F,Data!$B:$B,'Table 2 RTT Performance Trend'!$B$33,Data!$C:$C,'Table 2 RTT Performance Trend'!BI$4))</f>
        <v>1795</v>
      </c>
      <c r="BJ35" s="83">
        <f>IF(SUMIFS(Data!$F:$F,Data!$B:$B,'Table 2 RTT Performance Trend'!$B$33,Data!$C:$C,'Table 2 RTT Performance Trend'!BJ$4)=0,"..",SUMIFS(Data!$F:$F,Data!$B:$B,'Table 2 RTT Performance Trend'!$B$33,Data!$C:$C,'Table 2 RTT Performance Trend'!BJ$4))</f>
        <v>1814</v>
      </c>
      <c r="BK35" s="83">
        <f>IF(SUMIFS(Data!$F:$F,Data!$B:$B,'Table 2 RTT Performance Trend'!$B$33,Data!$C:$C,'Table 2 RTT Performance Trend'!BK$4)=0,"..",SUMIFS(Data!$F:$F,Data!$B:$B,'Table 2 RTT Performance Trend'!$B$33,Data!$C:$C,'Table 2 RTT Performance Trend'!BK$4))</f>
        <v>1905</v>
      </c>
      <c r="BL35" s="83">
        <f>IF(SUMIFS(Data!$F:$F,Data!$B:$B,'Table 2 RTT Performance Trend'!$B$33,Data!$C:$C,'Table 2 RTT Performance Trend'!BL$4)=0,"..",SUMIFS(Data!$F:$F,Data!$B:$B,'Table 2 RTT Performance Trend'!$B$33,Data!$C:$C,'Table 2 RTT Performance Trend'!BL$4))</f>
        <v>2151</v>
      </c>
      <c r="BM35" s="83">
        <f>IF(SUMIFS(Data!$F:$F,Data!$B:$B,'Table 2 RTT Performance Trend'!$B$33,Data!$C:$C,'Table 2 RTT Performance Trend'!BM$4)=0,"..",SUMIFS(Data!$F:$F,Data!$B:$B,'Table 2 RTT Performance Trend'!$B$33,Data!$C:$C,'Table 2 RTT Performance Trend'!BM$4))</f>
        <v>1542</v>
      </c>
      <c r="BN35" s="83">
        <f>IF(SUMIFS(Data!$F:$F,Data!$B:$B,'Table 2 RTT Performance Trend'!$B$33,Data!$C:$C,'Table 2 RTT Performance Trend'!BN$4)=0,"..",SUMIFS(Data!$F:$F,Data!$B:$B,'Table 2 RTT Performance Trend'!$B$33,Data!$C:$C,'Table 2 RTT Performance Trend'!BN$4))</f>
        <v>1688</v>
      </c>
      <c r="BO35" s="83">
        <f>IF(SUMIFS(Data!$F:$F,Data!$B:$B,'Table 2 RTT Performance Trend'!$B$33,Data!$C:$C,'Table 2 RTT Performance Trend'!BO$4)=0,"..",SUMIFS(Data!$F:$F,Data!$B:$B,'Table 2 RTT Performance Trend'!$B$33,Data!$C:$C,'Table 2 RTT Performance Trend'!BO$4))</f>
        <v>1693</v>
      </c>
      <c r="BP35" s="83">
        <f>IF(SUMIFS(Data!$F:$F,Data!$B:$B,'Table 2 RTT Performance Trend'!$B$33,Data!$C:$C,'Table 2 RTT Performance Trend'!BP$4)=0,"..",SUMIFS(Data!$F:$F,Data!$B:$B,'Table 2 RTT Performance Trend'!$B$33,Data!$C:$C,'Table 2 RTT Performance Trend'!BP$4))</f>
        <v>1936</v>
      </c>
      <c r="BQ35" s="83">
        <f>IF(SUMIFS(Data!$F:$F,Data!$B:$B,'Table 2 RTT Performance Trend'!$B$33,Data!$C:$C,'Table 2 RTT Performance Trend'!BQ$4)=0,"..",SUMIFS(Data!$F:$F,Data!$B:$B,'Table 2 RTT Performance Trend'!$B$33,Data!$C:$C,'Table 2 RTT Performance Trend'!BQ$4))</f>
        <v>1551</v>
      </c>
      <c r="BR35" s="83">
        <f>IF(SUMIFS(Data!$F:$F,Data!$B:$B,'Table 2 RTT Performance Trend'!$B$33,Data!$C:$C,'Table 2 RTT Performance Trend'!BR$4)=0,"..",SUMIFS(Data!$F:$F,Data!$B:$B,'Table 2 RTT Performance Trend'!$B$33,Data!$C:$C,'Table 2 RTT Performance Trend'!BR$4))</f>
        <v>1999</v>
      </c>
      <c r="BS35" s="83">
        <f>IF(SUMIFS(Data!$F:$F,Data!$B:$B,'Table 2 RTT Performance Trend'!$B$33,Data!$C:$C,'Table 2 RTT Performance Trend'!BS$4)=0,"..",SUMIFS(Data!$F:$F,Data!$B:$B,'Table 2 RTT Performance Trend'!$B$33,Data!$C:$C,'Table 2 RTT Performance Trend'!BS$4))</f>
        <v>1660</v>
      </c>
      <c r="BT35" s="83">
        <f>IF(SUMIFS(Data!$F:$F,Data!$B:$B,'Table 2 RTT Performance Trend'!$B$33,Data!$C:$C,'Table 2 RTT Performance Trend'!BT$4)=0,"..",SUMIFS(Data!$F:$F,Data!$B:$B,'Table 2 RTT Performance Trend'!$B$33,Data!$C:$C,'Table 2 RTT Performance Trend'!BT$4))</f>
        <v>1581</v>
      </c>
      <c r="BU35" s="83">
        <f>IF(SUMIFS(Data!$F:$F,Data!$B:$B,'Table 2 RTT Performance Trend'!$B$33,Data!$C:$C,'Table 2 RTT Performance Trend'!BU$4)=0,"..",SUMIFS(Data!$F:$F,Data!$B:$B,'Table 2 RTT Performance Trend'!$B$33,Data!$C:$C,'Table 2 RTT Performance Trend'!BU$4))</f>
        <v>2279</v>
      </c>
      <c r="BV35" s="83">
        <f>IF(SUMIFS(Data!$F:$F,Data!$B:$B,'Table 2 RTT Performance Trend'!$B$33,Data!$C:$C,'Table 2 RTT Performance Trend'!BV$4)=0,"..",SUMIFS(Data!$F:$F,Data!$B:$B,'Table 2 RTT Performance Trend'!$B$33,Data!$C:$C,'Table 2 RTT Performance Trend'!BV$4))</f>
        <v>2095</v>
      </c>
      <c r="BW35" s="83">
        <f>IF(SUMIFS(Data!$F:$F,Data!$B:$B,'Table 2 RTT Performance Trend'!$B$33,Data!$C:$C,'Table 2 RTT Performance Trend'!BW$4)=0,"..",SUMIFS(Data!$F:$F,Data!$B:$B,'Table 2 RTT Performance Trend'!$B$33,Data!$C:$C,'Table 2 RTT Performance Trend'!BW$4))</f>
        <v>2103</v>
      </c>
      <c r="BX35" s="83">
        <f>IF(SUMIFS(Data!$F:$F,Data!$B:$B,'Table 2 RTT Performance Trend'!$B$33,Data!$C:$C,'Table 2 RTT Performance Trend'!BX$4)=0,"..",SUMIFS(Data!$F:$F,Data!$B:$B,'Table 2 RTT Performance Trend'!$B$33,Data!$C:$C,'Table 2 RTT Performance Trend'!BX$4))</f>
        <v>2937</v>
      </c>
      <c r="BY35" s="83">
        <f>IF(SUMIFS(Data!$F:$F,Data!$B:$B,'Table 2 RTT Performance Trend'!$B$33,Data!$C:$C,'Table 2 RTT Performance Trend'!BY$4)=0,"..",SUMIFS(Data!$F:$F,Data!$B:$B,'Table 2 RTT Performance Trend'!$B$33,Data!$C:$C,'Table 2 RTT Performance Trend'!BY$4))</f>
        <v>2032</v>
      </c>
      <c r="BZ35" s="83">
        <f>IF(SUMIFS(Data!$F:$F,Data!$B:$B,'Table 2 RTT Performance Trend'!$B$33,Data!$C:$C,'Table 2 RTT Performance Trend'!BZ$4)=0,"..",SUMIFS(Data!$F:$F,Data!$B:$B,'Table 2 RTT Performance Trend'!$B$33,Data!$C:$C,'Table 2 RTT Performance Trend'!BZ$4))</f>
        <v>2564</v>
      </c>
      <c r="CA35" s="83">
        <f>IF(SUMIFS(Data!$F:$F,Data!$B:$B,'Table 2 RTT Performance Trend'!$B$33,Data!$C:$C,'Table 2 RTT Performance Trend'!CA$4)=0,"..",SUMIFS(Data!$F:$F,Data!$B:$B,'Table 2 RTT Performance Trend'!$B$33,Data!$C:$C,'Table 2 RTT Performance Trend'!CA$4))</f>
        <v>2292</v>
      </c>
      <c r="CB35" s="83">
        <f>IF(SUMIFS(Data!$F:$F,Data!$B:$B,'Table 2 RTT Performance Trend'!$B$33,Data!$C:$C,'Table 2 RTT Performance Trend'!CB$4)=0,"..",SUMIFS(Data!$F:$F,Data!$B:$B,'Table 2 RTT Performance Trend'!$B$33,Data!$C:$C,'Table 2 RTT Performance Trend'!CB$4))</f>
        <v>2487</v>
      </c>
      <c r="CC35" s="83">
        <f>IF(SUMIFS(Data!$F:$F,Data!$B:$B,'Table 2 RTT Performance Trend'!$B$33,Data!$C:$C,'Table 2 RTT Performance Trend'!CC$4)=0,"..",SUMIFS(Data!$F:$F,Data!$B:$B,'Table 2 RTT Performance Trend'!$B$33,Data!$C:$C,'Table 2 RTT Performance Trend'!CC$4))</f>
        <v>2251</v>
      </c>
      <c r="CD35" s="83">
        <f>IF(SUMIFS(Data!$F:$F,Data!$B:$B,'Table 2 RTT Performance Trend'!$B$33,Data!$C:$C,'Table 2 RTT Performance Trend'!CD$4)=0,"..",SUMIFS(Data!$F:$F,Data!$B:$B,'Table 2 RTT Performance Trend'!$B$33,Data!$C:$C,'Table 2 RTT Performance Trend'!CD$4))</f>
        <v>2397</v>
      </c>
      <c r="CE35" s="83">
        <f>IF(SUMIFS(Data!$F:$F,Data!$B:$B,'Table 2 RTT Performance Trend'!$B$33,Data!$C:$C,'Table 2 RTT Performance Trend'!CE$4)=0,"..",SUMIFS(Data!$F:$F,Data!$B:$B,'Table 2 RTT Performance Trend'!$B$33,Data!$C:$C,'Table 2 RTT Performance Trend'!CE$4))</f>
        <v>2253</v>
      </c>
      <c r="CF35" s="83">
        <f>IF(SUMIFS(Data!$F:$F,Data!$B:$B,'Table 2 RTT Performance Trend'!$B$33,Data!$C:$C,'Table 2 RTT Performance Trend'!CF$4)=0,"..",SUMIFS(Data!$F:$F,Data!$B:$B,'Table 2 RTT Performance Trend'!$B$33,Data!$C:$C,'Table 2 RTT Performance Trend'!CF$4))</f>
        <v>1892</v>
      </c>
      <c r="CG35" s="83">
        <f>IF(SUMIFS(Data!$F:$F,Data!$B:$B,'Table 2 RTT Performance Trend'!$B$33,Data!$C:$C,'Table 2 RTT Performance Trend'!CG$4)=0,"..",SUMIFS(Data!$F:$F,Data!$B:$B,'Table 2 RTT Performance Trend'!$B$33,Data!$C:$C,'Table 2 RTT Performance Trend'!CG$4))</f>
        <v>2413</v>
      </c>
      <c r="CH35" s="83">
        <f>IF(SUMIFS(Data!$F:$F,Data!$B:$B,'Table 2 RTT Performance Trend'!$B$33,Data!$C:$C,'Table 2 RTT Performance Trend'!CH$4)=0,"..",SUMIFS(Data!$F:$F,Data!$B:$B,'Table 2 RTT Performance Trend'!$B$33,Data!$C:$C,'Table 2 RTT Performance Trend'!CH$4))</f>
        <v>2252</v>
      </c>
      <c r="CI35" s="83">
        <f>IF(SUMIFS(Data!$F:$F,Data!$B:$B,'Table 2 RTT Performance Trend'!$B$33,Data!$C:$C,'Table 2 RTT Performance Trend'!CI$4)=0,"..",SUMIFS(Data!$F:$F,Data!$B:$B,'Table 2 RTT Performance Trend'!$B$33,Data!$C:$C,'Table 2 RTT Performance Trend'!CI$4))</f>
        <v>2645</v>
      </c>
      <c r="CJ35" s="83">
        <f>IF(SUMIFS(Data!$F:$F,Data!$B:$B,'Table 2 RTT Performance Trend'!$B$33,Data!$C:$C,'Table 2 RTT Performance Trend'!CJ$4)=0,"..",SUMIFS(Data!$F:$F,Data!$B:$B,'Table 2 RTT Performance Trend'!$B$33,Data!$C:$C,'Table 2 RTT Performance Trend'!CJ$4))</f>
        <v>2685</v>
      </c>
      <c r="CK35" s="83">
        <f>IF(SUMIFS(Data!$F:$F,Data!$B:$B,'Table 2 RTT Performance Trend'!$B$33,Data!$C:$C,'Table 2 RTT Performance Trend'!CK$4)=0,"..",SUMIFS(Data!$F:$F,Data!$B:$B,'Table 2 RTT Performance Trend'!$B$33,Data!$C:$C,'Table 2 RTT Performance Trend'!CK$4))</f>
        <v>2091</v>
      </c>
      <c r="CL35" s="83">
        <f>IF(SUMIFS(Data!$F:$F,Data!$B:$B,'Table 2 RTT Performance Trend'!$B$33,Data!$C:$C,'Table 2 RTT Performance Trend'!CL$4)=0,"..",SUMIFS(Data!$F:$F,Data!$B:$B,'Table 2 RTT Performance Trend'!$B$33,Data!$C:$C,'Table 2 RTT Performance Trend'!CL$4))</f>
        <v>2653</v>
      </c>
      <c r="CM35" s="83">
        <f>IF(SUMIFS(Data!$F:$F,Data!$B:$B,'Table 2 RTT Performance Trend'!$B$33,Data!$C:$C,'Table 2 RTT Performance Trend'!CM$4)=0,"..",SUMIFS(Data!$F:$F,Data!$B:$B,'Table 2 RTT Performance Trend'!$B$33,Data!$C:$C,'Table 2 RTT Performance Trend'!CM$4))</f>
        <v>2684</v>
      </c>
      <c r="CN35" s="83">
        <f>IF(SUMIFS(Data!$F:$F,Data!$B:$B,'Table 2 RTT Performance Trend'!$B$33,Data!$C:$C,'Table 2 RTT Performance Trend'!CN$4)=0,"..",SUMIFS(Data!$F:$F,Data!$B:$B,'Table 2 RTT Performance Trend'!$B$33,Data!$C:$C,'Table 2 RTT Performance Trend'!CN$4))</f>
        <v>2908</v>
      </c>
      <c r="CO35" s="83">
        <f>IF(SUMIFS(Data!$F:$F,Data!$B:$B,'Table 2 RTT Performance Trend'!$B$33,Data!$C:$C,'Table 2 RTT Performance Trend'!CO$4)=0,"..",SUMIFS(Data!$F:$F,Data!$B:$B,'Table 2 RTT Performance Trend'!$B$33,Data!$C:$C,'Table 2 RTT Performance Trend'!CO$4))</f>
        <v>2665</v>
      </c>
      <c r="CP35" s="83">
        <f>IF(SUMIFS(Data!$F:$F,Data!$B:$B,'Table 2 RTT Performance Trend'!$B$33,Data!$C:$C,'Table 2 RTT Performance Trend'!CP$4)=0,"..",SUMIFS(Data!$F:$F,Data!$B:$B,'Table 2 RTT Performance Trend'!$B$33,Data!$C:$C,'Table 2 RTT Performance Trend'!CP$4))</f>
        <v>2641</v>
      </c>
      <c r="CQ35" s="83">
        <f>IF(SUMIFS(Data!$F:$F,Data!$B:$B,'Table 2 RTT Performance Trend'!$B$33,Data!$C:$C,'Table 2 RTT Performance Trend'!CQ$4)=0,"..",SUMIFS(Data!$F:$F,Data!$B:$B,'Table 2 RTT Performance Trend'!$B$33,Data!$C:$C,'Table 2 RTT Performance Trend'!CQ$4))</f>
        <v>2065</v>
      </c>
      <c r="CR35" s="83">
        <f>IF(SUMIFS(Data!$F:$F,Data!$B:$B,'Table 2 RTT Performance Trend'!$B$33,Data!$C:$C,'Table 2 RTT Performance Trend'!CR$4)=0,"..",SUMIFS(Data!$F:$F,Data!$B:$B,'Table 2 RTT Performance Trend'!$B$33,Data!$C:$C,'Table 2 RTT Performance Trend'!CR$4))</f>
        <v>1972</v>
      </c>
      <c r="CS35" s="83">
        <f>IF(SUMIFS(Data!$F:$F,Data!$B:$B,'Table 2 RTT Performance Trend'!$B$33,Data!$C:$C,'Table 2 RTT Performance Trend'!CS$4)=0,"..",SUMIFS(Data!$F:$F,Data!$B:$B,'Table 2 RTT Performance Trend'!$B$33,Data!$C:$C,'Table 2 RTT Performance Trend'!CS$4))</f>
        <v>2545</v>
      </c>
      <c r="CT35" s="83">
        <f>IF(SUMIFS(Data!$F:$F,Data!$B:$B,'Table 2 RTT Performance Trend'!$B$33,Data!$C:$C,'Table 2 RTT Performance Trend'!CT$4)=0,"..",SUMIFS(Data!$F:$F,Data!$B:$B,'Table 2 RTT Performance Trend'!$B$33,Data!$C:$C,'Table 2 RTT Performance Trend'!CT$4))</f>
        <v>2836</v>
      </c>
      <c r="CU35" s="83">
        <f>IF(SUMIFS(Data!$F:$F,Data!$B:$B,'Table 2 RTT Performance Trend'!$B$33,Data!$C:$C,'Table 2 RTT Performance Trend'!CU$4)=0,"..",SUMIFS(Data!$F:$F,Data!$B:$B,'Table 2 RTT Performance Trend'!$B$33,Data!$C:$C,'Table 2 RTT Performance Trend'!CU$4))</f>
        <v>2371</v>
      </c>
      <c r="CV35" s="83">
        <f>IF(SUMIFS(Data!$F:$F,Data!$B:$B,'Table 2 RTT Performance Trend'!$B$33,Data!$C:$C,'Table 2 RTT Performance Trend'!CV$4)=0,"..",SUMIFS(Data!$F:$F,Data!$B:$B,'Table 2 RTT Performance Trend'!$B$33,Data!$C:$C,'Table 2 RTT Performance Trend'!CV$4))</f>
        <v>2502</v>
      </c>
      <c r="CW35" s="83">
        <f>IF(SUMIFS(Data!$F:$F,Data!$B:$B,'Table 2 RTT Performance Trend'!$B$33,Data!$C:$C,'Table 2 RTT Performance Trend'!CW$4)=0,"..",SUMIFS(Data!$F:$F,Data!$B:$B,'Table 2 RTT Performance Trend'!$B$33,Data!$C:$C,'Table 2 RTT Performance Trend'!CW$4))</f>
        <v>1696</v>
      </c>
      <c r="CX35" s="83">
        <f>IF(SUMIFS(Data!$F:$F,Data!$B:$B,'Table 2 RTT Performance Trend'!$B$33,Data!$C:$C,'Table 2 RTT Performance Trend'!CX$4)=0,"..",SUMIFS(Data!$F:$F,Data!$B:$B,'Table 2 RTT Performance Trend'!$B$33,Data!$C:$C,'Table 2 RTT Performance Trend'!CX$4))</f>
        <v>2198</v>
      </c>
      <c r="CY35" s="83">
        <f>IF(SUMIFS(Data!$F:$F,Data!$B:$B,'Table 2 RTT Performance Trend'!$B$33,Data!$C:$C,'Table 2 RTT Performance Trend'!CY$4)=0,"..",SUMIFS(Data!$F:$F,Data!$B:$B,'Table 2 RTT Performance Trend'!$B$33,Data!$C:$C,'Table 2 RTT Performance Trend'!CY$4))</f>
        <v>2125</v>
      </c>
      <c r="CZ35" s="83" t="str">
        <f>IF(SUMIFS(Data!$F:$F,Data!$B:$B,'Table 2 RTT Performance Trend'!$B$33,Data!$C:$C,'Table 2 RTT Performance Trend'!CZ$4)=0,"..",SUMIFS(Data!$F:$F,Data!$B:$B,'Table 2 RTT Performance Trend'!$B$33,Data!$C:$C,'Table 2 RTT Performance Trend'!CZ$4))</f>
        <v>..</v>
      </c>
      <c r="DA35" s="83" t="str">
        <f>IF(SUMIFS(Data!$F:$F,Data!$B:$B,'Table 2 RTT Performance Trend'!$B$33,Data!$C:$C,'Table 2 RTT Performance Trend'!DA$4)=0,"..",SUMIFS(Data!$F:$F,Data!$B:$B,'Table 2 RTT Performance Trend'!$B$33,Data!$C:$C,'Table 2 RTT Performance Trend'!DA$4))</f>
        <v>..</v>
      </c>
      <c r="DB35" s="83" t="str">
        <f>IF(SUMIFS(Data!$F:$F,Data!$B:$B,'Table 2 RTT Performance Trend'!$B$33,Data!$C:$C,'Table 2 RTT Performance Trend'!DB$4)=0,"..",SUMIFS(Data!$F:$F,Data!$B:$B,'Table 2 RTT Performance Trend'!$B$33,Data!$C:$C,'Table 2 RTT Performance Trend'!DB$4))</f>
        <v>..</v>
      </c>
      <c r="DC35" s="83" t="str">
        <f>IF(SUMIFS(Data!$F:$F,Data!$B:$B,'Table 2 RTT Performance Trend'!$B$33,Data!$C:$C,'Table 2 RTT Performance Trend'!DC$4)=0,"..",SUMIFS(Data!$F:$F,Data!$B:$B,'Table 2 RTT Performance Trend'!$B$33,Data!$C:$C,'Table 2 RTT Performance Trend'!DC$4))</f>
        <v>..</v>
      </c>
      <c r="DD35" s="83" t="str">
        <f>IF(SUMIFS(Data!$F:$F,Data!$B:$B,'Table 2 RTT Performance Trend'!$B$33,Data!$C:$C,'Table 2 RTT Performance Trend'!DD$4)=0,"..",SUMIFS(Data!$F:$F,Data!$B:$B,'Table 2 RTT Performance Trend'!$B$33,Data!$C:$C,'Table 2 RTT Performance Trend'!DD$4))</f>
        <v>..</v>
      </c>
      <c r="DE35" s="83" t="str">
        <f>IF(SUMIFS(Data!$F:$F,Data!$B:$B,'Table 2 RTT Performance Trend'!$B$33,Data!$C:$C,'Table 2 RTT Performance Trend'!DE$4)=0,"..",SUMIFS(Data!$F:$F,Data!$B:$B,'Table 2 RTT Performance Trend'!$B$33,Data!$C:$C,'Table 2 RTT Performance Trend'!DE$4))</f>
        <v>..</v>
      </c>
      <c r="DF35" s="83" t="str">
        <f>IF(SUMIFS(Data!$F:$F,Data!$B:$B,'Table 2 RTT Performance Trend'!$B$33,Data!$C:$C,'Table 2 RTT Performance Trend'!DF$4)=0,"..",SUMIFS(Data!$F:$F,Data!$B:$B,'Table 2 RTT Performance Trend'!$B$33,Data!$C:$C,'Table 2 RTT Performance Trend'!DF$4))</f>
        <v>..</v>
      </c>
      <c r="DG35" s="83" t="str">
        <f>IF(SUMIFS(Data!$F:$F,Data!$B:$B,'Table 2 RTT Performance Trend'!$B$33,Data!$C:$C,'Table 2 RTT Performance Trend'!DG$4)=0,"..",SUMIFS(Data!$F:$F,Data!$B:$B,'Table 2 RTT Performance Trend'!$B$33,Data!$C:$C,'Table 2 RTT Performance Trend'!DG$4))</f>
        <v>..</v>
      </c>
      <c r="DH35" s="83" t="str">
        <f>IF(SUMIFS(Data!$F:$F,Data!$B:$B,'Table 2 RTT Performance Trend'!$B$33,Data!$C:$C,'Table 2 RTT Performance Trend'!DH$4)=0,"..",SUMIFS(Data!$F:$F,Data!$B:$B,'Table 2 RTT Performance Trend'!$B$33,Data!$C:$C,'Table 2 RTT Performance Trend'!DH$4))</f>
        <v>..</v>
      </c>
      <c r="DI35" s="83" t="str">
        <f>IF(SUMIFS(Data!$F:$F,Data!$B:$B,'Table 2 RTT Performance Trend'!$B$33,Data!$C:$C,'Table 2 RTT Performance Trend'!DI$4)=0,"..",SUMIFS(Data!$F:$F,Data!$B:$B,'Table 2 RTT Performance Trend'!$B$33,Data!$C:$C,'Table 2 RTT Performance Trend'!DI$4))</f>
        <v>..</v>
      </c>
      <c r="DJ35" s="83" t="str">
        <f>IF(SUMIFS(Data!$F:$F,Data!$B:$B,'Table 2 RTT Performance Trend'!$B$33,Data!$C:$C,'Table 2 RTT Performance Trend'!DJ$4)=0,"..",SUMIFS(Data!$F:$F,Data!$B:$B,'Table 2 RTT Performance Trend'!$B$33,Data!$C:$C,'Table 2 RTT Performance Trend'!DJ$4))</f>
        <v>..</v>
      </c>
      <c r="DK35" s="83" t="str">
        <f>IF(SUMIFS(Data!$F:$F,Data!$B:$B,'Table 2 RTT Performance Trend'!$B$33,Data!$C:$C,'Table 2 RTT Performance Trend'!DK$4)=0,"..",SUMIFS(Data!$F:$F,Data!$B:$B,'Table 2 RTT Performance Trend'!$B$33,Data!$C:$C,'Table 2 RTT Performance Trend'!DK$4))</f>
        <v>..</v>
      </c>
      <c r="DL35" s="83" t="str">
        <f>IF(SUMIFS(Data!$F:$F,Data!$B:$B,'Table 2 RTT Performance Trend'!$B$33,Data!$C:$C,'Table 2 RTT Performance Trend'!DL$4)=0,"..",SUMIFS(Data!$F:$F,Data!$B:$B,'Table 2 RTT Performance Trend'!$B$33,Data!$C:$C,'Table 2 RTT Performance Trend'!DL$4))</f>
        <v>..</v>
      </c>
      <c r="DM35" s="83" t="str">
        <f>IF(SUMIFS(Data!$F:$F,Data!$B:$B,'Table 2 RTT Performance Trend'!$B$33,Data!$C:$C,'Table 2 RTT Performance Trend'!DM$4)=0,"..",SUMIFS(Data!$F:$F,Data!$B:$B,'Table 2 RTT Performance Trend'!$B$33,Data!$C:$C,'Table 2 RTT Performance Trend'!DM$4))</f>
        <v>..</v>
      </c>
      <c r="DN35" s="83" t="str">
        <f>IF(SUMIFS(Data!$F:$F,Data!$B:$B,'Table 2 RTT Performance Trend'!$B$33,Data!$C:$C,'Table 2 RTT Performance Trend'!DN$4)=0,"..",SUMIFS(Data!$F:$F,Data!$B:$B,'Table 2 RTT Performance Trend'!$B$33,Data!$C:$C,'Table 2 RTT Performance Trend'!DN$4))</f>
        <v>..</v>
      </c>
      <c r="DO35" s="83" t="str">
        <f>IF(SUMIFS(Data!$F:$F,Data!$B:$B,'Table 2 RTT Performance Trend'!$B$33,Data!$C:$C,'Table 2 RTT Performance Trend'!DO$4)=0,"..",SUMIFS(Data!$F:$F,Data!$B:$B,'Table 2 RTT Performance Trend'!$B$33,Data!$C:$C,'Table 2 RTT Performance Trend'!DO$4))</f>
        <v>..</v>
      </c>
      <c r="DP35" s="83" t="str">
        <f>IF(SUMIFS(Data!$F:$F,Data!$B:$B,'Table 2 RTT Performance Trend'!$B$33,Data!$C:$C,'Table 2 RTT Performance Trend'!DP$4)=0,"..",SUMIFS(Data!$F:$F,Data!$B:$B,'Table 2 RTT Performance Trend'!$B$33,Data!$C:$C,'Table 2 RTT Performance Trend'!DP$4))</f>
        <v>..</v>
      </c>
      <c r="DQ35" s="83" t="str">
        <f>IF(SUMIFS(Data!$F:$F,Data!$B:$B,'Table 2 RTT Performance Trend'!$B$33,Data!$C:$C,'Table 2 RTT Performance Trend'!DQ$4)=0,"..",SUMIFS(Data!$F:$F,Data!$B:$B,'Table 2 RTT Performance Trend'!$B$33,Data!$C:$C,'Table 2 RTT Performance Trend'!DQ$4))</f>
        <v>..</v>
      </c>
      <c r="DR35" s="83" t="str">
        <f>IF(SUMIFS(Data!$F:$F,Data!$B:$B,'Table 2 RTT Performance Trend'!$B$33,Data!$C:$C,'Table 2 RTT Performance Trend'!DR$4)=0,"..",SUMIFS(Data!$F:$F,Data!$B:$B,'Table 2 RTT Performance Trend'!$B$33,Data!$C:$C,'Table 2 RTT Performance Trend'!DR$4))</f>
        <v>..</v>
      </c>
      <c r="DS35" s="83" t="str">
        <f>IF(SUMIFS(Data!$F:$F,Data!$B:$B,'Table 2 RTT Performance Trend'!$B$33,Data!$C:$C,'Table 2 RTT Performance Trend'!DS$4)=0,"..",SUMIFS(Data!$F:$F,Data!$B:$B,'Table 2 RTT Performance Trend'!$B$33,Data!$C:$C,'Table 2 RTT Performance Trend'!DS$4))</f>
        <v>..</v>
      </c>
      <c r="DT35" s="83" t="str">
        <f>IF(SUMIFS(Data!$F:$F,Data!$B:$B,'Table 2 RTT Performance Trend'!$B$33,Data!$C:$C,'Table 2 RTT Performance Trend'!DT$4)=0,"..",SUMIFS(Data!$F:$F,Data!$B:$B,'Table 2 RTT Performance Trend'!$B$33,Data!$C:$C,'Table 2 RTT Performance Trend'!DT$4))</f>
        <v>..</v>
      </c>
      <c r="DU35" s="83" t="str">
        <f>IF(SUMIFS(Data!$F:$F,Data!$B:$B,'Table 2 RTT Performance Trend'!$B$33,Data!$C:$C,'Table 2 RTT Performance Trend'!DU$4)=0,"..",SUMIFS(Data!$F:$F,Data!$B:$B,'Table 2 RTT Performance Trend'!$B$33,Data!$C:$C,'Table 2 RTT Performance Trend'!DU$4))</f>
        <v>..</v>
      </c>
      <c r="DV35" s="83" t="str">
        <f>IF(SUMIFS(Data!$F:$F,Data!$B:$B,'Table 2 RTT Performance Trend'!$B$33,Data!$C:$C,'Table 2 RTT Performance Trend'!DV$4)=0,"..",SUMIFS(Data!$F:$F,Data!$B:$B,'Table 2 RTT Performance Trend'!$B$33,Data!$C:$C,'Table 2 RTT Performance Trend'!DV$4))</f>
        <v>..</v>
      </c>
      <c r="DW35" s="83" t="str">
        <f>IF(SUMIFS(Data!$F:$F,Data!$B:$B,'Table 2 RTT Performance Trend'!$B$33,Data!$C:$C,'Table 2 RTT Performance Trend'!DW$4)=0,"..",SUMIFS(Data!$F:$F,Data!$B:$B,'Table 2 RTT Performance Trend'!$B$33,Data!$C:$C,'Table 2 RTT Performance Trend'!DW$4))</f>
        <v>..</v>
      </c>
      <c r="DX35" s="83" t="str">
        <f>IF(SUMIFS(Data!$F:$F,Data!$B:$B,'Table 2 RTT Performance Trend'!$B$33,Data!$C:$C,'Table 2 RTT Performance Trend'!DX$4)=0,"..",SUMIFS(Data!$F:$F,Data!$B:$B,'Table 2 RTT Performance Trend'!$B$33,Data!$C:$C,'Table 2 RTT Performance Trend'!DX$4))</f>
        <v>..</v>
      </c>
      <c r="DY35" s="83" t="str">
        <f>IF(SUMIFS(Data!$F:$F,Data!$B:$B,'Table 2 RTT Performance Trend'!$B$33,Data!$C:$C,'Table 2 RTT Performance Trend'!DY$4)=0,"..",SUMIFS(Data!$F:$F,Data!$B:$B,'Table 2 RTT Performance Trend'!$B$33,Data!$C:$C,'Table 2 RTT Performance Trend'!DY$4))</f>
        <v>..</v>
      </c>
      <c r="DZ35" s="83" t="str">
        <f>IF(SUMIFS(Data!$F:$F,Data!$B:$B,'Table 2 RTT Performance Trend'!$B$33,Data!$C:$C,'Table 2 RTT Performance Trend'!DZ$4)=0,"..",SUMIFS(Data!$F:$F,Data!$B:$B,'Table 2 RTT Performance Trend'!$B$33,Data!$C:$C,'Table 2 RTT Performance Trend'!DZ$4))</f>
        <v>..</v>
      </c>
      <c r="EA35" s="83" t="str">
        <f>IF(SUMIFS(Data!$F:$F,Data!$B:$B,'Table 2 RTT Performance Trend'!$B$33,Data!$C:$C,'Table 2 RTT Performance Trend'!EA$4)=0,"..",SUMIFS(Data!$F:$F,Data!$B:$B,'Table 2 RTT Performance Trend'!$B$33,Data!$C:$C,'Table 2 RTT Performance Trend'!EA$4))</f>
        <v>..</v>
      </c>
      <c r="EB35" s="83">
        <f>IF(SUMIFS(Data!$F:$F,Data!$B:$B,'Table 2 RTT Performance Trend'!$B$33,Data!$C:$C,'Table 2 RTT Performance Trend'!EB$4)=0,"..",SUMIFS(Data!$F:$F,Data!$B:$B,'Table 2 RTT Performance Trend'!$B$33,Data!$C:$C,'Table 2 RTT Performance Trend'!EB$4))</f>
        <v>1478</v>
      </c>
      <c r="EC35" s="83">
        <f>IF(SUMIFS(Data!$F:$F,Data!$B:$B,'Table 2 RTT Performance Trend'!$B$33,Data!$C:$C,'Table 2 RTT Performance Trend'!EC$4)=0,"..",SUMIFS(Data!$F:$F,Data!$B:$B,'Table 2 RTT Performance Trend'!$B$33,Data!$C:$C,'Table 2 RTT Performance Trend'!EC$4))</f>
        <v>1875</v>
      </c>
      <c r="ED35" s="83">
        <f>IF(SUMIFS(Data!$F:$F,Data!$B:$B,'Table 2 RTT Performance Trend'!$B$33,Data!$C:$C,'Table 2 RTT Performance Trend'!ED$4)=0,"..",SUMIFS(Data!$F:$F,Data!$B:$B,'Table 2 RTT Performance Trend'!$B$33,Data!$C:$C,'Table 2 RTT Performance Trend'!ED$4))</f>
        <v>1728</v>
      </c>
      <c r="EE35" s="83">
        <f>IF(SUMIFS(Data!$F:$F,Data!$B:$B,'Table 2 RTT Performance Trend'!$B$33,Data!$C:$C,'Table 2 RTT Performance Trend'!EE$4)=0,"..",SUMIFS(Data!$F:$F,Data!$B:$B,'Table 2 RTT Performance Trend'!$B$33,Data!$C:$C,'Table 2 RTT Performance Trend'!EE$4))</f>
        <v>1804</v>
      </c>
      <c r="EF35" s="83">
        <f>IF(SUMIFS(Data!$F:$F,Data!$B:$B,'Table 2 RTT Performance Trend'!$B$33,Data!$C:$C,'Table 2 RTT Performance Trend'!EF$4)=0,"..",SUMIFS(Data!$F:$F,Data!$B:$B,'Table 2 RTT Performance Trend'!$B$33,Data!$C:$C,'Table 2 RTT Performance Trend'!EF$4))</f>
        <v>2384</v>
      </c>
      <c r="EG35" s="83">
        <f>IF(SUMIFS(Data!$F:$F,Data!$B:$B,'Table 2 RTT Performance Trend'!$B$33,Data!$C:$C,'Table 2 RTT Performance Trend'!EG$4)=0,"..",SUMIFS(Data!$F:$F,Data!$B:$B,'Table 2 RTT Performance Trend'!$B$33,Data!$C:$C,'Table 2 RTT Performance Trend'!EG$4))</f>
        <v>1767</v>
      </c>
      <c r="EH35" s="83">
        <f>IF(SUMIFS(Data!$F:$F,Data!$B:$B,'Table 2 RTT Performance Trend'!$B$33,Data!$C:$C,'Table 2 RTT Performance Trend'!EH$4)=0,"..",SUMIFS(Data!$F:$F,Data!$B:$B,'Table 2 RTT Performance Trend'!$B$33,Data!$C:$C,'Table 2 RTT Performance Trend'!EH$4))</f>
        <v>1670</v>
      </c>
      <c r="EI35" s="83">
        <f>IF(SUMIFS(Data!$F:$F,Data!$B:$B,'Table 2 RTT Performance Trend'!$B$33,Data!$C:$C,'Table 2 RTT Performance Trend'!EI$4)=0,"..",SUMIFS(Data!$F:$F,Data!$B:$B,'Table 2 RTT Performance Trend'!$B$33,Data!$C:$C,'Table 2 RTT Performance Trend'!EI$4))</f>
        <v>1924</v>
      </c>
      <c r="EJ35" s="83">
        <f>IF(SUMIFS(Data!$F:$F,Data!$B:$B,'Table 2 RTT Performance Trend'!$B$33,Data!$C:$C,'Table 2 RTT Performance Trend'!EJ$4)=0,"..",SUMIFS(Data!$F:$F,Data!$B:$B,'Table 2 RTT Performance Trend'!$B$33,Data!$C:$C,'Table 2 RTT Performance Trend'!EJ$4))</f>
        <v>2021</v>
      </c>
      <c r="EK35" s="83">
        <f>IF(SUMIFS(Data!$F:$F,Data!$B:$B,'Table 2 RTT Performance Trend'!$B$33,Data!$C:$C,'Table 2 RTT Performance Trend'!EK$4)=0,"..",SUMIFS(Data!$F:$F,Data!$B:$B,'Table 2 RTT Performance Trend'!$B$33,Data!$C:$C,'Table 2 RTT Performance Trend'!EK$4))</f>
        <v>1656</v>
      </c>
      <c r="EL35" s="83">
        <f>IF(SUMIFS(Data!$F:$F,Data!$B:$B,'Table 2 RTT Performance Trend'!$B$33,Data!$C:$C,'Table 2 RTT Performance Trend'!EL$4)=0,"..",SUMIFS(Data!$F:$F,Data!$B:$B,'Table 2 RTT Performance Trend'!$B$33,Data!$C:$C,'Table 2 RTT Performance Trend'!EL$4))</f>
        <v>1979</v>
      </c>
      <c r="EM35" s="83">
        <f>IF(SUMIFS(Data!$F:$F,Data!$B:$B,'Table 2 RTT Performance Trend'!$B$33,Data!$C:$C,'Table 2 RTT Performance Trend'!EM$4)=0,"..",SUMIFS(Data!$F:$F,Data!$B:$B,'Table 2 RTT Performance Trend'!$B$33,Data!$C:$C,'Table 2 RTT Performance Trend'!EM$4))</f>
        <v>1825</v>
      </c>
      <c r="EN35" s="83">
        <f>IF(SUMIFS(Data!$F:$F,Data!$B:$B,'Table 2 RTT Performance Trend'!$B$33,Data!$C:$C,'Table 2 RTT Performance Trend'!EN$4)=0,"..",SUMIFS(Data!$F:$F,Data!$B:$B,'Table 2 RTT Performance Trend'!$B$33,Data!$C:$C,'Table 2 RTT Performance Trend'!EN$4))</f>
        <v>1568</v>
      </c>
      <c r="EO35" s="83">
        <f>IF(SUMIFS(Data!$F:$F,Data!$B:$B,'Table 2 RTT Performance Trend'!$B$33,Data!$C:$C,'Table 2 RTT Performance Trend'!EO$4)=0,"..",SUMIFS(Data!$F:$F,Data!$B:$B,'Table 2 RTT Performance Trend'!$B$33,Data!$C:$C,'Table 2 RTT Performance Trend'!EO$4))</f>
        <v>2030</v>
      </c>
      <c r="EP35" s="83">
        <f>IF(SUMIFS(Data!$F:$F,Data!$B:$B,'Table 2 RTT Performance Trend'!$B$33,Data!$C:$C,'Table 2 RTT Performance Trend'!EP$4)=0,"..",SUMIFS(Data!$F:$F,Data!$B:$B,'Table 2 RTT Performance Trend'!$B$33,Data!$C:$C,'Table 2 RTT Performance Trend'!EP$4))</f>
        <v>2003</v>
      </c>
      <c r="EQ35" s="83">
        <f>IF(SUMIFS(Data!$F:$F,Data!$B:$B,'Table 2 RTT Performance Trend'!$B$33,Data!$C:$C,'Table 2 RTT Performance Trend'!EQ$4)=0,"..",SUMIFS(Data!$F:$F,Data!$B:$B,'Table 2 RTT Performance Trend'!$B$33,Data!$C:$C,'Table 2 RTT Performance Trend'!EQ$4))</f>
        <v>2066</v>
      </c>
      <c r="ER35" s="83">
        <f>IF(SUMIFS(Data!$F:$F,Data!$B:$B,'Table 2 RTT Performance Trend'!$B$33,Data!$C:$C,'Table 2 RTT Performance Trend'!ER$4)=0,"..",SUMIFS(Data!$F:$F,Data!$B:$B,'Table 2 RTT Performance Trend'!$B$33,Data!$C:$C,'Table 2 RTT Performance Trend'!ER$4))</f>
        <v>2689</v>
      </c>
      <c r="ES35" s="83">
        <f>IF(SUMIFS(Data!$F:$F,Data!$B:$B,'Table 2 RTT Performance Trend'!$B$33,Data!$C:$C,'Table 2 RTT Performance Trend'!ES$4)=0,"..",SUMIFS(Data!$F:$F,Data!$B:$B,'Table 2 RTT Performance Trend'!$B$33,Data!$C:$C,'Table 2 RTT Performance Trend'!ES$4))</f>
        <v>2000</v>
      </c>
      <c r="ET35" s="83">
        <f>IF(SUMIFS(Data!$F:$F,Data!$B:$B,'Table 2 RTT Performance Trend'!$B$33,Data!$C:$C,'Table 2 RTT Performance Trend'!ET$4)=0,"..",SUMIFS(Data!$F:$F,Data!$B:$B,'Table 2 RTT Performance Trend'!$B$33,Data!$C:$C,'Table 2 RTT Performance Trend'!ET$4))</f>
        <v>2484</v>
      </c>
      <c r="EU35" s="83">
        <f>IF(SUMIFS(Data!$F:$F,Data!$B:$B,'Table 2 RTT Performance Trend'!$B$33,Data!$C:$C,'Table 2 RTT Performance Trend'!EU$4)=0,"..",SUMIFS(Data!$F:$F,Data!$B:$B,'Table 2 RTT Performance Trend'!$B$33,Data!$C:$C,'Table 2 RTT Performance Trend'!EU$4))</f>
        <v>2528</v>
      </c>
      <c r="EV35" s="83">
        <f>IF(SUMIFS(Data!$F:$F,Data!$B:$B,'Table 2 RTT Performance Trend'!$B$33,Data!$C:$C,'Table 2 RTT Performance Trend'!EV$4)=0,"..",SUMIFS(Data!$F:$F,Data!$B:$B,'Table 2 RTT Performance Trend'!$B$33,Data!$C:$C,'Table 2 RTT Performance Trend'!EV$4))</f>
        <v>2683</v>
      </c>
      <c r="EW35" s="83">
        <f>IF(SUMIFS(Data!$F:$F,Data!$B:$B,'Table 2 RTT Performance Trend'!$B$33,Data!$C:$C,'Table 2 RTT Performance Trend'!EW$4)=0,"..",SUMIFS(Data!$F:$F,Data!$B:$B,'Table 2 RTT Performance Trend'!$B$33,Data!$C:$C,'Table 2 RTT Performance Trend'!EW$4))</f>
        <v>2315</v>
      </c>
      <c r="EX35" s="83">
        <f>IF(SUMIFS(Data!$F:$F,Data!$B:$B,'Table 2 RTT Performance Trend'!$B$33,Data!$C:$C,'Table 2 RTT Performance Trend'!EX$4)=0,"..",SUMIFS(Data!$F:$F,Data!$B:$B,'Table 2 RTT Performance Trend'!$B$33,Data!$C:$C,'Table 2 RTT Performance Trend'!EX$4))</f>
        <v>2359</v>
      </c>
      <c r="EY35" s="83">
        <f>IF(SUMIFS(Data!$F:$F,Data!$B:$B,'Table 2 RTT Performance Trend'!$B$33,Data!$C:$C,'Table 2 RTT Performance Trend'!EY$4)=0,"..",SUMIFS(Data!$F:$F,Data!$B:$B,'Table 2 RTT Performance Trend'!$B$33,Data!$C:$C,'Table 2 RTT Performance Trend'!EY$4))</f>
        <v>2147</v>
      </c>
      <c r="EZ35" s="83">
        <f>IF(SUMIFS(Data!$F:$F,Data!$B:$B,'Table 2 RTT Performance Trend'!$B$33,Data!$C:$C,'Table 2 RTT Performance Trend'!EZ$4)=0,"..",SUMIFS(Data!$F:$F,Data!$B:$B,'Table 2 RTT Performance Trend'!$B$33,Data!$C:$C,'Table 2 RTT Performance Trend'!EZ$4))</f>
        <v>2199</v>
      </c>
      <c r="FA35" s="83">
        <f>IF(SUMIFS(Data!$F:$F,Data!$B:$B,'Table 2 RTT Performance Trend'!$B$33,Data!$C:$C,'Table 2 RTT Performance Trend'!FA$4)=0,"..",SUMIFS(Data!$F:$F,Data!$B:$B,'Table 2 RTT Performance Trend'!$B$33,Data!$C:$C,'Table 2 RTT Performance Trend'!FA$4))</f>
        <v>2235</v>
      </c>
      <c r="FB35" s="83">
        <f>IF(SUMIFS(Data!$F:$F,Data!$B:$B,'Table 2 RTT Performance Trend'!$B$33,Data!$C:$C,'Table 2 RTT Performance Trend'!FB$4)=0,"..",SUMIFS(Data!$F:$F,Data!$B:$B,'Table 2 RTT Performance Trend'!$B$33,Data!$C:$C,'Table 2 RTT Performance Trend'!FB$4))</f>
        <v>2211</v>
      </c>
    </row>
    <row r="36" spans="2:158" ht="7.4" customHeight="1" x14ac:dyDescent="0.35">
      <c r="B36" s="99"/>
      <c r="C36" s="94"/>
      <c r="D36" s="91"/>
      <c r="E36" s="91"/>
      <c r="F36" s="92"/>
      <c r="G36" s="91"/>
      <c r="H36" s="91"/>
      <c r="I36" s="91"/>
      <c r="J36" s="92"/>
      <c r="K36" s="91"/>
      <c r="L36" s="91"/>
      <c r="M36" s="91"/>
      <c r="N36" s="92"/>
      <c r="O36" s="91"/>
      <c r="P36" s="93"/>
      <c r="Q36" s="93"/>
      <c r="R36" s="93"/>
      <c r="S36" s="93"/>
      <c r="T36" s="93"/>
      <c r="U36" s="93"/>
      <c r="V36" s="93"/>
      <c r="W36" s="93"/>
      <c r="X36" s="93"/>
      <c r="Y36" s="93"/>
      <c r="Z36" s="93"/>
      <c r="AA36" s="93"/>
      <c r="AB36" s="93"/>
      <c r="AC36" s="93"/>
      <c r="AD36" s="93"/>
      <c r="AE36" s="93"/>
      <c r="AF36" s="93"/>
      <c r="AG36" s="93"/>
      <c r="AH36" s="93"/>
      <c r="AI36" s="93"/>
      <c r="AJ36" s="93"/>
      <c r="AK36" s="93"/>
      <c r="AL36" s="93"/>
      <c r="AM36" s="93"/>
      <c r="AN36" s="93"/>
      <c r="AO36" s="93"/>
      <c r="AP36" s="93"/>
      <c r="AQ36" s="93"/>
      <c r="AR36" s="93"/>
      <c r="AS36" s="93"/>
      <c r="AT36" s="93"/>
      <c r="AU36" s="93"/>
      <c r="AV36" s="93"/>
      <c r="AW36" s="93"/>
      <c r="AX36" s="93"/>
      <c r="AY36" s="93"/>
      <c r="AZ36" s="93"/>
      <c r="BA36" s="93"/>
      <c r="BB36" s="93"/>
      <c r="BC36" s="93"/>
      <c r="BD36" s="93"/>
      <c r="BE36" s="93"/>
      <c r="BF36" s="93"/>
      <c r="BG36" s="93"/>
      <c r="BH36" s="93"/>
      <c r="BI36" s="93"/>
      <c r="BJ36" s="93"/>
      <c r="BK36" s="93"/>
      <c r="BL36" s="93"/>
      <c r="BM36" s="93"/>
      <c r="BN36" s="93"/>
      <c r="BO36" s="93"/>
      <c r="BP36" s="93"/>
      <c r="BQ36" s="93"/>
      <c r="BR36" s="93"/>
      <c r="BS36" s="93"/>
      <c r="BT36" s="93"/>
      <c r="BU36" s="93"/>
      <c r="BV36" s="93"/>
      <c r="BW36" s="93"/>
      <c r="BX36" s="93"/>
      <c r="BY36" s="93"/>
      <c r="BZ36" s="93"/>
      <c r="CA36" s="93"/>
      <c r="CB36" s="93"/>
      <c r="CC36" s="93"/>
      <c r="CD36" s="93"/>
      <c r="CE36" s="93"/>
      <c r="CF36" s="93"/>
      <c r="CG36" s="93"/>
      <c r="CH36" s="93"/>
      <c r="CI36" s="93"/>
      <c r="CJ36" s="93"/>
      <c r="CK36" s="93"/>
      <c r="CL36" s="93"/>
      <c r="CM36" s="93"/>
      <c r="CN36" s="93"/>
      <c r="CO36" s="93"/>
      <c r="CP36" s="93"/>
      <c r="CQ36" s="93"/>
      <c r="CR36" s="93"/>
      <c r="CS36" s="93"/>
      <c r="CT36" s="93"/>
      <c r="CU36" s="93"/>
      <c r="CV36" s="93"/>
      <c r="CW36" s="93"/>
      <c r="CX36" s="93"/>
      <c r="CY36" s="93"/>
      <c r="CZ36" s="93"/>
      <c r="DA36" s="93"/>
      <c r="DB36" s="93"/>
      <c r="DC36" s="93"/>
      <c r="DD36" s="93"/>
      <c r="DE36" s="93"/>
      <c r="DF36" s="93"/>
      <c r="DG36" s="93"/>
      <c r="DH36" s="93"/>
      <c r="DI36" s="93"/>
      <c r="DJ36" s="93"/>
      <c r="DK36" s="93"/>
      <c r="DL36" s="93"/>
      <c r="DM36" s="93"/>
      <c r="DN36" s="93"/>
      <c r="DO36" s="93"/>
      <c r="DP36" s="93"/>
      <c r="DQ36" s="93"/>
      <c r="DR36" s="93"/>
      <c r="DS36" s="93"/>
      <c r="DT36" s="93"/>
      <c r="DU36" s="93"/>
      <c r="DV36" s="93"/>
      <c r="DW36" s="93"/>
      <c r="DX36" s="93"/>
      <c r="DY36" s="93"/>
      <c r="DZ36" s="93"/>
      <c r="EA36" s="93"/>
      <c r="EB36" s="93"/>
      <c r="EC36" s="93"/>
      <c r="ED36" s="93"/>
      <c r="EE36" s="93"/>
      <c r="EF36" s="93"/>
      <c r="EG36" s="93"/>
      <c r="EH36" s="93"/>
      <c r="EI36" s="93"/>
      <c r="EJ36" s="93"/>
      <c r="EK36" s="93"/>
      <c r="EL36" s="93"/>
      <c r="EM36" s="93"/>
      <c r="EN36" s="93"/>
      <c r="EO36" s="93"/>
      <c r="EP36" s="93"/>
    </row>
    <row r="37" spans="2:158" x14ac:dyDescent="0.35">
      <c r="B37" s="78" t="s">
        <v>39</v>
      </c>
      <c r="C37" s="88" t="s">
        <v>30</v>
      </c>
      <c r="D37" s="66">
        <f>SUMIFS(Data!$D:$D,Data!$B:$B,'Table 2 RTT Performance Trend'!$B$37,Data!$C:$C,'Table 2 RTT Performance Trend'!D$4)</f>
        <v>86.201865308691396</v>
      </c>
      <c r="E37" s="66">
        <f>SUMIFS(Data!$D:$D,Data!$B:$B,'Table 2 RTT Performance Trend'!$B$37,Data!$C:$C,'Table 2 RTT Performance Trend'!E$4)</f>
        <v>90.1760704281713</v>
      </c>
      <c r="F37" s="66">
        <f>SUMIFS(Data!$D:$D,Data!$B:$B,'Table 2 RTT Performance Trend'!$B$37,Data!$C:$C,'Table 2 RTT Performance Trend'!F$4)</f>
        <v>90.264968074277405</v>
      </c>
      <c r="G37" s="66">
        <f>SUMIFS(Data!$D:$D,Data!$B:$B,'Table 2 RTT Performance Trend'!$B$37,Data!$C:$C,'Table 2 RTT Performance Trend'!G$4)</f>
        <v>90.875616301566495</v>
      </c>
      <c r="H37" s="66">
        <f>SUMIFS(Data!$D:$D,Data!$B:$B,'Table 2 RTT Performance Trend'!$B$37,Data!$C:$C,'Table 2 RTT Performance Trend'!H$4)</f>
        <v>91.097619620101</v>
      </c>
      <c r="I37" s="66">
        <f>SUMIFS(Data!$D:$D,Data!$B:$B,'Table 2 RTT Performance Trend'!$B$37,Data!$C:$C,'Table 2 RTT Performance Trend'!I$4)</f>
        <v>91.719457013574598</v>
      </c>
      <c r="J37" s="66">
        <f>SUMIFS(Data!$D:$D,Data!$B:$B,'Table 2 RTT Performance Trend'!$B$37,Data!$C:$C,'Table 2 RTT Performance Trend'!J$4)</f>
        <v>92.484730459413996</v>
      </c>
      <c r="K37" s="66">
        <f>SUMIFS(Data!$D:$D,Data!$B:$B,'Table 2 RTT Performance Trend'!$B$37,Data!$C:$C,'Table 2 RTT Performance Trend'!K$4)</f>
        <v>92.175905718027096</v>
      </c>
      <c r="L37" s="66">
        <f>SUMIFS(Data!$D:$D,Data!$B:$B,'Table 2 RTT Performance Trend'!$B$37,Data!$C:$C,'Table 2 RTT Performance Trend'!L$4)</f>
        <v>91.980723225739396</v>
      </c>
      <c r="M37" s="66">
        <f>SUMIFS(Data!$D:$D,Data!$B:$B,'Table 2 RTT Performance Trend'!$B$37,Data!$C:$C,'Table 2 RTT Performance Trend'!M$4)</f>
        <v>91.386938823668203</v>
      </c>
      <c r="N37" s="66">
        <f>SUMIFS(Data!$D:$D,Data!$B:$B,'Table 2 RTT Performance Trend'!$B$37,Data!$C:$C,'Table 2 RTT Performance Trend'!N$4)</f>
        <v>91.520335137022201</v>
      </c>
      <c r="O37" s="66">
        <f>SUMIFS(Data!$D:$D,Data!$B:$B,'Table 2 RTT Performance Trend'!$B$37,Data!$C:$C,'Table 2 RTT Performance Trend'!O$4)</f>
        <v>90.869013829337504</v>
      </c>
      <c r="P37" s="66">
        <f>SUMIFS(Data!$D:$D,Data!$B:$B,'Table 2 RTT Performance Trend'!$B$37,Data!$C:$C,'Table 2 RTT Performance Trend'!P$4)</f>
        <v>90.903612642743099</v>
      </c>
      <c r="Q37" s="66">
        <f>SUMIFS(Data!$D:$D,Data!$B:$B,'Table 2 RTT Performance Trend'!$B$37,Data!$C:$C,'Table 2 RTT Performance Trend'!Q$4)</f>
        <v>91.6116796396539</v>
      </c>
      <c r="R37" s="66">
        <f>SUMIFS(Data!$D:$D,Data!$B:$B,'Table 2 RTT Performance Trend'!$B$37,Data!$C:$C,'Table 2 RTT Performance Trend'!R$4)</f>
        <v>91.094392151663797</v>
      </c>
      <c r="S37" s="66">
        <f>SUMIFS(Data!$D:$D,Data!$B:$B,'Table 2 RTT Performance Trend'!$B$37,Data!$C:$C,'Table 2 RTT Performance Trend'!S$4)</f>
        <v>91.008976660682194</v>
      </c>
      <c r="T37" s="66">
        <f>SUMIFS(Data!$D:$D,Data!$B:$B,'Table 2 RTT Performance Trend'!$B$37,Data!$C:$C,'Table 2 RTT Performance Trend'!T$4)</f>
        <v>91.016912713200497</v>
      </c>
      <c r="U37" s="66">
        <f>SUMIFS(Data!$D:$D,Data!$B:$B,'Table 2 RTT Performance Trend'!$B$37,Data!$C:$C,'Table 2 RTT Performance Trend'!U$4)</f>
        <v>90.698526961274396</v>
      </c>
      <c r="V37" s="66">
        <f>SUMIFS(Data!$D:$D,Data!$B:$B,'Table 2 RTT Performance Trend'!$B$37,Data!$C:$C,'Table 2 RTT Performance Trend'!V$4)</f>
        <v>90.397965495910398</v>
      </c>
      <c r="W37" s="66">
        <f>SUMIFS(Data!$D:$D,Data!$B:$B,'Table 2 RTT Performance Trend'!$B$37,Data!$C:$C,'Table 2 RTT Performance Trend'!W$4)</f>
        <v>91.134111753655802</v>
      </c>
      <c r="X37" s="66">
        <f>SUMIFS(Data!$D:$D,Data!$B:$B,'Table 2 RTT Performance Trend'!$B$37,Data!$C:$C,'Table 2 RTT Performance Trend'!X$4)</f>
        <v>91.024851764248396</v>
      </c>
      <c r="Y37" s="66">
        <f>SUMIFS(Data!$D:$D,Data!$B:$B,'Table 2 RTT Performance Trend'!$B$37,Data!$C:$C,'Table 2 RTT Performance Trend'!Y$4)</f>
        <v>91.215882643345793</v>
      </c>
      <c r="Z37" s="66">
        <f>SUMIFS(Data!$D:$D,Data!$B:$B,'Table 2 RTT Performance Trend'!$B$37,Data!$C:$C,'Table 2 RTT Performance Trend'!Z$4)</f>
        <v>90.966201322556898</v>
      </c>
      <c r="AA37" s="66">
        <f>SUMIFS(Data!$D:$D,Data!$B:$B,'Table 2 RTT Performance Trend'!$B$37,Data!$C:$C,'Table 2 RTT Performance Trend'!AA$4)</f>
        <v>91.453867979352495</v>
      </c>
      <c r="AB37" s="66">
        <f>SUMIFS(Data!$D:$D,Data!$B:$B,'Table 2 RTT Performance Trend'!$B$37,Data!$C:$C,'Table 2 RTT Performance Trend'!AB$4)</f>
        <v>91.324926968161805</v>
      </c>
      <c r="AC37" s="66">
        <f>SUMIFS(Data!$D:$D,Data!$B:$B,'Table 2 RTT Performance Trend'!$B$37,Data!$C:$C,'Table 2 RTT Performance Trend'!AC$4)</f>
        <v>91.080882352941202</v>
      </c>
      <c r="AD37" s="66">
        <f>SUMIFS(Data!$D:$D,Data!$B:$B,'Table 2 RTT Performance Trend'!$B$37,Data!$C:$C,'Table 2 RTT Performance Trend'!AD$4)</f>
        <v>91.009098142318507</v>
      </c>
      <c r="AE37" s="66">
        <f>SUMIFS(Data!$D:$D,Data!$B:$B,'Table 2 RTT Performance Trend'!$B$37,Data!$C:$C,'Table 2 RTT Performance Trend'!AE$4)</f>
        <v>91.052430156907803</v>
      </c>
      <c r="AF37" s="66">
        <f>SUMIFS(Data!$D:$D,Data!$B:$B,'Table 2 RTT Performance Trend'!$B$37,Data!$C:$C,'Table 2 RTT Performance Trend'!AF$4)</f>
        <v>90.359956197675601</v>
      </c>
      <c r="AG37" s="66">
        <f>SUMIFS(Data!$D:$D,Data!$B:$B,'Table 2 RTT Performance Trend'!$B$37,Data!$C:$C,'Table 2 RTT Performance Trend'!AG$4)</f>
        <v>90.635043777014303</v>
      </c>
      <c r="AH37" s="66">
        <f>SUMIFS(Data!$D:$D,Data!$B:$B,'Table 2 RTT Performance Trend'!$B$37,Data!$C:$C,'Table 2 RTT Performance Trend'!AH$4)</f>
        <v>91.769016050244204</v>
      </c>
      <c r="AI37" s="66">
        <f>SUMIFS(Data!$D:$D,Data!$B:$B,'Table 2 RTT Performance Trend'!$B$37,Data!$C:$C,'Table 2 RTT Performance Trend'!AI$4)</f>
        <v>92.355316285329806</v>
      </c>
      <c r="AJ37" s="66">
        <f>SUMIFS(Data!$D:$D,Data!$B:$B,'Table 2 RTT Performance Trend'!$B$37,Data!$C:$C,'Table 2 RTT Performance Trend'!AJ$4)</f>
        <v>92.278574182468205</v>
      </c>
      <c r="AK37" s="66">
        <f>SUMIFS(Data!$D:$D,Data!$B:$B,'Table 2 RTT Performance Trend'!$B$37,Data!$C:$C,'Table 2 RTT Performance Trend'!AK$4)</f>
        <v>92.008239648069306</v>
      </c>
      <c r="AL37" s="66">
        <f>SUMIFS(Data!$D:$D,Data!$B:$B,'Table 2 RTT Performance Trend'!$B$37,Data!$C:$C,'Table 2 RTT Performance Trend'!AL$4)</f>
        <v>91.909892262487801</v>
      </c>
      <c r="AM37" s="66">
        <f>SUMIFS(Data!$D:$D,Data!$B:$B,'Table 2 RTT Performance Trend'!$B$37,Data!$C:$C,'Table 2 RTT Performance Trend'!AM$4)</f>
        <v>91.664275923623705</v>
      </c>
      <c r="AN37" s="66">
        <f>SUMIFS(Data!$D:$D,Data!$B:$B,'Table 2 RTT Performance Trend'!$B$37,Data!$C:$C,'Table 2 RTT Performance Trend'!AN$4)</f>
        <v>91.103092783505204</v>
      </c>
      <c r="AO37" s="66">
        <f>SUMIFS(Data!$D:$D,Data!$B:$B,'Table 2 RTT Performance Trend'!$B$37,Data!$C:$C,'Table 2 RTT Performance Trend'!AO$4)</f>
        <v>91.481571038723303</v>
      </c>
      <c r="AP37" s="66">
        <f>SUMIFS(Data!$D:$D,Data!$B:$B,'Table 2 RTT Performance Trend'!$B$37,Data!$C:$C,'Table 2 RTT Performance Trend'!AP$4)</f>
        <v>91.501664622393605</v>
      </c>
      <c r="AQ37" s="66">
        <f>SUMIFS(Data!$D:$D,Data!$B:$B,'Table 2 RTT Performance Trend'!$B$37,Data!$C:$C,'Table 2 RTT Performance Trend'!AQ$4)</f>
        <v>91.641205537324097</v>
      </c>
      <c r="AR37" s="66">
        <f>SUMIFS(Data!$D:$D,Data!$B:$B,'Table 2 RTT Performance Trend'!$B$37,Data!$C:$C,'Table 2 RTT Performance Trend'!AR$4)</f>
        <v>91.2966252220249</v>
      </c>
      <c r="AS37" s="66">
        <f>SUMIFS(Data!$D:$D,Data!$B:$B,'Table 2 RTT Performance Trend'!$B$37,Data!$C:$C,'Table 2 RTT Performance Trend'!AS$4)</f>
        <v>90.437497648873403</v>
      </c>
      <c r="AT37" s="66">
        <f>SUMIFS(Data!$D:$D,Data!$B:$B,'Table 2 RTT Performance Trend'!$B$37,Data!$C:$C,'Table 2 RTT Performance Trend'!AT$4)</f>
        <v>91.461448255643504</v>
      </c>
      <c r="AU37" s="66">
        <f>SUMIFS(Data!$D:$D,Data!$B:$B,'Table 2 RTT Performance Trend'!$B$37,Data!$C:$C,'Table 2 RTT Performance Trend'!AU$4)</f>
        <v>91.068591101694906</v>
      </c>
      <c r="AV37" s="66">
        <f>SUMIFS(Data!$D:$D,Data!$B:$B,'Table 2 RTT Performance Trend'!$B$37,Data!$C:$C,'Table 2 RTT Performance Trend'!AV$4)</f>
        <v>90.188528460895796</v>
      </c>
      <c r="AW37" s="66">
        <f>SUMIFS(Data!$D:$D,Data!$B:$B,'Table 2 RTT Performance Trend'!$B$37,Data!$C:$C,'Table 2 RTT Performance Trend'!AW$4)</f>
        <v>92.1215454420459</v>
      </c>
      <c r="AX37" s="66">
        <f>SUMIFS(Data!$D:$D,Data!$B:$B,'Table 2 RTT Performance Trend'!$B$37,Data!$C:$C,'Table 2 RTT Performance Trend'!AX$4)</f>
        <v>92.233431320149606</v>
      </c>
      <c r="AY37" s="66">
        <f>SUMIFS(Data!$D:$D,Data!$B:$B,'Table 2 RTT Performance Trend'!$B$37,Data!$C:$C,'Table 2 RTT Performance Trend'!AY$4)</f>
        <v>91.979539299923104</v>
      </c>
      <c r="AZ37" s="66">
        <f>SUMIFS(Data!$D:$D,Data!$B:$B,'Table 2 RTT Performance Trend'!$B$37,Data!$C:$C,'Table 2 RTT Performance Trend'!AZ$4)</f>
        <v>92.580138982291004</v>
      </c>
      <c r="BA37" s="66">
        <f>SUMIFS(Data!$D:$D,Data!$B:$B,'Table 2 RTT Performance Trend'!$B$37,Data!$C:$C,'Table 2 RTT Performance Trend'!BA$4)</f>
        <v>92.173632980246197</v>
      </c>
      <c r="BB37" s="66">
        <f>SUMIFS(Data!$D:$D,Data!$B:$B,'Table 2 RTT Performance Trend'!$B$37,Data!$C:$C,'Table 2 RTT Performance Trend'!BB$4)</f>
        <v>92.3524216104814</v>
      </c>
      <c r="BC37" s="66">
        <f>SUMIFS(Data!$D:$D,Data!$B:$B,'Table 2 RTT Performance Trend'!$B$37,Data!$C:$C,'Table 2 RTT Performance Trend'!BC$4)</f>
        <v>91.607943625880793</v>
      </c>
      <c r="BD37" s="66">
        <f>SUMIFS(Data!$D:$D,Data!$B:$B,'Table 2 RTT Performance Trend'!$B$37,Data!$C:$C,'Table 2 RTT Performance Trend'!BD$4)</f>
        <v>91.510024031339498</v>
      </c>
      <c r="BE37" s="66">
        <f>SUMIFS(Data!$D:$D,Data!$B:$B,'Table 2 RTT Performance Trend'!$B$37,Data!$C:$C,'Table 2 RTT Performance Trend'!BE$4)</f>
        <v>90.218378692634701</v>
      </c>
      <c r="BF37" s="66">
        <f>SUMIFS(Data!$D:$D,Data!$B:$B,'Table 2 RTT Performance Trend'!$B$37,Data!$C:$C,'Table 2 RTT Performance Trend'!BF$4)</f>
        <v>91.864732311280306</v>
      </c>
      <c r="BG37" s="66">
        <f>SUMIFS(Data!$D:$D,Data!$B:$B,'Table 2 RTT Performance Trend'!$B$37,Data!$C:$C,'Table 2 RTT Performance Trend'!BG$4)</f>
        <v>91.967419376200198</v>
      </c>
      <c r="BH37" s="66">
        <f>SUMIFS(Data!$D:$D,Data!$B:$B,'Table 2 RTT Performance Trend'!$B$37,Data!$C:$C,'Table 2 RTT Performance Trend'!BH$4)</f>
        <v>92.406603658783894</v>
      </c>
      <c r="BI37" s="66">
        <f>SUMIFS(Data!$D:$D,Data!$B:$B,'Table 2 RTT Performance Trend'!$B$37,Data!$C:$C,'Table 2 RTT Performance Trend'!BI$4)</f>
        <v>90.790815538180993</v>
      </c>
      <c r="BJ37" s="66">
        <f>SUMIFS(Data!$D:$D,Data!$B:$B,'Table 2 RTT Performance Trend'!$B$37,Data!$C:$C,'Table 2 RTT Performance Trend'!BJ$4)</f>
        <v>90.393748526390198</v>
      </c>
      <c r="BK37" s="66">
        <f>SUMIFS(Data!$D:$D,Data!$B:$B,'Table 2 RTT Performance Trend'!$B$37,Data!$C:$C,'Table 2 RTT Performance Trend'!BK$4)</f>
        <v>90.017364187249697</v>
      </c>
      <c r="BL37" s="66">
        <f>SUMIFS(Data!$D:$D,Data!$B:$B,'Table 2 RTT Performance Trend'!$B$37,Data!$C:$C,'Table 2 RTT Performance Trend'!BL$4)</f>
        <v>89.710196318622906</v>
      </c>
      <c r="BM37" s="66">
        <f>SUMIFS(Data!$D:$D,Data!$B:$B,'Table 2 RTT Performance Trend'!$B$37,Data!$C:$C,'Table 2 RTT Performance Trend'!BM$4)</f>
        <v>89.975636592266596</v>
      </c>
      <c r="BN37" s="66">
        <f>SUMIFS(Data!$D:$D,Data!$B:$B,'Table 2 RTT Performance Trend'!$B$37,Data!$C:$C,'Table 2 RTT Performance Trend'!BN$4)</f>
        <v>89.701335207308503</v>
      </c>
      <c r="BO37" s="66">
        <f>SUMIFS(Data!$D:$D,Data!$B:$B,'Table 2 RTT Performance Trend'!$B$37,Data!$C:$C,'Table 2 RTT Performance Trend'!BO$4)</f>
        <v>89.119698397738006</v>
      </c>
      <c r="BP37" s="66">
        <f>SUMIFS(Data!$D:$D,Data!$B:$B,'Table 2 RTT Performance Trend'!$B$37,Data!$C:$C,'Table 2 RTT Performance Trend'!BP$4)</f>
        <v>89.678036550768596</v>
      </c>
      <c r="BQ37" s="66">
        <f>SUMIFS(Data!$D:$D,Data!$B:$B,'Table 2 RTT Performance Trend'!$B$37,Data!$C:$C,'Table 2 RTT Performance Trend'!BQ$4)</f>
        <v>88.646846599990894</v>
      </c>
      <c r="BR37" s="66">
        <f>SUMIFS(Data!$D:$D,Data!$B:$B,'Table 2 RTT Performance Trend'!$B$37,Data!$C:$C,'Table 2 RTT Performance Trend'!BR$4)</f>
        <v>89.876507754164294</v>
      </c>
      <c r="BS37" s="66">
        <f>SUMIFS(Data!$D:$D,Data!$B:$B,'Table 2 RTT Performance Trend'!$B$37,Data!$C:$C,'Table 2 RTT Performance Trend'!BS$4)</f>
        <v>89.506329573071199</v>
      </c>
      <c r="BT37" s="66">
        <f>SUMIFS(Data!$D:$D,Data!$B:$B,'Table 2 RTT Performance Trend'!$B$37,Data!$C:$C,'Table 2 RTT Performance Trend'!BT$4)</f>
        <v>89.406454909307698</v>
      </c>
      <c r="BU37" s="66">
        <f>SUMIFS(Data!$D:$D,Data!$B:$B,'Table 2 RTT Performance Trend'!$B$37,Data!$C:$C,'Table 2 RTT Performance Trend'!BU$4)</f>
        <v>89.523809523809504</v>
      </c>
      <c r="BV37" s="66">
        <f>SUMIFS(Data!$D:$D,Data!$B:$B,'Table 2 RTT Performance Trend'!$B$37,Data!$C:$C,'Table 2 RTT Performance Trend'!BV$4)</f>
        <v>89.880460115780807</v>
      </c>
      <c r="BW37" s="66">
        <f>SUMIFS(Data!$D:$D,Data!$B:$B,'Table 2 RTT Performance Trend'!$B$37,Data!$C:$C,'Table 2 RTT Performance Trend'!BW$4)</f>
        <v>89.687899900469205</v>
      </c>
      <c r="BX37" s="66">
        <f>SUMIFS(Data!$D:$D,Data!$B:$B,'Table 2 RTT Performance Trend'!$B$37,Data!$C:$C,'Table 2 RTT Performance Trend'!BX$4)</f>
        <v>89.919594015685803</v>
      </c>
      <c r="BY37" s="66">
        <f>SUMIFS(Data!$D:$D,Data!$B:$B,'Table 2 RTT Performance Trend'!$B$37,Data!$C:$C,'Table 2 RTT Performance Trend'!BY$4)</f>
        <v>89.958158995815893</v>
      </c>
      <c r="BZ37" s="66">
        <f>SUMIFS(Data!$D:$D,Data!$B:$B,'Table 2 RTT Performance Trend'!$B$37,Data!$C:$C,'Table 2 RTT Performance Trend'!BZ$4)</f>
        <v>88.714499252615795</v>
      </c>
      <c r="CA37" s="66">
        <f>SUMIFS(Data!$D:$D,Data!$B:$B,'Table 2 RTT Performance Trend'!$B$37,Data!$C:$C,'Table 2 RTT Performance Trend'!CA$4)</f>
        <v>89.346285532287595</v>
      </c>
      <c r="CB37" s="66">
        <f>SUMIFS(Data!$D:$D,Data!$B:$B,'Table 2 RTT Performance Trend'!$B$37,Data!$C:$C,'Table 2 RTT Performance Trend'!CB$4)</f>
        <v>89.341571731994605</v>
      </c>
      <c r="CC37" s="66">
        <f>SUMIFS(Data!$D:$D,Data!$B:$B,'Table 2 RTT Performance Trend'!$B$37,Data!$C:$C,'Table 2 RTT Performance Trend'!CC$4)</f>
        <v>88.253113429821596</v>
      </c>
      <c r="CD37" s="66">
        <f>SUMIFS(Data!$D:$D,Data!$B:$B,'Table 2 RTT Performance Trend'!$B$37,Data!$C:$C,'Table 2 RTT Performance Trend'!CD$4)</f>
        <v>88.284967975095697</v>
      </c>
      <c r="CE37" s="66">
        <f>SUMIFS(Data!$D:$D,Data!$B:$B,'Table 2 RTT Performance Trend'!$B$37,Data!$C:$C,'Table 2 RTT Performance Trend'!CE$4)</f>
        <v>88.051151273238006</v>
      </c>
      <c r="CF37" s="66">
        <f>SUMIFS(Data!$D:$D,Data!$B:$B,'Table 2 RTT Performance Trend'!$B$37,Data!$C:$C,'Table 2 RTT Performance Trend'!CF$4)</f>
        <v>87.844743844237001</v>
      </c>
      <c r="CG37" s="66">
        <f>SUMIFS(Data!$D:$D,Data!$B:$B,'Table 2 RTT Performance Trend'!$B$37,Data!$C:$C,'Table 2 RTT Performance Trend'!CG$4)</f>
        <v>88.495418057824807</v>
      </c>
      <c r="CH37" s="66">
        <f>SUMIFS(Data!$D:$D,Data!$B:$B,'Table 2 RTT Performance Trend'!$B$37,Data!$C:$C,'Table 2 RTT Performance Trend'!CH$4)</f>
        <v>88.354599873976099</v>
      </c>
      <c r="CI37" s="66">
        <f>SUMIFS(Data!$D:$D,Data!$B:$B,'Table 2 RTT Performance Trend'!$B$37,Data!$C:$C,'Table 2 RTT Performance Trend'!CI$4)</f>
        <v>82.121983084645507</v>
      </c>
      <c r="CJ37" s="66">
        <f>SUMIFS(Data!$D:$D,Data!$B:$B,'Table 2 RTT Performance Trend'!$B$37,Data!$C:$C,'Table 2 RTT Performance Trend'!CJ$4)</f>
        <v>81.444389590239098</v>
      </c>
      <c r="CK37" s="66">
        <f>SUMIFS(Data!$D:$D,Data!$B:$B,'Table 2 RTT Performance Trend'!$B$37,Data!$C:$C,'Table 2 RTT Performance Trend'!CK$4)</f>
        <v>82.583591864874194</v>
      </c>
      <c r="CL37" s="66">
        <f>SUMIFS(Data!$D:$D,Data!$B:$B,'Table 2 RTT Performance Trend'!$B$37,Data!$C:$C,'Table 2 RTT Performance Trend'!CL$4)</f>
        <v>79.720002879147799</v>
      </c>
      <c r="CM37" s="66">
        <f>SUMIFS(Data!$D:$D,Data!$B:$B,'Table 2 RTT Performance Trend'!$B$37,Data!$C:$C,'Table 2 RTT Performance Trend'!CM$4)</f>
        <v>80.403936603296302</v>
      </c>
      <c r="CN37" s="66">
        <f>SUMIFS(Data!$D:$D,Data!$B:$B,'Table 2 RTT Performance Trend'!$B$37,Data!$C:$C,'Table 2 RTT Performance Trend'!CN$4)</f>
        <v>78.443751146999404</v>
      </c>
      <c r="CO37" s="66">
        <f>SUMIFS(Data!$D:$D,Data!$B:$B,'Table 2 RTT Performance Trend'!$B$37,Data!$C:$C,'Table 2 RTT Performance Trend'!CO$4)</f>
        <v>78.066161882009993</v>
      </c>
      <c r="CP37" s="66">
        <f>SUMIFS(Data!$D:$D,Data!$B:$B,'Table 2 RTT Performance Trend'!$B$37,Data!$C:$C,'Table 2 RTT Performance Trend'!CP$4)</f>
        <v>78.045307443365701</v>
      </c>
      <c r="CQ37" s="66">
        <f>SUMIFS(Data!$D:$D,Data!$B:$B,'Table 2 RTT Performance Trend'!$B$37,Data!$C:$C,'Table 2 RTT Performance Trend'!CQ$4)</f>
        <v>78.110250244901593</v>
      </c>
      <c r="CR37" s="66">
        <f>SUMIFS(Data!$D:$D,Data!$B:$B,'Table 2 RTT Performance Trend'!$B$37,Data!$C:$C,'Table 2 RTT Performance Trend'!CR$4)</f>
        <v>77.661162421867701</v>
      </c>
      <c r="CS37" s="66">
        <f>SUMIFS(Data!$D:$D,Data!$B:$B,'Table 2 RTT Performance Trend'!$B$37,Data!$C:$C,'Table 2 RTT Performance Trend'!CS$4)</f>
        <v>76.663938310429501</v>
      </c>
      <c r="CT37" s="66">
        <f>SUMIFS(Data!$D:$D,Data!$B:$B,'Table 2 RTT Performance Trend'!$B$37,Data!$C:$C,'Table 2 RTT Performance Trend'!CT$4)</f>
        <v>75.191815856777495</v>
      </c>
      <c r="CU37" s="66">
        <f>SUMIFS(Data!$D:$D,Data!$B:$B,'Table 2 RTT Performance Trend'!$B$37,Data!$C:$C,'Table 2 RTT Performance Trend'!CU$4)</f>
        <v>75.948823965362607</v>
      </c>
      <c r="CV37" s="66">
        <f>SUMIFS(Data!$D:$D,Data!$B:$B,'Table 2 RTT Performance Trend'!$B$37,Data!$C:$C,'Table 2 RTT Performance Trend'!CV$4)</f>
        <v>74.9487578912847</v>
      </c>
      <c r="CW37" s="66">
        <f>SUMIFS(Data!$D:$D,Data!$B:$B,'Table 2 RTT Performance Trend'!$B$37,Data!$C:$C,'Table 2 RTT Performance Trend'!CW$4)</f>
        <v>77.099273144606002</v>
      </c>
      <c r="CX37" s="66">
        <f>SUMIFS(Data!$D:$D,Data!$B:$B,'Table 2 RTT Performance Trend'!$B$37,Data!$C:$C,'Table 2 RTT Performance Trend'!CX$4)</f>
        <v>75.4791383989145</v>
      </c>
      <c r="CY37" s="66">
        <f>SUMIFS(Data!$D:$D,Data!$B:$B,'Table 2 RTT Performance Trend'!$B$37,Data!$C:$C,'Table 2 RTT Performance Trend'!CY$4)</f>
        <v>75.758555396480901</v>
      </c>
      <c r="CZ37" s="66">
        <f>SUMIFS(Data!$D:$D,Data!$B:$B,'Table 2 RTT Performance Trend'!$B$37,Data!$C:$C,'Table 2 RTT Performance Trend'!CZ$4)</f>
        <v>78.803771690007295</v>
      </c>
      <c r="DA37" s="66">
        <f>SUMIFS(Data!$D:$D,Data!$B:$B,'Table 2 RTT Performance Trend'!$B$37,Data!$C:$C,'Table 2 RTT Performance Trend'!DA$4)</f>
        <v>80.513439007580999</v>
      </c>
      <c r="DB37" s="66">
        <f>SUMIFS(Data!$D:$D,Data!$B:$B,'Table 2 RTT Performance Trend'!$B$37,Data!$C:$C,'Table 2 RTT Performance Trend'!DB$4)</f>
        <v>81.104531056328298</v>
      </c>
      <c r="DC37" s="66">
        <f>SUMIFS(Data!$D:$D,Data!$B:$B,'Table 2 RTT Performance Trend'!$B$37,Data!$C:$C,'Table 2 RTT Performance Trend'!DC$4)</f>
        <v>78.157919269133998</v>
      </c>
      <c r="DD37" s="66">
        <f>SUMIFS(Data!$D:$D,Data!$B:$B,'Table 2 RTT Performance Trend'!$B$37,Data!$C:$C,'Table 2 RTT Performance Trend'!DD$4)</f>
        <v>71.186612576064903</v>
      </c>
      <c r="DE37" s="66">
        <f>SUMIFS(Data!$D:$D,Data!$B:$B,'Table 2 RTT Performance Trend'!$B$37,Data!$C:$C,'Table 2 RTT Performance Trend'!DE$4)</f>
        <v>68.706308794338497</v>
      </c>
      <c r="DF37" s="66">
        <f>SUMIFS(Data!$D:$D,Data!$B:$B,'Table 2 RTT Performance Trend'!$B$37,Data!$C:$C,'Table 2 RTT Performance Trend'!DF$4)</f>
        <v>71.114791876710399</v>
      </c>
      <c r="DG37" s="66">
        <f>SUMIFS(Data!$D:$D,Data!$B:$B,'Table 2 RTT Performance Trend'!$B$37,Data!$C:$C,'Table 2 RTT Performance Trend'!DG$4)</f>
        <v>71.499034956036894</v>
      </c>
      <c r="DH37" s="66">
        <f>SUMIFS(Data!$D:$D,Data!$B:$B,'Table 2 RTT Performance Trend'!$B$37,Data!$C:$C,'Table 2 RTT Performance Trend'!DH$4)</f>
        <v>74.434254799762499</v>
      </c>
      <c r="DI37" s="66">
        <f>SUMIFS(Data!$D:$D,Data!$B:$B,'Table 2 RTT Performance Trend'!$B$37,Data!$C:$C,'Table 2 RTT Performance Trend'!DI$4)</f>
        <v>79.453072750241503</v>
      </c>
      <c r="DJ37" s="66">
        <f>SUMIFS(Data!$D:$D,Data!$B:$B,'Table 2 RTT Performance Trend'!$B$37,Data!$C:$C,'Table 2 RTT Performance Trend'!DJ$4)</f>
        <v>80.950959169963397</v>
      </c>
      <c r="DK37" s="66">
        <f>SUMIFS(Data!$D:$D,Data!$B:$B,'Table 2 RTT Performance Trend'!$B$37,Data!$C:$C,'Table 2 RTT Performance Trend'!DK$4)</f>
        <v>78.922940916457904</v>
      </c>
      <c r="DL37" s="66">
        <f>SUMIFS(Data!$D:$D,Data!$B:$B,'Table 2 RTT Performance Trend'!$B$37,Data!$C:$C,'Table 2 RTT Performance Trend'!DL$4)</f>
        <v>78.279892118669494</v>
      </c>
      <c r="DM37" s="66">
        <f>SUMIFS(Data!$D:$D,Data!$B:$B,'Table 2 RTT Performance Trend'!$B$37,Data!$C:$C,'Table 2 RTT Performance Trend'!DM$4)</f>
        <v>78.891156462585002</v>
      </c>
      <c r="DN37" s="66">
        <f>SUMIFS(Data!$D:$D,Data!$B:$B,'Table 2 RTT Performance Trend'!$B$37,Data!$C:$C,'Table 2 RTT Performance Trend'!DN$4)</f>
        <v>79.312408564968706</v>
      </c>
      <c r="DO37" s="66">
        <f>SUMIFS(Data!$D:$D,Data!$B:$B,'Table 2 RTT Performance Trend'!$B$37,Data!$C:$C,'Table 2 RTT Performance Trend'!DO$4)</f>
        <v>80.207216863165399</v>
      </c>
      <c r="DP37" s="66">
        <f>SUMIFS(Data!$D:$D,Data!$B:$B,'Table 2 RTT Performance Trend'!$B$37,Data!$C:$C,'Table 2 RTT Performance Trend'!DP$4)</f>
        <v>79.844417969023795</v>
      </c>
      <c r="DQ37" s="66">
        <f>SUMIFS(Data!$D:$D,Data!$B:$B,'Table 2 RTT Performance Trend'!$B$37,Data!$C:$C,'Table 2 RTT Performance Trend'!DQ$4)</f>
        <v>78.751718105710395</v>
      </c>
      <c r="DR37" s="66">
        <f>SUMIFS(Data!$D:$D,Data!$B:$B,'Table 2 RTT Performance Trend'!$B$37,Data!$C:$C,'Table 2 RTT Performance Trend'!DR$4)</f>
        <v>78.152775988664203</v>
      </c>
      <c r="DS37" s="66">
        <f>SUMIFS(Data!$D:$D,Data!$B:$B,'Table 2 RTT Performance Trend'!$B$37,Data!$C:$C,'Table 2 RTT Performance Trend'!DS$4)</f>
        <v>76.809669278788704</v>
      </c>
      <c r="DT37" s="66">
        <f>SUMIFS(Data!$D:$D,Data!$B:$B,'Table 2 RTT Performance Trend'!$B$37,Data!$C:$C,'Table 2 RTT Performance Trend'!DT$4)</f>
        <v>74.784339747843404</v>
      </c>
      <c r="DU37" s="66">
        <f>SUMIFS(Data!$D:$D,Data!$B:$B,'Table 2 RTT Performance Trend'!$B$37,Data!$C:$C,'Table 2 RTT Performance Trend'!DU$4)</f>
        <v>75.049303390800901</v>
      </c>
      <c r="DV37" s="66">
        <f>SUMIFS(Data!$D:$D,Data!$B:$B,'Table 2 RTT Performance Trend'!$B$37,Data!$C:$C,'Table 2 RTT Performance Trend'!DV$4)</f>
        <v>72.030373060415997</v>
      </c>
      <c r="DW37" s="66">
        <f>SUMIFS(Data!$D:$D,Data!$B:$B,'Table 2 RTT Performance Trend'!$B$37,Data!$C:$C,'Table 2 RTT Performance Trend'!DW$4)</f>
        <v>73.882126841768098</v>
      </c>
      <c r="DX37" s="66">
        <f>SUMIFS(Data!$D:$D,Data!$B:$B,'Table 2 RTT Performance Trend'!$B$37,Data!$C:$C,'Table 2 RTT Performance Trend'!DX$4)</f>
        <v>74.585114058944299</v>
      </c>
      <c r="DY37" s="66">
        <f>SUMIFS(Data!$D:$D,Data!$B:$B,'Table 2 RTT Performance Trend'!$B$37,Data!$C:$C,'Table 2 RTT Performance Trend'!DY$4)</f>
        <v>76.243586883783195</v>
      </c>
      <c r="DZ37" s="66">
        <f>SUMIFS(Data!$D:$D,Data!$B:$B,'Table 2 RTT Performance Trend'!$B$37,Data!$C:$C,'Table 2 RTT Performance Trend'!DZ$4)</f>
        <v>76.617064682587298</v>
      </c>
      <c r="EA37" s="66">
        <f>SUMIFS(Data!$D:$D,Data!$B:$B,'Table 2 RTT Performance Trend'!$B$37,Data!$C:$C,'Table 2 RTT Performance Trend'!EA$4)</f>
        <v>76.443346711948095</v>
      </c>
      <c r="EB37" s="66">
        <f>SUMIFS(Data!$D:$D,Data!$B:$B,'Table 2 RTT Performance Trend'!$B$37,Data!$C:$C,'Table 2 RTT Performance Trend'!EB$4)</f>
        <v>76.506412552840899</v>
      </c>
      <c r="EC37" s="66">
        <f>SUMIFS(Data!$D:$D,Data!$B:$B,'Table 2 RTT Performance Trend'!$B$37,Data!$C:$C,'Table 2 RTT Performance Trend'!EC$4)</f>
        <v>73.786684937764093</v>
      </c>
      <c r="ED37" s="66">
        <f>SUMIFS(Data!$D:$D,Data!$B:$B,'Table 2 RTT Performance Trend'!$B$37,Data!$C:$C,'Table 2 RTT Performance Trend'!ED$4)</f>
        <v>73.997615611470195</v>
      </c>
      <c r="EE37" s="66">
        <f>SUMIFS(Data!$D:$D,Data!$B:$B,'Table 2 RTT Performance Trend'!$B$37,Data!$C:$C,'Table 2 RTT Performance Trend'!EE$4)</f>
        <v>73.683506189360997</v>
      </c>
      <c r="EF37" s="66">
        <f>SUMIFS(Data!$D:$D,Data!$B:$B,'Table 2 RTT Performance Trend'!$B$37,Data!$C:$C,'Table 2 RTT Performance Trend'!EF$4)</f>
        <v>71.8506455740375</v>
      </c>
      <c r="EG37" s="66">
        <f>SUMIFS(Data!$D:$D,Data!$B:$B,'Table 2 RTT Performance Trend'!$B$37,Data!$C:$C,'Table 2 RTT Performance Trend'!EG$4)</f>
        <v>72.8361614145159</v>
      </c>
      <c r="EH37" s="66">
        <f>SUMIFS(Data!$D:$D,Data!$B:$B,'Table 2 RTT Performance Trend'!$B$37,Data!$C:$C,'Table 2 RTT Performance Trend'!EH$4)</f>
        <v>71.062224211805301</v>
      </c>
      <c r="EI37" s="66">
        <f>SUMIFS(Data!$D:$D,Data!$B:$B,'Table 2 RTT Performance Trend'!$B$37,Data!$C:$C,'Table 2 RTT Performance Trend'!EI$4)</f>
        <v>70.632191509059695</v>
      </c>
      <c r="EJ37" s="66">
        <f>SUMIFS(Data!$D:$D,Data!$B:$B,'Table 2 RTT Performance Trend'!$B$37,Data!$C:$C,'Table 2 RTT Performance Trend'!EJ$4)</f>
        <v>71.202204615914596</v>
      </c>
      <c r="EK37" s="66">
        <f>SUMIFS(Data!$D:$D,Data!$B:$B,'Table 2 RTT Performance Trend'!$B$37,Data!$C:$C,'Table 2 RTT Performance Trend'!EK$4)</f>
        <v>71.874768157875195</v>
      </c>
      <c r="EL37" s="66">
        <f>SUMIFS(Data!$D:$D,Data!$B:$B,'Table 2 RTT Performance Trend'!$B$37,Data!$C:$C,'Table 2 RTT Performance Trend'!EL$4)</f>
        <v>70.8419515756175</v>
      </c>
      <c r="EM37" s="66">
        <f>SUMIFS(Data!$D:$D,Data!$B:$B,'Table 2 RTT Performance Trend'!$B$37,Data!$C:$C,'Table 2 RTT Performance Trend'!EM$4)</f>
        <v>71.438074504112194</v>
      </c>
      <c r="EN37" s="66">
        <f>SUMIFS(Data!$D:$D,Data!$B:$B,'Table 2 RTT Performance Trend'!$B$37,Data!$C:$C,'Table 2 RTT Performance Trend'!EN$4)</f>
        <v>70.589834194074498</v>
      </c>
      <c r="EO37" s="66">
        <f>SUMIFS(Data!$D:$D,Data!$B:$B,'Table 2 RTT Performance Trend'!$B$37,Data!$C:$C,'Table 2 RTT Performance Trend'!EO$4)</f>
        <v>70.201342281879207</v>
      </c>
      <c r="EP37" s="66">
        <f>SUMIFS(Data!$D:$D,Data!$B:$B,'Table 2 RTT Performance Trend'!$B$37,Data!$C:$C,'Table 2 RTT Performance Trend'!EP$4)</f>
        <v>69.522177803160105</v>
      </c>
      <c r="EQ37" s="66">
        <f>SUMIFS(Data!$D:$D,Data!$B:$B,'Table 2 RTT Performance Trend'!$B$37,Data!$C:$C,'Table 2 RTT Performance Trend'!EQ$4)</f>
        <v>67.866864637465994</v>
      </c>
      <c r="ER37" s="66">
        <f>SUMIFS(Data!$D:$D,Data!$B:$B,'Table 2 RTT Performance Trend'!$B$37,Data!$C:$C,'Table 2 RTT Performance Trend'!ER$4)</f>
        <v>67.087434858135495</v>
      </c>
      <c r="ES37" s="66">
        <f>SUMIFS(Data!$D:$D,Data!$B:$B,'Table 2 RTT Performance Trend'!$B$37,Data!$C:$C,'Table 2 RTT Performance Trend'!ES$4)</f>
        <v>68.735833881699193</v>
      </c>
      <c r="ET37" s="66">
        <f>SUMIFS(Data!$D:$D,Data!$B:$B,'Table 2 RTT Performance Trend'!$B$37,Data!$C:$C,'Table 2 RTT Performance Trend'!ET$4)</f>
        <v>68.372352977706001</v>
      </c>
      <c r="EU37" s="66">
        <f>SUMIFS(Data!$D:$D,Data!$B:$B,'Table 2 RTT Performance Trend'!$B$37,Data!$C:$C,'Table 2 RTT Performance Trend'!EU$4)</f>
        <v>66.294193075654903</v>
      </c>
      <c r="EV37" s="66">
        <f>SUMIFS(Data!$D:$D,Data!$B:$B,'Table 2 RTT Performance Trend'!$B$37,Data!$C:$C,'Table 2 RTT Performance Trend'!EV$4)</f>
        <v>68.996580746975297</v>
      </c>
      <c r="EW37" s="66">
        <f>SUMIFS(Data!$D:$D,Data!$B:$B,'Table 2 RTT Performance Trend'!$B$37,Data!$C:$C,'Table 2 RTT Performance Trend'!EW$4)</f>
        <v>70.676225270559002</v>
      </c>
      <c r="EX37" s="66">
        <f>SUMIFS(Data!$D:$D,Data!$B:$B,'Table 2 RTT Performance Trend'!$B$37,Data!$C:$C,'Table 2 RTT Performance Trend'!EX$4)</f>
        <v>70.894217559635294</v>
      </c>
      <c r="EY37" s="66">
        <f>SUMIFS(Data!$D:$D,Data!$B:$B,'Table 2 RTT Performance Trend'!$B$37,Data!$C:$C,'Table 2 RTT Performance Trend'!EY$4)</f>
        <v>71.128055007148205</v>
      </c>
      <c r="EZ37" s="66">
        <f>SUMIFS(Data!$D:$D,Data!$B:$B,'Table 2 RTT Performance Trend'!$B$37,Data!$C:$C,'Table 2 RTT Performance Trend'!EZ$4)</f>
        <v>70.204778156996596</v>
      </c>
      <c r="FA37" s="66">
        <f>SUMIFS(Data!$D:$D,Data!$B:$B,'Table 2 RTT Performance Trend'!$B$37,Data!$C:$C,'Table 2 RTT Performance Trend'!FA$4)</f>
        <v>69.337016574585604</v>
      </c>
      <c r="FB37" s="66">
        <f>SUMIFS(Data!$D:$D,Data!$B:$B,'Table 2 RTT Performance Trend'!$B$37,Data!$C:$C,'Table 2 RTT Performance Trend'!FB$4)</f>
        <v>69.456293587920598</v>
      </c>
    </row>
    <row r="38" spans="2:158" x14ac:dyDescent="0.35">
      <c r="B38" s="48"/>
      <c r="C38" s="73" t="s">
        <v>31</v>
      </c>
      <c r="D38" s="83">
        <f>SUMIFS(Data!$E:$E,Data!$B:$B,'Table 2 RTT Performance Trend'!$B$37,Data!$C:$C,'Table 2 RTT Performance Trend'!D$4)</f>
        <v>30131</v>
      </c>
      <c r="E38" s="83">
        <f>SUMIFS(Data!$E:$E,Data!$B:$B,'Table 2 RTT Performance Trend'!$B$37,Data!$C:$C,'Table 2 RTT Performance Trend'!E$4)</f>
        <v>27042</v>
      </c>
      <c r="F38" s="83">
        <f>SUMIFS(Data!$E:$E,Data!$B:$B,'Table 2 RTT Performance Trend'!$B$37,Data!$C:$C,'Table 2 RTT Performance Trend'!F$4)</f>
        <v>29263</v>
      </c>
      <c r="G38" s="83">
        <f>SUMIFS(Data!$E:$E,Data!$B:$B,'Table 2 RTT Performance Trend'!$B$37,Data!$C:$C,'Table 2 RTT Performance Trend'!G$4)</f>
        <v>29122</v>
      </c>
      <c r="H38" s="83">
        <f>SUMIFS(Data!$E:$E,Data!$B:$B,'Table 2 RTT Performance Trend'!$B$37,Data!$C:$C,'Table 2 RTT Performance Trend'!H$4)</f>
        <v>30310</v>
      </c>
      <c r="I38" s="83">
        <f>SUMIFS(Data!$E:$E,Data!$B:$B,'Table 2 RTT Performance Trend'!$B$37,Data!$C:$C,'Table 2 RTT Performance Trend'!I$4)</f>
        <v>26351</v>
      </c>
      <c r="J38" s="83">
        <f>SUMIFS(Data!$E:$E,Data!$B:$B,'Table 2 RTT Performance Trend'!$B$37,Data!$C:$C,'Table 2 RTT Performance Trend'!J$4)</f>
        <v>31344</v>
      </c>
      <c r="K38" s="83">
        <f>SUMIFS(Data!$E:$E,Data!$B:$B,'Table 2 RTT Performance Trend'!$B$37,Data!$C:$C,'Table 2 RTT Performance Trend'!K$4)</f>
        <v>25341</v>
      </c>
      <c r="L38" s="83">
        <f>SUMIFS(Data!$E:$E,Data!$B:$B,'Table 2 RTT Performance Trend'!$B$37,Data!$C:$C,'Table 2 RTT Performance Trend'!L$4)</f>
        <v>26530</v>
      </c>
      <c r="M38" s="83">
        <f>SUMIFS(Data!$E:$E,Data!$B:$B,'Table 2 RTT Performance Trend'!$B$37,Data!$C:$C,'Table 2 RTT Performance Trend'!M$4)</f>
        <v>30982</v>
      </c>
      <c r="N38" s="83">
        <f>SUMIFS(Data!$E:$E,Data!$B:$B,'Table 2 RTT Performance Trend'!$B$37,Data!$C:$C,'Table 2 RTT Performance Trend'!N$4)</f>
        <v>26216</v>
      </c>
      <c r="O38" s="83">
        <f>SUMIFS(Data!$E:$E,Data!$B:$B,'Table 2 RTT Performance Trend'!$B$37,Data!$C:$C,'Table 2 RTT Performance Trend'!O$4)</f>
        <v>30094</v>
      </c>
      <c r="P38" s="83">
        <f>SUMIFS(Data!$E:$E,Data!$B:$B,'Table 2 RTT Performance Trend'!$B$37,Data!$C:$C,'Table 2 RTT Performance Trend'!P$4)</f>
        <v>30170</v>
      </c>
      <c r="Q38" s="83">
        <f>SUMIFS(Data!$E:$E,Data!$B:$B,'Table 2 RTT Performance Trend'!$B$37,Data!$C:$C,'Table 2 RTT Performance Trend'!Q$4)</f>
        <v>23186</v>
      </c>
      <c r="R38" s="83">
        <f>SUMIFS(Data!$E:$E,Data!$B:$B,'Table 2 RTT Performance Trend'!$B$37,Data!$C:$C,'Table 2 RTT Performance Trend'!R$4)</f>
        <v>27485</v>
      </c>
      <c r="S38" s="83">
        <f>SUMIFS(Data!$E:$E,Data!$B:$B,'Table 2 RTT Performance Trend'!$B$37,Data!$C:$C,'Table 2 RTT Performance Trend'!S$4)</f>
        <v>25346</v>
      </c>
      <c r="T38" s="83">
        <f>SUMIFS(Data!$E:$E,Data!$B:$B,'Table 2 RTT Performance Trend'!$B$37,Data!$C:$C,'Table 2 RTT Performance Trend'!T$4)</f>
        <v>25401</v>
      </c>
      <c r="U38" s="83">
        <f>SUMIFS(Data!$E:$E,Data!$B:$B,'Table 2 RTT Performance Trend'!$B$37,Data!$C:$C,'Table 2 RTT Performance Trend'!U$4)</f>
        <v>27215</v>
      </c>
      <c r="V38" s="83">
        <f>SUMIFS(Data!$E:$E,Data!$B:$B,'Table 2 RTT Performance Trend'!$B$37,Data!$C:$C,'Table 2 RTT Performance Trend'!V$4)</f>
        <v>26304</v>
      </c>
      <c r="W38" s="83">
        <f>SUMIFS(Data!$E:$E,Data!$B:$B,'Table 2 RTT Performance Trend'!$B$37,Data!$C:$C,'Table 2 RTT Performance Trend'!W$4)</f>
        <v>24742</v>
      </c>
      <c r="X38" s="83">
        <f>SUMIFS(Data!$E:$E,Data!$B:$B,'Table 2 RTT Performance Trend'!$B$37,Data!$C:$C,'Table 2 RTT Performance Trend'!X$4)</f>
        <v>28093</v>
      </c>
      <c r="Y38" s="83">
        <f>SUMIFS(Data!$E:$E,Data!$B:$B,'Table 2 RTT Performance Trend'!$B$37,Data!$C:$C,'Table 2 RTT Performance Trend'!Y$4)</f>
        <v>25867</v>
      </c>
      <c r="Z38" s="83">
        <f>SUMIFS(Data!$E:$E,Data!$B:$B,'Table 2 RTT Performance Trend'!$B$37,Data!$C:$C,'Table 2 RTT Performance Trend'!Z$4)</f>
        <v>24761</v>
      </c>
      <c r="AA38" s="83">
        <f>SUMIFS(Data!$E:$E,Data!$B:$B,'Table 2 RTT Performance Trend'!$B$37,Data!$C:$C,'Table 2 RTT Performance Trend'!AA$4)</f>
        <v>26753</v>
      </c>
      <c r="AB38" s="83">
        <f>SUMIFS(Data!$E:$E,Data!$B:$B,'Table 2 RTT Performance Trend'!$B$37,Data!$C:$C,'Table 2 RTT Performance Trend'!AB$4)</f>
        <v>24697</v>
      </c>
      <c r="AC38" s="83">
        <f>SUMIFS(Data!$E:$E,Data!$B:$B,'Table 2 RTT Performance Trend'!$B$37,Data!$C:$C,'Table 2 RTT Performance Trend'!AC$4)</f>
        <v>24774</v>
      </c>
      <c r="AD38" s="83">
        <f>SUMIFS(Data!$E:$E,Data!$B:$B,'Table 2 RTT Performance Trend'!$B$37,Data!$C:$C,'Table 2 RTT Performance Trend'!AD$4)</f>
        <v>26308</v>
      </c>
      <c r="AE38" s="83">
        <f>SUMIFS(Data!$E:$E,Data!$B:$B,'Table 2 RTT Performance Trend'!$B$37,Data!$C:$C,'Table 2 RTT Performance Trend'!AE$4)</f>
        <v>23792</v>
      </c>
      <c r="AF38" s="83">
        <f>SUMIFS(Data!$E:$E,Data!$B:$B,'Table 2 RTT Performance Trend'!$B$37,Data!$C:$C,'Table 2 RTT Performance Trend'!AF$4)</f>
        <v>25580</v>
      </c>
      <c r="AG38" s="83">
        <f>SUMIFS(Data!$E:$E,Data!$B:$B,'Table 2 RTT Performance Trend'!$B$37,Data!$C:$C,'Table 2 RTT Performance Trend'!AG$4)</f>
        <v>24534</v>
      </c>
      <c r="AH38" s="83">
        <f>SUMIFS(Data!$E:$E,Data!$B:$B,'Table 2 RTT Performance Trend'!$B$37,Data!$C:$C,'Table 2 RTT Performance Trend'!AH$4)</f>
        <v>26301</v>
      </c>
      <c r="AI38" s="83">
        <f>SUMIFS(Data!$E:$E,Data!$B:$B,'Table 2 RTT Performance Trend'!$B$37,Data!$C:$C,'Table 2 RTT Performance Trend'!AI$4)</f>
        <v>27448</v>
      </c>
      <c r="AJ38" s="83">
        <f>SUMIFS(Data!$E:$E,Data!$B:$B,'Table 2 RTT Performance Trend'!$B$37,Data!$C:$C,'Table 2 RTT Performance Trend'!AJ$4)</f>
        <v>26328</v>
      </c>
      <c r="AK38" s="83">
        <f>SUMIFS(Data!$E:$E,Data!$B:$B,'Table 2 RTT Performance Trend'!$B$37,Data!$C:$C,'Table 2 RTT Performance Trend'!AK$4)</f>
        <v>26353</v>
      </c>
      <c r="AL38" s="83">
        <f>SUMIFS(Data!$E:$E,Data!$B:$B,'Table 2 RTT Performance Trend'!$B$37,Data!$C:$C,'Table 2 RTT Performance Trend'!AL$4)</f>
        <v>28152</v>
      </c>
      <c r="AM38" s="83">
        <f>SUMIFS(Data!$E:$E,Data!$B:$B,'Table 2 RTT Performance Trend'!$B$37,Data!$C:$C,'Table 2 RTT Performance Trend'!AM$4)</f>
        <v>28756</v>
      </c>
      <c r="AN38" s="83">
        <f>SUMIFS(Data!$E:$E,Data!$B:$B,'Table 2 RTT Performance Trend'!$B$37,Data!$C:$C,'Table 2 RTT Performance Trend'!AN$4)</f>
        <v>26511</v>
      </c>
      <c r="AO38" s="83">
        <f>SUMIFS(Data!$E:$E,Data!$B:$B,'Table 2 RTT Performance Trend'!$B$37,Data!$C:$C,'Table 2 RTT Performance Trend'!AO$4)</f>
        <v>26483</v>
      </c>
      <c r="AP38" s="83">
        <f>SUMIFS(Data!$E:$E,Data!$B:$B,'Table 2 RTT Performance Trend'!$B$37,Data!$C:$C,'Table 2 RTT Performance Trend'!AP$4)</f>
        <v>26110</v>
      </c>
      <c r="AQ38" s="83">
        <f>SUMIFS(Data!$E:$E,Data!$B:$B,'Table 2 RTT Performance Trend'!$B$37,Data!$C:$C,'Table 2 RTT Performance Trend'!AQ$4)</f>
        <v>24295</v>
      </c>
      <c r="AR38" s="83">
        <f>SUMIFS(Data!$E:$E,Data!$B:$B,'Table 2 RTT Performance Trend'!$B$37,Data!$C:$C,'Table 2 RTT Performance Trend'!AR$4)</f>
        <v>27756</v>
      </c>
      <c r="AS38" s="83">
        <f>SUMIFS(Data!$E:$E,Data!$B:$B,'Table 2 RTT Performance Trend'!$B$37,Data!$C:$C,'Table 2 RTT Performance Trend'!AS$4)</f>
        <v>24041</v>
      </c>
      <c r="AT38" s="83">
        <f>SUMIFS(Data!$E:$E,Data!$B:$B,'Table 2 RTT Performance Trend'!$B$37,Data!$C:$C,'Table 2 RTT Performance Trend'!AT$4)</f>
        <v>24958</v>
      </c>
      <c r="AU38" s="83">
        <f>SUMIFS(Data!$E:$E,Data!$B:$B,'Table 2 RTT Performance Trend'!$B$37,Data!$C:$C,'Table 2 RTT Performance Trend'!AU$4)</f>
        <v>27510</v>
      </c>
      <c r="AV38" s="83">
        <f>SUMIFS(Data!$E:$E,Data!$B:$B,'Table 2 RTT Performance Trend'!$B$37,Data!$C:$C,'Table 2 RTT Performance Trend'!AV$4)</f>
        <v>24828</v>
      </c>
      <c r="AW38" s="83">
        <f>SUMIFS(Data!$E:$E,Data!$B:$B,'Table 2 RTT Performance Trend'!$B$37,Data!$C:$C,'Table 2 RTT Performance Trend'!AW$4)</f>
        <v>26800</v>
      </c>
      <c r="AX38" s="83">
        <f>SUMIFS(Data!$E:$E,Data!$B:$B,'Table 2 RTT Performance Trend'!$B$37,Data!$C:$C,'Table 2 RTT Performance Trend'!AX$4)</f>
        <v>27611</v>
      </c>
      <c r="AY38" s="83">
        <f>SUMIFS(Data!$E:$E,Data!$B:$B,'Table 2 RTT Performance Trend'!$B$37,Data!$C:$C,'Table 2 RTT Performance Trend'!AY$4)</f>
        <v>27512</v>
      </c>
      <c r="AZ38" s="83">
        <f>SUMIFS(Data!$E:$E,Data!$B:$B,'Table 2 RTT Performance Trend'!$B$37,Data!$C:$C,'Table 2 RTT Performance Trend'!AZ$4)</f>
        <v>28910</v>
      </c>
      <c r="BA38" s="83">
        <f>SUMIFS(Data!$E:$E,Data!$B:$B,'Table 2 RTT Performance Trend'!$B$37,Data!$C:$C,'Table 2 RTT Performance Trend'!BA$4)</f>
        <v>25757</v>
      </c>
      <c r="BB38" s="83">
        <f>SUMIFS(Data!$E:$E,Data!$B:$B,'Table 2 RTT Performance Trend'!$B$37,Data!$C:$C,'Table 2 RTT Performance Trend'!BB$4)</f>
        <v>25094</v>
      </c>
      <c r="BC38" s="83">
        <f>SUMIFS(Data!$E:$E,Data!$B:$B,'Table 2 RTT Performance Trend'!$B$37,Data!$C:$C,'Table 2 RTT Performance Trend'!BC$4)</f>
        <v>27170</v>
      </c>
      <c r="BD38" s="83">
        <f>SUMIFS(Data!$E:$E,Data!$B:$B,'Table 2 RTT Performance Trend'!$B$37,Data!$C:$C,'Table 2 RTT Performance Trend'!BD$4)</f>
        <v>27798</v>
      </c>
      <c r="BE38" s="83">
        <f>SUMIFS(Data!$E:$E,Data!$B:$B,'Table 2 RTT Performance Trend'!$B$37,Data!$C:$C,'Table 2 RTT Performance Trend'!BE$4)</f>
        <v>24829</v>
      </c>
      <c r="BF38" s="83">
        <f>SUMIFS(Data!$E:$E,Data!$B:$B,'Table 2 RTT Performance Trend'!$B$37,Data!$C:$C,'Table 2 RTT Performance Trend'!BF$4)</f>
        <v>26785</v>
      </c>
      <c r="BG38" s="83">
        <f>SUMIFS(Data!$E:$E,Data!$B:$B,'Table 2 RTT Performance Trend'!$B$37,Data!$C:$C,'Table 2 RTT Performance Trend'!BG$4)</f>
        <v>27776</v>
      </c>
      <c r="BH38" s="83">
        <f>SUMIFS(Data!$E:$E,Data!$B:$B,'Table 2 RTT Performance Trend'!$B$37,Data!$C:$C,'Table 2 RTT Performance Trend'!BH$4)</f>
        <v>22781</v>
      </c>
      <c r="BI38" s="83">
        <f>SUMIFS(Data!$E:$E,Data!$B:$B,'Table 2 RTT Performance Trend'!$B$37,Data!$C:$C,'Table 2 RTT Performance Trend'!BI$4)</f>
        <v>29379</v>
      </c>
      <c r="BJ38" s="83">
        <f>SUMIFS(Data!$E:$E,Data!$B:$B,'Table 2 RTT Performance Trend'!$B$37,Data!$C:$C,'Table 2 RTT Performance Trend'!BJ$4)</f>
        <v>26837</v>
      </c>
      <c r="BK38" s="83">
        <f>SUMIFS(Data!$E:$E,Data!$B:$B,'Table 2 RTT Performance Trend'!$B$37,Data!$C:$C,'Table 2 RTT Performance Trend'!BK$4)</f>
        <v>25402</v>
      </c>
      <c r="BL38" s="83">
        <f>SUMIFS(Data!$E:$E,Data!$B:$B,'Table 2 RTT Performance Trend'!$B$37,Data!$C:$C,'Table 2 RTT Performance Trend'!BL$4)</f>
        <v>27829</v>
      </c>
      <c r="BM38" s="83">
        <f>SUMIFS(Data!$E:$E,Data!$B:$B,'Table 2 RTT Performance Trend'!$B$37,Data!$C:$C,'Table 2 RTT Performance Trend'!BM$4)</f>
        <v>22897</v>
      </c>
      <c r="BN38" s="83">
        <f>SUMIFS(Data!$E:$E,Data!$B:$B,'Table 2 RTT Performance Trend'!$B$37,Data!$C:$C,'Table 2 RTT Performance Trend'!BN$4)</f>
        <v>25529</v>
      </c>
      <c r="BO38" s="83">
        <f>SUMIFS(Data!$E:$E,Data!$B:$B,'Table 2 RTT Performance Trend'!$B$37,Data!$C:$C,'Table 2 RTT Performance Trend'!BO$4)</f>
        <v>23639</v>
      </c>
      <c r="BP38" s="83">
        <f>SUMIFS(Data!$E:$E,Data!$B:$B,'Table 2 RTT Performance Trend'!$B$37,Data!$C:$C,'Table 2 RTT Performance Trend'!BP$4)</f>
        <v>27185</v>
      </c>
      <c r="BQ38" s="83">
        <f>SUMIFS(Data!$E:$E,Data!$B:$B,'Table 2 RTT Performance Trend'!$B$37,Data!$C:$C,'Table 2 RTT Performance Trend'!BQ$4)</f>
        <v>19411</v>
      </c>
      <c r="BR38" s="83">
        <f>SUMIFS(Data!$E:$E,Data!$B:$B,'Table 2 RTT Performance Trend'!$B$37,Data!$C:$C,'Table 2 RTT Performance Trend'!BR$4)</f>
        <v>25036</v>
      </c>
      <c r="BS38" s="83">
        <f>SUMIFS(Data!$E:$E,Data!$B:$B,'Table 2 RTT Performance Trend'!$B$37,Data!$C:$C,'Table 2 RTT Performance Trend'!BS$4)</f>
        <v>24676</v>
      </c>
      <c r="BT38" s="83">
        <f>SUMIFS(Data!$E:$E,Data!$B:$B,'Table 2 RTT Performance Trend'!$B$37,Data!$C:$C,'Table 2 RTT Performance Trend'!BT$4)</f>
        <v>20998</v>
      </c>
      <c r="BU38" s="83">
        <f>SUMIFS(Data!$E:$E,Data!$B:$B,'Table 2 RTT Performance Trend'!$B$37,Data!$C:$C,'Table 2 RTT Performance Trend'!BU$4)</f>
        <v>26790</v>
      </c>
      <c r="BV38" s="83">
        <f>SUMIFS(Data!$E:$E,Data!$B:$B,'Table 2 RTT Performance Trend'!$B$37,Data!$C:$C,'Table 2 RTT Performance Trend'!BV$4)</f>
        <v>23910</v>
      </c>
      <c r="BW38" s="83">
        <f>SUMIFS(Data!$E:$E,Data!$B:$B,'Table 2 RTT Performance Trend'!$B$37,Data!$C:$C,'Table 2 RTT Performance Trend'!BW$4)</f>
        <v>25231</v>
      </c>
      <c r="BX38" s="83">
        <f>SUMIFS(Data!$E:$E,Data!$B:$B,'Table 2 RTT Performance Trend'!$B$37,Data!$C:$C,'Table 2 RTT Performance Trend'!BX$4)</f>
        <v>27287</v>
      </c>
      <c r="BY38" s="83">
        <f>SUMIFS(Data!$E:$E,Data!$B:$B,'Table 2 RTT Performance Trend'!$B$37,Data!$C:$C,'Table 2 RTT Performance Trend'!BY$4)</f>
        <v>21285</v>
      </c>
      <c r="BZ38" s="83">
        <f>SUMIFS(Data!$E:$E,Data!$B:$B,'Table 2 RTT Performance Trend'!$B$37,Data!$C:$C,'Table 2 RTT Performance Trend'!BZ$4)</f>
        <v>24927</v>
      </c>
      <c r="CA38" s="83">
        <f>SUMIFS(Data!$E:$E,Data!$B:$B,'Table 2 RTT Performance Trend'!$B$37,Data!$C:$C,'Table 2 RTT Performance Trend'!CA$4)</f>
        <v>22442</v>
      </c>
      <c r="CB38" s="83">
        <f>SUMIFS(Data!$E:$E,Data!$B:$B,'Table 2 RTT Performance Trend'!$B$37,Data!$C:$C,'Table 2 RTT Performance Trend'!CB$4)</f>
        <v>23135</v>
      </c>
      <c r="CC38" s="83">
        <f>SUMIFS(Data!$E:$E,Data!$B:$B,'Table 2 RTT Performance Trend'!$B$37,Data!$C:$C,'Table 2 RTT Performance Trend'!CC$4)</f>
        <v>20976</v>
      </c>
      <c r="CD38" s="83">
        <f>SUMIFS(Data!$E:$E,Data!$B:$B,'Table 2 RTT Performance Trend'!$B$37,Data!$C:$C,'Table 2 RTT Performance Trend'!CD$4)</f>
        <v>24673</v>
      </c>
      <c r="CE38" s="83">
        <f>SUMIFS(Data!$E:$E,Data!$B:$B,'Table 2 RTT Performance Trend'!$B$37,Data!$C:$C,'Table 2 RTT Performance Trend'!CE$4)</f>
        <v>23824</v>
      </c>
      <c r="CF38" s="83">
        <f>SUMIFS(Data!$E:$E,Data!$B:$B,'Table 2 RTT Performance Trend'!$B$37,Data!$C:$C,'Table 2 RTT Performance Trend'!CF$4)</f>
        <v>20799</v>
      </c>
      <c r="CG38" s="83">
        <f>SUMIFS(Data!$E:$E,Data!$B:$B,'Table 2 RTT Performance Trend'!$B$37,Data!$C:$C,'Table 2 RTT Performance Trend'!CG$4)</f>
        <v>24915</v>
      </c>
      <c r="CH38" s="83">
        <f>SUMIFS(Data!$E:$E,Data!$B:$B,'Table 2 RTT Performance Trend'!$B$37,Data!$C:$C,'Table 2 RTT Performance Trend'!CH$4)</f>
        <v>22435</v>
      </c>
      <c r="CI38" s="83">
        <f>SUMIFS(Data!$E:$E,Data!$B:$B,'Table 2 RTT Performance Trend'!$B$37,Data!$C:$C,'Table 2 RTT Performance Trend'!CI$4)</f>
        <v>23886</v>
      </c>
      <c r="CJ38" s="83">
        <f>SUMIFS(Data!$E:$E,Data!$B:$B,'Table 2 RTT Performance Trend'!$B$37,Data!$C:$C,'Table 2 RTT Performance Trend'!CJ$4)</f>
        <v>23096</v>
      </c>
      <c r="CK38" s="83">
        <f>SUMIFS(Data!$E:$E,Data!$B:$B,'Table 2 RTT Performance Trend'!$B$37,Data!$C:$C,'Table 2 RTT Performance Trend'!CK$4)</f>
        <v>19166</v>
      </c>
      <c r="CL38" s="83">
        <f>SUMIFS(Data!$E:$E,Data!$B:$B,'Table 2 RTT Performance Trend'!$B$37,Data!$C:$C,'Table 2 RTT Performance Trend'!CL$4)</f>
        <v>22151</v>
      </c>
      <c r="CM38" s="83">
        <f>SUMIFS(Data!$E:$E,Data!$B:$B,'Table 2 RTT Performance Trend'!$B$37,Data!$C:$C,'Table 2 RTT Performance Trend'!CM$4)</f>
        <v>20343</v>
      </c>
      <c r="CN38" s="83">
        <f>SUMIFS(Data!$E:$E,Data!$B:$B,'Table 2 RTT Performance Trend'!$B$37,Data!$C:$C,'Table 2 RTT Performance Trend'!CN$4)</f>
        <v>21372</v>
      </c>
      <c r="CO38" s="83">
        <f>SUMIFS(Data!$E:$E,Data!$B:$B,'Table 2 RTT Performance Trend'!$B$37,Data!$C:$C,'Table 2 RTT Performance Trend'!CO$4)</f>
        <v>19280</v>
      </c>
      <c r="CP38" s="83">
        <f>SUMIFS(Data!$E:$E,Data!$B:$B,'Table 2 RTT Performance Trend'!$B$37,Data!$C:$C,'Table 2 RTT Performance Trend'!CP$4)</f>
        <v>18087</v>
      </c>
      <c r="CQ38" s="83">
        <f>SUMIFS(Data!$E:$E,Data!$B:$B,'Table 2 RTT Performance Trend'!$B$37,Data!$C:$C,'Table 2 RTT Performance Trend'!CQ$4)</f>
        <v>17542</v>
      </c>
      <c r="CR38" s="83">
        <f>SUMIFS(Data!$E:$E,Data!$B:$B,'Table 2 RTT Performance Trend'!$B$37,Data!$C:$C,'Table 2 RTT Performance Trend'!CR$4)</f>
        <v>16649</v>
      </c>
      <c r="CS38" s="83">
        <f>SUMIFS(Data!$E:$E,Data!$B:$B,'Table 2 RTT Performance Trend'!$B$37,Data!$C:$C,'Table 2 RTT Performance Trend'!CS$4)</f>
        <v>17796</v>
      </c>
      <c r="CT38" s="83">
        <f>SUMIFS(Data!$E:$E,Data!$B:$B,'Table 2 RTT Performance Trend'!$B$37,Data!$C:$C,'Table 2 RTT Performance Trend'!CT$4)</f>
        <v>17052</v>
      </c>
      <c r="CU38" s="83">
        <f>SUMIFS(Data!$E:$E,Data!$B:$B,'Table 2 RTT Performance Trend'!$B$37,Data!$C:$C,'Table 2 RTT Performance Trend'!CU$4)</f>
        <v>19471</v>
      </c>
      <c r="CV38" s="83">
        <f>SUMIFS(Data!$E:$E,Data!$B:$B,'Table 2 RTT Performance Trend'!$B$37,Data!$C:$C,'Table 2 RTT Performance Trend'!CV$4)</f>
        <v>18283</v>
      </c>
      <c r="CW38" s="83">
        <f>SUMIFS(Data!$E:$E,Data!$B:$B,'Table 2 RTT Performance Trend'!$B$37,Data!$C:$C,'Table 2 RTT Performance Trend'!CW$4)</f>
        <v>16123</v>
      </c>
      <c r="CX38" s="83">
        <f>SUMIFS(Data!$E:$E,Data!$B:$B,'Table 2 RTT Performance Trend'!$B$37,Data!$C:$C,'Table 2 RTT Performance Trend'!CX$4)</f>
        <v>17801</v>
      </c>
      <c r="CY38" s="83">
        <f>SUMIFS(Data!$E:$E,Data!$B:$B,'Table 2 RTT Performance Trend'!$B$37,Data!$C:$C,'Table 2 RTT Performance Trend'!CY$4)</f>
        <v>16404</v>
      </c>
      <c r="CZ38" s="83">
        <f>SUMIFS(Data!$E:$E,Data!$B:$B,'Table 2 RTT Performance Trend'!$B$37,Data!$C:$C,'Table 2 RTT Performance Trend'!CZ$4)</f>
        <v>14124</v>
      </c>
      <c r="DA38" s="83">
        <f>SUMIFS(Data!$E:$E,Data!$B:$B,'Table 2 RTT Performance Trend'!$B$37,Data!$C:$C,'Table 2 RTT Performance Trend'!DA$4)</f>
        <v>4673</v>
      </c>
      <c r="DB38" s="83">
        <f>SUMIFS(Data!$E:$E,Data!$B:$B,'Table 2 RTT Performance Trend'!$B$37,Data!$C:$C,'Table 2 RTT Performance Trend'!DB$4)</f>
        <v>5889</v>
      </c>
      <c r="DC38" s="83">
        <f>SUMIFS(Data!$E:$E,Data!$B:$B,'Table 2 RTT Performance Trend'!$B$37,Data!$C:$C,'Table 2 RTT Performance Trend'!DC$4)</f>
        <v>8384</v>
      </c>
      <c r="DD38" s="83">
        <f>SUMIFS(Data!$E:$E,Data!$B:$B,'Table 2 RTT Performance Trend'!$B$37,Data!$C:$C,'Table 2 RTT Performance Trend'!DD$4)</f>
        <v>7019</v>
      </c>
      <c r="DE38" s="83">
        <f>SUMIFS(Data!$E:$E,Data!$B:$B,'Table 2 RTT Performance Trend'!$B$37,Data!$C:$C,'Table 2 RTT Performance Trend'!DE$4)</f>
        <v>7961</v>
      </c>
      <c r="DF38" s="83">
        <f>SUMIFS(Data!$E:$E,Data!$B:$B,'Table 2 RTT Performance Trend'!$B$37,Data!$C:$C,'Table 2 RTT Performance Trend'!DF$4)</f>
        <v>9875</v>
      </c>
      <c r="DG38" s="83">
        <f>SUMIFS(Data!$E:$E,Data!$B:$B,'Table 2 RTT Performance Trend'!$B$37,Data!$C:$C,'Table 2 RTT Performance Trend'!DG$4)</f>
        <v>10002</v>
      </c>
      <c r="DH38" s="83">
        <f>SUMIFS(Data!$E:$E,Data!$B:$B,'Table 2 RTT Performance Trend'!$B$37,Data!$C:$C,'Table 2 RTT Performance Trend'!DH$4)</f>
        <v>11282</v>
      </c>
      <c r="DI38" s="83">
        <f>SUMIFS(Data!$E:$E,Data!$B:$B,'Table 2 RTT Performance Trend'!$B$37,Data!$C:$C,'Table 2 RTT Performance Trend'!DI$4)</f>
        <v>10692</v>
      </c>
      <c r="DJ38" s="83">
        <f>SUMIFS(Data!$E:$E,Data!$B:$B,'Table 2 RTT Performance Trend'!$B$37,Data!$C:$C,'Table 2 RTT Performance Trend'!DJ$4)</f>
        <v>10845</v>
      </c>
      <c r="DK38" s="83">
        <f>SUMIFS(Data!$E:$E,Data!$B:$B,'Table 2 RTT Performance Trend'!$B$37,Data!$C:$C,'Table 2 RTT Performance Trend'!DK$4)</f>
        <v>10713</v>
      </c>
      <c r="DL38" s="83">
        <f>SUMIFS(Data!$E:$E,Data!$B:$B,'Table 2 RTT Performance Trend'!$B$37,Data!$C:$C,'Table 2 RTT Performance Trend'!DL$4)</f>
        <v>13061</v>
      </c>
      <c r="DM38" s="83">
        <f>SUMIFS(Data!$E:$E,Data!$B:$B,'Table 2 RTT Performance Trend'!$B$37,Data!$C:$C,'Table 2 RTT Performance Trend'!DM$4)</f>
        <v>11597</v>
      </c>
      <c r="DN38" s="83">
        <f>SUMIFS(Data!$E:$E,Data!$B:$B,'Table 2 RTT Performance Trend'!$B$37,Data!$C:$C,'Table 2 RTT Performance Trend'!DN$4)</f>
        <v>11927</v>
      </c>
      <c r="DO38" s="83">
        <f>SUMIFS(Data!$E:$E,Data!$B:$B,'Table 2 RTT Performance Trend'!$B$37,Data!$C:$C,'Table 2 RTT Performance Trend'!DO$4)</f>
        <v>13470</v>
      </c>
      <c r="DP38" s="83">
        <f>SUMIFS(Data!$E:$E,Data!$B:$B,'Table 2 RTT Performance Trend'!$B$37,Data!$C:$C,'Table 2 RTT Performance Trend'!DP$4)</f>
        <v>11393</v>
      </c>
      <c r="DQ38" s="83">
        <f>SUMIFS(Data!$E:$E,Data!$B:$B,'Table 2 RTT Performance Trend'!$B$37,Data!$C:$C,'Table 2 RTT Performance Trend'!DQ$4)</f>
        <v>12605</v>
      </c>
      <c r="DR38" s="83">
        <f>SUMIFS(Data!$E:$E,Data!$B:$B,'Table 2 RTT Performance Trend'!$B$37,Data!$C:$C,'Table 2 RTT Performance Trend'!DR$4)</f>
        <v>12134</v>
      </c>
      <c r="DS38" s="83">
        <f>SUMIFS(Data!$E:$E,Data!$B:$B,'Table 2 RTT Performance Trend'!$B$37,Data!$C:$C,'Table 2 RTT Performance Trend'!DS$4)</f>
        <v>11566</v>
      </c>
      <c r="DT38" s="83">
        <f>SUMIFS(Data!$E:$E,Data!$B:$B,'Table 2 RTT Performance Trend'!$B$37,Data!$C:$C,'Table 2 RTT Performance Trend'!DT$4)</f>
        <v>13524</v>
      </c>
      <c r="DU38" s="83">
        <f>SUMIFS(Data!$E:$E,Data!$B:$B,'Table 2 RTT Performance Trend'!$B$37,Data!$C:$C,'Table 2 RTT Performance Trend'!DU$4)</f>
        <v>11797</v>
      </c>
      <c r="DV38" s="83">
        <f>SUMIFS(Data!$E:$E,Data!$B:$B,'Table 2 RTT Performance Trend'!$B$37,Data!$C:$C,'Table 2 RTT Performance Trend'!DV$4)</f>
        <v>10909</v>
      </c>
      <c r="DW38" s="83">
        <f>SUMIFS(Data!$E:$E,Data!$B:$B,'Table 2 RTT Performance Trend'!$B$37,Data!$C:$C,'Table 2 RTT Performance Trend'!DW$4)</f>
        <v>11533</v>
      </c>
      <c r="DX38" s="83">
        <f>SUMIFS(Data!$E:$E,Data!$B:$B,'Table 2 RTT Performance Trend'!$B$37,Data!$C:$C,'Table 2 RTT Performance Trend'!DX$4)</f>
        <v>13438</v>
      </c>
      <c r="DY38" s="83">
        <f>SUMIFS(Data!$E:$E,Data!$B:$B,'Table 2 RTT Performance Trend'!$B$37,Data!$C:$C,'Table 2 RTT Performance Trend'!DY$4)</f>
        <v>10254</v>
      </c>
      <c r="DZ38" s="83">
        <f>SUMIFS(Data!$E:$E,Data!$B:$B,'Table 2 RTT Performance Trend'!$B$37,Data!$C:$C,'Table 2 RTT Performance Trend'!DZ$4)</f>
        <v>12769</v>
      </c>
      <c r="EA38" s="83">
        <f>SUMIFS(Data!$E:$E,Data!$B:$B,'Table 2 RTT Performance Trend'!$B$37,Data!$C:$C,'Table 2 RTT Performance Trend'!EA$4)</f>
        <v>12380</v>
      </c>
      <c r="EB38" s="83">
        <f>SUMIFS(Data!$E:$E,Data!$B:$B,'Table 2 RTT Performance Trend'!$B$37,Data!$C:$C,'Table 2 RTT Performance Trend'!EB$4)</f>
        <v>10678</v>
      </c>
      <c r="EC38" s="83">
        <f>SUMIFS(Data!$E:$E,Data!$B:$B,'Table 2 RTT Performance Trend'!$B$37,Data!$C:$C,'Table 2 RTT Performance Trend'!EC$4)</f>
        <v>12923</v>
      </c>
      <c r="ED38" s="83">
        <f>SUMIFS(Data!$E:$E,Data!$B:$B,'Table 2 RTT Performance Trend'!$B$37,Data!$C:$C,'Table 2 RTT Performance Trend'!ED$4)</f>
        <v>11793</v>
      </c>
      <c r="EE38" s="83">
        <f>SUMIFS(Data!$E:$E,Data!$B:$B,'Table 2 RTT Performance Trend'!$B$37,Data!$C:$C,'Table 2 RTT Performance Trend'!EE$4)</f>
        <v>11012</v>
      </c>
      <c r="EF38" s="83">
        <f>SUMIFS(Data!$E:$E,Data!$B:$B,'Table 2 RTT Performance Trend'!$B$37,Data!$C:$C,'Table 2 RTT Performance Trend'!EF$4)</f>
        <v>12354</v>
      </c>
      <c r="EG38" s="83">
        <f>SUMIFS(Data!$E:$E,Data!$B:$B,'Table 2 RTT Performance Trend'!$B$37,Data!$C:$C,'Table 2 RTT Performance Trend'!EG$4)</f>
        <v>10216</v>
      </c>
      <c r="EH38" s="83">
        <f>SUMIFS(Data!$E:$E,Data!$B:$B,'Table 2 RTT Performance Trend'!$B$37,Data!$C:$C,'Table 2 RTT Performance Trend'!EH$4)</f>
        <v>11112</v>
      </c>
      <c r="EI38" s="83">
        <f>SUMIFS(Data!$E:$E,Data!$B:$B,'Table 2 RTT Performance Trend'!$B$37,Data!$C:$C,'Table 2 RTT Performance Trend'!EI$4)</f>
        <v>10681</v>
      </c>
      <c r="EJ38" s="83">
        <f>SUMIFS(Data!$E:$E,Data!$B:$B,'Table 2 RTT Performance Trend'!$B$37,Data!$C:$C,'Table 2 RTT Performance Trend'!EJ$4)</f>
        <v>12402</v>
      </c>
      <c r="EK38" s="83">
        <f>SUMIFS(Data!$E:$E,Data!$B:$B,'Table 2 RTT Performance Trend'!$B$37,Data!$C:$C,'Table 2 RTT Performance Trend'!EK$4)</f>
        <v>9688</v>
      </c>
      <c r="EL38" s="83">
        <f>SUMIFS(Data!$E:$E,Data!$B:$B,'Table 2 RTT Performance Trend'!$B$37,Data!$C:$C,'Table 2 RTT Performance Trend'!EL$4)</f>
        <v>11645</v>
      </c>
      <c r="EM38" s="83">
        <f>SUMIFS(Data!$E:$E,Data!$B:$B,'Table 2 RTT Performance Trend'!$B$37,Data!$C:$C,'Table 2 RTT Performance Trend'!EM$4)</f>
        <v>11813</v>
      </c>
      <c r="EN38" s="83">
        <f>SUMIFS(Data!$E:$E,Data!$B:$B,'Table 2 RTT Performance Trend'!$B$37,Data!$C:$C,'Table 2 RTT Performance Trend'!EN$4)</f>
        <v>10388</v>
      </c>
      <c r="EO38" s="83">
        <f>SUMIFS(Data!$E:$E,Data!$B:$B,'Table 2 RTT Performance Trend'!$B$37,Data!$C:$C,'Table 2 RTT Performance Trend'!EO$4)</f>
        <v>12552</v>
      </c>
      <c r="EP38" s="83">
        <f>SUMIFS(Data!$E:$E,Data!$B:$B,'Table 2 RTT Performance Trend'!$B$37,Data!$C:$C,'Table 2 RTT Performance Trend'!EP$4)</f>
        <v>10956</v>
      </c>
      <c r="EQ38" s="83">
        <f>SUMIFS(Data!$E:$E,Data!$B:$B,'Table 2 RTT Performance Trend'!$B$37,Data!$C:$C,'Table 2 RTT Performance Trend'!EQ$4)</f>
        <v>10970</v>
      </c>
      <c r="ER38" s="83">
        <f>SUMIFS(Data!$E:$E,Data!$B:$B,'Table 2 RTT Performance Trend'!$B$37,Data!$C:$C,'Table 2 RTT Performance Trend'!ER$4)</f>
        <v>11586</v>
      </c>
      <c r="ES38" s="83">
        <f>SUMIFS(Data!$E:$E,Data!$B:$B,'Table 2 RTT Performance Trend'!$B$37,Data!$C:$C,'Table 2 RTT Performance Trend'!ES$4)</f>
        <v>9401</v>
      </c>
      <c r="ET38" s="83">
        <f>SUMIFS(Data!$E:$E,Data!$B:$B,'Table 2 RTT Performance Trend'!$B$37,Data!$C:$C,'Table 2 RTT Performance Trend'!ET$4)</f>
        <v>11010</v>
      </c>
      <c r="EU38" s="83">
        <f>SUMIFS(Data!$E:$E,Data!$B:$B,'Table 2 RTT Performance Trend'!$B$37,Data!$C:$C,'Table 2 RTT Performance Trend'!EU$4)</f>
        <v>10857</v>
      </c>
      <c r="EV38" s="83">
        <f>SUMIFS(Data!$E:$E,Data!$B:$B,'Table 2 RTT Performance Trend'!$B$37,Data!$C:$C,'Table 2 RTT Performance Trend'!EV$4)</f>
        <v>10493</v>
      </c>
      <c r="EW38" s="83">
        <f>SUMIFS(Data!$E:$E,Data!$B:$B,'Table 2 RTT Performance Trend'!$B$37,Data!$C:$C,'Table 2 RTT Performance Trend'!EW$4)</f>
        <v>10253</v>
      </c>
      <c r="EX38" s="83">
        <f>SUMIFS(Data!$E:$E,Data!$B:$B,'Table 2 RTT Performance Trend'!$B$37,Data!$C:$C,'Table 2 RTT Performance Trend'!EX$4)</f>
        <v>11353</v>
      </c>
      <c r="EY38" s="83">
        <f>SUMIFS(Data!$E:$E,Data!$B:$B,'Table 2 RTT Performance Trend'!$B$37,Data!$C:$C,'Table 2 RTT Performance Trend'!EY$4)</f>
        <v>10448</v>
      </c>
      <c r="EZ38" s="83">
        <f>SUMIFS(Data!$E:$E,Data!$B:$B,'Table 2 RTT Performance Trend'!$B$37,Data!$C:$C,'Table 2 RTT Performance Trend'!EZ$4)</f>
        <v>10285</v>
      </c>
      <c r="FA38" s="83">
        <f>SUMIFS(Data!$E:$E,Data!$B:$B,'Table 2 RTT Performance Trend'!$B$37,Data!$C:$C,'Table 2 RTT Performance Trend'!FA$4)</f>
        <v>10793</v>
      </c>
      <c r="FB38" s="83">
        <f>SUMIFS(Data!$E:$E,Data!$B:$B,'Table 2 RTT Performance Trend'!$B$37,Data!$C:$C,'Table 2 RTT Performance Trend'!FB$4)</f>
        <v>10258</v>
      </c>
    </row>
    <row r="39" spans="2:158" x14ac:dyDescent="0.35">
      <c r="B39" s="77"/>
      <c r="C39" s="87" t="s">
        <v>32</v>
      </c>
      <c r="D39" s="83">
        <f>SUMIFS(Data!$F:$F,Data!$B:$B,'Table 2 RTT Performance Trend'!$B$37,Data!$C:$C,'Table 2 RTT Performance Trend'!D$4)</f>
        <v>4823</v>
      </c>
      <c r="E39" s="83">
        <f>SUMIFS(Data!$F:$F,Data!$B:$B,'Table 2 RTT Performance Trend'!$B$37,Data!$C:$C,'Table 2 RTT Performance Trend'!E$4)</f>
        <v>2946</v>
      </c>
      <c r="F39" s="83">
        <f>SUMIFS(Data!$F:$F,Data!$B:$B,'Table 2 RTT Performance Trend'!$B$37,Data!$C:$C,'Table 2 RTT Performance Trend'!F$4)</f>
        <v>3156</v>
      </c>
      <c r="G39" s="83">
        <f>SUMIFS(Data!$F:$F,Data!$B:$B,'Table 2 RTT Performance Trend'!$B$37,Data!$C:$C,'Table 2 RTT Performance Trend'!G$4)</f>
        <v>2924</v>
      </c>
      <c r="H39" s="83">
        <f>SUMIFS(Data!$F:$F,Data!$B:$B,'Table 2 RTT Performance Trend'!$B$37,Data!$C:$C,'Table 2 RTT Performance Trend'!H$4)</f>
        <v>2962</v>
      </c>
      <c r="I39" s="83">
        <f>SUMIFS(Data!$F:$F,Data!$B:$B,'Table 2 RTT Performance Trend'!$B$37,Data!$C:$C,'Table 2 RTT Performance Trend'!I$4)</f>
        <v>2379</v>
      </c>
      <c r="J39" s="83">
        <f>SUMIFS(Data!$F:$F,Data!$B:$B,'Table 2 RTT Performance Trend'!$B$37,Data!$C:$C,'Table 2 RTT Performance Trend'!J$4)</f>
        <v>2547</v>
      </c>
      <c r="K39" s="83">
        <f>SUMIFS(Data!$F:$F,Data!$B:$B,'Table 2 RTT Performance Trend'!$B$37,Data!$C:$C,'Table 2 RTT Performance Trend'!K$4)</f>
        <v>2151</v>
      </c>
      <c r="L39" s="83">
        <f>SUMIFS(Data!$F:$F,Data!$B:$B,'Table 2 RTT Performance Trend'!$B$37,Data!$C:$C,'Table 2 RTT Performance Trend'!L$4)</f>
        <v>2313</v>
      </c>
      <c r="M39" s="83">
        <f>SUMIFS(Data!$F:$F,Data!$B:$B,'Table 2 RTT Performance Trend'!$B$37,Data!$C:$C,'Table 2 RTT Performance Trend'!M$4)</f>
        <v>2920</v>
      </c>
      <c r="N39" s="83">
        <f>SUMIFS(Data!$F:$F,Data!$B:$B,'Table 2 RTT Performance Trend'!$B$37,Data!$C:$C,'Table 2 RTT Performance Trend'!N$4)</f>
        <v>2429</v>
      </c>
      <c r="O39" s="83">
        <f>SUMIFS(Data!$F:$F,Data!$B:$B,'Table 2 RTT Performance Trend'!$B$37,Data!$C:$C,'Table 2 RTT Performance Trend'!O$4)</f>
        <v>3024</v>
      </c>
      <c r="P39" s="83">
        <f>SUMIFS(Data!$F:$F,Data!$B:$B,'Table 2 RTT Performance Trend'!$B$37,Data!$C:$C,'Table 2 RTT Performance Trend'!P$4)</f>
        <v>3019</v>
      </c>
      <c r="Q39" s="83">
        <f>SUMIFS(Data!$F:$F,Data!$B:$B,'Table 2 RTT Performance Trend'!$B$37,Data!$C:$C,'Table 2 RTT Performance Trend'!Q$4)</f>
        <v>2123</v>
      </c>
      <c r="R39" s="83">
        <f>SUMIFS(Data!$F:$F,Data!$B:$B,'Table 2 RTT Performance Trend'!$B$37,Data!$C:$C,'Table 2 RTT Performance Trend'!R$4)</f>
        <v>2687</v>
      </c>
      <c r="S39" s="83">
        <f>SUMIFS(Data!$F:$F,Data!$B:$B,'Table 2 RTT Performance Trend'!$B$37,Data!$C:$C,'Table 2 RTT Performance Trend'!S$4)</f>
        <v>2504</v>
      </c>
      <c r="T39" s="83">
        <f>SUMIFS(Data!$F:$F,Data!$B:$B,'Table 2 RTT Performance Trend'!$B$37,Data!$C:$C,'Table 2 RTT Performance Trend'!T$4)</f>
        <v>2507</v>
      </c>
      <c r="U39" s="83">
        <f>SUMIFS(Data!$F:$F,Data!$B:$B,'Table 2 RTT Performance Trend'!$B$37,Data!$C:$C,'Table 2 RTT Performance Trend'!U$4)</f>
        <v>2791</v>
      </c>
      <c r="V39" s="83">
        <f>SUMIFS(Data!$F:$F,Data!$B:$B,'Table 2 RTT Performance Trend'!$B$37,Data!$C:$C,'Table 2 RTT Performance Trend'!V$4)</f>
        <v>2794</v>
      </c>
      <c r="W39" s="83">
        <f>SUMIFS(Data!$F:$F,Data!$B:$B,'Table 2 RTT Performance Trend'!$B$37,Data!$C:$C,'Table 2 RTT Performance Trend'!W$4)</f>
        <v>2407</v>
      </c>
      <c r="X39" s="83">
        <f>SUMIFS(Data!$F:$F,Data!$B:$B,'Table 2 RTT Performance Trend'!$B$37,Data!$C:$C,'Table 2 RTT Performance Trend'!X$4)</f>
        <v>2770</v>
      </c>
      <c r="Y39" s="83">
        <f>SUMIFS(Data!$F:$F,Data!$B:$B,'Table 2 RTT Performance Trend'!$B$37,Data!$C:$C,'Table 2 RTT Performance Trend'!Y$4)</f>
        <v>2491</v>
      </c>
      <c r="Z39" s="83">
        <f>SUMIFS(Data!$F:$F,Data!$B:$B,'Table 2 RTT Performance Trend'!$B$37,Data!$C:$C,'Table 2 RTT Performance Trend'!Z$4)</f>
        <v>2459</v>
      </c>
      <c r="AA39" s="83">
        <f>SUMIFS(Data!$F:$F,Data!$B:$B,'Table 2 RTT Performance Trend'!$B$37,Data!$C:$C,'Table 2 RTT Performance Trend'!AA$4)</f>
        <v>2500</v>
      </c>
      <c r="AB39" s="83">
        <f>SUMIFS(Data!$F:$F,Data!$B:$B,'Table 2 RTT Performance Trend'!$B$37,Data!$C:$C,'Table 2 RTT Performance Trend'!AB$4)</f>
        <v>2346</v>
      </c>
      <c r="AC39" s="83">
        <f>SUMIFS(Data!$F:$F,Data!$B:$B,'Table 2 RTT Performance Trend'!$B$37,Data!$C:$C,'Table 2 RTT Performance Trend'!AC$4)</f>
        <v>2426</v>
      </c>
      <c r="AD39" s="83">
        <f>SUMIFS(Data!$F:$F,Data!$B:$B,'Table 2 RTT Performance Trend'!$B$37,Data!$C:$C,'Table 2 RTT Performance Trend'!AD$4)</f>
        <v>2599</v>
      </c>
      <c r="AE39" s="83">
        <f>SUMIFS(Data!$F:$F,Data!$B:$B,'Table 2 RTT Performance Trend'!$B$37,Data!$C:$C,'Table 2 RTT Performance Trend'!AE$4)</f>
        <v>2338</v>
      </c>
      <c r="AF39" s="83">
        <f>SUMIFS(Data!$F:$F,Data!$B:$B,'Table 2 RTT Performance Trend'!$B$37,Data!$C:$C,'Table 2 RTT Performance Trend'!AF$4)</f>
        <v>2729</v>
      </c>
      <c r="AG39" s="83">
        <f>SUMIFS(Data!$F:$F,Data!$B:$B,'Table 2 RTT Performance Trend'!$B$37,Data!$C:$C,'Table 2 RTT Performance Trend'!AG$4)</f>
        <v>2535</v>
      </c>
      <c r="AH39" s="83">
        <f>SUMIFS(Data!$F:$F,Data!$B:$B,'Table 2 RTT Performance Trend'!$B$37,Data!$C:$C,'Table 2 RTT Performance Trend'!AH$4)</f>
        <v>2359</v>
      </c>
      <c r="AI39" s="83">
        <f>SUMIFS(Data!$F:$F,Data!$B:$B,'Table 2 RTT Performance Trend'!$B$37,Data!$C:$C,'Table 2 RTT Performance Trend'!AI$4)</f>
        <v>2272</v>
      </c>
      <c r="AJ39" s="83">
        <f>SUMIFS(Data!$F:$F,Data!$B:$B,'Table 2 RTT Performance Trend'!$B$37,Data!$C:$C,'Table 2 RTT Performance Trend'!AJ$4)</f>
        <v>2203</v>
      </c>
      <c r="AK39" s="83">
        <f>SUMIFS(Data!$F:$F,Data!$B:$B,'Table 2 RTT Performance Trend'!$B$37,Data!$C:$C,'Table 2 RTT Performance Trend'!AK$4)</f>
        <v>2289</v>
      </c>
      <c r="AL39" s="83">
        <f>SUMIFS(Data!$F:$F,Data!$B:$B,'Table 2 RTT Performance Trend'!$B$37,Data!$C:$C,'Table 2 RTT Performance Trend'!AL$4)</f>
        <v>2478</v>
      </c>
      <c r="AM39" s="83">
        <f>SUMIFS(Data!$F:$F,Data!$B:$B,'Table 2 RTT Performance Trend'!$B$37,Data!$C:$C,'Table 2 RTT Performance Trend'!AM$4)</f>
        <v>2615</v>
      </c>
      <c r="AN39" s="83">
        <f>SUMIFS(Data!$F:$F,Data!$B:$B,'Table 2 RTT Performance Trend'!$B$37,Data!$C:$C,'Table 2 RTT Performance Trend'!AN$4)</f>
        <v>2589</v>
      </c>
      <c r="AO39" s="83">
        <f>SUMIFS(Data!$F:$F,Data!$B:$B,'Table 2 RTT Performance Trend'!$B$37,Data!$C:$C,'Table 2 RTT Performance Trend'!AO$4)</f>
        <v>2466</v>
      </c>
      <c r="AP39" s="83">
        <f>SUMIFS(Data!$F:$F,Data!$B:$B,'Table 2 RTT Performance Trend'!$B$37,Data!$C:$C,'Table 2 RTT Performance Trend'!AP$4)</f>
        <v>2425</v>
      </c>
      <c r="AQ39" s="83">
        <f>SUMIFS(Data!$F:$F,Data!$B:$B,'Table 2 RTT Performance Trend'!$B$37,Data!$C:$C,'Table 2 RTT Performance Trend'!AQ$4)</f>
        <v>2216</v>
      </c>
      <c r="AR39" s="83">
        <f>SUMIFS(Data!$F:$F,Data!$B:$B,'Table 2 RTT Performance Trend'!$B$37,Data!$C:$C,'Table 2 RTT Performance Trend'!AR$4)</f>
        <v>2646</v>
      </c>
      <c r="AS39" s="83">
        <f>SUMIFS(Data!$F:$F,Data!$B:$B,'Table 2 RTT Performance Trend'!$B$37,Data!$C:$C,'Table 2 RTT Performance Trend'!AS$4)</f>
        <v>2542</v>
      </c>
      <c r="AT39" s="83">
        <f>SUMIFS(Data!$F:$F,Data!$B:$B,'Table 2 RTT Performance Trend'!$B$37,Data!$C:$C,'Table 2 RTT Performance Trend'!AT$4)</f>
        <v>2330</v>
      </c>
      <c r="AU39" s="83">
        <f>SUMIFS(Data!$F:$F,Data!$B:$B,'Table 2 RTT Performance Trend'!$B$37,Data!$C:$C,'Table 2 RTT Performance Trend'!AU$4)</f>
        <v>2698</v>
      </c>
      <c r="AV39" s="83">
        <f>SUMIFS(Data!$F:$F,Data!$B:$B,'Table 2 RTT Performance Trend'!$B$37,Data!$C:$C,'Table 2 RTT Performance Trend'!AV$4)</f>
        <v>2701</v>
      </c>
      <c r="AW39" s="83">
        <f>SUMIFS(Data!$F:$F,Data!$B:$B,'Table 2 RTT Performance Trend'!$B$37,Data!$C:$C,'Table 2 RTT Performance Trend'!AW$4)</f>
        <v>2292</v>
      </c>
      <c r="AX39" s="83">
        <f>SUMIFS(Data!$F:$F,Data!$B:$B,'Table 2 RTT Performance Trend'!$B$37,Data!$C:$C,'Table 2 RTT Performance Trend'!AX$4)</f>
        <v>2325</v>
      </c>
      <c r="AY39" s="83">
        <f>SUMIFS(Data!$F:$F,Data!$B:$B,'Table 2 RTT Performance Trend'!$B$37,Data!$C:$C,'Table 2 RTT Performance Trend'!AY$4)</f>
        <v>2399</v>
      </c>
      <c r="AZ39" s="83">
        <f>SUMIFS(Data!$F:$F,Data!$B:$B,'Table 2 RTT Performance Trend'!$B$37,Data!$C:$C,'Table 2 RTT Performance Trend'!AZ$4)</f>
        <v>2317</v>
      </c>
      <c r="BA39" s="83">
        <f>SUMIFS(Data!$F:$F,Data!$B:$B,'Table 2 RTT Performance Trend'!$B$37,Data!$C:$C,'Table 2 RTT Performance Trend'!BA$4)</f>
        <v>2187</v>
      </c>
      <c r="BB39" s="83">
        <f>SUMIFS(Data!$F:$F,Data!$B:$B,'Table 2 RTT Performance Trend'!$B$37,Data!$C:$C,'Table 2 RTT Performance Trend'!BB$4)</f>
        <v>2078</v>
      </c>
      <c r="BC39" s="83">
        <f>SUMIFS(Data!$F:$F,Data!$B:$B,'Table 2 RTT Performance Trend'!$B$37,Data!$C:$C,'Table 2 RTT Performance Trend'!BC$4)</f>
        <v>2489</v>
      </c>
      <c r="BD39" s="83">
        <f>SUMIFS(Data!$F:$F,Data!$B:$B,'Table 2 RTT Performance Trend'!$B$37,Data!$C:$C,'Table 2 RTT Performance Trend'!BD$4)</f>
        <v>2579</v>
      </c>
      <c r="BE39" s="83">
        <f>SUMIFS(Data!$F:$F,Data!$B:$B,'Table 2 RTT Performance Trend'!$B$37,Data!$C:$C,'Table 2 RTT Performance Trend'!BE$4)</f>
        <v>2692</v>
      </c>
      <c r="BF39" s="83">
        <f>SUMIFS(Data!$F:$F,Data!$B:$B,'Table 2 RTT Performance Trend'!$B$37,Data!$C:$C,'Table 2 RTT Performance Trend'!BF$4)</f>
        <v>2372</v>
      </c>
      <c r="BG39" s="83">
        <f>SUMIFS(Data!$F:$F,Data!$B:$B,'Table 2 RTT Performance Trend'!$B$37,Data!$C:$C,'Table 2 RTT Performance Trend'!BG$4)</f>
        <v>2426</v>
      </c>
      <c r="BH39" s="83">
        <f>SUMIFS(Data!$F:$F,Data!$B:$B,'Table 2 RTT Performance Trend'!$B$37,Data!$C:$C,'Table 2 RTT Performance Trend'!BH$4)</f>
        <v>1872</v>
      </c>
      <c r="BI39" s="83">
        <f>SUMIFS(Data!$F:$F,Data!$B:$B,'Table 2 RTT Performance Trend'!$B$37,Data!$C:$C,'Table 2 RTT Performance Trend'!BI$4)</f>
        <v>2980</v>
      </c>
      <c r="BJ39" s="83">
        <f>SUMIFS(Data!$F:$F,Data!$B:$B,'Table 2 RTT Performance Trend'!$B$37,Data!$C:$C,'Table 2 RTT Performance Trend'!BJ$4)</f>
        <v>2852</v>
      </c>
      <c r="BK39" s="83">
        <f>SUMIFS(Data!$F:$F,Data!$B:$B,'Table 2 RTT Performance Trend'!$B$37,Data!$C:$C,'Table 2 RTT Performance Trend'!BK$4)</f>
        <v>2817</v>
      </c>
      <c r="BL39" s="83">
        <f>SUMIFS(Data!$F:$F,Data!$B:$B,'Table 2 RTT Performance Trend'!$B$37,Data!$C:$C,'Table 2 RTT Performance Trend'!BL$4)</f>
        <v>3192</v>
      </c>
      <c r="BM39" s="83">
        <f>SUMIFS(Data!$F:$F,Data!$B:$B,'Table 2 RTT Performance Trend'!$B$37,Data!$C:$C,'Table 2 RTT Performance Trend'!BM$4)</f>
        <v>2551</v>
      </c>
      <c r="BN39" s="83">
        <f>SUMIFS(Data!$F:$F,Data!$B:$B,'Table 2 RTT Performance Trend'!$B$37,Data!$C:$C,'Table 2 RTT Performance Trend'!BN$4)</f>
        <v>2931</v>
      </c>
      <c r="BO39" s="83">
        <f>SUMIFS(Data!$F:$F,Data!$B:$B,'Table 2 RTT Performance Trend'!$B$37,Data!$C:$C,'Table 2 RTT Performance Trend'!BO$4)</f>
        <v>2886</v>
      </c>
      <c r="BP39" s="83">
        <f>SUMIFS(Data!$F:$F,Data!$B:$B,'Table 2 RTT Performance Trend'!$B$37,Data!$C:$C,'Table 2 RTT Performance Trend'!BP$4)</f>
        <v>3129</v>
      </c>
      <c r="BQ39" s="83">
        <f>SUMIFS(Data!$F:$F,Data!$B:$B,'Table 2 RTT Performance Trend'!$B$37,Data!$C:$C,'Table 2 RTT Performance Trend'!BQ$4)</f>
        <v>2486</v>
      </c>
      <c r="BR39" s="83">
        <f>SUMIFS(Data!$F:$F,Data!$B:$B,'Table 2 RTT Performance Trend'!$B$37,Data!$C:$C,'Table 2 RTT Performance Trend'!BR$4)</f>
        <v>2820</v>
      </c>
      <c r="BS39" s="83">
        <f>SUMIFS(Data!$F:$F,Data!$B:$B,'Table 2 RTT Performance Trend'!$B$37,Data!$C:$C,'Table 2 RTT Performance Trend'!BS$4)</f>
        <v>2893</v>
      </c>
      <c r="BT39" s="83">
        <f>SUMIFS(Data!$F:$F,Data!$B:$B,'Table 2 RTT Performance Trend'!$B$37,Data!$C:$C,'Table 2 RTT Performance Trend'!BT$4)</f>
        <v>2488</v>
      </c>
      <c r="BU39" s="83">
        <f>SUMIFS(Data!$F:$F,Data!$B:$B,'Table 2 RTT Performance Trend'!$B$37,Data!$C:$C,'Table 2 RTT Performance Trend'!BU$4)</f>
        <v>3135</v>
      </c>
      <c r="BV39" s="83">
        <f>SUMIFS(Data!$F:$F,Data!$B:$B,'Table 2 RTT Performance Trend'!$B$37,Data!$C:$C,'Table 2 RTT Performance Trend'!BV$4)</f>
        <v>2692</v>
      </c>
      <c r="BW39" s="83">
        <f>SUMIFS(Data!$F:$F,Data!$B:$B,'Table 2 RTT Performance Trend'!$B$37,Data!$C:$C,'Table 2 RTT Performance Trend'!BW$4)</f>
        <v>2901</v>
      </c>
      <c r="BX39" s="83">
        <f>SUMIFS(Data!$F:$F,Data!$B:$B,'Table 2 RTT Performance Trend'!$B$37,Data!$C:$C,'Table 2 RTT Performance Trend'!BX$4)</f>
        <v>3059</v>
      </c>
      <c r="BY39" s="83">
        <f>SUMIFS(Data!$F:$F,Data!$B:$B,'Table 2 RTT Performance Trend'!$B$37,Data!$C:$C,'Table 2 RTT Performance Trend'!BY$4)</f>
        <v>2376</v>
      </c>
      <c r="BZ39" s="83">
        <f>SUMIFS(Data!$F:$F,Data!$B:$B,'Table 2 RTT Performance Trend'!$B$37,Data!$C:$C,'Table 2 RTT Performance Trend'!BZ$4)</f>
        <v>3171</v>
      </c>
      <c r="CA39" s="83">
        <f>SUMIFS(Data!$F:$F,Data!$B:$B,'Table 2 RTT Performance Trend'!$B$37,Data!$C:$C,'Table 2 RTT Performance Trend'!CA$4)</f>
        <v>2676</v>
      </c>
      <c r="CB39" s="83">
        <f>SUMIFS(Data!$F:$F,Data!$B:$B,'Table 2 RTT Performance Trend'!$B$37,Data!$C:$C,'Table 2 RTT Performance Trend'!CB$4)</f>
        <v>2760</v>
      </c>
      <c r="CC39" s="83">
        <f>SUMIFS(Data!$F:$F,Data!$B:$B,'Table 2 RTT Performance Trend'!$B$37,Data!$C:$C,'Table 2 RTT Performance Trend'!CC$4)</f>
        <v>2792</v>
      </c>
      <c r="CD39" s="83">
        <f>SUMIFS(Data!$F:$F,Data!$B:$B,'Table 2 RTT Performance Trend'!$B$37,Data!$C:$C,'Table 2 RTT Performance Trend'!CD$4)</f>
        <v>3274</v>
      </c>
      <c r="CE39" s="83">
        <f>SUMIFS(Data!$F:$F,Data!$B:$B,'Table 2 RTT Performance Trend'!$B$37,Data!$C:$C,'Table 2 RTT Performance Trend'!CE$4)</f>
        <v>3233</v>
      </c>
      <c r="CF39" s="83">
        <f>SUMIFS(Data!$F:$F,Data!$B:$B,'Table 2 RTT Performance Trend'!$B$37,Data!$C:$C,'Table 2 RTT Performance Trend'!CF$4)</f>
        <v>2878</v>
      </c>
      <c r="CG39" s="83">
        <f>SUMIFS(Data!$F:$F,Data!$B:$B,'Table 2 RTT Performance Trend'!$B$37,Data!$C:$C,'Table 2 RTT Performance Trend'!CG$4)</f>
        <v>3239</v>
      </c>
      <c r="CH39" s="83">
        <f>SUMIFS(Data!$F:$F,Data!$B:$B,'Table 2 RTT Performance Trend'!$B$37,Data!$C:$C,'Table 2 RTT Performance Trend'!CH$4)</f>
        <v>2957</v>
      </c>
      <c r="CI39" s="83">
        <f>SUMIFS(Data!$F:$F,Data!$B:$B,'Table 2 RTT Performance Trend'!$B$37,Data!$C:$C,'Table 2 RTT Performance Trend'!CI$4)</f>
        <v>5200</v>
      </c>
      <c r="CJ39" s="83">
        <f>SUMIFS(Data!$F:$F,Data!$B:$B,'Table 2 RTT Performance Trend'!$B$37,Data!$C:$C,'Table 2 RTT Performance Trend'!CJ$4)</f>
        <v>5262</v>
      </c>
      <c r="CK39" s="83">
        <f>SUMIFS(Data!$F:$F,Data!$B:$B,'Table 2 RTT Performance Trend'!$B$37,Data!$C:$C,'Table 2 RTT Performance Trend'!CK$4)</f>
        <v>4042</v>
      </c>
      <c r="CL39" s="83">
        <f>SUMIFS(Data!$F:$F,Data!$B:$B,'Table 2 RTT Performance Trend'!$B$37,Data!$C:$C,'Table 2 RTT Performance Trend'!CL$4)</f>
        <v>5635</v>
      </c>
      <c r="CM39" s="83">
        <f>SUMIFS(Data!$F:$F,Data!$B:$B,'Table 2 RTT Performance Trend'!$B$37,Data!$C:$C,'Table 2 RTT Performance Trend'!CM$4)</f>
        <v>4958</v>
      </c>
      <c r="CN39" s="83">
        <f>SUMIFS(Data!$F:$F,Data!$B:$B,'Table 2 RTT Performance Trend'!$B$37,Data!$C:$C,'Table 2 RTT Performance Trend'!CN$4)</f>
        <v>5873</v>
      </c>
      <c r="CO39" s="83">
        <f>SUMIFS(Data!$F:$F,Data!$B:$B,'Table 2 RTT Performance Trend'!$B$37,Data!$C:$C,'Table 2 RTT Performance Trend'!CO$4)</f>
        <v>5417</v>
      </c>
      <c r="CP39" s="83">
        <f>SUMIFS(Data!$F:$F,Data!$B:$B,'Table 2 RTT Performance Trend'!$B$37,Data!$C:$C,'Table 2 RTT Performance Trend'!CP$4)</f>
        <v>5088</v>
      </c>
      <c r="CQ39" s="83">
        <f>SUMIFS(Data!$F:$F,Data!$B:$B,'Table 2 RTT Performance Trend'!$B$37,Data!$C:$C,'Table 2 RTT Performance Trend'!CQ$4)</f>
        <v>4916</v>
      </c>
      <c r="CR39" s="83">
        <f>SUMIFS(Data!$F:$F,Data!$B:$B,'Table 2 RTT Performance Trend'!$B$37,Data!$C:$C,'Table 2 RTT Performance Trend'!CR$4)</f>
        <v>4789</v>
      </c>
      <c r="CS39" s="83">
        <f>SUMIFS(Data!$F:$F,Data!$B:$B,'Table 2 RTT Performance Trend'!$B$37,Data!$C:$C,'Table 2 RTT Performance Trend'!CS$4)</f>
        <v>5417</v>
      </c>
      <c r="CT39" s="83">
        <f>SUMIFS(Data!$F:$F,Data!$B:$B,'Table 2 RTT Performance Trend'!$B$37,Data!$C:$C,'Table 2 RTT Performance Trend'!CT$4)</f>
        <v>5626</v>
      </c>
      <c r="CU39" s="83">
        <f>SUMIFS(Data!$F:$F,Data!$B:$B,'Table 2 RTT Performance Trend'!$B$37,Data!$C:$C,'Table 2 RTT Performance Trend'!CU$4)</f>
        <v>6166</v>
      </c>
      <c r="CV39" s="83">
        <f>SUMIFS(Data!$F:$F,Data!$B:$B,'Table 2 RTT Performance Trend'!$B$37,Data!$C:$C,'Table 2 RTT Performance Trend'!CV$4)</f>
        <v>6111</v>
      </c>
      <c r="CW39" s="83">
        <f>SUMIFS(Data!$F:$F,Data!$B:$B,'Table 2 RTT Performance Trend'!$B$37,Data!$C:$C,'Table 2 RTT Performance Trend'!CW$4)</f>
        <v>4789</v>
      </c>
      <c r="CX39" s="83">
        <f>SUMIFS(Data!$F:$F,Data!$B:$B,'Table 2 RTT Performance Trend'!$B$37,Data!$C:$C,'Table 2 RTT Performance Trend'!CX$4)</f>
        <v>5783</v>
      </c>
      <c r="CY39" s="83">
        <f>SUMIFS(Data!$F:$F,Data!$B:$B,'Table 2 RTT Performance Trend'!$B$37,Data!$C:$C,'Table 2 RTT Performance Trend'!CY$4)</f>
        <v>5249</v>
      </c>
      <c r="CZ39" s="83">
        <f>SUMIFS(Data!$F:$F,Data!$B:$B,'Table 2 RTT Performance Trend'!$B$37,Data!$C:$C,'Table 2 RTT Performance Trend'!CZ$4)</f>
        <v>3799</v>
      </c>
      <c r="DA39" s="83">
        <f>SUMIFS(Data!$F:$F,Data!$B:$B,'Table 2 RTT Performance Trend'!$B$37,Data!$C:$C,'Table 2 RTT Performance Trend'!DA$4)</f>
        <v>1131</v>
      </c>
      <c r="DB39" s="83">
        <f>SUMIFS(Data!$F:$F,Data!$B:$B,'Table 2 RTT Performance Trend'!$B$37,Data!$C:$C,'Table 2 RTT Performance Trend'!DB$4)</f>
        <v>1372</v>
      </c>
      <c r="DC39" s="83">
        <f>SUMIFS(Data!$F:$F,Data!$B:$B,'Table 2 RTT Performance Trend'!$B$37,Data!$C:$C,'Table 2 RTT Performance Trend'!DC$4)</f>
        <v>2343</v>
      </c>
      <c r="DD39" s="83">
        <f>SUMIFS(Data!$F:$F,Data!$B:$B,'Table 2 RTT Performance Trend'!$B$37,Data!$C:$C,'Table 2 RTT Performance Trend'!DD$4)</f>
        <v>2841</v>
      </c>
      <c r="DE39" s="83">
        <f>SUMIFS(Data!$F:$F,Data!$B:$B,'Table 2 RTT Performance Trend'!$B$37,Data!$C:$C,'Table 2 RTT Performance Trend'!DE$4)</f>
        <v>3626</v>
      </c>
      <c r="DF39" s="83">
        <f>SUMIFS(Data!$F:$F,Data!$B:$B,'Table 2 RTT Performance Trend'!$B$37,Data!$C:$C,'Table 2 RTT Performance Trend'!DF$4)</f>
        <v>4011</v>
      </c>
      <c r="DG39" s="83">
        <f>SUMIFS(Data!$F:$F,Data!$B:$B,'Table 2 RTT Performance Trend'!$B$37,Data!$C:$C,'Table 2 RTT Performance Trend'!DG$4)</f>
        <v>3987</v>
      </c>
      <c r="DH39" s="83">
        <f>SUMIFS(Data!$F:$F,Data!$B:$B,'Table 2 RTT Performance Trend'!$B$37,Data!$C:$C,'Table 2 RTT Performance Trend'!DH$4)</f>
        <v>3875</v>
      </c>
      <c r="DI39" s="83">
        <f>SUMIFS(Data!$F:$F,Data!$B:$B,'Table 2 RTT Performance Trend'!$B$37,Data!$C:$C,'Table 2 RTT Performance Trend'!DI$4)</f>
        <v>2765</v>
      </c>
      <c r="DJ39" s="83">
        <f>SUMIFS(Data!$F:$F,Data!$B:$B,'Table 2 RTT Performance Trend'!$B$37,Data!$C:$C,'Table 2 RTT Performance Trend'!DJ$4)</f>
        <v>2552</v>
      </c>
      <c r="DK39" s="83">
        <f>SUMIFS(Data!$F:$F,Data!$B:$B,'Table 2 RTT Performance Trend'!$B$37,Data!$C:$C,'Table 2 RTT Performance Trend'!DK$4)</f>
        <v>2861</v>
      </c>
      <c r="DL39" s="83">
        <f>SUMIFS(Data!$F:$F,Data!$B:$B,'Table 2 RTT Performance Trend'!$B$37,Data!$C:$C,'Table 2 RTT Performance Trend'!DL$4)</f>
        <v>3624</v>
      </c>
      <c r="DM39" s="83">
        <f>SUMIFS(Data!$F:$F,Data!$B:$B,'Table 2 RTT Performance Trend'!$B$37,Data!$C:$C,'Table 2 RTT Performance Trend'!DM$4)</f>
        <v>3103</v>
      </c>
      <c r="DN39" s="83">
        <f>SUMIFS(Data!$F:$F,Data!$B:$B,'Table 2 RTT Performance Trend'!$B$37,Data!$C:$C,'Table 2 RTT Performance Trend'!DN$4)</f>
        <v>3111</v>
      </c>
      <c r="DO39" s="83">
        <f>SUMIFS(Data!$F:$F,Data!$B:$B,'Table 2 RTT Performance Trend'!$B$37,Data!$C:$C,'Table 2 RTT Performance Trend'!DO$4)</f>
        <v>3324</v>
      </c>
      <c r="DP39" s="83">
        <f>SUMIFS(Data!$F:$F,Data!$B:$B,'Table 2 RTT Performance Trend'!$B$37,Data!$C:$C,'Table 2 RTT Performance Trend'!DP$4)</f>
        <v>2876</v>
      </c>
      <c r="DQ39" s="83">
        <f>SUMIFS(Data!$F:$F,Data!$B:$B,'Table 2 RTT Performance Trend'!$B$37,Data!$C:$C,'Table 2 RTT Performance Trend'!DQ$4)</f>
        <v>3401</v>
      </c>
      <c r="DR39" s="83">
        <f>SUMIFS(Data!$F:$F,Data!$B:$B,'Table 2 RTT Performance Trend'!$B$37,Data!$C:$C,'Table 2 RTT Performance Trend'!DR$4)</f>
        <v>3392</v>
      </c>
      <c r="DS39" s="83">
        <f>SUMIFS(Data!$F:$F,Data!$B:$B,'Table 2 RTT Performance Trend'!$B$37,Data!$C:$C,'Table 2 RTT Performance Trend'!DS$4)</f>
        <v>3492</v>
      </c>
      <c r="DT39" s="83">
        <f>SUMIFS(Data!$F:$F,Data!$B:$B,'Table 2 RTT Performance Trend'!$B$37,Data!$C:$C,'Table 2 RTT Performance Trend'!DT$4)</f>
        <v>4560</v>
      </c>
      <c r="DU39" s="83">
        <f>SUMIFS(Data!$F:$F,Data!$B:$B,'Table 2 RTT Performance Trend'!$B$37,Data!$C:$C,'Table 2 RTT Performance Trend'!DU$4)</f>
        <v>3922</v>
      </c>
      <c r="DV39" s="83">
        <f>SUMIFS(Data!$F:$F,Data!$B:$B,'Table 2 RTT Performance Trend'!$B$37,Data!$C:$C,'Table 2 RTT Performance Trend'!DV$4)</f>
        <v>4236</v>
      </c>
      <c r="DW39" s="83">
        <f>SUMIFS(Data!$F:$F,Data!$B:$B,'Table 2 RTT Performance Trend'!$B$37,Data!$C:$C,'Table 2 RTT Performance Trend'!DW$4)</f>
        <v>4077</v>
      </c>
      <c r="DX39" s="83">
        <f>SUMIFS(Data!$F:$F,Data!$B:$B,'Table 2 RTT Performance Trend'!$B$37,Data!$C:$C,'Table 2 RTT Performance Trend'!DX$4)</f>
        <v>4579</v>
      </c>
      <c r="DY39" s="83">
        <f>SUMIFS(Data!$F:$F,Data!$B:$B,'Table 2 RTT Performance Trend'!$B$37,Data!$C:$C,'Table 2 RTT Performance Trend'!DY$4)</f>
        <v>3195</v>
      </c>
      <c r="DZ39" s="83">
        <f>SUMIFS(Data!$F:$F,Data!$B:$B,'Table 2 RTT Performance Trend'!$B$37,Data!$C:$C,'Table 2 RTT Performance Trend'!DZ$4)</f>
        <v>3897</v>
      </c>
      <c r="EA39" s="83">
        <f>SUMIFS(Data!$F:$F,Data!$B:$B,'Table 2 RTT Performance Trend'!$B$37,Data!$C:$C,'Table 2 RTT Performance Trend'!EA$4)</f>
        <v>3815</v>
      </c>
      <c r="EB39" s="83">
        <f>SUMIFS(Data!$F:$F,Data!$B:$B,'Table 2 RTT Performance Trend'!$B$37,Data!$C:$C,'Table 2 RTT Performance Trend'!EB$4)</f>
        <v>3279</v>
      </c>
      <c r="EC39" s="83">
        <f>SUMIFS(Data!$F:$F,Data!$B:$B,'Table 2 RTT Performance Trend'!$B$37,Data!$C:$C,'Table 2 RTT Performance Trend'!EC$4)</f>
        <v>4591</v>
      </c>
      <c r="ED39" s="83">
        <f>SUMIFS(Data!$F:$F,Data!$B:$B,'Table 2 RTT Performance Trend'!$B$37,Data!$C:$C,'Table 2 RTT Performance Trend'!ED$4)</f>
        <v>4144</v>
      </c>
      <c r="EE39" s="83">
        <f>SUMIFS(Data!$F:$F,Data!$B:$B,'Table 2 RTT Performance Trend'!$B$37,Data!$C:$C,'Table 2 RTT Performance Trend'!EE$4)</f>
        <v>3933</v>
      </c>
      <c r="EF39" s="83">
        <f>SUMIFS(Data!$F:$F,Data!$B:$B,'Table 2 RTT Performance Trend'!$B$37,Data!$C:$C,'Table 2 RTT Performance Trend'!EF$4)</f>
        <v>4840</v>
      </c>
      <c r="EG39" s="83">
        <f>SUMIFS(Data!$F:$F,Data!$B:$B,'Table 2 RTT Performance Trend'!$B$37,Data!$C:$C,'Table 2 RTT Performance Trend'!EG$4)</f>
        <v>3810</v>
      </c>
      <c r="EH39" s="83">
        <f>SUMIFS(Data!$F:$F,Data!$B:$B,'Table 2 RTT Performance Trend'!$B$37,Data!$C:$C,'Table 2 RTT Performance Trend'!EH$4)</f>
        <v>4525</v>
      </c>
      <c r="EI39" s="83">
        <f>SUMIFS(Data!$F:$F,Data!$B:$B,'Table 2 RTT Performance Trend'!$B$37,Data!$C:$C,'Table 2 RTT Performance Trend'!EI$4)</f>
        <v>4441</v>
      </c>
      <c r="EJ39" s="83">
        <f>SUMIFS(Data!$F:$F,Data!$B:$B,'Table 2 RTT Performance Trend'!$B$37,Data!$C:$C,'Table 2 RTT Performance Trend'!EJ$4)</f>
        <v>5016</v>
      </c>
      <c r="EK39" s="83">
        <f>SUMIFS(Data!$F:$F,Data!$B:$B,'Table 2 RTT Performance Trend'!$B$37,Data!$C:$C,'Table 2 RTT Performance Trend'!EK$4)</f>
        <v>3791</v>
      </c>
      <c r="EL39" s="83">
        <f>SUMIFS(Data!$F:$F,Data!$B:$B,'Table 2 RTT Performance Trend'!$B$37,Data!$C:$C,'Table 2 RTT Performance Trend'!EL$4)</f>
        <v>4793</v>
      </c>
      <c r="EM39" s="83">
        <f>SUMIFS(Data!$F:$F,Data!$B:$B,'Table 2 RTT Performance Trend'!$B$37,Data!$C:$C,'Table 2 RTT Performance Trend'!EM$4)</f>
        <v>4723</v>
      </c>
      <c r="EN39" s="83">
        <f>SUMIFS(Data!$F:$F,Data!$B:$B,'Table 2 RTT Performance Trend'!$B$37,Data!$C:$C,'Table 2 RTT Performance Trend'!EN$4)</f>
        <v>4328</v>
      </c>
      <c r="EO39" s="83">
        <f>SUMIFS(Data!$F:$F,Data!$B:$B,'Table 2 RTT Performance Trend'!$B$37,Data!$C:$C,'Table 2 RTT Performance Trend'!EO$4)</f>
        <v>5328</v>
      </c>
      <c r="EP39" s="83">
        <f>SUMIFS(Data!$F:$F,Data!$B:$B,'Table 2 RTT Performance Trend'!$B$37,Data!$C:$C,'Table 2 RTT Performance Trend'!EP$4)</f>
        <v>4803</v>
      </c>
      <c r="EQ39" s="83">
        <f>SUMIFS(Data!$F:$F,Data!$B:$B,'Table 2 RTT Performance Trend'!$B$37,Data!$C:$C,'Table 2 RTT Performance Trend'!EQ$4)</f>
        <v>5194</v>
      </c>
      <c r="ER39" s="83">
        <f>SUMIFS(Data!$F:$F,Data!$B:$B,'Table 2 RTT Performance Trend'!$B$37,Data!$C:$C,'Table 2 RTT Performance Trend'!ER$4)</f>
        <v>5684</v>
      </c>
      <c r="ES39" s="83">
        <f>SUMIFS(Data!$F:$F,Data!$B:$B,'Table 2 RTT Performance Trend'!$B$37,Data!$C:$C,'Table 2 RTT Performance Trend'!ES$4)</f>
        <v>4276</v>
      </c>
      <c r="ET39" s="83">
        <f>SUMIFS(Data!$F:$F,Data!$B:$B,'Table 2 RTT Performance Trend'!$B$37,Data!$C:$C,'Table 2 RTT Performance Trend'!ET$4)</f>
        <v>5093</v>
      </c>
      <c r="EU39" s="83">
        <f>SUMIFS(Data!$F:$F,Data!$B:$B,'Table 2 RTT Performance Trend'!$B$37,Data!$C:$C,'Table 2 RTT Performance Trend'!EU$4)</f>
        <v>5520</v>
      </c>
      <c r="EV39" s="83">
        <f>SUMIFS(Data!$F:$F,Data!$B:$B,'Table 2 RTT Performance Trend'!$B$37,Data!$C:$C,'Table 2 RTT Performance Trend'!EV$4)</f>
        <v>4715</v>
      </c>
      <c r="EW39" s="83">
        <f>SUMIFS(Data!$F:$F,Data!$B:$B,'Table 2 RTT Performance Trend'!$B$37,Data!$C:$C,'Table 2 RTT Performance Trend'!EW$4)</f>
        <v>4254</v>
      </c>
      <c r="EX39" s="83">
        <f>SUMIFS(Data!$F:$F,Data!$B:$B,'Table 2 RTT Performance Trend'!$B$37,Data!$C:$C,'Table 2 RTT Performance Trend'!EX$4)</f>
        <v>4661</v>
      </c>
      <c r="EY39" s="83">
        <f>SUMIFS(Data!$F:$F,Data!$B:$B,'Table 2 RTT Performance Trend'!$B$37,Data!$C:$C,'Table 2 RTT Performance Trend'!EY$4)</f>
        <v>4241</v>
      </c>
      <c r="EZ39" s="83">
        <f>SUMIFS(Data!$F:$F,Data!$B:$B,'Table 2 RTT Performance Trend'!$B$37,Data!$C:$C,'Table 2 RTT Performance Trend'!EZ$4)</f>
        <v>4365</v>
      </c>
      <c r="FA39" s="83">
        <f>SUMIFS(Data!$F:$F,Data!$B:$B,'Table 2 RTT Performance Trend'!$B$37,Data!$C:$C,'Table 2 RTT Performance Trend'!FA$4)</f>
        <v>4773</v>
      </c>
      <c r="FB39" s="83">
        <f>SUMIFS(Data!$F:$F,Data!$B:$B,'Table 2 RTT Performance Trend'!$B$37,Data!$C:$C,'Table 2 RTT Performance Trend'!FB$4)</f>
        <v>4511</v>
      </c>
    </row>
    <row r="40" spans="2:158" ht="6" customHeight="1" x14ac:dyDescent="0.35">
      <c r="B40" s="99"/>
      <c r="C40" s="94"/>
      <c r="D40" s="91"/>
      <c r="E40" s="91"/>
      <c r="F40" s="92"/>
      <c r="G40" s="91"/>
      <c r="H40" s="91"/>
      <c r="I40" s="91"/>
      <c r="J40" s="92"/>
      <c r="K40" s="91"/>
      <c r="L40" s="91"/>
      <c r="M40" s="91"/>
      <c r="N40" s="92"/>
      <c r="O40" s="91"/>
      <c r="P40" s="93"/>
      <c r="Q40" s="93"/>
      <c r="R40" s="93"/>
      <c r="S40" s="93"/>
      <c r="T40" s="93"/>
      <c r="U40" s="93"/>
      <c r="V40" s="93"/>
      <c r="W40" s="93"/>
      <c r="X40" s="93"/>
      <c r="Y40" s="93"/>
      <c r="Z40" s="93"/>
      <c r="AA40" s="93"/>
      <c r="AB40" s="93"/>
      <c r="AC40" s="93"/>
      <c r="AD40" s="93"/>
      <c r="AE40" s="93"/>
      <c r="AF40" s="93"/>
      <c r="AG40" s="93"/>
      <c r="AH40" s="93"/>
      <c r="AI40" s="93"/>
      <c r="AJ40" s="93"/>
      <c r="AK40" s="93"/>
      <c r="AL40" s="93"/>
      <c r="AM40" s="93"/>
      <c r="AN40" s="93"/>
      <c r="AO40" s="93"/>
      <c r="AP40" s="93"/>
      <c r="AQ40" s="93"/>
      <c r="AR40" s="93"/>
      <c r="AS40" s="93"/>
      <c r="AT40" s="93"/>
      <c r="AU40" s="93"/>
      <c r="AV40" s="93"/>
      <c r="AW40" s="93"/>
      <c r="AX40" s="93"/>
      <c r="AY40" s="93"/>
      <c r="AZ40" s="93"/>
      <c r="BA40" s="93"/>
      <c r="BB40" s="93"/>
      <c r="BC40" s="93"/>
      <c r="BD40" s="93"/>
      <c r="BE40" s="93"/>
      <c r="BF40" s="93"/>
      <c r="BG40" s="93"/>
      <c r="BH40" s="93"/>
      <c r="BI40" s="93"/>
      <c r="BJ40" s="93"/>
      <c r="BK40" s="93"/>
      <c r="BL40" s="93"/>
      <c r="BM40" s="93"/>
      <c r="BN40" s="93"/>
      <c r="BO40" s="93"/>
      <c r="BP40" s="93"/>
      <c r="BQ40" s="93"/>
      <c r="BR40" s="93"/>
      <c r="BS40" s="93"/>
      <c r="BT40" s="93"/>
      <c r="BU40" s="93"/>
      <c r="BV40" s="93"/>
      <c r="BW40" s="93"/>
      <c r="BX40" s="93"/>
      <c r="BY40" s="93"/>
      <c r="BZ40" s="93"/>
      <c r="CA40" s="93"/>
      <c r="CB40" s="93"/>
      <c r="CC40" s="93"/>
      <c r="CD40" s="93"/>
      <c r="CE40" s="93"/>
      <c r="CF40" s="93"/>
      <c r="CG40" s="93"/>
      <c r="CH40" s="93"/>
      <c r="CI40" s="93"/>
      <c r="CJ40" s="93"/>
      <c r="CK40" s="93"/>
      <c r="CL40" s="93"/>
      <c r="CM40" s="93"/>
      <c r="CN40" s="93"/>
      <c r="CO40" s="93"/>
      <c r="CP40" s="93"/>
      <c r="CQ40" s="93"/>
      <c r="CR40" s="93"/>
      <c r="CS40" s="93"/>
      <c r="CT40" s="93"/>
      <c r="CU40" s="93"/>
      <c r="CV40" s="93"/>
      <c r="CW40" s="93"/>
      <c r="CX40" s="93"/>
      <c r="CY40" s="93"/>
      <c r="CZ40" s="93"/>
      <c r="DA40" s="93"/>
      <c r="DB40" s="93"/>
      <c r="DC40" s="93"/>
      <c r="DD40" s="93"/>
      <c r="DE40" s="93"/>
      <c r="DF40" s="93"/>
      <c r="DG40" s="93"/>
      <c r="DH40" s="93"/>
      <c r="DI40" s="93"/>
      <c r="DJ40" s="93"/>
      <c r="DK40" s="93"/>
      <c r="DL40" s="93"/>
      <c r="DM40" s="93"/>
      <c r="DN40" s="93"/>
      <c r="DO40" s="93"/>
      <c r="DP40" s="93"/>
      <c r="DQ40" s="93"/>
      <c r="DR40" s="93"/>
      <c r="DS40" s="93"/>
      <c r="DT40" s="93"/>
      <c r="DU40" s="93"/>
      <c r="DV40" s="93"/>
      <c r="DW40" s="93"/>
      <c r="DX40" s="93"/>
      <c r="DY40" s="93"/>
      <c r="DZ40" s="93"/>
      <c r="EA40" s="93"/>
      <c r="EB40" s="93"/>
      <c r="EC40" s="93"/>
      <c r="ED40" s="93"/>
      <c r="EE40" s="93"/>
      <c r="EF40" s="93"/>
      <c r="EG40" s="93"/>
      <c r="EH40" s="93"/>
      <c r="EI40" s="93"/>
      <c r="EJ40" s="93"/>
      <c r="EK40" s="93"/>
      <c r="EL40" s="93"/>
      <c r="EM40" s="93"/>
      <c r="EN40" s="93"/>
      <c r="EO40" s="93"/>
      <c r="EP40" s="93"/>
    </row>
    <row r="41" spans="2:158" x14ac:dyDescent="0.35">
      <c r="B41" s="78" t="s">
        <v>17</v>
      </c>
      <c r="C41" s="88" t="s">
        <v>30</v>
      </c>
      <c r="D41" s="66">
        <f>SUMIFS(Data!$D:$D,Data!$B:$B,'Table 2 RTT Performance Trend'!$B$41,Data!$C:$C,'Table 2 RTT Performance Trend'!D$4)</f>
        <v>92.213237496256397</v>
      </c>
      <c r="E41" s="66">
        <f>SUMIFS(Data!$D:$D,Data!$B:$B,'Table 2 RTT Performance Trend'!$B$41,Data!$C:$C,'Table 2 RTT Performance Trend'!E$4)</f>
        <v>93.578322197475899</v>
      </c>
      <c r="F41" s="66">
        <f>SUMIFS(Data!$D:$D,Data!$B:$B,'Table 2 RTT Performance Trend'!$B$41,Data!$C:$C,'Table 2 RTT Performance Trend'!F$4)</f>
        <v>92.757371960682903</v>
      </c>
      <c r="G41" s="66">
        <f>SUMIFS(Data!$D:$D,Data!$B:$B,'Table 2 RTT Performance Trend'!$B$41,Data!$C:$C,'Table 2 RTT Performance Trend'!G$4)</f>
        <v>91.914822824821201</v>
      </c>
      <c r="H41" s="66">
        <f>SUMIFS(Data!$D:$D,Data!$B:$B,'Table 2 RTT Performance Trend'!$B$41,Data!$C:$C,'Table 2 RTT Performance Trend'!H$4)</f>
        <v>94.939879759519002</v>
      </c>
      <c r="I41" s="66">
        <f>SUMIFS(Data!$D:$D,Data!$B:$B,'Table 2 RTT Performance Trend'!$B$41,Data!$C:$C,'Table 2 RTT Performance Trend'!I$4)</f>
        <v>95.191418531533202</v>
      </c>
      <c r="J41" s="66">
        <f>SUMIFS(Data!$D:$D,Data!$B:$B,'Table 2 RTT Performance Trend'!$B$41,Data!$C:$C,'Table 2 RTT Performance Trend'!J$4)</f>
        <v>94.627782041442799</v>
      </c>
      <c r="K41" s="66">
        <f>SUMIFS(Data!$D:$D,Data!$B:$B,'Table 2 RTT Performance Trend'!$B$41,Data!$C:$C,'Table 2 RTT Performance Trend'!K$4)</f>
        <v>95.501786294251403</v>
      </c>
      <c r="L41" s="66">
        <f>SUMIFS(Data!$D:$D,Data!$B:$B,'Table 2 RTT Performance Trend'!$B$41,Data!$C:$C,'Table 2 RTT Performance Trend'!L$4)</f>
        <v>95.589910496338504</v>
      </c>
      <c r="M41" s="66">
        <f>SUMIFS(Data!$D:$D,Data!$B:$B,'Table 2 RTT Performance Trend'!$B$41,Data!$C:$C,'Table 2 RTT Performance Trend'!M$4)</f>
        <v>95.668281561698507</v>
      </c>
      <c r="N41" s="66">
        <f>SUMIFS(Data!$D:$D,Data!$B:$B,'Table 2 RTT Performance Trend'!$B$41,Data!$C:$C,'Table 2 RTT Performance Trend'!N$4)</f>
        <v>94.160343121082207</v>
      </c>
      <c r="O41" s="66">
        <f>SUMIFS(Data!$D:$D,Data!$B:$B,'Table 2 RTT Performance Trend'!$B$41,Data!$C:$C,'Table 2 RTT Performance Trend'!O$4)</f>
        <v>94.482340457783806</v>
      </c>
      <c r="P41" s="66">
        <f>SUMIFS(Data!$D:$D,Data!$B:$B,'Table 2 RTT Performance Trend'!$B$41,Data!$C:$C,'Table 2 RTT Performance Trend'!P$4)</f>
        <v>93.689670076357899</v>
      </c>
      <c r="Q41" s="66">
        <f>SUMIFS(Data!$D:$D,Data!$B:$B,'Table 2 RTT Performance Trend'!$B$41,Data!$C:$C,'Table 2 RTT Performance Trend'!Q$4)</f>
        <v>93.722755013077602</v>
      </c>
      <c r="R41" s="66">
        <f>SUMIFS(Data!$D:$D,Data!$B:$B,'Table 2 RTT Performance Trend'!$B$41,Data!$C:$C,'Table 2 RTT Performance Trend'!R$4)</f>
        <v>92.889768574908601</v>
      </c>
      <c r="S41" s="66">
        <f>SUMIFS(Data!$D:$D,Data!$B:$B,'Table 2 RTT Performance Trend'!$B$41,Data!$C:$C,'Table 2 RTT Performance Trend'!S$4)</f>
        <v>92.861635220125805</v>
      </c>
      <c r="T41" s="66">
        <f>SUMIFS(Data!$D:$D,Data!$B:$B,'Table 2 RTT Performance Trend'!$B$41,Data!$C:$C,'Table 2 RTT Performance Trend'!T$4)</f>
        <v>91.891891891891902</v>
      </c>
      <c r="U41" s="66">
        <f>SUMIFS(Data!$D:$D,Data!$B:$B,'Table 2 RTT Performance Trend'!$B$41,Data!$C:$C,'Table 2 RTT Performance Trend'!U$4)</f>
        <v>91.494620529223596</v>
      </c>
      <c r="V41" s="66">
        <f>SUMIFS(Data!$D:$D,Data!$B:$B,'Table 2 RTT Performance Trend'!$B$41,Data!$C:$C,'Table 2 RTT Performance Trend'!V$4)</f>
        <v>92.444503878042298</v>
      </c>
      <c r="W41" s="66">
        <f>SUMIFS(Data!$D:$D,Data!$B:$B,'Table 2 RTT Performance Trend'!$B$41,Data!$C:$C,'Table 2 RTT Performance Trend'!W$4)</f>
        <v>92.550690567146603</v>
      </c>
      <c r="X41" s="66">
        <f>SUMIFS(Data!$D:$D,Data!$B:$B,'Table 2 RTT Performance Trend'!$B$41,Data!$C:$C,'Table 2 RTT Performance Trend'!X$4)</f>
        <v>92.999147969326899</v>
      </c>
      <c r="Y41" s="66">
        <f>SUMIFS(Data!$D:$D,Data!$B:$B,'Table 2 RTT Performance Trend'!$B$41,Data!$C:$C,'Table 2 RTT Performance Trend'!Y$4)</f>
        <v>93.390804597701205</v>
      </c>
      <c r="Z41" s="66">
        <f>SUMIFS(Data!$D:$D,Data!$B:$B,'Table 2 RTT Performance Trend'!$B$41,Data!$C:$C,'Table 2 RTT Performance Trend'!Z$4)</f>
        <v>91.819949155076998</v>
      </c>
      <c r="AA41" s="66">
        <f>SUMIFS(Data!$D:$D,Data!$B:$B,'Table 2 RTT Performance Trend'!$B$41,Data!$C:$C,'Table 2 RTT Performance Trend'!AA$4)</f>
        <v>91.508330897398395</v>
      </c>
      <c r="AB41" s="66">
        <f>SUMIFS(Data!$D:$D,Data!$B:$B,'Table 2 RTT Performance Trend'!$B$41,Data!$C:$C,'Table 2 RTT Performance Trend'!AB$4)</f>
        <v>91.610933410875205</v>
      </c>
      <c r="AC41" s="66">
        <f>SUMIFS(Data!$D:$D,Data!$B:$B,'Table 2 RTT Performance Trend'!$B$41,Data!$C:$C,'Table 2 RTT Performance Trend'!AC$4)</f>
        <v>91.236611489775996</v>
      </c>
      <c r="AD41" s="66">
        <f>SUMIFS(Data!$D:$D,Data!$B:$B,'Table 2 RTT Performance Trend'!$B$41,Data!$C:$C,'Table 2 RTT Performance Trend'!AD$4)</f>
        <v>90.250036987720094</v>
      </c>
      <c r="AE41" s="66">
        <f>SUMIFS(Data!$D:$D,Data!$B:$B,'Table 2 RTT Performance Trend'!$B$41,Data!$C:$C,'Table 2 RTT Performance Trend'!AE$4)</f>
        <v>90.827365534054593</v>
      </c>
      <c r="AF41" s="66">
        <f>SUMIFS(Data!$D:$D,Data!$B:$B,'Table 2 RTT Performance Trend'!$B$41,Data!$C:$C,'Table 2 RTT Performance Trend'!AF$4)</f>
        <v>82.985729967069204</v>
      </c>
      <c r="AG41" s="66">
        <f>SUMIFS(Data!$D:$D,Data!$B:$B,'Table 2 RTT Performance Trend'!$B$41,Data!$C:$C,'Table 2 RTT Performance Trend'!AG$4)</f>
        <v>82.575039494470801</v>
      </c>
      <c r="AH41" s="66">
        <f>SUMIFS(Data!$D:$D,Data!$B:$B,'Table 2 RTT Performance Trend'!$B$41,Data!$C:$C,'Table 2 RTT Performance Trend'!AH$4)</f>
        <v>80.645669291338606</v>
      </c>
      <c r="AI41" s="66">
        <f>SUMIFS(Data!$D:$D,Data!$B:$B,'Table 2 RTT Performance Trend'!$B$41,Data!$C:$C,'Table 2 RTT Performance Trend'!AI$4)</f>
        <v>78.774685118955105</v>
      </c>
      <c r="AJ41" s="66">
        <f>SUMIFS(Data!$D:$D,Data!$B:$B,'Table 2 RTT Performance Trend'!$B$41,Data!$C:$C,'Table 2 RTT Performance Trend'!AJ$4)</f>
        <v>76.143790849673195</v>
      </c>
      <c r="AK41" s="66">
        <f>SUMIFS(Data!$D:$D,Data!$B:$B,'Table 2 RTT Performance Trend'!$B$41,Data!$C:$C,'Table 2 RTT Performance Trend'!AK$4)</f>
        <v>78.135106000718693</v>
      </c>
      <c r="AL41" s="66">
        <f>SUMIFS(Data!$D:$D,Data!$B:$B,'Table 2 RTT Performance Trend'!$B$41,Data!$C:$C,'Table 2 RTT Performance Trend'!AL$4)</f>
        <v>77.891330267416095</v>
      </c>
      <c r="AM41" s="66">
        <f>SUMIFS(Data!$D:$D,Data!$B:$B,'Table 2 RTT Performance Trend'!$B$41,Data!$C:$C,'Table 2 RTT Performance Trend'!AM$4)</f>
        <v>75.621534609193304</v>
      </c>
      <c r="AN41" s="66">
        <f>SUMIFS(Data!$D:$D,Data!$B:$B,'Table 2 RTT Performance Trend'!$B$41,Data!$C:$C,'Table 2 RTT Performance Trend'!AN$4)</f>
        <v>75.46875</v>
      </c>
      <c r="AO41" s="66">
        <f>SUMIFS(Data!$D:$D,Data!$B:$B,'Table 2 RTT Performance Trend'!$B$41,Data!$C:$C,'Table 2 RTT Performance Trend'!AO$4)</f>
        <v>77.720493463450595</v>
      </c>
      <c r="AP41" s="66">
        <f>SUMIFS(Data!$D:$D,Data!$B:$B,'Table 2 RTT Performance Trend'!$B$41,Data!$C:$C,'Table 2 RTT Performance Trend'!AP$4)</f>
        <v>74.329142428222895</v>
      </c>
      <c r="AQ41" s="66">
        <f>SUMIFS(Data!$D:$D,Data!$B:$B,'Table 2 RTT Performance Trend'!$B$41,Data!$C:$C,'Table 2 RTT Performance Trend'!AQ$4)</f>
        <v>74.151917404129804</v>
      </c>
      <c r="AR41" s="66">
        <f>SUMIFS(Data!$D:$D,Data!$B:$B,'Table 2 RTT Performance Trend'!$B$41,Data!$C:$C,'Table 2 RTT Performance Trend'!AR$4)</f>
        <v>75.898127846179804</v>
      </c>
      <c r="AS41" s="66">
        <f>SUMIFS(Data!$D:$D,Data!$B:$B,'Table 2 RTT Performance Trend'!$B$41,Data!$C:$C,'Table 2 RTT Performance Trend'!AS$4)</f>
        <v>78.2389029231324</v>
      </c>
      <c r="AT41" s="66">
        <f>SUMIFS(Data!$D:$D,Data!$B:$B,'Table 2 RTT Performance Trend'!$B$41,Data!$C:$C,'Table 2 RTT Performance Trend'!AT$4)</f>
        <v>77.787381158167705</v>
      </c>
      <c r="AU41" s="66">
        <f>SUMIFS(Data!$D:$D,Data!$B:$B,'Table 2 RTT Performance Trend'!$B$41,Data!$C:$C,'Table 2 RTT Performance Trend'!AU$4)</f>
        <v>78.310574785646196</v>
      </c>
      <c r="AV41" s="66">
        <f>SUMIFS(Data!$D:$D,Data!$B:$B,'Table 2 RTT Performance Trend'!$B$41,Data!$C:$C,'Table 2 RTT Performance Trend'!AV$4)</f>
        <v>81.752424790399502</v>
      </c>
      <c r="AW41" s="66">
        <f>SUMIFS(Data!$D:$D,Data!$B:$B,'Table 2 RTT Performance Trend'!$B$41,Data!$C:$C,'Table 2 RTT Performance Trend'!AW$4)</f>
        <v>81.087222513546607</v>
      </c>
      <c r="AX41" s="66">
        <f>SUMIFS(Data!$D:$D,Data!$B:$B,'Table 2 RTT Performance Trend'!$B$41,Data!$C:$C,'Table 2 RTT Performance Trend'!AX$4)</f>
        <v>81.119920713577798</v>
      </c>
      <c r="AY41" s="66">
        <f>SUMIFS(Data!$D:$D,Data!$B:$B,'Table 2 RTT Performance Trend'!$B$41,Data!$C:$C,'Table 2 RTT Performance Trend'!AY$4)</f>
        <v>82.420591456736005</v>
      </c>
      <c r="AZ41" s="66">
        <f>SUMIFS(Data!$D:$D,Data!$B:$B,'Table 2 RTT Performance Trend'!$B$41,Data!$C:$C,'Table 2 RTT Performance Trend'!AZ$4)</f>
        <v>79.7455470737913</v>
      </c>
      <c r="BA41" s="66">
        <f>SUMIFS(Data!$D:$D,Data!$B:$B,'Table 2 RTT Performance Trend'!$B$41,Data!$C:$C,'Table 2 RTT Performance Trend'!BA$4)</f>
        <v>78.313696612665694</v>
      </c>
      <c r="BB41" s="66">
        <f>SUMIFS(Data!$D:$D,Data!$B:$B,'Table 2 RTT Performance Trend'!$B$41,Data!$C:$C,'Table 2 RTT Performance Trend'!BB$4)</f>
        <v>77.377414561664196</v>
      </c>
      <c r="BC41" s="66">
        <f>SUMIFS(Data!$D:$D,Data!$B:$B,'Table 2 RTT Performance Trend'!$B$41,Data!$C:$C,'Table 2 RTT Performance Trend'!BC$4)</f>
        <v>78.025912035458603</v>
      </c>
      <c r="BD41" s="66">
        <f>SUMIFS(Data!$D:$D,Data!$B:$B,'Table 2 RTT Performance Trend'!$B$41,Data!$C:$C,'Table 2 RTT Performance Trend'!BD$4)</f>
        <v>78.674983142279203</v>
      </c>
      <c r="BE41" s="66">
        <f>SUMIFS(Data!$D:$D,Data!$B:$B,'Table 2 RTT Performance Trend'!$B$41,Data!$C:$C,'Table 2 RTT Performance Trend'!BE$4)</f>
        <v>77.909738717339707</v>
      </c>
      <c r="BF41" s="66">
        <f>SUMIFS(Data!$D:$D,Data!$B:$B,'Table 2 RTT Performance Trend'!$B$41,Data!$C:$C,'Table 2 RTT Performance Trend'!BF$4)</f>
        <v>80.035492457852698</v>
      </c>
      <c r="BG41" s="66">
        <f>SUMIFS(Data!$D:$D,Data!$B:$B,'Table 2 RTT Performance Trend'!$B$41,Data!$C:$C,'Table 2 RTT Performance Trend'!BG$4)</f>
        <v>83.804695837780201</v>
      </c>
      <c r="BH41" s="66">
        <f>SUMIFS(Data!$D:$D,Data!$B:$B,'Table 2 RTT Performance Trend'!$B$41,Data!$C:$C,'Table 2 RTT Performance Trend'!BH$4)</f>
        <v>83.677298311444602</v>
      </c>
      <c r="BI41" s="66">
        <f>SUMIFS(Data!$D:$D,Data!$B:$B,'Table 2 RTT Performance Trend'!$B$41,Data!$C:$C,'Table 2 RTT Performance Trend'!BI$4)</f>
        <v>82.063259041772298</v>
      </c>
      <c r="BJ41" s="66">
        <f>SUMIFS(Data!$D:$D,Data!$B:$B,'Table 2 RTT Performance Trend'!$B$41,Data!$C:$C,'Table 2 RTT Performance Trend'!BJ$4)</f>
        <v>79.769322550709305</v>
      </c>
      <c r="BK41" s="66">
        <f>SUMIFS(Data!$D:$D,Data!$B:$B,'Table 2 RTT Performance Trend'!$B$41,Data!$C:$C,'Table 2 RTT Performance Trend'!BK$4)</f>
        <v>80.294157701212001</v>
      </c>
      <c r="BL41" s="66">
        <f>SUMIFS(Data!$D:$D,Data!$B:$B,'Table 2 RTT Performance Trend'!$B$41,Data!$C:$C,'Table 2 RTT Performance Trend'!BL$4)</f>
        <v>79.8485030660094</v>
      </c>
      <c r="BM41" s="66">
        <f>SUMIFS(Data!$D:$D,Data!$B:$B,'Table 2 RTT Performance Trend'!$B$41,Data!$C:$C,'Table 2 RTT Performance Trend'!BM$4)</f>
        <v>77.401211421978701</v>
      </c>
      <c r="BN41" s="66">
        <f>SUMIFS(Data!$D:$D,Data!$B:$B,'Table 2 RTT Performance Trend'!$B$41,Data!$C:$C,'Table 2 RTT Performance Trend'!BN$4)</f>
        <v>77.101002313030094</v>
      </c>
      <c r="BO41" s="66">
        <f>SUMIFS(Data!$D:$D,Data!$B:$B,'Table 2 RTT Performance Trend'!$B$41,Data!$C:$C,'Table 2 RTT Performance Trend'!BO$4)</f>
        <v>78.328045247620395</v>
      </c>
      <c r="BP41" s="66">
        <f>SUMIFS(Data!$D:$D,Data!$B:$B,'Table 2 RTT Performance Trend'!$B$41,Data!$C:$C,'Table 2 RTT Performance Trend'!BP$4)</f>
        <v>78.155100024697504</v>
      </c>
      <c r="BQ41" s="66">
        <f>SUMIFS(Data!$D:$D,Data!$B:$B,'Table 2 RTT Performance Trend'!$B$41,Data!$C:$C,'Table 2 RTT Performance Trend'!BQ$4)</f>
        <v>77.433170875793806</v>
      </c>
      <c r="BR41" s="66">
        <f>SUMIFS(Data!$D:$D,Data!$B:$B,'Table 2 RTT Performance Trend'!$B$41,Data!$C:$C,'Table 2 RTT Performance Trend'!BR$4)</f>
        <v>79.946148442987607</v>
      </c>
      <c r="BS41" s="66">
        <f>SUMIFS(Data!$D:$D,Data!$B:$B,'Table 2 RTT Performance Trend'!$B$41,Data!$C:$C,'Table 2 RTT Performance Trend'!BS$4)</f>
        <v>82.007267259741894</v>
      </c>
      <c r="BT41" s="66">
        <f>SUMIFS(Data!$D:$D,Data!$B:$B,'Table 2 RTT Performance Trend'!$B$41,Data!$C:$C,'Table 2 RTT Performance Trend'!BT$4)</f>
        <v>76.872394782842505</v>
      </c>
      <c r="BU41" s="66">
        <f>SUMIFS(Data!$D:$D,Data!$B:$B,'Table 2 RTT Performance Trend'!$B$41,Data!$C:$C,'Table 2 RTT Performance Trend'!BU$4)</f>
        <v>77.388731352484299</v>
      </c>
      <c r="BV41" s="66">
        <f>SUMIFS(Data!$D:$D,Data!$B:$B,'Table 2 RTT Performance Trend'!$B$41,Data!$C:$C,'Table 2 RTT Performance Trend'!BV$4)</f>
        <v>74.722470333035602</v>
      </c>
      <c r="BW41" s="66">
        <f>SUMIFS(Data!$D:$D,Data!$B:$B,'Table 2 RTT Performance Trend'!$B$41,Data!$C:$C,'Table 2 RTT Performance Trend'!BW$4)</f>
        <v>77.559003781457804</v>
      </c>
      <c r="BX41" s="66">
        <f>SUMIFS(Data!$D:$D,Data!$B:$B,'Table 2 RTT Performance Trend'!$B$41,Data!$C:$C,'Table 2 RTT Performance Trend'!BX$4)</f>
        <v>79.290306627101899</v>
      </c>
      <c r="BY41" s="66">
        <f>SUMIFS(Data!$D:$D,Data!$B:$B,'Table 2 RTT Performance Trend'!$B$41,Data!$C:$C,'Table 2 RTT Performance Trend'!BY$4)</f>
        <v>76.629825404453001</v>
      </c>
      <c r="BZ41" s="66">
        <f>SUMIFS(Data!$D:$D,Data!$B:$B,'Table 2 RTT Performance Trend'!$B$41,Data!$C:$C,'Table 2 RTT Performance Trend'!BZ$4)</f>
        <v>79.070701660417797</v>
      </c>
      <c r="CA41" s="66">
        <f>SUMIFS(Data!$D:$D,Data!$B:$B,'Table 2 RTT Performance Trend'!$B$41,Data!$C:$C,'Table 2 RTT Performance Trend'!CA$4)</f>
        <v>81.343817012151504</v>
      </c>
      <c r="CB41" s="66">
        <f>SUMIFS(Data!$D:$D,Data!$B:$B,'Table 2 RTT Performance Trend'!$B$41,Data!$C:$C,'Table 2 RTT Performance Trend'!CB$4)</f>
        <v>81.6695467233816</v>
      </c>
      <c r="CC41" s="66">
        <f>SUMIFS(Data!$D:$D,Data!$B:$B,'Table 2 RTT Performance Trend'!$B$41,Data!$C:$C,'Table 2 RTT Performance Trend'!CC$4)</f>
        <v>79.735027713938095</v>
      </c>
      <c r="CD41" s="66">
        <f>SUMIFS(Data!$D:$D,Data!$B:$B,'Table 2 RTT Performance Trend'!$B$41,Data!$C:$C,'Table 2 RTT Performance Trend'!CD$4)</f>
        <v>82.069047903476303</v>
      </c>
      <c r="CE41" s="66">
        <f>SUMIFS(Data!$D:$D,Data!$B:$B,'Table 2 RTT Performance Trend'!$B$41,Data!$C:$C,'Table 2 RTT Performance Trend'!CE$4)</f>
        <v>82.617801047120395</v>
      </c>
      <c r="CF41" s="66">
        <f>SUMIFS(Data!$D:$D,Data!$B:$B,'Table 2 RTT Performance Trend'!$B$41,Data!$C:$C,'Table 2 RTT Performance Trend'!CF$4)</f>
        <v>83.699231613611403</v>
      </c>
      <c r="CG41" s="66">
        <f>SUMIFS(Data!$D:$D,Data!$B:$B,'Table 2 RTT Performance Trend'!$B$41,Data!$C:$C,'Table 2 RTT Performance Trend'!CG$4)</f>
        <v>81.584749059784698</v>
      </c>
      <c r="CH41" s="66">
        <f>SUMIFS(Data!$D:$D,Data!$B:$B,'Table 2 RTT Performance Trend'!$B$41,Data!$C:$C,'Table 2 RTT Performance Trend'!CH$4)</f>
        <v>79.003412969283303</v>
      </c>
      <c r="CI41" s="66">
        <f>SUMIFS(Data!$D:$D,Data!$B:$B,'Table 2 RTT Performance Trend'!$B$41,Data!$C:$C,'Table 2 RTT Performance Trend'!CI$4)</f>
        <v>80.018636847710297</v>
      </c>
      <c r="CJ41" s="66">
        <f>SUMIFS(Data!$D:$D,Data!$B:$B,'Table 2 RTT Performance Trend'!$B$41,Data!$C:$C,'Table 2 RTT Performance Trend'!CJ$4)</f>
        <v>79.967004477963698</v>
      </c>
      <c r="CK41" s="66">
        <f>SUMIFS(Data!$D:$D,Data!$B:$B,'Table 2 RTT Performance Trend'!$B$41,Data!$C:$C,'Table 2 RTT Performance Trend'!CK$4)</f>
        <v>79.518995098039198</v>
      </c>
      <c r="CL41" s="66">
        <f>SUMIFS(Data!$D:$D,Data!$B:$B,'Table 2 RTT Performance Trend'!$B$41,Data!$C:$C,'Table 2 RTT Performance Trend'!CL$4)</f>
        <v>80.262984878369494</v>
      </c>
      <c r="CM41" s="66">
        <f>SUMIFS(Data!$D:$D,Data!$B:$B,'Table 2 RTT Performance Trend'!$B$41,Data!$C:$C,'Table 2 RTT Performance Trend'!CM$4)</f>
        <v>79.748236270576797</v>
      </c>
      <c r="CN41" s="66">
        <f>SUMIFS(Data!$D:$D,Data!$B:$B,'Table 2 RTT Performance Trend'!$B$41,Data!$C:$C,'Table 2 RTT Performance Trend'!CN$4)</f>
        <v>80.307576894223601</v>
      </c>
      <c r="CO41" s="66">
        <f>SUMIFS(Data!$D:$D,Data!$B:$B,'Table 2 RTT Performance Trend'!$B$41,Data!$C:$C,'Table 2 RTT Performance Trend'!CO$4)</f>
        <v>80.214054358541006</v>
      </c>
      <c r="CP41" s="66">
        <f>SUMIFS(Data!$D:$D,Data!$B:$B,'Table 2 RTT Performance Trend'!$B$41,Data!$C:$C,'Table 2 RTT Performance Trend'!CP$4)</f>
        <v>80.398925968546195</v>
      </c>
      <c r="CQ41" s="66">
        <f>SUMIFS(Data!$D:$D,Data!$B:$B,'Table 2 RTT Performance Trend'!$B$41,Data!$C:$C,'Table 2 RTT Performance Trend'!CQ$4)</f>
        <v>79.387812412243704</v>
      </c>
      <c r="CR41" s="66">
        <f>SUMIFS(Data!$D:$D,Data!$B:$B,'Table 2 RTT Performance Trend'!$B$41,Data!$C:$C,'Table 2 RTT Performance Trend'!CR$4)</f>
        <v>80.166540499621505</v>
      </c>
      <c r="CS41" s="66">
        <f>SUMIFS(Data!$D:$D,Data!$B:$B,'Table 2 RTT Performance Trend'!$B$41,Data!$C:$C,'Table 2 RTT Performance Trend'!CS$4)</f>
        <v>79.086571233810503</v>
      </c>
      <c r="CT41" s="66">
        <f>SUMIFS(Data!$D:$D,Data!$B:$B,'Table 2 RTT Performance Trend'!$B$41,Data!$C:$C,'Table 2 RTT Performance Trend'!CT$4)</f>
        <v>77.792932424054598</v>
      </c>
      <c r="CU41" s="66">
        <f>SUMIFS(Data!$D:$D,Data!$B:$B,'Table 2 RTT Performance Trend'!$B$41,Data!$C:$C,'Table 2 RTT Performance Trend'!CU$4)</f>
        <v>77.497761289497205</v>
      </c>
      <c r="CV41" s="66">
        <f>SUMIFS(Data!$D:$D,Data!$B:$B,'Table 2 RTT Performance Trend'!$B$41,Data!$C:$C,'Table 2 RTT Performance Trend'!CV$4)</f>
        <v>78.971715569653696</v>
      </c>
      <c r="CW41" s="66">
        <f>SUMIFS(Data!$D:$D,Data!$B:$B,'Table 2 RTT Performance Trend'!$B$41,Data!$C:$C,'Table 2 RTT Performance Trend'!CW$4)</f>
        <v>76.518833535844493</v>
      </c>
      <c r="CX41" s="66">
        <f>SUMIFS(Data!$D:$D,Data!$B:$B,'Table 2 RTT Performance Trend'!$B$41,Data!$C:$C,'Table 2 RTT Performance Trend'!CX$4)</f>
        <v>78.057038676911105</v>
      </c>
      <c r="CY41" s="66">
        <f>SUMIFS(Data!$D:$D,Data!$B:$B,'Table 2 RTT Performance Trend'!$B$41,Data!$C:$C,'Table 2 RTT Performance Trend'!CY$4)</f>
        <v>77.772861356932196</v>
      </c>
      <c r="CZ41" s="66">
        <f>SUMIFS(Data!$D:$D,Data!$B:$B,'Table 2 RTT Performance Trend'!$B$41,Data!$C:$C,'Table 2 RTT Performance Trend'!CZ$4)</f>
        <v>76.812995552117599</v>
      </c>
      <c r="DA41" s="66">
        <f>SUMIFS(Data!$D:$D,Data!$B:$B,'Table 2 RTT Performance Trend'!$B$41,Data!$C:$C,'Table 2 RTT Performance Trend'!DA$4)</f>
        <v>72.251461988304101</v>
      </c>
      <c r="DB41" s="66">
        <f>SUMIFS(Data!$D:$D,Data!$B:$B,'Table 2 RTT Performance Trend'!$B$41,Data!$C:$C,'Table 2 RTT Performance Trend'!DB$4)</f>
        <v>72.908745247148303</v>
      </c>
      <c r="DC41" s="66">
        <f>SUMIFS(Data!$D:$D,Data!$B:$B,'Table 2 RTT Performance Trend'!$B$41,Data!$C:$C,'Table 2 RTT Performance Trend'!DC$4)</f>
        <v>64.327176781002606</v>
      </c>
      <c r="DD41" s="66">
        <f>SUMIFS(Data!$D:$D,Data!$B:$B,'Table 2 RTT Performance Trend'!$B$41,Data!$C:$C,'Table 2 RTT Performance Trend'!DD$4)</f>
        <v>58.323577616483298</v>
      </c>
      <c r="DE41" s="66">
        <f>SUMIFS(Data!$D:$D,Data!$B:$B,'Table 2 RTT Performance Trend'!$B$41,Data!$C:$C,'Table 2 RTT Performance Trend'!DE$4)</f>
        <v>59.2297174111212</v>
      </c>
      <c r="DF41" s="66">
        <f>SUMIFS(Data!$D:$D,Data!$B:$B,'Table 2 RTT Performance Trend'!$B$41,Data!$C:$C,'Table 2 RTT Performance Trend'!DF$4)</f>
        <v>63.306757782839803</v>
      </c>
      <c r="DG41" s="66">
        <f>SUMIFS(Data!$D:$D,Data!$B:$B,'Table 2 RTT Performance Trend'!$B$41,Data!$C:$C,'Table 2 RTT Performance Trend'!DG$4)</f>
        <v>67.2182821118991</v>
      </c>
      <c r="DH41" s="66">
        <f>SUMIFS(Data!$D:$D,Data!$B:$B,'Table 2 RTT Performance Trend'!$B$41,Data!$C:$C,'Table 2 RTT Performance Trend'!DH$4)</f>
        <v>70.689339915889605</v>
      </c>
      <c r="DI41" s="66">
        <f>SUMIFS(Data!$D:$D,Data!$B:$B,'Table 2 RTT Performance Trend'!$B$41,Data!$C:$C,'Table 2 RTT Performance Trend'!DI$4)</f>
        <v>73.023536511768299</v>
      </c>
      <c r="DJ41" s="66">
        <f>SUMIFS(Data!$D:$D,Data!$B:$B,'Table 2 RTT Performance Trend'!$B$41,Data!$C:$C,'Table 2 RTT Performance Trend'!DJ$4)</f>
        <v>71.554054054054006</v>
      </c>
      <c r="DK41" s="66">
        <f>SUMIFS(Data!$D:$D,Data!$B:$B,'Table 2 RTT Performance Trend'!$B$41,Data!$C:$C,'Table 2 RTT Performance Trend'!DK$4)</f>
        <v>72.521367521367495</v>
      </c>
      <c r="DL41" s="66">
        <f>SUMIFS(Data!$D:$D,Data!$B:$B,'Table 2 RTT Performance Trend'!$B$41,Data!$C:$C,'Table 2 RTT Performance Trend'!DL$4)</f>
        <v>74.716013191645303</v>
      </c>
      <c r="DM41" s="66">
        <f>SUMIFS(Data!$D:$D,Data!$B:$B,'Table 2 RTT Performance Trend'!$B$41,Data!$C:$C,'Table 2 RTT Performance Trend'!DM$4)</f>
        <v>74.237531395766098</v>
      </c>
      <c r="DN41" s="66">
        <f>SUMIFS(Data!$D:$D,Data!$B:$B,'Table 2 RTT Performance Trend'!$B$41,Data!$C:$C,'Table 2 RTT Performance Trend'!DN$4)</f>
        <v>72.647514192327506</v>
      </c>
      <c r="DO41" s="66">
        <f>SUMIFS(Data!$D:$D,Data!$B:$B,'Table 2 RTT Performance Trend'!$B$41,Data!$C:$C,'Table 2 RTT Performance Trend'!DO$4)</f>
        <v>72.363394784919393</v>
      </c>
      <c r="DP41" s="66">
        <f>SUMIFS(Data!$D:$D,Data!$B:$B,'Table 2 RTT Performance Trend'!$B$41,Data!$C:$C,'Table 2 RTT Performance Trend'!DP$4)</f>
        <v>71.7096948907745</v>
      </c>
      <c r="DQ41" s="66">
        <f>SUMIFS(Data!$D:$D,Data!$B:$B,'Table 2 RTT Performance Trend'!$B$41,Data!$C:$C,'Table 2 RTT Performance Trend'!DQ$4)</f>
        <v>74.170697995853502</v>
      </c>
      <c r="DR41" s="66">
        <f>SUMIFS(Data!$D:$D,Data!$B:$B,'Table 2 RTT Performance Trend'!$B$41,Data!$C:$C,'Table 2 RTT Performance Trend'!DR$4)</f>
        <v>72.871983914209096</v>
      </c>
      <c r="DS41" s="66">
        <f>SUMIFS(Data!$D:$D,Data!$B:$B,'Table 2 RTT Performance Trend'!$B$41,Data!$C:$C,'Table 2 RTT Performance Trend'!DS$4)</f>
        <v>73.728813559322006</v>
      </c>
      <c r="DT41" s="66">
        <f>SUMIFS(Data!$D:$D,Data!$B:$B,'Table 2 RTT Performance Trend'!$B$41,Data!$C:$C,'Table 2 RTT Performance Trend'!DT$4)</f>
        <v>65.794066317626502</v>
      </c>
      <c r="DU41" s="66">
        <f>SUMIFS(Data!$D:$D,Data!$B:$B,'Table 2 RTT Performance Trend'!$B$41,Data!$C:$C,'Table 2 RTT Performance Trend'!DU$4)</f>
        <v>68.834379159535999</v>
      </c>
      <c r="DV41" s="66">
        <f>SUMIFS(Data!$D:$D,Data!$B:$B,'Table 2 RTT Performance Trend'!$B$41,Data!$C:$C,'Table 2 RTT Performance Trend'!DV$4)</f>
        <v>67.840117345067796</v>
      </c>
      <c r="DW41" s="66">
        <f>SUMIFS(Data!$D:$D,Data!$B:$B,'Table 2 RTT Performance Trend'!$B$41,Data!$C:$C,'Table 2 RTT Performance Trend'!DW$4)</f>
        <v>65.276051837386802</v>
      </c>
      <c r="DX41" s="66">
        <f>SUMIFS(Data!$D:$D,Data!$B:$B,'Table 2 RTT Performance Trend'!$B$41,Data!$C:$C,'Table 2 RTT Performance Trend'!DX$4)</f>
        <v>68.400994200497095</v>
      </c>
      <c r="DY41" s="66">
        <f>SUMIFS(Data!$D:$D,Data!$B:$B,'Table 2 RTT Performance Trend'!$B$41,Data!$C:$C,'Table 2 RTT Performance Trend'!DY$4)</f>
        <v>68.199841395717698</v>
      </c>
      <c r="DZ41" s="66">
        <f>SUMIFS(Data!$D:$D,Data!$B:$B,'Table 2 RTT Performance Trend'!$B$41,Data!$C:$C,'Table 2 RTT Performance Trend'!DZ$4)</f>
        <v>70.514717974017401</v>
      </c>
      <c r="EA41" s="66">
        <f>SUMIFS(Data!$D:$D,Data!$B:$B,'Table 2 RTT Performance Trend'!$B$41,Data!$C:$C,'Table 2 RTT Performance Trend'!EA$4)</f>
        <v>69.448946515397097</v>
      </c>
      <c r="EB41" s="66">
        <f>SUMIFS(Data!$D:$D,Data!$B:$B,'Table 2 RTT Performance Trend'!$B$41,Data!$C:$C,'Table 2 RTT Performance Trend'!EB$4)</f>
        <v>68.381665107577206</v>
      </c>
      <c r="EC41" s="66">
        <f>SUMIFS(Data!$D:$D,Data!$B:$B,'Table 2 RTT Performance Trend'!$B$41,Data!$C:$C,'Table 2 RTT Performance Trend'!EC$4)</f>
        <v>67.670138393494099</v>
      </c>
      <c r="ED41" s="66">
        <f>SUMIFS(Data!$D:$D,Data!$B:$B,'Table 2 RTT Performance Trend'!$B$41,Data!$C:$C,'Table 2 RTT Performance Trend'!ED$4)</f>
        <v>66.631243358129694</v>
      </c>
      <c r="EE41" s="66">
        <f>SUMIFS(Data!$D:$D,Data!$B:$B,'Table 2 RTT Performance Trend'!$B$41,Data!$C:$C,'Table 2 RTT Performance Trend'!EE$4)</f>
        <v>63.304690801521303</v>
      </c>
      <c r="EF41" s="66">
        <f>SUMIFS(Data!$D:$D,Data!$B:$B,'Table 2 RTT Performance Trend'!$B$41,Data!$C:$C,'Table 2 RTT Performance Trend'!EF$4)</f>
        <v>67.879548306148095</v>
      </c>
      <c r="EG41" s="66">
        <f>SUMIFS(Data!$D:$D,Data!$B:$B,'Table 2 RTT Performance Trend'!$B$41,Data!$C:$C,'Table 2 RTT Performance Trend'!EG$4)</f>
        <v>64.845304867016495</v>
      </c>
      <c r="EH41" s="66">
        <f>SUMIFS(Data!$D:$D,Data!$B:$B,'Table 2 RTT Performance Trend'!$B$41,Data!$C:$C,'Table 2 RTT Performance Trend'!EH$4)</f>
        <v>66.073414905450505</v>
      </c>
      <c r="EI41" s="66">
        <f>SUMIFS(Data!$D:$D,Data!$B:$B,'Table 2 RTT Performance Trend'!$B$41,Data!$C:$C,'Table 2 RTT Performance Trend'!EI$4)</f>
        <v>65.090562440419404</v>
      </c>
      <c r="EJ41" s="66">
        <f>SUMIFS(Data!$D:$D,Data!$B:$B,'Table 2 RTT Performance Trend'!$B$41,Data!$C:$C,'Table 2 RTT Performance Trend'!EJ$4)</f>
        <v>65.109135004042002</v>
      </c>
      <c r="EK41" s="66">
        <f>SUMIFS(Data!$D:$D,Data!$B:$B,'Table 2 RTT Performance Trend'!$B$41,Data!$C:$C,'Table 2 RTT Performance Trend'!EK$4)</f>
        <v>64.378145219266699</v>
      </c>
      <c r="EL41" s="66">
        <f>SUMIFS(Data!$D:$D,Data!$B:$B,'Table 2 RTT Performance Trend'!$B$41,Data!$C:$C,'Table 2 RTT Performance Trend'!EL$4)</f>
        <v>66.585152838428002</v>
      </c>
      <c r="EM41" s="66">
        <f>SUMIFS(Data!$D:$D,Data!$B:$B,'Table 2 RTT Performance Trend'!$B$41,Data!$C:$C,'Table 2 RTT Performance Trend'!EM$4)</f>
        <v>66.1498708010336</v>
      </c>
      <c r="EN41" s="66">
        <f>SUMIFS(Data!$D:$D,Data!$B:$B,'Table 2 RTT Performance Trend'!$B$41,Data!$C:$C,'Table 2 RTT Performance Trend'!EN$4)</f>
        <v>66.077854105331994</v>
      </c>
      <c r="EO41" s="66">
        <f>SUMIFS(Data!$D:$D,Data!$B:$B,'Table 2 RTT Performance Trend'!$B$41,Data!$C:$C,'Table 2 RTT Performance Trend'!EO$4)</f>
        <v>65.415502793296099</v>
      </c>
      <c r="EP41" s="66">
        <f>SUMIFS(Data!$D:$D,Data!$B:$B,'Table 2 RTT Performance Trend'!$B$41,Data!$C:$C,'Table 2 RTT Performance Trend'!EP$4)</f>
        <v>65.532591414944307</v>
      </c>
      <c r="EQ41" s="66">
        <f>SUMIFS(Data!$D:$D,Data!$B:$B,'Table 2 RTT Performance Trend'!$B$41,Data!$C:$C,'Table 2 RTT Performance Trend'!EQ$4)</f>
        <v>66.269083969465598</v>
      </c>
      <c r="ER41" s="66">
        <f>SUMIFS(Data!$D:$D,Data!$B:$B,'Table 2 RTT Performance Trend'!$B$41,Data!$C:$C,'Table 2 RTT Performance Trend'!ER$4)</f>
        <v>64.018621414626793</v>
      </c>
      <c r="ES41" s="66">
        <f>SUMIFS(Data!$D:$D,Data!$B:$B,'Table 2 RTT Performance Trend'!$B$41,Data!$C:$C,'Table 2 RTT Performance Trend'!ES$4)</f>
        <v>63.560606060606098</v>
      </c>
      <c r="ET41" s="66">
        <f>SUMIFS(Data!$D:$D,Data!$B:$B,'Table 2 RTT Performance Trend'!$B$41,Data!$C:$C,'Table 2 RTT Performance Trend'!ET$4)</f>
        <v>63.03391959799</v>
      </c>
      <c r="EU41" s="66">
        <f>SUMIFS(Data!$D:$D,Data!$B:$B,'Table 2 RTT Performance Trend'!$B$41,Data!$C:$C,'Table 2 RTT Performance Trend'!EU$4)</f>
        <v>62.167854828256601</v>
      </c>
      <c r="EV41" s="66">
        <f>SUMIFS(Data!$D:$D,Data!$B:$B,'Table 2 RTT Performance Trend'!$B$41,Data!$C:$C,'Table 2 RTT Performance Trend'!EV$4)</f>
        <v>66.003837432408901</v>
      </c>
      <c r="EW41" s="66">
        <f>SUMIFS(Data!$D:$D,Data!$B:$B,'Table 2 RTT Performance Trend'!$B$41,Data!$C:$C,'Table 2 RTT Performance Trend'!EW$4)</f>
        <v>68.463611859838295</v>
      </c>
      <c r="EX41" s="66">
        <f>SUMIFS(Data!$D:$D,Data!$B:$B,'Table 2 RTT Performance Trend'!$B$41,Data!$C:$C,'Table 2 RTT Performance Trend'!EX$4)</f>
        <v>66.846280496931598</v>
      </c>
      <c r="EY41" s="66">
        <f>SUMIFS(Data!$D:$D,Data!$B:$B,'Table 2 RTT Performance Trend'!$B$41,Data!$C:$C,'Table 2 RTT Performance Trend'!EY$4)</f>
        <v>64.676954383584899</v>
      </c>
      <c r="EZ41" s="66">
        <f>SUMIFS(Data!$D:$D,Data!$B:$B,'Table 2 RTT Performance Trend'!$B$41,Data!$C:$C,'Table 2 RTT Performance Trend'!EZ$4)</f>
        <v>66.232404911650207</v>
      </c>
      <c r="FA41" s="66">
        <f>SUMIFS(Data!$D:$D,Data!$B:$B,'Table 2 RTT Performance Trend'!$B$41,Data!$C:$C,'Table 2 RTT Performance Trend'!FA$4)</f>
        <v>63.794697903822403</v>
      </c>
      <c r="FB41" s="66">
        <f>SUMIFS(Data!$D:$D,Data!$B:$B,'Table 2 RTT Performance Trend'!$B$41,Data!$C:$C,'Table 2 RTT Performance Trend'!FB$4)</f>
        <v>64.884568651275799</v>
      </c>
    </row>
    <row r="42" spans="2:158" x14ac:dyDescent="0.35">
      <c r="B42" s="48"/>
      <c r="C42" s="73" t="s">
        <v>31</v>
      </c>
      <c r="D42" s="83">
        <f>SUMIFS(Data!$E:$E,Data!$B:$B,'Table 2 RTT Performance Trend'!$B$41,Data!$C:$C,'Table 2 RTT Performance Trend'!D$4)</f>
        <v>6158</v>
      </c>
      <c r="E42" s="83">
        <f>SUMIFS(Data!$E:$E,Data!$B:$B,'Table 2 RTT Performance Trend'!$B$41,Data!$C:$C,'Table 2 RTT Performance Trend'!E$4)</f>
        <v>5042</v>
      </c>
      <c r="F42" s="83">
        <f>SUMIFS(Data!$E:$E,Data!$B:$B,'Table 2 RTT Performance Trend'!$B$41,Data!$C:$C,'Table 2 RTT Performance Trend'!F$4)</f>
        <v>5379</v>
      </c>
      <c r="G42" s="83">
        <f>SUMIFS(Data!$E:$E,Data!$B:$B,'Table 2 RTT Performance Trend'!$B$41,Data!$C:$C,'Table 2 RTT Performance Trend'!G$4)</f>
        <v>5525</v>
      </c>
      <c r="H42" s="83">
        <f>SUMIFS(Data!$E:$E,Data!$B:$B,'Table 2 RTT Performance Trend'!$B$41,Data!$C:$C,'Table 2 RTT Performance Trend'!H$4)</f>
        <v>5685</v>
      </c>
      <c r="I42" s="83">
        <f>SUMIFS(Data!$E:$E,Data!$B:$B,'Table 2 RTT Performance Trend'!$B$41,Data!$C:$C,'Table 2 RTT Performance Trend'!I$4)</f>
        <v>5147</v>
      </c>
      <c r="J42" s="83">
        <f>SUMIFS(Data!$E:$E,Data!$B:$B,'Table 2 RTT Performance Trend'!$B$41,Data!$C:$C,'Table 2 RTT Performance Trend'!J$4)</f>
        <v>6165</v>
      </c>
      <c r="K42" s="83">
        <f>SUMIFS(Data!$E:$E,Data!$B:$B,'Table 2 RTT Performance Trend'!$B$41,Data!$C:$C,'Table 2 RTT Performance Trend'!K$4)</f>
        <v>5881</v>
      </c>
      <c r="L42" s="83">
        <f>SUMIFS(Data!$E:$E,Data!$B:$B,'Table 2 RTT Performance Trend'!$B$41,Data!$C:$C,'Table 2 RTT Performance Trend'!L$4)</f>
        <v>5874</v>
      </c>
      <c r="M42" s="83">
        <f>SUMIFS(Data!$E:$E,Data!$B:$B,'Table 2 RTT Performance Trend'!$B$41,Data!$C:$C,'Table 2 RTT Performance Trend'!M$4)</f>
        <v>6714</v>
      </c>
      <c r="N42" s="83">
        <f>SUMIFS(Data!$E:$E,Data!$B:$B,'Table 2 RTT Performance Trend'!$B$41,Data!$C:$C,'Table 2 RTT Performance Trend'!N$4)</f>
        <v>5708</v>
      </c>
      <c r="O42" s="83">
        <f>SUMIFS(Data!$E:$E,Data!$B:$B,'Table 2 RTT Performance Trend'!$B$41,Data!$C:$C,'Table 2 RTT Performance Trend'!O$4)</f>
        <v>6233</v>
      </c>
      <c r="P42" s="83">
        <f>SUMIFS(Data!$E:$E,Data!$B:$B,'Table 2 RTT Performance Trend'!$B$41,Data!$C:$C,'Table 2 RTT Performance Trend'!P$4)</f>
        <v>6503</v>
      </c>
      <c r="Q42" s="83">
        <f>SUMIFS(Data!$E:$E,Data!$B:$B,'Table 2 RTT Performance Trend'!$B$41,Data!$C:$C,'Table 2 RTT Performance Trend'!Q$4)</f>
        <v>5375</v>
      </c>
      <c r="R42" s="83">
        <f>SUMIFS(Data!$E:$E,Data!$B:$B,'Table 2 RTT Performance Trend'!$B$41,Data!$C:$C,'Table 2 RTT Performance Trend'!R$4)</f>
        <v>6101</v>
      </c>
      <c r="S42" s="83">
        <f>SUMIFS(Data!$E:$E,Data!$B:$B,'Table 2 RTT Performance Trend'!$B$41,Data!$C:$C,'Table 2 RTT Performance Trend'!S$4)</f>
        <v>5906</v>
      </c>
      <c r="T42" s="83">
        <f>SUMIFS(Data!$E:$E,Data!$B:$B,'Table 2 RTT Performance Trend'!$B$41,Data!$C:$C,'Table 2 RTT Performance Trend'!T$4)</f>
        <v>5780</v>
      </c>
      <c r="U42" s="83">
        <f>SUMIFS(Data!$E:$E,Data!$B:$B,'Table 2 RTT Performance Trend'!$B$41,Data!$C:$C,'Table 2 RTT Performance Trend'!U$4)</f>
        <v>6293</v>
      </c>
      <c r="V42" s="83">
        <f>SUMIFS(Data!$E:$E,Data!$B:$B,'Table 2 RTT Performance Trend'!$B$41,Data!$C:$C,'Table 2 RTT Performance Trend'!V$4)</f>
        <v>6913</v>
      </c>
      <c r="W42" s="83">
        <f>SUMIFS(Data!$E:$E,Data!$B:$B,'Table 2 RTT Performance Trend'!$B$41,Data!$C:$C,'Table 2 RTT Performance Trend'!W$4)</f>
        <v>6299</v>
      </c>
      <c r="X42" s="83">
        <f>SUMIFS(Data!$E:$E,Data!$B:$B,'Table 2 RTT Performance Trend'!$B$41,Data!$C:$C,'Table 2 RTT Performance Trend'!X$4)</f>
        <v>6549</v>
      </c>
      <c r="Y42" s="83">
        <f>SUMIFS(Data!$E:$E,Data!$B:$B,'Table 2 RTT Performance Trend'!$B$41,Data!$C:$C,'Table 2 RTT Performance Trend'!Y$4)</f>
        <v>6500</v>
      </c>
      <c r="Z42" s="83">
        <f>SUMIFS(Data!$E:$E,Data!$B:$B,'Table 2 RTT Performance Trend'!$B$41,Data!$C:$C,'Table 2 RTT Performance Trend'!Z$4)</f>
        <v>6140</v>
      </c>
      <c r="AA42" s="83">
        <f>SUMIFS(Data!$E:$E,Data!$B:$B,'Table 2 RTT Performance Trend'!$B$41,Data!$C:$C,'Table 2 RTT Performance Trend'!AA$4)</f>
        <v>6261</v>
      </c>
      <c r="AB42" s="83">
        <f>SUMIFS(Data!$E:$E,Data!$B:$B,'Table 2 RTT Performance Trend'!$B$41,Data!$C:$C,'Table 2 RTT Performance Trend'!AB$4)</f>
        <v>6301</v>
      </c>
      <c r="AC42" s="83">
        <f>SUMIFS(Data!$E:$E,Data!$B:$B,'Table 2 RTT Performance Trend'!$B$41,Data!$C:$C,'Table 2 RTT Performance Trend'!AC$4)</f>
        <v>5622</v>
      </c>
      <c r="AD42" s="83">
        <f>SUMIFS(Data!$E:$E,Data!$B:$B,'Table 2 RTT Performance Trend'!$B$41,Data!$C:$C,'Table 2 RTT Performance Trend'!AD$4)</f>
        <v>6100</v>
      </c>
      <c r="AE42" s="83">
        <f>SUMIFS(Data!$E:$E,Data!$B:$B,'Table 2 RTT Performance Trend'!$B$41,Data!$C:$C,'Table 2 RTT Performance Trend'!AE$4)</f>
        <v>5961</v>
      </c>
      <c r="AF42" s="83">
        <f>SUMIFS(Data!$E:$E,Data!$B:$B,'Table 2 RTT Performance Trend'!$B$41,Data!$C:$C,'Table 2 RTT Performance Trend'!AF$4)</f>
        <v>5292</v>
      </c>
      <c r="AG42" s="83">
        <f>SUMIFS(Data!$E:$E,Data!$B:$B,'Table 2 RTT Performance Trend'!$B$41,Data!$C:$C,'Table 2 RTT Performance Trend'!AG$4)</f>
        <v>5227</v>
      </c>
      <c r="AH42" s="83">
        <f>SUMIFS(Data!$E:$E,Data!$B:$B,'Table 2 RTT Performance Trend'!$B$41,Data!$C:$C,'Table 2 RTT Performance Trend'!AH$4)</f>
        <v>5121</v>
      </c>
      <c r="AI42" s="83">
        <f>SUMIFS(Data!$E:$E,Data!$B:$B,'Table 2 RTT Performance Trend'!$B$41,Data!$C:$C,'Table 2 RTT Performance Trend'!AI$4)</f>
        <v>5066</v>
      </c>
      <c r="AJ42" s="83">
        <f>SUMIFS(Data!$E:$E,Data!$B:$B,'Table 2 RTT Performance Trend'!$B$41,Data!$C:$C,'Table 2 RTT Performance Trend'!AJ$4)</f>
        <v>4660</v>
      </c>
      <c r="AK42" s="83">
        <f>SUMIFS(Data!$E:$E,Data!$B:$B,'Table 2 RTT Performance Trend'!$B$41,Data!$C:$C,'Table 2 RTT Performance Trend'!AK$4)</f>
        <v>4349</v>
      </c>
      <c r="AL42" s="83">
        <f>SUMIFS(Data!$E:$E,Data!$B:$B,'Table 2 RTT Performance Trend'!$B$41,Data!$C:$C,'Table 2 RTT Performance Trend'!AL$4)</f>
        <v>4573</v>
      </c>
      <c r="AM42" s="83">
        <f>SUMIFS(Data!$E:$E,Data!$B:$B,'Table 2 RTT Performance Trend'!$B$41,Data!$C:$C,'Table 2 RTT Performance Trend'!AM$4)</f>
        <v>4228</v>
      </c>
      <c r="AN42" s="83">
        <f>SUMIFS(Data!$E:$E,Data!$B:$B,'Table 2 RTT Performance Trend'!$B$41,Data!$C:$C,'Table 2 RTT Performance Trend'!AN$4)</f>
        <v>4347</v>
      </c>
      <c r="AO42" s="83">
        <f>SUMIFS(Data!$E:$E,Data!$B:$B,'Table 2 RTT Performance Trend'!$B$41,Data!$C:$C,'Table 2 RTT Performance Trend'!AO$4)</f>
        <v>4221</v>
      </c>
      <c r="AP42" s="83">
        <f>SUMIFS(Data!$E:$E,Data!$B:$B,'Table 2 RTT Performance Trend'!$B$41,Data!$C:$C,'Table 2 RTT Performance Trend'!AP$4)</f>
        <v>3961</v>
      </c>
      <c r="AQ42" s="83">
        <f>SUMIFS(Data!$E:$E,Data!$B:$B,'Table 2 RTT Performance Trend'!$B$41,Data!$C:$C,'Table 2 RTT Performance Trend'!AQ$4)</f>
        <v>4022</v>
      </c>
      <c r="AR42" s="83">
        <f>SUMIFS(Data!$E:$E,Data!$B:$B,'Table 2 RTT Performance Trend'!$B$41,Data!$C:$C,'Table 2 RTT Performance Trend'!AR$4)</f>
        <v>4500</v>
      </c>
      <c r="AS42" s="83">
        <f>SUMIFS(Data!$E:$E,Data!$B:$B,'Table 2 RTT Performance Trend'!$B$41,Data!$C:$C,'Table 2 RTT Performance Trend'!AS$4)</f>
        <v>4336</v>
      </c>
      <c r="AT42" s="83">
        <f>SUMIFS(Data!$E:$E,Data!$B:$B,'Table 2 RTT Performance Trend'!$B$41,Data!$C:$C,'Table 2 RTT Performance Trend'!AT$4)</f>
        <v>4500</v>
      </c>
      <c r="AU42" s="83">
        <f>SUMIFS(Data!$E:$E,Data!$B:$B,'Table 2 RTT Performance Trend'!$B$41,Data!$C:$C,'Table 2 RTT Performance Trend'!AU$4)</f>
        <v>4932</v>
      </c>
      <c r="AV42" s="83">
        <f>SUMIFS(Data!$E:$E,Data!$B:$B,'Table 2 RTT Performance Trend'!$B$41,Data!$C:$C,'Table 2 RTT Performance Trend'!AV$4)</f>
        <v>4973</v>
      </c>
      <c r="AW42" s="83">
        <f>SUMIFS(Data!$E:$E,Data!$B:$B,'Table 2 RTT Performance Trend'!$B$41,Data!$C:$C,'Table 2 RTT Performance Trend'!AW$4)</f>
        <v>4639</v>
      </c>
      <c r="AX42" s="83">
        <f>SUMIFS(Data!$E:$E,Data!$B:$B,'Table 2 RTT Performance Trend'!$B$41,Data!$C:$C,'Table 2 RTT Performance Trend'!AX$4)</f>
        <v>4911</v>
      </c>
      <c r="AY42" s="83">
        <f>SUMIFS(Data!$E:$E,Data!$B:$B,'Table 2 RTT Performance Trend'!$B$41,Data!$C:$C,'Table 2 RTT Performance Trend'!AY$4)</f>
        <v>4515</v>
      </c>
      <c r="AZ42" s="83">
        <f>SUMIFS(Data!$E:$E,Data!$B:$B,'Table 2 RTT Performance Trend'!$B$41,Data!$C:$C,'Table 2 RTT Performance Trend'!AZ$4)</f>
        <v>4701</v>
      </c>
      <c r="BA42" s="83">
        <f>SUMIFS(Data!$E:$E,Data!$B:$B,'Table 2 RTT Performance Trend'!$B$41,Data!$C:$C,'Table 2 RTT Performance Trend'!BA$4)</f>
        <v>4254</v>
      </c>
      <c r="BB42" s="83">
        <f>SUMIFS(Data!$E:$E,Data!$B:$B,'Table 2 RTT Performance Trend'!$B$41,Data!$C:$C,'Table 2 RTT Performance Trend'!BB$4)</f>
        <v>4166</v>
      </c>
      <c r="BC42" s="83">
        <f>SUMIFS(Data!$E:$E,Data!$B:$B,'Table 2 RTT Performance Trend'!$B$41,Data!$C:$C,'Table 2 RTT Performance Trend'!BC$4)</f>
        <v>4577</v>
      </c>
      <c r="BD42" s="83">
        <f>SUMIFS(Data!$E:$E,Data!$B:$B,'Table 2 RTT Performance Trend'!$B$41,Data!$C:$C,'Table 2 RTT Performance Trend'!BD$4)</f>
        <v>4667</v>
      </c>
      <c r="BE42" s="83">
        <f>SUMIFS(Data!$E:$E,Data!$B:$B,'Table 2 RTT Performance Trend'!$B$41,Data!$C:$C,'Table 2 RTT Performance Trend'!BE$4)</f>
        <v>4592</v>
      </c>
      <c r="BF42" s="83">
        <f>SUMIFS(Data!$E:$E,Data!$B:$B,'Table 2 RTT Performance Trend'!$B$41,Data!$C:$C,'Table 2 RTT Performance Trend'!BF$4)</f>
        <v>5412</v>
      </c>
      <c r="BG42" s="83">
        <f>SUMIFS(Data!$E:$E,Data!$B:$B,'Table 2 RTT Performance Trend'!$B$41,Data!$C:$C,'Table 2 RTT Performance Trend'!BG$4)</f>
        <v>6282</v>
      </c>
      <c r="BH42" s="83">
        <f>SUMIFS(Data!$E:$E,Data!$B:$B,'Table 2 RTT Performance Trend'!$B$41,Data!$C:$C,'Table 2 RTT Performance Trend'!BH$4)</f>
        <v>5352</v>
      </c>
      <c r="BI42" s="83">
        <f>SUMIFS(Data!$E:$E,Data!$B:$B,'Table 2 RTT Performance Trend'!$B$41,Data!$C:$C,'Table 2 RTT Performance Trend'!BI$4)</f>
        <v>6149</v>
      </c>
      <c r="BJ42" s="83">
        <f>SUMIFS(Data!$E:$E,Data!$B:$B,'Table 2 RTT Performance Trend'!$B$41,Data!$C:$C,'Table 2 RTT Performance Trend'!BJ$4)</f>
        <v>6017</v>
      </c>
      <c r="BK42" s="83">
        <f>SUMIFS(Data!$E:$E,Data!$B:$B,'Table 2 RTT Performance Trend'!$B$41,Data!$C:$C,'Table 2 RTT Performance Trend'!BK$4)</f>
        <v>5896</v>
      </c>
      <c r="BL42" s="83">
        <f>SUMIFS(Data!$E:$E,Data!$B:$B,'Table 2 RTT Performance Trend'!$B$41,Data!$C:$C,'Table 2 RTT Performance Trend'!BL$4)</f>
        <v>6641</v>
      </c>
      <c r="BM42" s="83">
        <f>SUMIFS(Data!$E:$E,Data!$B:$B,'Table 2 RTT Performance Trend'!$B$41,Data!$C:$C,'Table 2 RTT Performance Trend'!BM$4)</f>
        <v>5367</v>
      </c>
      <c r="BN42" s="83">
        <f>SUMIFS(Data!$E:$E,Data!$B:$B,'Table 2 RTT Performance Trend'!$B$41,Data!$C:$C,'Table 2 RTT Performance Trend'!BN$4)</f>
        <v>6000</v>
      </c>
      <c r="BO42" s="83">
        <f>SUMIFS(Data!$E:$E,Data!$B:$B,'Table 2 RTT Performance Trend'!$B$41,Data!$C:$C,'Table 2 RTT Performance Trend'!BO$4)</f>
        <v>5678</v>
      </c>
      <c r="BP42" s="83">
        <f>SUMIFS(Data!$E:$E,Data!$B:$B,'Table 2 RTT Performance Trend'!$B$41,Data!$C:$C,'Table 2 RTT Performance Trend'!BP$4)</f>
        <v>6329</v>
      </c>
      <c r="BQ42" s="83">
        <f>SUMIFS(Data!$E:$E,Data!$B:$B,'Table 2 RTT Performance Trend'!$B$41,Data!$C:$C,'Table 2 RTT Performance Trend'!BQ$4)</f>
        <v>5243</v>
      </c>
      <c r="BR42" s="83">
        <f>SUMIFS(Data!$E:$E,Data!$B:$B,'Table 2 RTT Performance Trend'!$B$41,Data!$C:$C,'Table 2 RTT Performance Trend'!BR$4)</f>
        <v>6829</v>
      </c>
      <c r="BS42" s="83">
        <f>SUMIFS(Data!$E:$E,Data!$B:$B,'Table 2 RTT Performance Trend'!$B$41,Data!$C:$C,'Table 2 RTT Performance Trend'!BS$4)</f>
        <v>6545</v>
      </c>
      <c r="BT42" s="83">
        <f>SUMIFS(Data!$E:$E,Data!$B:$B,'Table 2 RTT Performance Trend'!$B$41,Data!$C:$C,'Table 2 RTT Performance Trend'!BT$4)</f>
        <v>5717</v>
      </c>
      <c r="BU42" s="83">
        <f>SUMIFS(Data!$E:$E,Data!$B:$B,'Table 2 RTT Performance Trend'!$B$41,Data!$C:$C,'Table 2 RTT Performance Trend'!BU$4)</f>
        <v>6277</v>
      </c>
      <c r="BV42" s="83">
        <f>SUMIFS(Data!$E:$E,Data!$B:$B,'Table 2 RTT Performance Trend'!$B$41,Data!$C:$C,'Table 2 RTT Performance Trend'!BV$4)</f>
        <v>5856</v>
      </c>
      <c r="BW42" s="83">
        <f>SUMIFS(Data!$E:$E,Data!$B:$B,'Table 2 RTT Performance Trend'!$B$41,Data!$C:$C,'Table 2 RTT Performance Trend'!BW$4)</f>
        <v>5948</v>
      </c>
      <c r="BX42" s="83">
        <f>SUMIFS(Data!$E:$E,Data!$B:$B,'Table 2 RTT Performance Trend'!$B$41,Data!$C:$C,'Table 2 RTT Performance Trend'!BX$4)</f>
        <v>6413</v>
      </c>
      <c r="BY42" s="83">
        <f>SUMIFS(Data!$E:$E,Data!$B:$B,'Table 2 RTT Performance Trend'!$B$41,Data!$C:$C,'Table 2 RTT Performance Trend'!BY$4)</f>
        <v>4784</v>
      </c>
      <c r="BZ42" s="83">
        <f>SUMIFS(Data!$E:$E,Data!$B:$B,'Table 2 RTT Performance Trend'!$B$41,Data!$C:$C,'Table 2 RTT Performance Trend'!BZ$4)</f>
        <v>5905</v>
      </c>
      <c r="CA42" s="83">
        <f>SUMIFS(Data!$E:$E,Data!$B:$B,'Table 2 RTT Performance Trend'!$B$41,Data!$C:$C,'Table 2 RTT Performance Trend'!CA$4)</f>
        <v>5690</v>
      </c>
      <c r="CB42" s="83">
        <f>SUMIFS(Data!$E:$E,Data!$B:$B,'Table 2 RTT Performance Trend'!$B$41,Data!$C:$C,'Table 2 RTT Performance Trend'!CB$4)</f>
        <v>6144</v>
      </c>
      <c r="CC42" s="83">
        <f>SUMIFS(Data!$E:$E,Data!$B:$B,'Table 2 RTT Performance Trend'!$B$41,Data!$C:$C,'Table 2 RTT Performance Trend'!CC$4)</f>
        <v>5898</v>
      </c>
      <c r="CD42" s="83">
        <f>SUMIFS(Data!$E:$E,Data!$B:$B,'Table 2 RTT Performance Trend'!$B$41,Data!$C:$C,'Table 2 RTT Performance Trend'!CD$4)</f>
        <v>6870</v>
      </c>
      <c r="CE42" s="83">
        <f>SUMIFS(Data!$E:$E,Data!$B:$B,'Table 2 RTT Performance Trend'!$B$41,Data!$C:$C,'Table 2 RTT Performance Trend'!CE$4)</f>
        <v>6312</v>
      </c>
      <c r="CF42" s="83">
        <f>SUMIFS(Data!$E:$E,Data!$B:$B,'Table 2 RTT Performance Trend'!$B$41,Data!$C:$C,'Table 2 RTT Performance Trend'!CF$4)</f>
        <v>6100</v>
      </c>
      <c r="CG42" s="83">
        <f>SUMIFS(Data!$E:$E,Data!$B:$B,'Table 2 RTT Performance Trend'!$B$41,Data!$C:$C,'Table 2 RTT Performance Trend'!CG$4)</f>
        <v>6291</v>
      </c>
      <c r="CH42" s="83">
        <f>SUMIFS(Data!$E:$E,Data!$B:$B,'Table 2 RTT Performance Trend'!$B$41,Data!$C:$C,'Table 2 RTT Performance Trend'!CH$4)</f>
        <v>5787</v>
      </c>
      <c r="CI42" s="83">
        <f>SUMIFS(Data!$E:$E,Data!$B:$B,'Table 2 RTT Performance Trend'!$B$41,Data!$C:$C,'Table 2 RTT Performance Trend'!CI$4)</f>
        <v>6011</v>
      </c>
      <c r="CJ42" s="83">
        <f>SUMIFS(Data!$E:$E,Data!$B:$B,'Table 2 RTT Performance Trend'!$B$41,Data!$C:$C,'Table 2 RTT Performance Trend'!CJ$4)</f>
        <v>6786</v>
      </c>
      <c r="CK42" s="83">
        <f>SUMIFS(Data!$E:$E,Data!$B:$B,'Table 2 RTT Performance Trend'!$B$41,Data!$C:$C,'Table 2 RTT Performance Trend'!CK$4)</f>
        <v>5191</v>
      </c>
      <c r="CL42" s="83">
        <f>SUMIFS(Data!$E:$E,Data!$B:$B,'Table 2 RTT Performance Trend'!$B$41,Data!$C:$C,'Table 2 RTT Performance Trend'!CL$4)</f>
        <v>6104</v>
      </c>
      <c r="CM42" s="83">
        <f>SUMIFS(Data!$E:$E,Data!$B:$B,'Table 2 RTT Performance Trend'!$B$41,Data!$C:$C,'Table 2 RTT Performance Trend'!CM$4)</f>
        <v>5765</v>
      </c>
      <c r="CN42" s="83">
        <f>SUMIFS(Data!$E:$E,Data!$B:$B,'Table 2 RTT Performance Trend'!$B$41,Data!$C:$C,'Table 2 RTT Performance Trend'!CN$4)</f>
        <v>6423</v>
      </c>
      <c r="CO42" s="83">
        <f>SUMIFS(Data!$E:$E,Data!$B:$B,'Table 2 RTT Performance Trend'!$B$41,Data!$C:$C,'Table 2 RTT Performance Trend'!CO$4)</f>
        <v>5696</v>
      </c>
      <c r="CP42" s="83">
        <f>SUMIFS(Data!$E:$E,Data!$B:$B,'Table 2 RTT Performance Trend'!$B$41,Data!$C:$C,'Table 2 RTT Performance Trend'!CP$4)</f>
        <v>6288</v>
      </c>
      <c r="CQ42" s="83">
        <f>SUMIFS(Data!$E:$E,Data!$B:$B,'Table 2 RTT Performance Trend'!$B$41,Data!$C:$C,'Table 2 RTT Performance Trend'!CQ$4)</f>
        <v>5654</v>
      </c>
      <c r="CR42" s="83">
        <f>SUMIFS(Data!$E:$E,Data!$B:$B,'Table 2 RTT Performance Trend'!$B$41,Data!$C:$C,'Table 2 RTT Performance Trend'!CR$4)</f>
        <v>6354</v>
      </c>
      <c r="CS42" s="83">
        <f>SUMIFS(Data!$E:$E,Data!$B:$B,'Table 2 RTT Performance Trend'!$B$41,Data!$C:$C,'Table 2 RTT Performance Trend'!CS$4)</f>
        <v>5801</v>
      </c>
      <c r="CT42" s="83">
        <f>SUMIFS(Data!$E:$E,Data!$B:$B,'Table 2 RTT Performance Trend'!$B$41,Data!$C:$C,'Table 2 RTT Performance Trend'!CT$4)</f>
        <v>6274</v>
      </c>
      <c r="CU42" s="83">
        <f>SUMIFS(Data!$E:$E,Data!$B:$B,'Table 2 RTT Performance Trend'!$B$41,Data!$C:$C,'Table 2 RTT Performance Trend'!CU$4)</f>
        <v>6058</v>
      </c>
      <c r="CV42" s="83">
        <f>SUMIFS(Data!$E:$E,Data!$B:$B,'Table 2 RTT Performance Trend'!$B$41,Data!$C:$C,'Table 2 RTT Performance Trend'!CV$4)</f>
        <v>5975</v>
      </c>
      <c r="CW42" s="83">
        <f>SUMIFS(Data!$E:$E,Data!$B:$B,'Table 2 RTT Performance Trend'!$B$41,Data!$C:$C,'Table 2 RTT Performance Trend'!CW$4)</f>
        <v>5038</v>
      </c>
      <c r="CX42" s="83">
        <f>SUMIFS(Data!$E:$E,Data!$B:$B,'Table 2 RTT Performance Trend'!$B$41,Data!$C:$C,'Table 2 RTT Performance Trend'!CX$4)</f>
        <v>5994</v>
      </c>
      <c r="CY42" s="83">
        <f>SUMIFS(Data!$E:$E,Data!$B:$B,'Table 2 RTT Performance Trend'!$B$41,Data!$C:$C,'Table 2 RTT Performance Trend'!CY$4)</f>
        <v>5273</v>
      </c>
      <c r="CZ42" s="83">
        <f>SUMIFS(Data!$E:$E,Data!$B:$B,'Table 2 RTT Performance Trend'!$B$41,Data!$C:$C,'Table 2 RTT Performance Trend'!CZ$4)</f>
        <v>3972</v>
      </c>
      <c r="DA42" s="83">
        <f>SUMIFS(Data!$E:$E,Data!$B:$B,'Table 2 RTT Performance Trend'!$B$41,Data!$C:$C,'Table 2 RTT Performance Trend'!DA$4)</f>
        <v>2471</v>
      </c>
      <c r="DB42" s="83">
        <f>SUMIFS(Data!$E:$E,Data!$B:$B,'Table 2 RTT Performance Trend'!$B$41,Data!$C:$C,'Table 2 RTT Performance Trend'!DB$4)</f>
        <v>2301</v>
      </c>
      <c r="DC42" s="83">
        <f>SUMIFS(Data!$E:$E,Data!$B:$B,'Table 2 RTT Performance Trend'!$B$41,Data!$C:$C,'Table 2 RTT Performance Trend'!DC$4)</f>
        <v>2438</v>
      </c>
      <c r="DD42" s="83">
        <f>SUMIFS(Data!$E:$E,Data!$B:$B,'Table 2 RTT Performance Trend'!$B$41,Data!$C:$C,'Table 2 RTT Performance Trend'!DD$4)</f>
        <v>2491</v>
      </c>
      <c r="DE42" s="83">
        <f>SUMIFS(Data!$E:$E,Data!$B:$B,'Table 2 RTT Performance Trend'!$B$41,Data!$C:$C,'Table 2 RTT Performance Trend'!DE$4)</f>
        <v>2599</v>
      </c>
      <c r="DF42" s="83">
        <f>SUMIFS(Data!$E:$E,Data!$B:$B,'Table 2 RTT Performance Trend'!$B$41,Data!$C:$C,'Table 2 RTT Performance Trend'!DF$4)</f>
        <v>3335</v>
      </c>
      <c r="DG42" s="83">
        <f>SUMIFS(Data!$E:$E,Data!$B:$B,'Table 2 RTT Performance Trend'!$B$41,Data!$C:$C,'Table 2 RTT Performance Trend'!DG$4)</f>
        <v>3412</v>
      </c>
      <c r="DH42" s="83">
        <f>SUMIFS(Data!$E:$E,Data!$B:$B,'Table 2 RTT Performance Trend'!$B$41,Data!$C:$C,'Table 2 RTT Performance Trend'!DH$4)</f>
        <v>3866</v>
      </c>
      <c r="DI42" s="83">
        <f>SUMIFS(Data!$E:$E,Data!$B:$B,'Table 2 RTT Performance Trend'!$B$41,Data!$C:$C,'Table 2 RTT Performance Trend'!DI$4)</f>
        <v>3630</v>
      </c>
      <c r="DJ42" s="83">
        <f>SUMIFS(Data!$E:$E,Data!$B:$B,'Table 2 RTT Performance Trend'!$B$41,Data!$C:$C,'Table 2 RTT Performance Trend'!DJ$4)</f>
        <v>3177</v>
      </c>
      <c r="DK42" s="83">
        <f>SUMIFS(Data!$E:$E,Data!$B:$B,'Table 2 RTT Performance Trend'!$B$41,Data!$C:$C,'Table 2 RTT Performance Trend'!DK$4)</f>
        <v>3394</v>
      </c>
      <c r="DL42" s="83">
        <f>SUMIFS(Data!$E:$E,Data!$B:$B,'Table 2 RTT Performance Trend'!$B$41,Data!$C:$C,'Table 2 RTT Performance Trend'!DL$4)</f>
        <v>4078</v>
      </c>
      <c r="DM42" s="83">
        <f>SUMIFS(Data!$E:$E,Data!$B:$B,'Table 2 RTT Performance Trend'!$B$41,Data!$C:$C,'Table 2 RTT Performance Trend'!DM$4)</f>
        <v>4138</v>
      </c>
      <c r="DN42" s="83">
        <f>SUMIFS(Data!$E:$E,Data!$B:$B,'Table 2 RTT Performance Trend'!$B$41,Data!$C:$C,'Table 2 RTT Performance Trend'!DN$4)</f>
        <v>4223</v>
      </c>
      <c r="DO42" s="83">
        <f>SUMIFS(Data!$E:$E,Data!$B:$B,'Table 2 RTT Performance Trend'!$B$41,Data!$C:$C,'Table 2 RTT Performance Trend'!DO$4)</f>
        <v>4357</v>
      </c>
      <c r="DP42" s="83">
        <f>SUMIFS(Data!$E:$E,Data!$B:$B,'Table 2 RTT Performance Trend'!$B$41,Data!$C:$C,'Table 2 RTT Performance Trend'!DP$4)</f>
        <v>3972</v>
      </c>
      <c r="DQ42" s="83">
        <f>SUMIFS(Data!$E:$E,Data!$B:$B,'Table 2 RTT Performance Trend'!$B$41,Data!$C:$C,'Table 2 RTT Performance Trend'!DQ$4)</f>
        <v>4293</v>
      </c>
      <c r="DR42" s="83">
        <f>SUMIFS(Data!$E:$E,Data!$B:$B,'Table 2 RTT Performance Trend'!$B$41,Data!$C:$C,'Table 2 RTT Performance Trend'!DR$4)</f>
        <v>4349</v>
      </c>
      <c r="DS42" s="83">
        <f>SUMIFS(Data!$E:$E,Data!$B:$B,'Table 2 RTT Performance Trend'!$B$41,Data!$C:$C,'Table 2 RTT Performance Trend'!DS$4)</f>
        <v>3915</v>
      </c>
      <c r="DT42" s="83">
        <f>SUMIFS(Data!$E:$E,Data!$B:$B,'Table 2 RTT Performance Trend'!$B$41,Data!$C:$C,'Table 2 RTT Performance Trend'!DT$4)</f>
        <v>4524</v>
      </c>
      <c r="DU42" s="83">
        <f>SUMIFS(Data!$E:$E,Data!$B:$B,'Table 2 RTT Performance Trend'!$B$41,Data!$C:$C,'Table 2 RTT Performance Trend'!DU$4)</f>
        <v>3620</v>
      </c>
      <c r="DV42" s="83">
        <f>SUMIFS(Data!$E:$E,Data!$B:$B,'Table 2 RTT Performance Trend'!$B$41,Data!$C:$C,'Table 2 RTT Performance Trend'!DV$4)</f>
        <v>3700</v>
      </c>
      <c r="DW42" s="83">
        <f>SUMIFS(Data!$E:$E,Data!$B:$B,'Table 2 RTT Performance Trend'!$B$41,Data!$C:$C,'Table 2 RTT Performance Trend'!DW$4)</f>
        <v>3677</v>
      </c>
      <c r="DX42" s="83">
        <f>SUMIFS(Data!$E:$E,Data!$B:$B,'Table 2 RTT Performance Trend'!$B$41,Data!$C:$C,'Table 2 RTT Performance Trend'!DX$4)</f>
        <v>4128</v>
      </c>
      <c r="DY42" s="83">
        <f>SUMIFS(Data!$E:$E,Data!$B:$B,'Table 2 RTT Performance Trend'!$B$41,Data!$C:$C,'Table 2 RTT Performance Trend'!DY$4)</f>
        <v>3440</v>
      </c>
      <c r="DZ42" s="83">
        <f>SUMIFS(Data!$E:$E,Data!$B:$B,'Table 2 RTT Performance Trend'!$B$41,Data!$C:$C,'Table 2 RTT Performance Trend'!DZ$4)</f>
        <v>4288</v>
      </c>
      <c r="EA42" s="83">
        <f>SUMIFS(Data!$E:$E,Data!$B:$B,'Table 2 RTT Performance Trend'!$B$41,Data!$C:$C,'Table 2 RTT Performance Trend'!EA$4)</f>
        <v>4285</v>
      </c>
      <c r="EB42" s="83">
        <f>SUMIFS(Data!$E:$E,Data!$B:$B,'Table 2 RTT Performance Trend'!$B$41,Data!$C:$C,'Table 2 RTT Performance Trend'!EB$4)</f>
        <v>3655</v>
      </c>
      <c r="EC42" s="83">
        <f>SUMIFS(Data!$E:$E,Data!$B:$B,'Table 2 RTT Performance Trend'!$B$41,Data!$C:$C,'Table 2 RTT Performance Trend'!EC$4)</f>
        <v>4743</v>
      </c>
      <c r="ED42" s="83">
        <f>SUMIFS(Data!$E:$E,Data!$B:$B,'Table 2 RTT Performance Trend'!$B$41,Data!$C:$C,'Table 2 RTT Performance Trend'!ED$4)</f>
        <v>4389</v>
      </c>
      <c r="EE42" s="83">
        <f>SUMIFS(Data!$E:$E,Data!$B:$B,'Table 2 RTT Performance Trend'!$B$41,Data!$C:$C,'Table 2 RTT Performance Trend'!EE$4)</f>
        <v>4494</v>
      </c>
      <c r="EF42" s="83">
        <f>SUMIFS(Data!$E:$E,Data!$B:$B,'Table 2 RTT Performance Trend'!$B$41,Data!$C:$C,'Table 2 RTT Performance Trend'!EF$4)</f>
        <v>4869</v>
      </c>
      <c r="EG42" s="83">
        <f>SUMIFS(Data!$E:$E,Data!$B:$B,'Table 2 RTT Performance Trend'!$B$41,Data!$C:$C,'Table 2 RTT Performance Trend'!EG$4)</f>
        <v>3584</v>
      </c>
      <c r="EH42" s="83">
        <f>SUMIFS(Data!$E:$E,Data!$B:$B,'Table 2 RTT Performance Trend'!$B$41,Data!$C:$C,'Table 2 RTT Performance Trend'!EH$4)</f>
        <v>4158</v>
      </c>
      <c r="EI42" s="83">
        <f>SUMIFS(Data!$E:$E,Data!$B:$B,'Table 2 RTT Performance Trend'!$B$41,Data!$C:$C,'Table 2 RTT Performance Trend'!EI$4)</f>
        <v>3414</v>
      </c>
      <c r="EJ42" s="83">
        <f>SUMIFS(Data!$E:$E,Data!$B:$B,'Table 2 RTT Performance Trend'!$B$41,Data!$C:$C,'Table 2 RTT Performance Trend'!EJ$4)</f>
        <v>4027</v>
      </c>
      <c r="EK42" s="83">
        <f>SUMIFS(Data!$E:$E,Data!$B:$B,'Table 2 RTT Performance Trend'!$B$41,Data!$C:$C,'Table 2 RTT Performance Trend'!EK$4)</f>
        <v>3582</v>
      </c>
      <c r="EL42" s="83">
        <f>SUMIFS(Data!$E:$E,Data!$B:$B,'Table 2 RTT Performance Trend'!$B$41,Data!$C:$C,'Table 2 RTT Performance Trend'!EL$4)</f>
        <v>3812</v>
      </c>
      <c r="EM42" s="83">
        <f>SUMIFS(Data!$E:$E,Data!$B:$B,'Table 2 RTT Performance Trend'!$B$41,Data!$C:$C,'Table 2 RTT Performance Trend'!EM$4)</f>
        <v>4352</v>
      </c>
      <c r="EN42" s="83">
        <f>SUMIFS(Data!$E:$E,Data!$B:$B,'Table 2 RTT Performance Trend'!$B$41,Data!$C:$C,'Table 2 RTT Performance Trend'!EN$4)</f>
        <v>4040</v>
      </c>
      <c r="EO42" s="83">
        <f>SUMIFS(Data!$E:$E,Data!$B:$B,'Table 2 RTT Performance Trend'!$B$41,Data!$C:$C,'Table 2 RTT Performance Trend'!EO$4)</f>
        <v>3747</v>
      </c>
      <c r="EP42" s="83">
        <f>SUMIFS(Data!$E:$E,Data!$B:$B,'Table 2 RTT Performance Trend'!$B$41,Data!$C:$C,'Table 2 RTT Performance Trend'!EP$4)</f>
        <v>4122</v>
      </c>
      <c r="EQ42" s="83">
        <f>SUMIFS(Data!$E:$E,Data!$B:$B,'Table 2 RTT Performance Trend'!$B$41,Data!$C:$C,'Table 2 RTT Performance Trend'!EQ$4)</f>
        <v>4167</v>
      </c>
      <c r="ER42" s="83">
        <f>SUMIFS(Data!$E:$E,Data!$B:$B,'Table 2 RTT Performance Trend'!$B$41,Data!$C:$C,'Table 2 RTT Performance Trend'!ER$4)</f>
        <v>4263</v>
      </c>
      <c r="ES42" s="83">
        <f>SUMIFS(Data!$E:$E,Data!$B:$B,'Table 2 RTT Performance Trend'!$B$41,Data!$C:$C,'Table 2 RTT Performance Trend'!ES$4)</f>
        <v>3356</v>
      </c>
      <c r="ET42" s="83">
        <f>SUMIFS(Data!$E:$E,Data!$B:$B,'Table 2 RTT Performance Trend'!$B$41,Data!$C:$C,'Table 2 RTT Performance Trend'!ET$4)</f>
        <v>4014</v>
      </c>
      <c r="EU42" s="83">
        <f>SUMIFS(Data!$E:$E,Data!$B:$B,'Table 2 RTT Performance Trend'!$B$41,Data!$C:$C,'Table 2 RTT Performance Trend'!EU$4)</f>
        <v>3837</v>
      </c>
      <c r="EV42" s="83">
        <f>SUMIFS(Data!$E:$E,Data!$B:$B,'Table 2 RTT Performance Trend'!$B$41,Data!$C:$C,'Table 2 RTT Performance Trend'!EV$4)</f>
        <v>3784</v>
      </c>
      <c r="EW42" s="83">
        <f>SUMIFS(Data!$E:$E,Data!$B:$B,'Table 2 RTT Performance Trend'!$B$41,Data!$C:$C,'Table 2 RTT Performance Trend'!EW$4)</f>
        <v>4318</v>
      </c>
      <c r="EX42" s="83">
        <f>SUMIFS(Data!$E:$E,Data!$B:$B,'Table 2 RTT Performance Trend'!$B$41,Data!$C:$C,'Table 2 RTT Performance Trend'!EX$4)</f>
        <v>4466</v>
      </c>
      <c r="EY42" s="83">
        <f>SUMIFS(Data!$E:$E,Data!$B:$B,'Table 2 RTT Performance Trend'!$B$41,Data!$C:$C,'Table 2 RTT Performance Trend'!EY$4)</f>
        <v>3814</v>
      </c>
      <c r="EZ42" s="83">
        <f>SUMIFS(Data!$E:$E,Data!$B:$B,'Table 2 RTT Performance Trend'!$B$41,Data!$C:$C,'Table 2 RTT Performance Trend'!EZ$4)</f>
        <v>4423</v>
      </c>
      <c r="FA42" s="83">
        <f>SUMIFS(Data!$E:$E,Data!$B:$B,'Table 2 RTT Performance Trend'!$B$41,Data!$C:$C,'Table 2 RTT Performance Trend'!FA$4)</f>
        <v>4139</v>
      </c>
      <c r="FB42" s="83">
        <f>SUMIFS(Data!$E:$E,Data!$B:$B,'Table 2 RTT Performance Trend'!$B$41,Data!$C:$C,'Table 2 RTT Performance Trend'!FB$4)</f>
        <v>4272</v>
      </c>
    </row>
    <row r="43" spans="2:158" x14ac:dyDescent="0.35">
      <c r="B43" s="77"/>
      <c r="C43" s="87" t="s">
        <v>32</v>
      </c>
      <c r="D43" s="83">
        <f>SUMIFS(Data!$F:$F,Data!$B:$B,'Table 2 RTT Performance Trend'!$B$41,Data!$C:$C,'Table 2 RTT Performance Trend'!D$4)</f>
        <v>520</v>
      </c>
      <c r="E43" s="83">
        <f>SUMIFS(Data!$F:$F,Data!$B:$B,'Table 2 RTT Performance Trend'!$B$41,Data!$C:$C,'Table 2 RTT Performance Trend'!E$4)</f>
        <v>346</v>
      </c>
      <c r="F43" s="83">
        <f>SUMIFS(Data!$F:$F,Data!$B:$B,'Table 2 RTT Performance Trend'!$B$41,Data!$C:$C,'Table 2 RTT Performance Trend'!F$4)</f>
        <v>420</v>
      </c>
      <c r="G43" s="83">
        <f>SUMIFS(Data!$F:$F,Data!$B:$B,'Table 2 RTT Performance Trend'!$B$41,Data!$C:$C,'Table 2 RTT Performance Trend'!G$4)</f>
        <v>486</v>
      </c>
      <c r="H43" s="83">
        <f>SUMIFS(Data!$F:$F,Data!$B:$B,'Table 2 RTT Performance Trend'!$B$41,Data!$C:$C,'Table 2 RTT Performance Trend'!H$4)</f>
        <v>303</v>
      </c>
      <c r="I43" s="83">
        <f>SUMIFS(Data!$F:$F,Data!$B:$B,'Table 2 RTT Performance Trend'!$B$41,Data!$C:$C,'Table 2 RTT Performance Trend'!I$4)</f>
        <v>260</v>
      </c>
      <c r="J43" s="83">
        <f>SUMIFS(Data!$F:$F,Data!$B:$B,'Table 2 RTT Performance Trend'!$B$41,Data!$C:$C,'Table 2 RTT Performance Trend'!J$4)</f>
        <v>350</v>
      </c>
      <c r="K43" s="83">
        <f>SUMIFS(Data!$F:$F,Data!$B:$B,'Table 2 RTT Performance Trend'!$B$41,Data!$C:$C,'Table 2 RTT Performance Trend'!K$4)</f>
        <v>277</v>
      </c>
      <c r="L43" s="83">
        <f>SUMIFS(Data!$F:$F,Data!$B:$B,'Table 2 RTT Performance Trend'!$B$41,Data!$C:$C,'Table 2 RTT Performance Trend'!L$4)</f>
        <v>271</v>
      </c>
      <c r="M43" s="83">
        <f>SUMIFS(Data!$F:$F,Data!$B:$B,'Table 2 RTT Performance Trend'!$B$41,Data!$C:$C,'Table 2 RTT Performance Trend'!M$4)</f>
        <v>304</v>
      </c>
      <c r="N43" s="83">
        <f>SUMIFS(Data!$F:$F,Data!$B:$B,'Table 2 RTT Performance Trend'!$B$41,Data!$C:$C,'Table 2 RTT Performance Trend'!N$4)</f>
        <v>354</v>
      </c>
      <c r="O43" s="83">
        <f>SUMIFS(Data!$F:$F,Data!$B:$B,'Table 2 RTT Performance Trend'!$B$41,Data!$C:$C,'Table 2 RTT Performance Trend'!O$4)</f>
        <v>364</v>
      </c>
      <c r="P43" s="83">
        <f>SUMIFS(Data!$F:$F,Data!$B:$B,'Table 2 RTT Performance Trend'!$B$41,Data!$C:$C,'Table 2 RTT Performance Trend'!P$4)</f>
        <v>438</v>
      </c>
      <c r="Q43" s="83">
        <f>SUMIFS(Data!$F:$F,Data!$B:$B,'Table 2 RTT Performance Trend'!$B$41,Data!$C:$C,'Table 2 RTT Performance Trend'!Q$4)</f>
        <v>360</v>
      </c>
      <c r="R43" s="83">
        <f>SUMIFS(Data!$F:$F,Data!$B:$B,'Table 2 RTT Performance Trend'!$B$41,Data!$C:$C,'Table 2 RTT Performance Trend'!R$4)</f>
        <v>467</v>
      </c>
      <c r="S43" s="83">
        <f>SUMIFS(Data!$F:$F,Data!$B:$B,'Table 2 RTT Performance Trend'!$B$41,Data!$C:$C,'Table 2 RTT Performance Trend'!S$4)</f>
        <v>454</v>
      </c>
      <c r="T43" s="83">
        <f>SUMIFS(Data!$F:$F,Data!$B:$B,'Table 2 RTT Performance Trend'!$B$41,Data!$C:$C,'Table 2 RTT Performance Trend'!T$4)</f>
        <v>510</v>
      </c>
      <c r="U43" s="83">
        <f>SUMIFS(Data!$F:$F,Data!$B:$B,'Table 2 RTT Performance Trend'!$B$41,Data!$C:$C,'Table 2 RTT Performance Trend'!U$4)</f>
        <v>585</v>
      </c>
      <c r="V43" s="83">
        <f>SUMIFS(Data!$F:$F,Data!$B:$B,'Table 2 RTT Performance Trend'!$B$41,Data!$C:$C,'Table 2 RTT Performance Trend'!V$4)</f>
        <v>565</v>
      </c>
      <c r="W43" s="83">
        <f>SUMIFS(Data!$F:$F,Data!$B:$B,'Table 2 RTT Performance Trend'!$B$41,Data!$C:$C,'Table 2 RTT Performance Trend'!W$4)</f>
        <v>507</v>
      </c>
      <c r="X43" s="83">
        <f>SUMIFS(Data!$F:$F,Data!$B:$B,'Table 2 RTT Performance Trend'!$B$41,Data!$C:$C,'Table 2 RTT Performance Trend'!X$4)</f>
        <v>493</v>
      </c>
      <c r="Y43" s="83">
        <f>SUMIFS(Data!$F:$F,Data!$B:$B,'Table 2 RTT Performance Trend'!$B$41,Data!$C:$C,'Table 2 RTT Performance Trend'!Y$4)</f>
        <v>460</v>
      </c>
      <c r="Z43" s="83">
        <f>SUMIFS(Data!$F:$F,Data!$B:$B,'Table 2 RTT Performance Trend'!$B$41,Data!$C:$C,'Table 2 RTT Performance Trend'!Z$4)</f>
        <v>547</v>
      </c>
      <c r="AA43" s="83">
        <f>SUMIFS(Data!$F:$F,Data!$B:$B,'Table 2 RTT Performance Trend'!$B$41,Data!$C:$C,'Table 2 RTT Performance Trend'!AA$4)</f>
        <v>581</v>
      </c>
      <c r="AB43" s="83">
        <f>SUMIFS(Data!$F:$F,Data!$B:$B,'Table 2 RTT Performance Trend'!$B$41,Data!$C:$C,'Table 2 RTT Performance Trend'!AB$4)</f>
        <v>577</v>
      </c>
      <c r="AC43" s="83">
        <f>SUMIFS(Data!$F:$F,Data!$B:$B,'Table 2 RTT Performance Trend'!$B$41,Data!$C:$C,'Table 2 RTT Performance Trend'!AC$4)</f>
        <v>540</v>
      </c>
      <c r="AD43" s="83">
        <f>SUMIFS(Data!$F:$F,Data!$B:$B,'Table 2 RTT Performance Trend'!$B$41,Data!$C:$C,'Table 2 RTT Performance Trend'!AD$4)</f>
        <v>659</v>
      </c>
      <c r="AE43" s="83">
        <f>SUMIFS(Data!$F:$F,Data!$B:$B,'Table 2 RTT Performance Trend'!$B$41,Data!$C:$C,'Table 2 RTT Performance Trend'!AE$4)</f>
        <v>602</v>
      </c>
      <c r="AF43" s="83">
        <f>SUMIFS(Data!$F:$F,Data!$B:$B,'Table 2 RTT Performance Trend'!$B$41,Data!$C:$C,'Table 2 RTT Performance Trend'!AF$4)</f>
        <v>1085</v>
      </c>
      <c r="AG43" s="83">
        <f>SUMIFS(Data!$F:$F,Data!$B:$B,'Table 2 RTT Performance Trend'!$B$41,Data!$C:$C,'Table 2 RTT Performance Trend'!AG$4)</f>
        <v>1103</v>
      </c>
      <c r="AH43" s="83">
        <f>SUMIFS(Data!$F:$F,Data!$B:$B,'Table 2 RTT Performance Trend'!$B$41,Data!$C:$C,'Table 2 RTT Performance Trend'!AH$4)</f>
        <v>1229</v>
      </c>
      <c r="AI43" s="83">
        <f>SUMIFS(Data!$F:$F,Data!$B:$B,'Table 2 RTT Performance Trend'!$B$41,Data!$C:$C,'Table 2 RTT Performance Trend'!AI$4)</f>
        <v>1365</v>
      </c>
      <c r="AJ43" s="83">
        <f>SUMIFS(Data!$F:$F,Data!$B:$B,'Table 2 RTT Performance Trend'!$B$41,Data!$C:$C,'Table 2 RTT Performance Trend'!AJ$4)</f>
        <v>1460</v>
      </c>
      <c r="AK43" s="83">
        <f>SUMIFS(Data!$F:$F,Data!$B:$B,'Table 2 RTT Performance Trend'!$B$41,Data!$C:$C,'Table 2 RTT Performance Trend'!AK$4)</f>
        <v>1217</v>
      </c>
      <c r="AL43" s="83">
        <f>SUMIFS(Data!$F:$F,Data!$B:$B,'Table 2 RTT Performance Trend'!$B$41,Data!$C:$C,'Table 2 RTT Performance Trend'!AL$4)</f>
        <v>1298</v>
      </c>
      <c r="AM43" s="83">
        <f>SUMIFS(Data!$F:$F,Data!$B:$B,'Table 2 RTT Performance Trend'!$B$41,Data!$C:$C,'Table 2 RTT Performance Trend'!AM$4)</f>
        <v>1363</v>
      </c>
      <c r="AN43" s="83">
        <f>SUMIFS(Data!$F:$F,Data!$B:$B,'Table 2 RTT Performance Trend'!$B$41,Data!$C:$C,'Table 2 RTT Performance Trend'!AN$4)</f>
        <v>1413</v>
      </c>
      <c r="AO43" s="83">
        <f>SUMIFS(Data!$F:$F,Data!$B:$B,'Table 2 RTT Performance Trend'!$B$41,Data!$C:$C,'Table 2 RTT Performance Trend'!AO$4)</f>
        <v>1210</v>
      </c>
      <c r="AP43" s="83">
        <f>SUMIFS(Data!$F:$F,Data!$B:$B,'Table 2 RTT Performance Trend'!$B$41,Data!$C:$C,'Table 2 RTT Performance Trend'!AP$4)</f>
        <v>1368</v>
      </c>
      <c r="AQ43" s="83">
        <f>SUMIFS(Data!$F:$F,Data!$B:$B,'Table 2 RTT Performance Trend'!$B$41,Data!$C:$C,'Table 2 RTT Performance Trend'!AQ$4)</f>
        <v>1402</v>
      </c>
      <c r="AR43" s="83">
        <f>SUMIFS(Data!$F:$F,Data!$B:$B,'Table 2 RTT Performance Trend'!$B$41,Data!$C:$C,'Table 2 RTT Performance Trend'!AR$4)</f>
        <v>1429</v>
      </c>
      <c r="AS43" s="83">
        <f>SUMIFS(Data!$F:$F,Data!$B:$B,'Table 2 RTT Performance Trend'!$B$41,Data!$C:$C,'Table 2 RTT Performance Trend'!AS$4)</f>
        <v>1206</v>
      </c>
      <c r="AT43" s="83">
        <f>SUMIFS(Data!$F:$F,Data!$B:$B,'Table 2 RTT Performance Trend'!$B$41,Data!$C:$C,'Table 2 RTT Performance Trend'!AT$4)</f>
        <v>1285</v>
      </c>
      <c r="AU43" s="83">
        <f>SUMIFS(Data!$F:$F,Data!$B:$B,'Table 2 RTT Performance Trend'!$B$41,Data!$C:$C,'Table 2 RTT Performance Trend'!AU$4)</f>
        <v>1366</v>
      </c>
      <c r="AV43" s="83">
        <f>SUMIFS(Data!$F:$F,Data!$B:$B,'Table 2 RTT Performance Trend'!$B$41,Data!$C:$C,'Table 2 RTT Performance Trend'!AV$4)</f>
        <v>1110</v>
      </c>
      <c r="AW43" s="83">
        <f>SUMIFS(Data!$F:$F,Data!$B:$B,'Table 2 RTT Performance Trend'!$B$41,Data!$C:$C,'Table 2 RTT Performance Trend'!AW$4)</f>
        <v>1082</v>
      </c>
      <c r="AX43" s="83">
        <f>SUMIFS(Data!$F:$F,Data!$B:$B,'Table 2 RTT Performance Trend'!$B$41,Data!$C:$C,'Table 2 RTT Performance Trend'!AX$4)</f>
        <v>1143</v>
      </c>
      <c r="AY43" s="83">
        <f>SUMIFS(Data!$F:$F,Data!$B:$B,'Table 2 RTT Performance Trend'!$B$41,Data!$C:$C,'Table 2 RTT Performance Trend'!AY$4)</f>
        <v>963</v>
      </c>
      <c r="AZ43" s="83">
        <f>SUMIFS(Data!$F:$F,Data!$B:$B,'Table 2 RTT Performance Trend'!$B$41,Data!$C:$C,'Table 2 RTT Performance Trend'!AZ$4)</f>
        <v>1194</v>
      </c>
      <c r="BA43" s="83">
        <f>SUMIFS(Data!$F:$F,Data!$B:$B,'Table 2 RTT Performance Trend'!$B$41,Data!$C:$C,'Table 2 RTT Performance Trend'!BA$4)</f>
        <v>1178</v>
      </c>
      <c r="BB43" s="83">
        <f>SUMIFS(Data!$F:$F,Data!$B:$B,'Table 2 RTT Performance Trend'!$B$41,Data!$C:$C,'Table 2 RTT Performance Trend'!BB$4)</f>
        <v>1218</v>
      </c>
      <c r="BC43" s="83">
        <f>SUMIFS(Data!$F:$F,Data!$B:$B,'Table 2 RTT Performance Trend'!$B$41,Data!$C:$C,'Table 2 RTT Performance Trend'!BC$4)</f>
        <v>1289</v>
      </c>
      <c r="BD43" s="83">
        <f>SUMIFS(Data!$F:$F,Data!$B:$B,'Table 2 RTT Performance Trend'!$B$41,Data!$C:$C,'Table 2 RTT Performance Trend'!BD$4)</f>
        <v>1265</v>
      </c>
      <c r="BE43" s="83">
        <f>SUMIFS(Data!$F:$F,Data!$B:$B,'Table 2 RTT Performance Trend'!$B$41,Data!$C:$C,'Table 2 RTT Performance Trend'!BE$4)</f>
        <v>1302</v>
      </c>
      <c r="BF43" s="83">
        <f>SUMIFS(Data!$F:$F,Data!$B:$B,'Table 2 RTT Performance Trend'!$B$41,Data!$C:$C,'Table 2 RTT Performance Trend'!BF$4)</f>
        <v>1350</v>
      </c>
      <c r="BG43" s="83">
        <f>SUMIFS(Data!$F:$F,Data!$B:$B,'Table 2 RTT Performance Trend'!$B$41,Data!$C:$C,'Table 2 RTT Performance Trend'!BG$4)</f>
        <v>1214</v>
      </c>
      <c r="BH43" s="83">
        <f>SUMIFS(Data!$F:$F,Data!$B:$B,'Table 2 RTT Performance Trend'!$B$41,Data!$C:$C,'Table 2 RTT Performance Trend'!BH$4)</f>
        <v>1044</v>
      </c>
      <c r="BI43" s="83">
        <f>SUMIFS(Data!$F:$F,Data!$B:$B,'Table 2 RTT Performance Trend'!$B$41,Data!$C:$C,'Table 2 RTT Performance Trend'!BI$4)</f>
        <v>1344</v>
      </c>
      <c r="BJ43" s="83">
        <f>SUMIFS(Data!$F:$F,Data!$B:$B,'Table 2 RTT Performance Trend'!$B$41,Data!$C:$C,'Table 2 RTT Performance Trend'!BJ$4)</f>
        <v>1526</v>
      </c>
      <c r="BK43" s="83">
        <f>SUMIFS(Data!$F:$F,Data!$B:$B,'Table 2 RTT Performance Trend'!$B$41,Data!$C:$C,'Table 2 RTT Performance Trend'!BK$4)</f>
        <v>1447</v>
      </c>
      <c r="BL43" s="83">
        <f>SUMIFS(Data!$F:$F,Data!$B:$B,'Table 2 RTT Performance Trend'!$B$41,Data!$C:$C,'Table 2 RTT Performance Trend'!BL$4)</f>
        <v>1676</v>
      </c>
      <c r="BM43" s="83">
        <f>SUMIFS(Data!$F:$F,Data!$B:$B,'Table 2 RTT Performance Trend'!$B$41,Data!$C:$C,'Table 2 RTT Performance Trend'!BM$4)</f>
        <v>1567</v>
      </c>
      <c r="BN43" s="83">
        <f>SUMIFS(Data!$F:$F,Data!$B:$B,'Table 2 RTT Performance Trend'!$B$41,Data!$C:$C,'Table 2 RTT Performance Trend'!BN$4)</f>
        <v>1782</v>
      </c>
      <c r="BO43" s="83">
        <f>SUMIFS(Data!$F:$F,Data!$B:$B,'Table 2 RTT Performance Trend'!$B$41,Data!$C:$C,'Table 2 RTT Performance Trend'!BO$4)</f>
        <v>1571</v>
      </c>
      <c r="BP43" s="83">
        <f>SUMIFS(Data!$F:$F,Data!$B:$B,'Table 2 RTT Performance Trend'!$B$41,Data!$C:$C,'Table 2 RTT Performance Trend'!BP$4)</f>
        <v>1769</v>
      </c>
      <c r="BQ43" s="83">
        <f>SUMIFS(Data!$F:$F,Data!$B:$B,'Table 2 RTT Performance Trend'!$B$41,Data!$C:$C,'Table 2 RTT Performance Trend'!BQ$4)</f>
        <v>1528</v>
      </c>
      <c r="BR43" s="83">
        <f>SUMIFS(Data!$F:$F,Data!$B:$B,'Table 2 RTT Performance Trend'!$B$41,Data!$C:$C,'Table 2 RTT Performance Trend'!BR$4)</f>
        <v>1713</v>
      </c>
      <c r="BS43" s="83">
        <f>SUMIFS(Data!$F:$F,Data!$B:$B,'Table 2 RTT Performance Trend'!$B$41,Data!$C:$C,'Table 2 RTT Performance Trend'!BS$4)</f>
        <v>1436</v>
      </c>
      <c r="BT43" s="83">
        <f>SUMIFS(Data!$F:$F,Data!$B:$B,'Table 2 RTT Performance Trend'!$B$41,Data!$C:$C,'Table 2 RTT Performance Trend'!BT$4)</f>
        <v>1720</v>
      </c>
      <c r="BU43" s="83">
        <f>SUMIFS(Data!$F:$F,Data!$B:$B,'Table 2 RTT Performance Trend'!$B$41,Data!$C:$C,'Table 2 RTT Performance Trend'!BU$4)</f>
        <v>1834</v>
      </c>
      <c r="BV43" s="83">
        <f>SUMIFS(Data!$F:$F,Data!$B:$B,'Table 2 RTT Performance Trend'!$B$41,Data!$C:$C,'Table 2 RTT Performance Trend'!BV$4)</f>
        <v>1981</v>
      </c>
      <c r="BW43" s="83">
        <f>SUMIFS(Data!$F:$F,Data!$B:$B,'Table 2 RTT Performance Trend'!$B$41,Data!$C:$C,'Table 2 RTT Performance Trend'!BW$4)</f>
        <v>1721</v>
      </c>
      <c r="BX43" s="83">
        <f>SUMIFS(Data!$F:$F,Data!$B:$B,'Table 2 RTT Performance Trend'!$B$41,Data!$C:$C,'Table 2 RTT Performance Trend'!BX$4)</f>
        <v>1675</v>
      </c>
      <c r="BY43" s="83">
        <f>SUMIFS(Data!$F:$F,Data!$B:$B,'Table 2 RTT Performance Trend'!$B$41,Data!$C:$C,'Table 2 RTT Performance Trend'!BY$4)</f>
        <v>1459</v>
      </c>
      <c r="BZ43" s="83">
        <f>SUMIFS(Data!$F:$F,Data!$B:$B,'Table 2 RTT Performance Trend'!$B$41,Data!$C:$C,'Table 2 RTT Performance Trend'!BZ$4)</f>
        <v>1563</v>
      </c>
      <c r="CA43" s="83">
        <f>SUMIFS(Data!$F:$F,Data!$B:$B,'Table 2 RTT Performance Trend'!$B$41,Data!$C:$C,'Table 2 RTT Performance Trend'!CA$4)</f>
        <v>1305</v>
      </c>
      <c r="CB43" s="83">
        <f>SUMIFS(Data!$F:$F,Data!$B:$B,'Table 2 RTT Performance Trend'!$B$41,Data!$C:$C,'Table 2 RTT Performance Trend'!CB$4)</f>
        <v>1379</v>
      </c>
      <c r="CC43" s="83">
        <f>SUMIFS(Data!$F:$F,Data!$B:$B,'Table 2 RTT Performance Trend'!$B$41,Data!$C:$C,'Table 2 RTT Performance Trend'!CC$4)</f>
        <v>1499</v>
      </c>
      <c r="CD43" s="83">
        <f>SUMIFS(Data!$F:$F,Data!$B:$B,'Table 2 RTT Performance Trend'!$B$41,Data!$C:$C,'Table 2 RTT Performance Trend'!CD$4)</f>
        <v>1501</v>
      </c>
      <c r="CE43" s="83">
        <f>SUMIFS(Data!$F:$F,Data!$B:$B,'Table 2 RTT Performance Trend'!$B$41,Data!$C:$C,'Table 2 RTT Performance Trend'!CE$4)</f>
        <v>1328</v>
      </c>
      <c r="CF43" s="83">
        <f>SUMIFS(Data!$F:$F,Data!$B:$B,'Table 2 RTT Performance Trend'!$B$41,Data!$C:$C,'Table 2 RTT Performance Trend'!CF$4)</f>
        <v>1188</v>
      </c>
      <c r="CG43" s="83">
        <f>SUMIFS(Data!$F:$F,Data!$B:$B,'Table 2 RTT Performance Trend'!$B$41,Data!$C:$C,'Table 2 RTT Performance Trend'!CG$4)</f>
        <v>1420</v>
      </c>
      <c r="CH43" s="83">
        <f>SUMIFS(Data!$F:$F,Data!$B:$B,'Table 2 RTT Performance Trend'!$B$41,Data!$C:$C,'Table 2 RTT Performance Trend'!CH$4)</f>
        <v>1538</v>
      </c>
      <c r="CI43" s="83">
        <f>SUMIFS(Data!$F:$F,Data!$B:$B,'Table 2 RTT Performance Trend'!$B$41,Data!$C:$C,'Table 2 RTT Performance Trend'!CI$4)</f>
        <v>1501</v>
      </c>
      <c r="CJ43" s="83">
        <f>SUMIFS(Data!$F:$F,Data!$B:$B,'Table 2 RTT Performance Trend'!$B$41,Data!$C:$C,'Table 2 RTT Performance Trend'!CJ$4)</f>
        <v>1700</v>
      </c>
      <c r="CK43" s="83">
        <f>SUMIFS(Data!$F:$F,Data!$B:$B,'Table 2 RTT Performance Trend'!$B$41,Data!$C:$C,'Table 2 RTT Performance Trend'!CK$4)</f>
        <v>1337</v>
      </c>
      <c r="CL43" s="83">
        <f>SUMIFS(Data!$F:$F,Data!$B:$B,'Table 2 RTT Performance Trend'!$B$41,Data!$C:$C,'Table 2 RTT Performance Trend'!CL$4)</f>
        <v>1501</v>
      </c>
      <c r="CM43" s="83">
        <f>SUMIFS(Data!$F:$F,Data!$B:$B,'Table 2 RTT Performance Trend'!$B$41,Data!$C:$C,'Table 2 RTT Performance Trend'!CM$4)</f>
        <v>1464</v>
      </c>
      <c r="CN43" s="83">
        <f>SUMIFS(Data!$F:$F,Data!$B:$B,'Table 2 RTT Performance Trend'!$B$41,Data!$C:$C,'Table 2 RTT Performance Trend'!CN$4)</f>
        <v>1575</v>
      </c>
      <c r="CO43" s="83">
        <f>SUMIFS(Data!$F:$F,Data!$B:$B,'Table 2 RTT Performance Trend'!$B$41,Data!$C:$C,'Table 2 RTT Performance Trend'!CO$4)</f>
        <v>1405</v>
      </c>
      <c r="CP43" s="83">
        <f>SUMIFS(Data!$F:$F,Data!$B:$B,'Table 2 RTT Performance Trend'!$B$41,Data!$C:$C,'Table 2 RTT Performance Trend'!CP$4)</f>
        <v>1533</v>
      </c>
      <c r="CQ43" s="83">
        <f>SUMIFS(Data!$F:$F,Data!$B:$B,'Table 2 RTT Performance Trend'!$B$41,Data!$C:$C,'Table 2 RTT Performance Trend'!CQ$4)</f>
        <v>1468</v>
      </c>
      <c r="CR43" s="83">
        <f>SUMIFS(Data!$F:$F,Data!$B:$B,'Table 2 RTT Performance Trend'!$B$41,Data!$C:$C,'Table 2 RTT Performance Trend'!CR$4)</f>
        <v>1572</v>
      </c>
      <c r="CS43" s="83">
        <f>SUMIFS(Data!$F:$F,Data!$B:$B,'Table 2 RTT Performance Trend'!$B$41,Data!$C:$C,'Table 2 RTT Performance Trend'!CS$4)</f>
        <v>1534</v>
      </c>
      <c r="CT43" s="83">
        <f>SUMIFS(Data!$F:$F,Data!$B:$B,'Table 2 RTT Performance Trend'!$B$41,Data!$C:$C,'Table 2 RTT Performance Trend'!CT$4)</f>
        <v>1791</v>
      </c>
      <c r="CU43" s="83">
        <f>SUMIFS(Data!$F:$F,Data!$B:$B,'Table 2 RTT Performance Trend'!$B$41,Data!$C:$C,'Table 2 RTT Performance Trend'!CU$4)</f>
        <v>1759</v>
      </c>
      <c r="CV43" s="83">
        <f>SUMIFS(Data!$F:$F,Data!$B:$B,'Table 2 RTT Performance Trend'!$B$41,Data!$C:$C,'Table 2 RTT Performance Trend'!CV$4)</f>
        <v>1591</v>
      </c>
      <c r="CW43" s="83">
        <f>SUMIFS(Data!$F:$F,Data!$B:$B,'Table 2 RTT Performance Trend'!$B$41,Data!$C:$C,'Table 2 RTT Performance Trend'!CW$4)</f>
        <v>1546</v>
      </c>
      <c r="CX43" s="83">
        <f>SUMIFS(Data!$F:$F,Data!$B:$B,'Table 2 RTT Performance Trend'!$B$41,Data!$C:$C,'Table 2 RTT Performance Trend'!CX$4)</f>
        <v>1685</v>
      </c>
      <c r="CY43" s="83">
        <f>SUMIFS(Data!$F:$F,Data!$B:$B,'Table 2 RTT Performance Trend'!$B$41,Data!$C:$C,'Table 2 RTT Performance Trend'!CY$4)</f>
        <v>1507</v>
      </c>
      <c r="CZ43" s="83">
        <f>SUMIFS(Data!$F:$F,Data!$B:$B,'Table 2 RTT Performance Trend'!$B$41,Data!$C:$C,'Table 2 RTT Performance Trend'!CZ$4)</f>
        <v>1199</v>
      </c>
      <c r="DA43" s="83">
        <f>SUMIFS(Data!$F:$F,Data!$B:$B,'Table 2 RTT Performance Trend'!$B$41,Data!$C:$C,'Table 2 RTT Performance Trend'!DA$4)</f>
        <v>949</v>
      </c>
      <c r="DB43" s="83">
        <f>SUMIFS(Data!$F:$F,Data!$B:$B,'Table 2 RTT Performance Trend'!$B$41,Data!$C:$C,'Table 2 RTT Performance Trend'!DB$4)</f>
        <v>855</v>
      </c>
      <c r="DC43" s="83">
        <f>SUMIFS(Data!$F:$F,Data!$B:$B,'Table 2 RTT Performance Trend'!$B$41,Data!$C:$C,'Table 2 RTT Performance Trend'!DC$4)</f>
        <v>1352</v>
      </c>
      <c r="DD43" s="83">
        <f>SUMIFS(Data!$F:$F,Data!$B:$B,'Table 2 RTT Performance Trend'!$B$41,Data!$C:$C,'Table 2 RTT Performance Trend'!DD$4)</f>
        <v>1780</v>
      </c>
      <c r="DE43" s="83">
        <f>SUMIFS(Data!$F:$F,Data!$B:$B,'Table 2 RTT Performance Trend'!$B$41,Data!$C:$C,'Table 2 RTT Performance Trend'!DE$4)</f>
        <v>1789</v>
      </c>
      <c r="DF43" s="83">
        <f>SUMIFS(Data!$F:$F,Data!$B:$B,'Table 2 RTT Performance Trend'!$B$41,Data!$C:$C,'Table 2 RTT Performance Trend'!DF$4)</f>
        <v>1933</v>
      </c>
      <c r="DG43" s="83">
        <f>SUMIFS(Data!$F:$F,Data!$B:$B,'Table 2 RTT Performance Trend'!$B$41,Data!$C:$C,'Table 2 RTT Performance Trend'!DG$4)</f>
        <v>1664</v>
      </c>
      <c r="DH43" s="83">
        <f>SUMIFS(Data!$F:$F,Data!$B:$B,'Table 2 RTT Performance Trend'!$B$41,Data!$C:$C,'Table 2 RTT Performance Trend'!DH$4)</f>
        <v>1603</v>
      </c>
      <c r="DI43" s="83">
        <f>SUMIFS(Data!$F:$F,Data!$B:$B,'Table 2 RTT Performance Trend'!$B$41,Data!$C:$C,'Table 2 RTT Performance Trend'!DI$4)</f>
        <v>1341</v>
      </c>
      <c r="DJ43" s="83">
        <f>SUMIFS(Data!$F:$F,Data!$B:$B,'Table 2 RTT Performance Trend'!$B$41,Data!$C:$C,'Table 2 RTT Performance Trend'!DJ$4)</f>
        <v>1263</v>
      </c>
      <c r="DK43" s="83">
        <f>SUMIFS(Data!$F:$F,Data!$B:$B,'Table 2 RTT Performance Trend'!$B$41,Data!$C:$C,'Table 2 RTT Performance Trend'!DK$4)</f>
        <v>1286</v>
      </c>
      <c r="DL43" s="83">
        <f>SUMIFS(Data!$F:$F,Data!$B:$B,'Table 2 RTT Performance Trend'!$B$41,Data!$C:$C,'Table 2 RTT Performance Trend'!DL$4)</f>
        <v>1380</v>
      </c>
      <c r="DM43" s="83">
        <f>SUMIFS(Data!$F:$F,Data!$B:$B,'Table 2 RTT Performance Trend'!$B$41,Data!$C:$C,'Table 2 RTT Performance Trend'!DM$4)</f>
        <v>1436</v>
      </c>
      <c r="DN43" s="83">
        <f>SUMIFS(Data!$F:$F,Data!$B:$B,'Table 2 RTT Performance Trend'!$B$41,Data!$C:$C,'Table 2 RTT Performance Trend'!DN$4)</f>
        <v>1590</v>
      </c>
      <c r="DO43" s="83">
        <f>SUMIFS(Data!$F:$F,Data!$B:$B,'Table 2 RTT Performance Trend'!$B$41,Data!$C:$C,'Table 2 RTT Performance Trend'!DO$4)</f>
        <v>1664</v>
      </c>
      <c r="DP43" s="83">
        <f>SUMIFS(Data!$F:$F,Data!$B:$B,'Table 2 RTT Performance Trend'!$B$41,Data!$C:$C,'Table 2 RTT Performance Trend'!DP$4)</f>
        <v>1567</v>
      </c>
      <c r="DQ43" s="83">
        <f>SUMIFS(Data!$F:$F,Data!$B:$B,'Table 2 RTT Performance Trend'!$B$41,Data!$C:$C,'Table 2 RTT Performance Trend'!DQ$4)</f>
        <v>1495</v>
      </c>
      <c r="DR43" s="83">
        <f>SUMIFS(Data!$F:$F,Data!$B:$B,'Table 2 RTT Performance Trend'!$B$41,Data!$C:$C,'Table 2 RTT Performance Trend'!DR$4)</f>
        <v>1619</v>
      </c>
      <c r="DS43" s="83">
        <f>SUMIFS(Data!$F:$F,Data!$B:$B,'Table 2 RTT Performance Trend'!$B$41,Data!$C:$C,'Table 2 RTT Performance Trend'!DS$4)</f>
        <v>1395</v>
      </c>
      <c r="DT43" s="83">
        <f>SUMIFS(Data!$F:$F,Data!$B:$B,'Table 2 RTT Performance Trend'!$B$41,Data!$C:$C,'Table 2 RTT Performance Trend'!DT$4)</f>
        <v>2352</v>
      </c>
      <c r="DU43" s="83">
        <f>SUMIFS(Data!$F:$F,Data!$B:$B,'Table 2 RTT Performance Trend'!$B$41,Data!$C:$C,'Table 2 RTT Performance Trend'!DU$4)</f>
        <v>1639</v>
      </c>
      <c r="DV43" s="83">
        <f>SUMIFS(Data!$F:$F,Data!$B:$B,'Table 2 RTT Performance Trend'!$B$41,Data!$C:$C,'Table 2 RTT Performance Trend'!DV$4)</f>
        <v>1754</v>
      </c>
      <c r="DW43" s="83">
        <f>SUMIFS(Data!$F:$F,Data!$B:$B,'Table 2 RTT Performance Trend'!$B$41,Data!$C:$C,'Table 2 RTT Performance Trend'!DW$4)</f>
        <v>1956</v>
      </c>
      <c r="DX43" s="83">
        <f>SUMIFS(Data!$F:$F,Data!$B:$B,'Table 2 RTT Performance Trend'!$B$41,Data!$C:$C,'Table 2 RTT Performance Trend'!DX$4)</f>
        <v>1907</v>
      </c>
      <c r="DY43" s="83">
        <f>SUMIFS(Data!$F:$F,Data!$B:$B,'Table 2 RTT Performance Trend'!$B$41,Data!$C:$C,'Table 2 RTT Performance Trend'!DY$4)</f>
        <v>1604</v>
      </c>
      <c r="DZ43" s="83">
        <f>SUMIFS(Data!$F:$F,Data!$B:$B,'Table 2 RTT Performance Trend'!$B$41,Data!$C:$C,'Table 2 RTT Performance Trend'!DZ$4)</f>
        <v>1793</v>
      </c>
      <c r="EA43" s="83">
        <f>SUMIFS(Data!$F:$F,Data!$B:$B,'Table 2 RTT Performance Trend'!$B$41,Data!$C:$C,'Table 2 RTT Performance Trend'!EA$4)</f>
        <v>1885</v>
      </c>
      <c r="EB43" s="83">
        <f>SUMIFS(Data!$F:$F,Data!$B:$B,'Table 2 RTT Performance Trend'!$B$41,Data!$C:$C,'Table 2 RTT Performance Trend'!EB$4)</f>
        <v>1690</v>
      </c>
      <c r="EC43" s="83">
        <f>SUMIFS(Data!$F:$F,Data!$B:$B,'Table 2 RTT Performance Trend'!$B$41,Data!$C:$C,'Table 2 RTT Performance Trend'!EC$4)</f>
        <v>2266</v>
      </c>
      <c r="ED43" s="83">
        <f>SUMIFS(Data!$F:$F,Data!$B:$B,'Table 2 RTT Performance Trend'!$B$41,Data!$C:$C,'Table 2 RTT Performance Trend'!ED$4)</f>
        <v>2198</v>
      </c>
      <c r="EE43" s="83">
        <f>SUMIFS(Data!$F:$F,Data!$B:$B,'Table 2 RTT Performance Trend'!$B$41,Data!$C:$C,'Table 2 RTT Performance Trend'!EE$4)</f>
        <v>2605</v>
      </c>
      <c r="EF43" s="83">
        <f>SUMIFS(Data!$F:$F,Data!$B:$B,'Table 2 RTT Performance Trend'!$B$41,Data!$C:$C,'Table 2 RTT Performance Trend'!EF$4)</f>
        <v>2304</v>
      </c>
      <c r="EG43" s="83">
        <f>SUMIFS(Data!$F:$F,Data!$B:$B,'Table 2 RTT Performance Trend'!$B$41,Data!$C:$C,'Table 2 RTT Performance Trend'!EG$4)</f>
        <v>1943</v>
      </c>
      <c r="EH43" s="83">
        <f>SUMIFS(Data!$F:$F,Data!$B:$B,'Table 2 RTT Performance Trend'!$B$41,Data!$C:$C,'Table 2 RTT Performance Trend'!EH$4)</f>
        <v>2135</v>
      </c>
      <c r="EI43" s="83">
        <f>SUMIFS(Data!$F:$F,Data!$B:$B,'Table 2 RTT Performance Trend'!$B$41,Data!$C:$C,'Table 2 RTT Performance Trend'!EI$4)</f>
        <v>1831</v>
      </c>
      <c r="EJ43" s="83">
        <f>SUMIFS(Data!$F:$F,Data!$B:$B,'Table 2 RTT Performance Trend'!$B$41,Data!$C:$C,'Table 2 RTT Performance Trend'!EJ$4)</f>
        <v>2158</v>
      </c>
      <c r="EK43" s="83">
        <f>SUMIFS(Data!$F:$F,Data!$B:$B,'Table 2 RTT Performance Trend'!$B$41,Data!$C:$C,'Table 2 RTT Performance Trend'!EK$4)</f>
        <v>1982</v>
      </c>
      <c r="EL43" s="83">
        <f>SUMIFS(Data!$F:$F,Data!$B:$B,'Table 2 RTT Performance Trend'!$B$41,Data!$C:$C,'Table 2 RTT Performance Trend'!EL$4)</f>
        <v>1913</v>
      </c>
      <c r="EM43" s="83">
        <f>SUMIFS(Data!$F:$F,Data!$B:$B,'Table 2 RTT Performance Trend'!$B$41,Data!$C:$C,'Table 2 RTT Performance Trend'!EM$4)</f>
        <v>2227</v>
      </c>
      <c r="EN43" s="83">
        <f>SUMIFS(Data!$F:$F,Data!$B:$B,'Table 2 RTT Performance Trend'!$B$41,Data!$C:$C,'Table 2 RTT Performance Trend'!EN$4)</f>
        <v>2074</v>
      </c>
      <c r="EO43" s="83">
        <f>SUMIFS(Data!$F:$F,Data!$B:$B,'Table 2 RTT Performance Trend'!$B$41,Data!$C:$C,'Table 2 RTT Performance Trend'!EO$4)</f>
        <v>1981</v>
      </c>
      <c r="EP43" s="83">
        <f>SUMIFS(Data!$F:$F,Data!$B:$B,'Table 2 RTT Performance Trend'!$B$41,Data!$C:$C,'Table 2 RTT Performance Trend'!EP$4)</f>
        <v>2168</v>
      </c>
      <c r="EQ43" s="83">
        <f>SUMIFS(Data!$F:$F,Data!$B:$B,'Table 2 RTT Performance Trend'!$B$41,Data!$C:$C,'Table 2 RTT Performance Trend'!EQ$4)</f>
        <v>2121</v>
      </c>
      <c r="ER43" s="83">
        <f>SUMIFS(Data!$F:$F,Data!$B:$B,'Table 2 RTT Performance Trend'!$B$41,Data!$C:$C,'Table 2 RTT Performance Trend'!ER$4)</f>
        <v>2396</v>
      </c>
      <c r="ES43" s="83">
        <f>SUMIFS(Data!$F:$F,Data!$B:$B,'Table 2 RTT Performance Trend'!$B$41,Data!$C:$C,'Table 2 RTT Performance Trend'!ES$4)</f>
        <v>1924</v>
      </c>
      <c r="ET43" s="83">
        <f>SUMIFS(Data!$F:$F,Data!$B:$B,'Table 2 RTT Performance Trend'!$B$41,Data!$C:$C,'Table 2 RTT Performance Trend'!ET$4)</f>
        <v>2354</v>
      </c>
      <c r="EU43" s="83">
        <f>SUMIFS(Data!$F:$F,Data!$B:$B,'Table 2 RTT Performance Trend'!$B$41,Data!$C:$C,'Table 2 RTT Performance Trend'!EU$4)</f>
        <v>2335</v>
      </c>
      <c r="EV43" s="83">
        <f>SUMIFS(Data!$F:$F,Data!$B:$B,'Table 2 RTT Performance Trend'!$B$41,Data!$C:$C,'Table 2 RTT Performance Trend'!EV$4)</f>
        <v>1949</v>
      </c>
      <c r="EW43" s="83">
        <f>SUMIFS(Data!$F:$F,Data!$B:$B,'Table 2 RTT Performance Trend'!$B$41,Data!$C:$C,'Table 2 RTT Performance Trend'!EW$4)</f>
        <v>1989</v>
      </c>
      <c r="EX43" s="83">
        <f>SUMIFS(Data!$F:$F,Data!$B:$B,'Table 2 RTT Performance Trend'!$B$41,Data!$C:$C,'Table 2 RTT Performance Trend'!EX$4)</f>
        <v>2215</v>
      </c>
      <c r="EY43" s="83">
        <f>SUMIFS(Data!$F:$F,Data!$B:$B,'Table 2 RTT Performance Trend'!$B$41,Data!$C:$C,'Table 2 RTT Performance Trend'!EY$4)</f>
        <v>2083</v>
      </c>
      <c r="EZ43" s="83">
        <f>SUMIFS(Data!$F:$F,Data!$B:$B,'Table 2 RTT Performance Trend'!$B$41,Data!$C:$C,'Table 2 RTT Performance Trend'!EZ$4)</f>
        <v>2255</v>
      </c>
      <c r="FA43" s="83">
        <f>SUMIFS(Data!$F:$F,Data!$B:$B,'Table 2 RTT Performance Trend'!$B$41,Data!$C:$C,'Table 2 RTT Performance Trend'!FA$4)</f>
        <v>2349</v>
      </c>
      <c r="FB43" s="83">
        <f>SUMIFS(Data!$F:$F,Data!$B:$B,'Table 2 RTT Performance Trend'!$B$41,Data!$C:$C,'Table 2 RTT Performance Trend'!FB$4)</f>
        <v>2312</v>
      </c>
    </row>
    <row r="44" spans="2:158" ht="6.65" customHeight="1" x14ac:dyDescent="0.35">
      <c r="B44" s="97"/>
      <c r="C44" s="94"/>
      <c r="D44" s="91"/>
      <c r="E44" s="91"/>
      <c r="F44" s="92"/>
      <c r="G44" s="91"/>
      <c r="H44" s="91"/>
      <c r="I44" s="91"/>
      <c r="J44" s="92"/>
      <c r="K44" s="91"/>
      <c r="L44" s="91"/>
      <c r="M44" s="91"/>
      <c r="N44" s="92"/>
      <c r="O44" s="91"/>
      <c r="P44" s="93"/>
      <c r="Q44" s="93"/>
      <c r="R44" s="93"/>
      <c r="S44" s="93"/>
      <c r="T44" s="93"/>
      <c r="U44" s="93"/>
      <c r="V44" s="93"/>
      <c r="W44" s="93"/>
      <c r="X44" s="93"/>
      <c r="Y44" s="93"/>
      <c r="Z44" s="93"/>
      <c r="AA44" s="93"/>
      <c r="AB44" s="93"/>
      <c r="AC44" s="93"/>
      <c r="AD44" s="93"/>
      <c r="AE44" s="93"/>
      <c r="AF44" s="93"/>
      <c r="AG44" s="93"/>
      <c r="AH44" s="93"/>
      <c r="AI44" s="93"/>
      <c r="AJ44" s="93"/>
      <c r="AK44" s="93"/>
      <c r="AL44" s="93"/>
      <c r="AM44" s="93"/>
      <c r="AN44" s="93"/>
      <c r="AO44" s="93"/>
      <c r="AP44" s="93"/>
      <c r="AQ44" s="93"/>
      <c r="AR44" s="93"/>
      <c r="AS44" s="93"/>
      <c r="AT44" s="93"/>
      <c r="AU44" s="93"/>
      <c r="AV44" s="93"/>
      <c r="AW44" s="93"/>
      <c r="AX44" s="93"/>
      <c r="AY44" s="93"/>
      <c r="AZ44" s="93"/>
      <c r="BA44" s="93"/>
      <c r="BB44" s="93"/>
      <c r="BC44" s="93"/>
      <c r="BD44" s="93"/>
      <c r="BE44" s="93"/>
      <c r="BF44" s="93"/>
      <c r="BG44" s="93"/>
      <c r="BH44" s="93"/>
      <c r="BI44" s="93"/>
      <c r="BJ44" s="93"/>
      <c r="BK44" s="93"/>
      <c r="BL44" s="93"/>
      <c r="BM44" s="93"/>
      <c r="BN44" s="93"/>
      <c r="BO44" s="93"/>
      <c r="BP44" s="93"/>
      <c r="BQ44" s="93"/>
      <c r="BR44" s="93"/>
      <c r="BS44" s="93"/>
      <c r="BT44" s="93"/>
      <c r="BU44" s="93"/>
      <c r="BV44" s="93"/>
      <c r="BW44" s="93"/>
      <c r="BX44" s="93"/>
      <c r="BY44" s="93"/>
      <c r="BZ44" s="93"/>
      <c r="CA44" s="93"/>
      <c r="CB44" s="93"/>
      <c r="CC44" s="93"/>
      <c r="CD44" s="93"/>
      <c r="CE44" s="93"/>
      <c r="CF44" s="93"/>
      <c r="CG44" s="93"/>
      <c r="CH44" s="93"/>
      <c r="CI44" s="93"/>
      <c r="CJ44" s="93"/>
      <c r="CK44" s="93"/>
      <c r="CL44" s="93"/>
      <c r="CM44" s="93"/>
      <c r="CN44" s="93"/>
      <c r="CO44" s="93"/>
      <c r="CP44" s="93"/>
      <c r="CQ44" s="93"/>
      <c r="CR44" s="93"/>
      <c r="CS44" s="93"/>
      <c r="CT44" s="93"/>
      <c r="CU44" s="93"/>
      <c r="CV44" s="93"/>
      <c r="CW44" s="93"/>
      <c r="CX44" s="93"/>
      <c r="CY44" s="93"/>
      <c r="CZ44" s="93"/>
      <c r="DA44" s="93"/>
      <c r="DB44" s="93"/>
      <c r="DC44" s="93"/>
      <c r="DD44" s="93"/>
      <c r="DE44" s="93"/>
      <c r="DF44" s="93"/>
      <c r="DG44" s="93"/>
      <c r="DH44" s="93"/>
      <c r="DI44" s="93"/>
      <c r="DJ44" s="93"/>
      <c r="DK44" s="93"/>
      <c r="DL44" s="93"/>
      <c r="DM44" s="93"/>
      <c r="DN44" s="93"/>
      <c r="DO44" s="93"/>
      <c r="DP44" s="93"/>
      <c r="DQ44" s="93"/>
      <c r="DR44" s="93"/>
      <c r="DS44" s="93"/>
      <c r="DT44" s="93"/>
      <c r="DU44" s="93"/>
      <c r="DV44" s="93"/>
      <c r="DW44" s="93"/>
      <c r="DX44" s="93"/>
      <c r="DY44" s="93"/>
      <c r="DZ44" s="93"/>
      <c r="EA44" s="93"/>
      <c r="EB44" s="93"/>
      <c r="EC44" s="93"/>
      <c r="ED44" s="93"/>
      <c r="EE44" s="93"/>
      <c r="EF44" s="93"/>
      <c r="EG44" s="93"/>
      <c r="EH44" s="93"/>
      <c r="EI44" s="93"/>
      <c r="EJ44" s="93"/>
      <c r="EK44" s="93"/>
      <c r="EL44" s="93"/>
      <c r="EM44" s="93"/>
      <c r="EN44" s="93"/>
      <c r="EO44" s="93"/>
      <c r="EP44" s="93"/>
    </row>
    <row r="45" spans="2:158" x14ac:dyDescent="0.35">
      <c r="B45" s="78" t="s">
        <v>18</v>
      </c>
      <c r="C45" s="88" t="s">
        <v>30</v>
      </c>
      <c r="D45" s="66">
        <f>SUMIFS(Data!$D:$D,Data!$B:$B,'Table 2 RTT Performance Trend'!$B$45,Data!$C:$C,'Table 2 RTT Performance Trend'!D$4)</f>
        <v>90.966417363249803</v>
      </c>
      <c r="E45" s="66">
        <f>SUMIFS(Data!$D:$D,Data!$B:$B,'Table 2 RTT Performance Trend'!$B$45,Data!$C:$C,'Table 2 RTT Performance Trend'!E$4)</f>
        <v>94.070046782146903</v>
      </c>
      <c r="F45" s="66">
        <f>SUMIFS(Data!$D:$D,Data!$B:$B,'Table 2 RTT Performance Trend'!$B$45,Data!$C:$C,'Table 2 RTT Performance Trend'!F$4)</f>
        <v>92.961530195572806</v>
      </c>
      <c r="G45" s="66">
        <f>SUMIFS(Data!$D:$D,Data!$B:$B,'Table 2 RTT Performance Trend'!$B$45,Data!$C:$C,'Table 2 RTT Performance Trend'!G$4)</f>
        <v>93.245194978335803</v>
      </c>
      <c r="H45" s="66">
        <f>SUMIFS(Data!$D:$D,Data!$B:$B,'Table 2 RTT Performance Trend'!$B$45,Data!$C:$C,'Table 2 RTT Performance Trend'!H$4)</f>
        <v>95.014966612940398</v>
      </c>
      <c r="I45" s="66">
        <f>SUMIFS(Data!$D:$D,Data!$B:$B,'Table 2 RTT Performance Trend'!$B$45,Data!$C:$C,'Table 2 RTT Performance Trend'!I$4)</f>
        <v>93.449144675772402</v>
      </c>
      <c r="J45" s="66">
        <f>SUMIFS(Data!$D:$D,Data!$B:$B,'Table 2 RTT Performance Trend'!$B$45,Data!$C:$C,'Table 2 RTT Performance Trend'!J$4)</f>
        <v>95.0982463553771</v>
      </c>
      <c r="K45" s="66">
        <f>SUMIFS(Data!$D:$D,Data!$B:$B,'Table 2 RTT Performance Trend'!$B$45,Data!$C:$C,'Table 2 RTT Performance Trend'!K$4)</f>
        <v>94.649492197176102</v>
      </c>
      <c r="L45" s="66">
        <f>SUMIFS(Data!$D:$D,Data!$B:$B,'Table 2 RTT Performance Trend'!$B$45,Data!$C:$C,'Table 2 RTT Performance Trend'!L$4)</f>
        <v>94.653767820773894</v>
      </c>
      <c r="M45" s="66">
        <f>SUMIFS(Data!$D:$D,Data!$B:$B,'Table 2 RTT Performance Trend'!$B$45,Data!$C:$C,'Table 2 RTT Performance Trend'!M$4)</f>
        <v>93.268668926025498</v>
      </c>
      <c r="N45" s="66">
        <f>SUMIFS(Data!$D:$D,Data!$B:$B,'Table 2 RTT Performance Trend'!$B$45,Data!$C:$C,'Table 2 RTT Performance Trend'!N$4)</f>
        <v>94.596320899335694</v>
      </c>
      <c r="O45" s="66">
        <f>SUMIFS(Data!$D:$D,Data!$B:$B,'Table 2 RTT Performance Trend'!$B$45,Data!$C:$C,'Table 2 RTT Performance Trend'!O$4)</f>
        <v>93.646379291902903</v>
      </c>
      <c r="P45" s="66">
        <f>SUMIFS(Data!$D:$D,Data!$B:$B,'Table 2 RTT Performance Trend'!$B$45,Data!$C:$C,'Table 2 RTT Performance Trend'!P$4)</f>
        <v>95.453076177136097</v>
      </c>
      <c r="Q45" s="66">
        <f>SUMIFS(Data!$D:$D,Data!$B:$B,'Table 2 RTT Performance Trend'!$B$45,Data!$C:$C,'Table 2 RTT Performance Trend'!Q$4)</f>
        <v>94.291338582677199</v>
      </c>
      <c r="R45" s="66">
        <f>SUMIFS(Data!$D:$D,Data!$B:$B,'Table 2 RTT Performance Trend'!$B$45,Data!$C:$C,'Table 2 RTT Performance Trend'!R$4)</f>
        <v>95.323950215191402</v>
      </c>
      <c r="S45" s="66">
        <f>SUMIFS(Data!$D:$D,Data!$B:$B,'Table 2 RTT Performance Trend'!$B$45,Data!$C:$C,'Table 2 RTT Performance Trend'!S$4)</f>
        <v>94.913683234851106</v>
      </c>
      <c r="T45" s="66">
        <f>SUMIFS(Data!$D:$D,Data!$B:$B,'Table 2 RTT Performance Trend'!$B$45,Data!$C:$C,'Table 2 RTT Performance Trend'!T$4)</f>
        <v>93.869417418825506</v>
      </c>
      <c r="U45" s="66">
        <f>SUMIFS(Data!$D:$D,Data!$B:$B,'Table 2 RTT Performance Trend'!$B$45,Data!$C:$C,'Table 2 RTT Performance Trend'!U$4)</f>
        <v>94.681861348528003</v>
      </c>
      <c r="V45" s="66">
        <f>SUMIFS(Data!$D:$D,Data!$B:$B,'Table 2 RTT Performance Trend'!$B$45,Data!$C:$C,'Table 2 RTT Performance Trend'!V$4)</f>
        <v>96.030998010262905</v>
      </c>
      <c r="W45" s="66">
        <f>SUMIFS(Data!$D:$D,Data!$B:$B,'Table 2 RTT Performance Trend'!$B$45,Data!$C:$C,'Table 2 RTT Performance Trend'!W$4)</f>
        <v>94.806246385193802</v>
      </c>
      <c r="X45" s="66">
        <f>SUMIFS(Data!$D:$D,Data!$B:$B,'Table 2 RTT Performance Trend'!$B$45,Data!$C:$C,'Table 2 RTT Performance Trend'!X$4)</f>
        <v>95.816338422095299</v>
      </c>
      <c r="Y45" s="66">
        <f>SUMIFS(Data!$D:$D,Data!$B:$B,'Table 2 RTT Performance Trend'!$B$45,Data!$C:$C,'Table 2 RTT Performance Trend'!Y$4)</f>
        <v>93.746873436718403</v>
      </c>
      <c r="Z45" s="66">
        <f>SUMIFS(Data!$D:$D,Data!$B:$B,'Table 2 RTT Performance Trend'!$B$45,Data!$C:$C,'Table 2 RTT Performance Trend'!Z$4)</f>
        <v>93.140642999266902</v>
      </c>
      <c r="AA45" s="66">
        <f>SUMIFS(Data!$D:$D,Data!$B:$B,'Table 2 RTT Performance Trend'!$B$45,Data!$C:$C,'Table 2 RTT Performance Trend'!AA$4)</f>
        <v>94.261270787272906</v>
      </c>
      <c r="AB45" s="66">
        <f>SUMIFS(Data!$D:$D,Data!$B:$B,'Table 2 RTT Performance Trend'!$B$45,Data!$C:$C,'Table 2 RTT Performance Trend'!AB$4)</f>
        <v>94.310529911193498</v>
      </c>
      <c r="AC45" s="66">
        <f>SUMIFS(Data!$D:$D,Data!$B:$B,'Table 2 RTT Performance Trend'!$B$45,Data!$C:$C,'Table 2 RTT Performance Trend'!AC$4)</f>
        <v>93.662209236992894</v>
      </c>
      <c r="AD45" s="66">
        <f>SUMIFS(Data!$D:$D,Data!$B:$B,'Table 2 RTT Performance Trend'!$B$45,Data!$C:$C,'Table 2 RTT Performance Trend'!AD$4)</f>
        <v>93.361164850829795</v>
      </c>
      <c r="AE45" s="66">
        <f>SUMIFS(Data!$D:$D,Data!$B:$B,'Table 2 RTT Performance Trend'!$B$45,Data!$C:$C,'Table 2 RTT Performance Trend'!AE$4)</f>
        <v>94.287534508388205</v>
      </c>
      <c r="AF45" s="66">
        <f>SUMIFS(Data!$D:$D,Data!$B:$B,'Table 2 RTT Performance Trend'!$B$45,Data!$C:$C,'Table 2 RTT Performance Trend'!AF$4)</f>
        <v>94.053432921574299</v>
      </c>
      <c r="AG45" s="66">
        <f>SUMIFS(Data!$D:$D,Data!$B:$B,'Table 2 RTT Performance Trend'!$B$45,Data!$C:$C,'Table 2 RTT Performance Trend'!AG$4)</f>
        <v>93.635973384846494</v>
      </c>
      <c r="AH45" s="66">
        <f>SUMIFS(Data!$D:$D,Data!$B:$B,'Table 2 RTT Performance Trend'!$B$45,Data!$C:$C,'Table 2 RTT Performance Trend'!AH$4)</f>
        <v>94.786775275515097</v>
      </c>
      <c r="AI45" s="66">
        <f>SUMIFS(Data!$D:$D,Data!$B:$B,'Table 2 RTT Performance Trend'!$B$45,Data!$C:$C,'Table 2 RTT Performance Trend'!AI$4)</f>
        <v>94.680023341762293</v>
      </c>
      <c r="AJ45" s="66">
        <f>SUMIFS(Data!$D:$D,Data!$B:$B,'Table 2 RTT Performance Trend'!$B$45,Data!$C:$C,'Table 2 RTT Performance Trend'!AJ$4)</f>
        <v>93.604467390159101</v>
      </c>
      <c r="AK45" s="66">
        <f>SUMIFS(Data!$D:$D,Data!$B:$B,'Table 2 RTT Performance Trend'!$B$45,Data!$C:$C,'Table 2 RTT Performance Trend'!AK$4)</f>
        <v>92.977995110024395</v>
      </c>
      <c r="AL45" s="66">
        <f>SUMIFS(Data!$D:$D,Data!$B:$B,'Table 2 RTT Performance Trend'!$B$45,Data!$C:$C,'Table 2 RTT Performance Trend'!AL$4)</f>
        <v>93.444704962876102</v>
      </c>
      <c r="AM45" s="66">
        <f>SUMIFS(Data!$D:$D,Data!$B:$B,'Table 2 RTT Performance Trend'!$B$45,Data!$C:$C,'Table 2 RTT Performance Trend'!AM$4)</f>
        <v>92.951083356987397</v>
      </c>
      <c r="AN45" s="66">
        <f>SUMIFS(Data!$D:$D,Data!$B:$B,'Table 2 RTT Performance Trend'!$B$45,Data!$C:$C,'Table 2 RTT Performance Trend'!AN$4)</f>
        <v>92.128368150166494</v>
      </c>
      <c r="AO45" s="66">
        <f>SUMIFS(Data!$D:$D,Data!$B:$B,'Table 2 RTT Performance Trend'!$B$45,Data!$C:$C,'Table 2 RTT Performance Trend'!AO$4)</f>
        <v>92.620575450217302</v>
      </c>
      <c r="AP45" s="66">
        <f>SUMIFS(Data!$D:$D,Data!$B:$B,'Table 2 RTT Performance Trend'!$B$45,Data!$C:$C,'Table 2 RTT Performance Trend'!AP$4)</f>
        <v>92.594816371459999</v>
      </c>
      <c r="AQ45" s="66">
        <f>SUMIFS(Data!$D:$D,Data!$B:$B,'Table 2 RTT Performance Trend'!$B$45,Data!$C:$C,'Table 2 RTT Performance Trend'!AQ$4)</f>
        <v>92.201547146142602</v>
      </c>
      <c r="AR45" s="66">
        <f>SUMIFS(Data!$D:$D,Data!$B:$B,'Table 2 RTT Performance Trend'!$B$45,Data!$C:$C,'Table 2 RTT Performance Trend'!AR$4)</f>
        <v>92.300599354541305</v>
      </c>
      <c r="AS45" s="66">
        <f>SUMIFS(Data!$D:$D,Data!$B:$B,'Table 2 RTT Performance Trend'!$B$45,Data!$C:$C,'Table 2 RTT Performance Trend'!AS$4)</f>
        <v>91.881615455759899</v>
      </c>
      <c r="AT45" s="66">
        <f>SUMIFS(Data!$D:$D,Data!$B:$B,'Table 2 RTT Performance Trend'!$B$45,Data!$C:$C,'Table 2 RTT Performance Trend'!AT$4)</f>
        <v>91.809109771761698</v>
      </c>
      <c r="AU45" s="66">
        <f>SUMIFS(Data!$D:$D,Data!$B:$B,'Table 2 RTT Performance Trend'!$B$45,Data!$C:$C,'Table 2 RTT Performance Trend'!AU$4)</f>
        <v>92.351168048229098</v>
      </c>
      <c r="AV45" s="66">
        <f>SUMIFS(Data!$D:$D,Data!$B:$B,'Table 2 RTT Performance Trend'!$B$45,Data!$C:$C,'Table 2 RTT Performance Trend'!AV$4)</f>
        <v>91.164037529642201</v>
      </c>
      <c r="AW45" s="66">
        <f>SUMIFS(Data!$D:$D,Data!$B:$B,'Table 2 RTT Performance Trend'!$B$45,Data!$C:$C,'Table 2 RTT Performance Trend'!AW$4)</f>
        <v>90.927916379055304</v>
      </c>
      <c r="AX45" s="66">
        <f>SUMIFS(Data!$D:$D,Data!$B:$B,'Table 2 RTT Performance Trend'!$B$45,Data!$C:$C,'Table 2 RTT Performance Trend'!AX$4)</f>
        <v>90.728862973760897</v>
      </c>
      <c r="AY45" s="66">
        <f>SUMIFS(Data!$D:$D,Data!$B:$B,'Table 2 RTT Performance Trend'!$B$45,Data!$C:$C,'Table 2 RTT Performance Trend'!AY$4)</f>
        <v>90.051045941347198</v>
      </c>
      <c r="AZ45" s="66">
        <f>SUMIFS(Data!$D:$D,Data!$B:$B,'Table 2 RTT Performance Trend'!$B$45,Data!$C:$C,'Table 2 RTT Performance Trend'!AZ$4)</f>
        <v>89.074479737130304</v>
      </c>
      <c r="BA45" s="66">
        <f>SUMIFS(Data!$D:$D,Data!$B:$B,'Table 2 RTT Performance Trend'!$B$45,Data!$C:$C,'Table 2 RTT Performance Trend'!BA$4)</f>
        <v>89.907094594594597</v>
      </c>
      <c r="BB45" s="66">
        <f>SUMIFS(Data!$D:$D,Data!$B:$B,'Table 2 RTT Performance Trend'!$B$45,Data!$C:$C,'Table 2 RTT Performance Trend'!BB$4)</f>
        <v>88.798789058276597</v>
      </c>
      <c r="BC45" s="66">
        <f>SUMIFS(Data!$D:$D,Data!$B:$B,'Table 2 RTT Performance Trend'!$B$45,Data!$C:$C,'Table 2 RTT Performance Trend'!BC$4)</f>
        <v>88.948018625867107</v>
      </c>
      <c r="BD45" s="66">
        <f>SUMIFS(Data!$D:$D,Data!$B:$B,'Table 2 RTT Performance Trend'!$B$45,Data!$C:$C,'Table 2 RTT Performance Trend'!BD$4)</f>
        <v>87.971807474728706</v>
      </c>
      <c r="BE45" s="66">
        <f>SUMIFS(Data!$D:$D,Data!$B:$B,'Table 2 RTT Performance Trend'!$B$45,Data!$C:$C,'Table 2 RTT Performance Trend'!BE$4)</f>
        <v>88.353975229724298</v>
      </c>
      <c r="BF45" s="66">
        <f>SUMIFS(Data!$D:$D,Data!$B:$B,'Table 2 RTT Performance Trend'!$B$45,Data!$C:$C,'Table 2 RTT Performance Trend'!BF$4)</f>
        <v>88.745473117281094</v>
      </c>
      <c r="BG45" s="66">
        <f>SUMIFS(Data!$D:$D,Data!$B:$B,'Table 2 RTT Performance Trend'!$B$45,Data!$C:$C,'Table 2 RTT Performance Trend'!BG$4)</f>
        <v>88.927402272289598</v>
      </c>
      <c r="BH45" s="66">
        <f>SUMIFS(Data!$D:$D,Data!$B:$B,'Table 2 RTT Performance Trend'!$B$45,Data!$C:$C,'Table 2 RTT Performance Trend'!BH$4)</f>
        <v>88.681649675625593</v>
      </c>
      <c r="BI45" s="66">
        <f>SUMIFS(Data!$D:$D,Data!$B:$B,'Table 2 RTT Performance Trend'!$B$45,Data!$C:$C,'Table 2 RTT Performance Trend'!BI$4)</f>
        <v>88.643161424816498</v>
      </c>
      <c r="BJ45" s="66">
        <f>SUMIFS(Data!$D:$D,Data!$B:$B,'Table 2 RTT Performance Trend'!$B$45,Data!$C:$C,'Table 2 RTT Performance Trend'!BJ$4)</f>
        <v>87.007996676705801</v>
      </c>
      <c r="BK45" s="66">
        <f>SUMIFS(Data!$D:$D,Data!$B:$B,'Table 2 RTT Performance Trend'!$B$45,Data!$C:$C,'Table 2 RTT Performance Trend'!BK$4)</f>
        <v>87.029200169276393</v>
      </c>
      <c r="BL45" s="66">
        <f>SUMIFS(Data!$D:$D,Data!$B:$B,'Table 2 RTT Performance Trend'!$B$45,Data!$C:$C,'Table 2 RTT Performance Trend'!BL$4)</f>
        <v>85.503292568203193</v>
      </c>
      <c r="BM45" s="66">
        <f>SUMIFS(Data!$D:$D,Data!$B:$B,'Table 2 RTT Performance Trend'!$B$45,Data!$C:$C,'Table 2 RTT Performance Trend'!BM$4)</f>
        <v>84.104308390022695</v>
      </c>
      <c r="BN45" s="66">
        <f>SUMIFS(Data!$D:$D,Data!$B:$B,'Table 2 RTT Performance Trend'!$B$45,Data!$C:$C,'Table 2 RTT Performance Trend'!BN$4)</f>
        <v>81.765246705485794</v>
      </c>
      <c r="BO45" s="66">
        <f>SUMIFS(Data!$D:$D,Data!$B:$B,'Table 2 RTT Performance Trend'!$B$45,Data!$C:$C,'Table 2 RTT Performance Trend'!BO$4)</f>
        <v>81.466639951913507</v>
      </c>
      <c r="BP45" s="66">
        <f>SUMIFS(Data!$D:$D,Data!$B:$B,'Table 2 RTT Performance Trend'!$B$45,Data!$C:$C,'Table 2 RTT Performance Trend'!BP$4)</f>
        <v>78.7024319301931</v>
      </c>
      <c r="BQ45" s="66">
        <f>SUMIFS(Data!$D:$D,Data!$B:$B,'Table 2 RTT Performance Trend'!$B$45,Data!$C:$C,'Table 2 RTT Performance Trend'!BQ$4)</f>
        <v>82.539496781743694</v>
      </c>
      <c r="BR45" s="66">
        <f>SUMIFS(Data!$D:$D,Data!$B:$B,'Table 2 RTT Performance Trend'!$B$45,Data!$C:$C,'Table 2 RTT Performance Trend'!BR$4)</f>
        <v>82.079499098757196</v>
      </c>
      <c r="BS45" s="66">
        <f>SUMIFS(Data!$D:$D,Data!$B:$B,'Table 2 RTT Performance Trend'!$B$45,Data!$C:$C,'Table 2 RTT Performance Trend'!BS$4)</f>
        <v>82.583666699190204</v>
      </c>
      <c r="BT45" s="66">
        <f>SUMIFS(Data!$D:$D,Data!$B:$B,'Table 2 RTT Performance Trend'!$B$45,Data!$C:$C,'Table 2 RTT Performance Trend'!BT$4)</f>
        <v>82.260273972602704</v>
      </c>
      <c r="BU45" s="66">
        <f>SUMIFS(Data!$D:$D,Data!$B:$B,'Table 2 RTT Performance Trend'!$B$45,Data!$C:$C,'Table 2 RTT Performance Trend'!BU$4)</f>
        <v>79.084533737680104</v>
      </c>
      <c r="BV45" s="66">
        <f>SUMIFS(Data!$D:$D,Data!$B:$B,'Table 2 RTT Performance Trend'!$B$45,Data!$C:$C,'Table 2 RTT Performance Trend'!BV$4)</f>
        <v>74.882533197139907</v>
      </c>
      <c r="BW45" s="66">
        <f>SUMIFS(Data!$D:$D,Data!$B:$B,'Table 2 RTT Performance Trend'!$B$45,Data!$C:$C,'Table 2 RTT Performance Trend'!BW$4)</f>
        <v>75.986521237917898</v>
      </c>
      <c r="BX45" s="66">
        <f>SUMIFS(Data!$D:$D,Data!$B:$B,'Table 2 RTT Performance Trend'!$B$45,Data!$C:$C,'Table 2 RTT Performance Trend'!BX$4)</f>
        <v>79.986935576059494</v>
      </c>
      <c r="BY45" s="66">
        <f>SUMIFS(Data!$D:$D,Data!$B:$B,'Table 2 RTT Performance Trend'!$B$45,Data!$C:$C,'Table 2 RTT Performance Trend'!BY$4)</f>
        <v>83.603020496224403</v>
      </c>
      <c r="BZ45" s="66">
        <f>SUMIFS(Data!$D:$D,Data!$B:$B,'Table 2 RTT Performance Trend'!$B$45,Data!$C:$C,'Table 2 RTT Performance Trend'!BZ$4)</f>
        <v>82.218148487625996</v>
      </c>
      <c r="CA45" s="66">
        <f>SUMIFS(Data!$D:$D,Data!$B:$B,'Table 2 RTT Performance Trend'!$B$45,Data!$C:$C,'Table 2 RTT Performance Trend'!CA$4)</f>
        <v>81.524775007758393</v>
      </c>
      <c r="CB45" s="66">
        <f>SUMIFS(Data!$D:$D,Data!$B:$B,'Table 2 RTT Performance Trend'!$B$45,Data!$C:$C,'Table 2 RTT Performance Trend'!CB$4)</f>
        <v>82.137085274265601</v>
      </c>
      <c r="CC45" s="66">
        <f>SUMIFS(Data!$D:$D,Data!$B:$B,'Table 2 RTT Performance Trend'!$B$45,Data!$C:$C,'Table 2 RTT Performance Trend'!CC$4)</f>
        <v>86.089608257095904</v>
      </c>
      <c r="CD45" s="66">
        <f>SUMIFS(Data!$D:$D,Data!$B:$B,'Table 2 RTT Performance Trend'!$B$45,Data!$C:$C,'Table 2 RTT Performance Trend'!CD$4)</f>
        <v>87.502333395557201</v>
      </c>
      <c r="CE45" s="66">
        <f>SUMIFS(Data!$D:$D,Data!$B:$B,'Table 2 RTT Performance Trend'!$B$45,Data!$C:$C,'Table 2 RTT Performance Trend'!CE$4)</f>
        <v>89.821337417049506</v>
      </c>
      <c r="CF45" s="66">
        <f>SUMIFS(Data!$D:$D,Data!$B:$B,'Table 2 RTT Performance Trend'!$B$45,Data!$C:$C,'Table 2 RTT Performance Trend'!CF$4)</f>
        <v>89.744667437217601</v>
      </c>
      <c r="CG45" s="66">
        <f>SUMIFS(Data!$D:$D,Data!$B:$B,'Table 2 RTT Performance Trend'!$B$45,Data!$C:$C,'Table 2 RTT Performance Trend'!CG$4)</f>
        <v>87.809154669619801</v>
      </c>
      <c r="CH45" s="66">
        <f>SUMIFS(Data!$D:$D,Data!$B:$B,'Table 2 RTT Performance Trend'!$B$45,Data!$C:$C,'Table 2 RTT Performance Trend'!CH$4)</f>
        <v>86.549358783179201</v>
      </c>
      <c r="CI45" s="66">
        <f>SUMIFS(Data!$D:$D,Data!$B:$B,'Table 2 RTT Performance Trend'!$B$45,Data!$C:$C,'Table 2 RTT Performance Trend'!CI$4)</f>
        <v>85.094995986085095</v>
      </c>
      <c r="CJ45" s="66">
        <f>SUMIFS(Data!$D:$D,Data!$B:$B,'Table 2 RTT Performance Trend'!$B$45,Data!$C:$C,'Table 2 RTT Performance Trend'!CJ$4)</f>
        <v>82.969320982408405</v>
      </c>
      <c r="CK45" s="66">
        <f>SUMIFS(Data!$D:$D,Data!$B:$B,'Table 2 RTT Performance Trend'!$B$45,Data!$C:$C,'Table 2 RTT Performance Trend'!CK$4)</f>
        <v>84.231005529387701</v>
      </c>
      <c r="CL45" s="66">
        <f>SUMIFS(Data!$D:$D,Data!$B:$B,'Table 2 RTT Performance Trend'!$B$45,Data!$C:$C,'Table 2 RTT Performance Trend'!CL$4)</f>
        <v>83.435479808580297</v>
      </c>
      <c r="CM45" s="66">
        <f>SUMIFS(Data!$D:$D,Data!$B:$B,'Table 2 RTT Performance Trend'!$B$45,Data!$C:$C,'Table 2 RTT Performance Trend'!CM$4)</f>
        <v>82.207837648705393</v>
      </c>
      <c r="CN45" s="66">
        <f>SUMIFS(Data!$D:$D,Data!$B:$B,'Table 2 RTT Performance Trend'!$B$45,Data!$C:$C,'Table 2 RTT Performance Trend'!CN$4)</f>
        <v>84.451989205188497</v>
      </c>
      <c r="CO45" s="66">
        <f>SUMIFS(Data!$D:$D,Data!$B:$B,'Table 2 RTT Performance Trend'!$B$45,Data!$C:$C,'Table 2 RTT Performance Trend'!CO$4)</f>
        <v>87.735478806907395</v>
      </c>
      <c r="CP45" s="66">
        <f>SUMIFS(Data!$D:$D,Data!$B:$B,'Table 2 RTT Performance Trend'!$B$45,Data!$C:$C,'Table 2 RTT Performance Trend'!CP$4)</f>
        <v>87.719915552427906</v>
      </c>
      <c r="CQ45" s="66">
        <f>SUMIFS(Data!$D:$D,Data!$B:$B,'Table 2 RTT Performance Trend'!$B$45,Data!$C:$C,'Table 2 RTT Performance Trend'!CQ$4)</f>
        <v>87.778479300081202</v>
      </c>
      <c r="CR45" s="66">
        <f>SUMIFS(Data!$D:$D,Data!$B:$B,'Table 2 RTT Performance Trend'!$B$45,Data!$C:$C,'Table 2 RTT Performance Trend'!CR$4)</f>
        <v>89.023452518262204</v>
      </c>
      <c r="CS45" s="66">
        <f>SUMIFS(Data!$D:$D,Data!$B:$B,'Table 2 RTT Performance Trend'!$B$45,Data!$C:$C,'Table 2 RTT Performance Trend'!CS$4)</f>
        <v>87.456117818306396</v>
      </c>
      <c r="CT45" s="66">
        <f>SUMIFS(Data!$D:$D,Data!$B:$B,'Table 2 RTT Performance Trend'!$B$45,Data!$C:$C,'Table 2 RTT Performance Trend'!CT$4)</f>
        <v>87.509520182787497</v>
      </c>
      <c r="CU45" s="66">
        <f>SUMIFS(Data!$D:$D,Data!$B:$B,'Table 2 RTT Performance Trend'!$B$45,Data!$C:$C,'Table 2 RTT Performance Trend'!CU$4)</f>
        <v>87.683031869078405</v>
      </c>
      <c r="CV45" s="66">
        <f>SUMIFS(Data!$D:$D,Data!$B:$B,'Table 2 RTT Performance Trend'!$B$45,Data!$C:$C,'Table 2 RTT Performance Trend'!CV$4)</f>
        <v>88.076256499133507</v>
      </c>
      <c r="CW45" s="66">
        <f>SUMIFS(Data!$D:$D,Data!$B:$B,'Table 2 RTT Performance Trend'!$B$45,Data!$C:$C,'Table 2 RTT Performance Trend'!CW$4)</f>
        <v>89.690165173270003</v>
      </c>
      <c r="CX45" s="66">
        <f>SUMIFS(Data!$D:$D,Data!$B:$B,'Table 2 RTT Performance Trend'!$B$45,Data!$C:$C,'Table 2 RTT Performance Trend'!CX$4)</f>
        <v>88.904694167852099</v>
      </c>
      <c r="CY45" s="66">
        <f>SUMIFS(Data!$D:$D,Data!$B:$B,'Table 2 RTT Performance Trend'!$B$45,Data!$C:$C,'Table 2 RTT Performance Trend'!CY$4)</f>
        <v>88.720757519494995</v>
      </c>
      <c r="CZ45" s="66">
        <f>SUMIFS(Data!$D:$D,Data!$B:$B,'Table 2 RTT Performance Trend'!$B$45,Data!$C:$C,'Table 2 RTT Performance Trend'!CZ$4)</f>
        <v>88.8063806380638</v>
      </c>
      <c r="DA45" s="66">
        <f>SUMIFS(Data!$D:$D,Data!$B:$B,'Table 2 RTT Performance Trend'!$B$45,Data!$C:$C,'Table 2 RTT Performance Trend'!DA$4)</f>
        <v>94.479953515397995</v>
      </c>
      <c r="DB45" s="66">
        <f>SUMIFS(Data!$D:$D,Data!$B:$B,'Table 2 RTT Performance Trend'!$B$45,Data!$C:$C,'Table 2 RTT Performance Trend'!DB$4)</f>
        <v>95.270577535243305</v>
      </c>
      <c r="DC45" s="66">
        <f>SUMIFS(Data!$D:$D,Data!$B:$B,'Table 2 RTT Performance Trend'!$B$45,Data!$C:$C,'Table 2 RTT Performance Trend'!DC$4)</f>
        <v>86.152356358941205</v>
      </c>
      <c r="DD45" s="66">
        <f>SUMIFS(Data!$D:$D,Data!$B:$B,'Table 2 RTT Performance Trend'!$B$45,Data!$C:$C,'Table 2 RTT Performance Trend'!DD$4)</f>
        <v>77.432266009852199</v>
      </c>
      <c r="DE45" s="66">
        <f>SUMIFS(Data!$D:$D,Data!$B:$B,'Table 2 RTT Performance Trend'!$B$45,Data!$C:$C,'Table 2 RTT Performance Trend'!DE$4)</f>
        <v>75.496379350618994</v>
      </c>
      <c r="DF45" s="66">
        <f>SUMIFS(Data!$D:$D,Data!$B:$B,'Table 2 RTT Performance Trend'!$B$45,Data!$C:$C,'Table 2 RTT Performance Trend'!DF$4)</f>
        <v>69.969604863221903</v>
      </c>
      <c r="DG45" s="66">
        <f>SUMIFS(Data!$D:$D,Data!$B:$B,'Table 2 RTT Performance Trend'!$B$45,Data!$C:$C,'Table 2 RTT Performance Trend'!DG$4)</f>
        <v>69.820359281437106</v>
      </c>
      <c r="DH45" s="66">
        <f>SUMIFS(Data!$D:$D,Data!$B:$B,'Table 2 RTT Performance Trend'!$B$45,Data!$C:$C,'Table 2 RTT Performance Trend'!DH$4)</f>
        <v>66.520360887588396</v>
      </c>
      <c r="DI45" s="66">
        <f>SUMIFS(Data!$D:$D,Data!$B:$B,'Table 2 RTT Performance Trend'!$B$45,Data!$C:$C,'Table 2 RTT Performance Trend'!DI$4)</f>
        <v>63.3537390469331</v>
      </c>
      <c r="DJ45" s="66">
        <f>SUMIFS(Data!$D:$D,Data!$B:$B,'Table 2 RTT Performance Trend'!$B$45,Data!$C:$C,'Table 2 RTT Performance Trend'!DJ$4)</f>
        <v>70.210714777578801</v>
      </c>
      <c r="DK45" s="66">
        <f>SUMIFS(Data!$D:$D,Data!$B:$B,'Table 2 RTT Performance Trend'!$B$45,Data!$C:$C,'Table 2 RTT Performance Trend'!DK$4)</f>
        <v>77.580907611643497</v>
      </c>
      <c r="DL45" s="66">
        <f>SUMIFS(Data!$D:$D,Data!$B:$B,'Table 2 RTT Performance Trend'!$B$45,Data!$C:$C,'Table 2 RTT Performance Trend'!DL$4)</f>
        <v>72.214734950584003</v>
      </c>
      <c r="DM45" s="66">
        <f>SUMIFS(Data!$D:$D,Data!$B:$B,'Table 2 RTT Performance Trend'!$B$45,Data!$C:$C,'Table 2 RTT Performance Trend'!DM$4)</f>
        <v>70.486202365308799</v>
      </c>
      <c r="DN45" s="66">
        <f>SUMIFS(Data!$D:$D,Data!$B:$B,'Table 2 RTT Performance Trend'!$B$45,Data!$C:$C,'Table 2 RTT Performance Trend'!DN$4)</f>
        <v>69.190994290638798</v>
      </c>
      <c r="DO45" s="66">
        <f>SUMIFS(Data!$D:$D,Data!$B:$B,'Table 2 RTT Performance Trend'!$B$45,Data!$C:$C,'Table 2 RTT Performance Trend'!DO$4)</f>
        <v>68.216318785578693</v>
      </c>
      <c r="DP45" s="66">
        <f>SUMIFS(Data!$D:$D,Data!$B:$B,'Table 2 RTT Performance Trend'!$B$45,Data!$C:$C,'Table 2 RTT Performance Trend'!DP$4)</f>
        <v>66.801841297676503</v>
      </c>
      <c r="DQ45" s="66">
        <f>SUMIFS(Data!$D:$D,Data!$B:$B,'Table 2 RTT Performance Trend'!$B$45,Data!$C:$C,'Table 2 RTT Performance Trend'!DQ$4)</f>
        <v>72.3046917325821</v>
      </c>
      <c r="DR45" s="66">
        <f>SUMIFS(Data!$D:$D,Data!$B:$B,'Table 2 RTT Performance Trend'!$B$45,Data!$C:$C,'Table 2 RTT Performance Trend'!DR$4)</f>
        <v>74.191744042957794</v>
      </c>
      <c r="DS45" s="66">
        <f>SUMIFS(Data!$D:$D,Data!$B:$B,'Table 2 RTT Performance Trend'!$B$45,Data!$C:$C,'Table 2 RTT Performance Trend'!DS$4)</f>
        <v>76.181166503747093</v>
      </c>
      <c r="DT45" s="66">
        <f>SUMIFS(Data!$D:$D,Data!$B:$B,'Table 2 RTT Performance Trend'!$B$45,Data!$C:$C,'Table 2 RTT Performance Trend'!DT$4)</f>
        <v>77.624671916010499</v>
      </c>
      <c r="DU45" s="66">
        <f>SUMIFS(Data!$D:$D,Data!$B:$B,'Table 2 RTT Performance Trend'!$B$45,Data!$C:$C,'Table 2 RTT Performance Trend'!DU$4)</f>
        <v>76.959304431831896</v>
      </c>
      <c r="DV45" s="66">
        <f>SUMIFS(Data!$D:$D,Data!$B:$B,'Table 2 RTT Performance Trend'!$B$45,Data!$C:$C,'Table 2 RTT Performance Trend'!DV$4)</f>
        <v>77.226448215330606</v>
      </c>
      <c r="DW45" s="66">
        <f>SUMIFS(Data!$D:$D,Data!$B:$B,'Table 2 RTT Performance Trend'!$B$45,Data!$C:$C,'Table 2 RTT Performance Trend'!DW$4)</f>
        <v>76.995250781883499</v>
      </c>
      <c r="DX45" s="66">
        <f>SUMIFS(Data!$D:$D,Data!$B:$B,'Table 2 RTT Performance Trend'!$B$45,Data!$C:$C,'Table 2 RTT Performance Trend'!DX$4)</f>
        <v>71.785825464356094</v>
      </c>
      <c r="DY45" s="66">
        <f>SUMIFS(Data!$D:$D,Data!$B:$B,'Table 2 RTT Performance Trend'!$B$45,Data!$C:$C,'Table 2 RTT Performance Trend'!DY$4)</f>
        <v>74.143576826196494</v>
      </c>
      <c r="DZ45" s="66">
        <f>SUMIFS(Data!$D:$D,Data!$B:$B,'Table 2 RTT Performance Trend'!$B$45,Data!$C:$C,'Table 2 RTT Performance Trend'!DZ$4)</f>
        <v>72.980305466237894</v>
      </c>
      <c r="EA45" s="66">
        <f>SUMIFS(Data!$D:$D,Data!$B:$B,'Table 2 RTT Performance Trend'!$B$45,Data!$C:$C,'Table 2 RTT Performance Trend'!EA$4)</f>
        <v>72.342633156559799</v>
      </c>
      <c r="EB45" s="66">
        <f>SUMIFS(Data!$D:$D,Data!$B:$B,'Table 2 RTT Performance Trend'!$B$45,Data!$C:$C,'Table 2 RTT Performance Trend'!EB$4)</f>
        <v>72.076255651961404</v>
      </c>
      <c r="EC45" s="66">
        <f>SUMIFS(Data!$D:$D,Data!$B:$B,'Table 2 RTT Performance Trend'!$B$45,Data!$C:$C,'Table 2 RTT Performance Trend'!EC$4)</f>
        <v>72.366919165715501</v>
      </c>
      <c r="ED45" s="66">
        <f>SUMIFS(Data!$D:$D,Data!$B:$B,'Table 2 RTT Performance Trend'!$B$45,Data!$C:$C,'Table 2 RTT Performance Trend'!ED$4)</f>
        <v>68.942897085708097</v>
      </c>
      <c r="EE45" s="66">
        <f>SUMIFS(Data!$D:$D,Data!$B:$B,'Table 2 RTT Performance Trend'!$B$45,Data!$C:$C,'Table 2 RTT Performance Trend'!EE$4)</f>
        <v>66.374871266735298</v>
      </c>
      <c r="EF45" s="66">
        <f>SUMIFS(Data!$D:$D,Data!$B:$B,'Table 2 RTT Performance Trend'!$B$45,Data!$C:$C,'Table 2 RTT Performance Trend'!EF$4)</f>
        <v>65.894286246044999</v>
      </c>
      <c r="EG45" s="66">
        <f>SUMIFS(Data!$D:$D,Data!$B:$B,'Table 2 RTT Performance Trend'!$B$45,Data!$C:$C,'Table 2 RTT Performance Trend'!EG$4)</f>
        <v>66.290342373297307</v>
      </c>
      <c r="EH45" s="66">
        <f>SUMIFS(Data!$D:$D,Data!$B:$B,'Table 2 RTT Performance Trend'!$B$45,Data!$C:$C,'Table 2 RTT Performance Trend'!EH$4)</f>
        <v>64.958147001490701</v>
      </c>
      <c r="EI45" s="66">
        <f>SUMIFS(Data!$D:$D,Data!$B:$B,'Table 2 RTT Performance Trend'!$B$45,Data!$C:$C,'Table 2 RTT Performance Trend'!EI$4)</f>
        <v>62.542879274095398</v>
      </c>
      <c r="EJ45" s="66">
        <f>SUMIFS(Data!$D:$D,Data!$B:$B,'Table 2 RTT Performance Trend'!$B$45,Data!$C:$C,'Table 2 RTT Performance Trend'!EJ$4)</f>
        <v>62.776752767527697</v>
      </c>
      <c r="EK45" s="66">
        <f>SUMIFS(Data!$D:$D,Data!$B:$B,'Table 2 RTT Performance Trend'!$B$45,Data!$C:$C,'Table 2 RTT Performance Trend'!EK$4)</f>
        <v>65.625848493076305</v>
      </c>
      <c r="EL45" s="66">
        <f>SUMIFS(Data!$D:$D,Data!$B:$B,'Table 2 RTT Performance Trend'!$B$45,Data!$C:$C,'Table 2 RTT Performance Trend'!EL$4)</f>
        <v>67.345357972778601</v>
      </c>
      <c r="EM45" s="66">
        <f>SUMIFS(Data!$D:$D,Data!$B:$B,'Table 2 RTT Performance Trend'!$B$45,Data!$C:$C,'Table 2 RTT Performance Trend'!EM$4)</f>
        <v>65.294688072406004</v>
      </c>
      <c r="EN45" s="66">
        <f>SUMIFS(Data!$D:$D,Data!$B:$B,'Table 2 RTT Performance Trend'!$B$45,Data!$C:$C,'Table 2 RTT Performance Trend'!EN$4)</f>
        <v>62.251345658787699</v>
      </c>
      <c r="EO45" s="66">
        <f>SUMIFS(Data!$D:$D,Data!$B:$B,'Table 2 RTT Performance Trend'!$B$45,Data!$C:$C,'Table 2 RTT Performance Trend'!EO$4)</f>
        <v>61.983797668445</v>
      </c>
      <c r="EP45" s="66">
        <f>SUMIFS(Data!$D:$D,Data!$B:$B,'Table 2 RTT Performance Trend'!$B$45,Data!$C:$C,'Table 2 RTT Performance Trend'!EP$4)</f>
        <v>61.240827218145398</v>
      </c>
      <c r="EQ45" s="66">
        <f>SUMIFS(Data!$D:$D,Data!$B:$B,'Table 2 RTT Performance Trend'!$B$45,Data!$C:$C,'Table 2 RTT Performance Trend'!EQ$4)</f>
        <v>59.969727547931399</v>
      </c>
      <c r="ER45" s="66">
        <f>SUMIFS(Data!$D:$D,Data!$B:$B,'Table 2 RTT Performance Trend'!$B$45,Data!$C:$C,'Table 2 RTT Performance Trend'!ER$4)</f>
        <v>60.0946513081525</v>
      </c>
      <c r="ES45" s="66">
        <f>SUMIFS(Data!$D:$D,Data!$B:$B,'Table 2 RTT Performance Trend'!$B$45,Data!$C:$C,'Table 2 RTT Performance Trend'!ES$4)</f>
        <v>60.062327699868199</v>
      </c>
      <c r="ET45" s="66">
        <f>SUMIFS(Data!$D:$D,Data!$B:$B,'Table 2 RTT Performance Trend'!$B$45,Data!$C:$C,'Table 2 RTT Performance Trend'!ET$4)</f>
        <v>57.2009237875289</v>
      </c>
      <c r="EU45" s="66">
        <f>SUMIFS(Data!$D:$D,Data!$B:$B,'Table 2 RTT Performance Trend'!$B$45,Data!$C:$C,'Table 2 RTT Performance Trend'!EU$4)</f>
        <v>58.047767393561799</v>
      </c>
      <c r="EV45" s="66">
        <f>SUMIFS(Data!$D:$D,Data!$B:$B,'Table 2 RTT Performance Trend'!$B$45,Data!$C:$C,'Table 2 RTT Performance Trend'!EV$4)</f>
        <v>59.003429878048799</v>
      </c>
      <c r="EW45" s="66">
        <f>SUMIFS(Data!$D:$D,Data!$B:$B,'Table 2 RTT Performance Trend'!$B$45,Data!$C:$C,'Table 2 RTT Performance Trend'!EW$4)</f>
        <v>60.951647081487202</v>
      </c>
      <c r="EX45" s="66">
        <f>SUMIFS(Data!$D:$D,Data!$B:$B,'Table 2 RTT Performance Trend'!$B$45,Data!$C:$C,'Table 2 RTT Performance Trend'!EX$4)</f>
        <v>60.582698341550902</v>
      </c>
      <c r="EY45" s="66">
        <f>SUMIFS(Data!$D:$D,Data!$B:$B,'Table 2 RTT Performance Trend'!$B$45,Data!$C:$C,'Table 2 RTT Performance Trend'!EY$4)</f>
        <v>61.138489389520302</v>
      </c>
      <c r="EZ45" s="66">
        <f>SUMIFS(Data!$D:$D,Data!$B:$B,'Table 2 RTT Performance Trend'!$B$45,Data!$C:$C,'Table 2 RTT Performance Trend'!EZ$4)</f>
        <v>60.425865960160898</v>
      </c>
      <c r="FA45" s="66">
        <f>SUMIFS(Data!$D:$D,Data!$B:$B,'Table 2 RTT Performance Trend'!$B$45,Data!$C:$C,'Table 2 RTT Performance Trend'!FA$4)</f>
        <v>61.446948447625502</v>
      </c>
      <c r="FB45" s="66">
        <f>SUMIFS(Data!$D:$D,Data!$B:$B,'Table 2 RTT Performance Trend'!$B$45,Data!$C:$C,'Table 2 RTT Performance Trend'!FB$4)</f>
        <v>62.133609528741601</v>
      </c>
    </row>
    <row r="46" spans="2:158" x14ac:dyDescent="0.35">
      <c r="B46" s="48"/>
      <c r="C46" s="73" t="s">
        <v>31</v>
      </c>
      <c r="D46" s="83">
        <f>SUMIFS(Data!$E:$E,Data!$B:$B,'Table 2 RTT Performance Trend'!$B$45,Data!$C:$C,'Table 2 RTT Performance Trend'!D$4)</f>
        <v>6203</v>
      </c>
      <c r="E46" s="83">
        <f>SUMIFS(Data!$E:$E,Data!$B:$B,'Table 2 RTT Performance Trend'!$B$45,Data!$C:$C,'Table 2 RTT Performance Trend'!E$4)</f>
        <v>7440</v>
      </c>
      <c r="F46" s="83">
        <f>SUMIFS(Data!$E:$E,Data!$B:$B,'Table 2 RTT Performance Trend'!$B$45,Data!$C:$C,'Table 2 RTT Performance Trend'!F$4)</f>
        <v>8651</v>
      </c>
      <c r="G46" s="83">
        <f>SUMIFS(Data!$E:$E,Data!$B:$B,'Table 2 RTT Performance Trend'!$B$45,Data!$C:$C,'Table 2 RTT Performance Trend'!G$4)</f>
        <v>8393</v>
      </c>
      <c r="H46" s="83">
        <f>SUMIFS(Data!$E:$E,Data!$B:$B,'Table 2 RTT Performance Trend'!$B$45,Data!$C:$C,'Table 2 RTT Performance Trend'!H$4)</f>
        <v>8253</v>
      </c>
      <c r="I46" s="83">
        <f>SUMIFS(Data!$E:$E,Data!$B:$B,'Table 2 RTT Performance Trend'!$B$45,Data!$C:$C,'Table 2 RTT Performance Trend'!I$4)</f>
        <v>7047</v>
      </c>
      <c r="J46" s="83">
        <f>SUMIFS(Data!$E:$E,Data!$B:$B,'Table 2 RTT Performance Trend'!$B$45,Data!$C:$C,'Table 2 RTT Performance Trend'!J$4)</f>
        <v>9002</v>
      </c>
      <c r="K46" s="83">
        <f>SUMIFS(Data!$E:$E,Data!$B:$B,'Table 2 RTT Performance Trend'!$B$45,Data!$C:$C,'Table 2 RTT Performance Trend'!K$4)</f>
        <v>7642</v>
      </c>
      <c r="L46" s="83">
        <f>SUMIFS(Data!$E:$E,Data!$B:$B,'Table 2 RTT Performance Trend'!$B$45,Data!$C:$C,'Table 2 RTT Performance Trend'!L$4)</f>
        <v>7436</v>
      </c>
      <c r="M46" s="83">
        <f>SUMIFS(Data!$E:$E,Data!$B:$B,'Table 2 RTT Performance Trend'!$B$45,Data!$C:$C,'Table 2 RTT Performance Trend'!M$4)</f>
        <v>7981</v>
      </c>
      <c r="N46" s="83">
        <f>SUMIFS(Data!$E:$E,Data!$B:$B,'Table 2 RTT Performance Trend'!$B$45,Data!$C:$C,'Table 2 RTT Performance Trend'!N$4)</f>
        <v>7405</v>
      </c>
      <c r="O46" s="83">
        <f>SUMIFS(Data!$E:$E,Data!$B:$B,'Table 2 RTT Performance Trend'!$B$45,Data!$C:$C,'Table 2 RTT Performance Trend'!O$4)</f>
        <v>8755</v>
      </c>
      <c r="P46" s="83">
        <f>SUMIFS(Data!$E:$E,Data!$B:$B,'Table 2 RTT Performance Trend'!$B$45,Data!$C:$C,'Table 2 RTT Performance Trend'!P$4)</f>
        <v>8859</v>
      </c>
      <c r="Q46" s="83">
        <f>SUMIFS(Data!$E:$E,Data!$B:$B,'Table 2 RTT Performance Trend'!$B$45,Data!$C:$C,'Table 2 RTT Performance Trend'!Q$4)</f>
        <v>7664</v>
      </c>
      <c r="R46" s="83">
        <f>SUMIFS(Data!$E:$E,Data!$B:$B,'Table 2 RTT Performance Trend'!$B$45,Data!$C:$C,'Table 2 RTT Performance Trend'!R$4)</f>
        <v>8195</v>
      </c>
      <c r="S46" s="83">
        <f>SUMIFS(Data!$E:$E,Data!$B:$B,'Table 2 RTT Performance Trend'!$B$45,Data!$C:$C,'Table 2 RTT Performance Trend'!S$4)</f>
        <v>8192</v>
      </c>
      <c r="T46" s="83">
        <f>SUMIFS(Data!$E:$E,Data!$B:$B,'Table 2 RTT Performance Trend'!$B$45,Data!$C:$C,'Table 2 RTT Performance Trend'!T$4)</f>
        <v>8008</v>
      </c>
      <c r="U46" s="83">
        <f>SUMIFS(Data!$E:$E,Data!$B:$B,'Table 2 RTT Performance Trend'!$B$45,Data!$C:$C,'Table 2 RTT Performance Trend'!U$4)</f>
        <v>7976</v>
      </c>
      <c r="V46" s="83">
        <f>SUMIFS(Data!$E:$E,Data!$B:$B,'Table 2 RTT Performance Trend'!$B$45,Data!$C:$C,'Table 2 RTT Performance Trend'!V$4)</f>
        <v>9170</v>
      </c>
      <c r="W46" s="83">
        <f>SUMIFS(Data!$E:$E,Data!$B:$B,'Table 2 RTT Performance Trend'!$B$45,Data!$C:$C,'Table 2 RTT Performance Trend'!W$4)</f>
        <v>8196</v>
      </c>
      <c r="X46" s="83">
        <f>SUMIFS(Data!$E:$E,Data!$B:$B,'Table 2 RTT Performance Trend'!$B$45,Data!$C:$C,'Table 2 RTT Performance Trend'!X$4)</f>
        <v>8222</v>
      </c>
      <c r="Y46" s="83">
        <f>SUMIFS(Data!$E:$E,Data!$B:$B,'Table 2 RTT Performance Trend'!$B$45,Data!$C:$C,'Table 2 RTT Performance Trend'!Y$4)</f>
        <v>9370</v>
      </c>
      <c r="Z46" s="83">
        <f>SUMIFS(Data!$E:$E,Data!$B:$B,'Table 2 RTT Performance Trend'!$B$45,Data!$C:$C,'Table 2 RTT Performance Trend'!Z$4)</f>
        <v>8894</v>
      </c>
      <c r="AA46" s="83">
        <f>SUMIFS(Data!$E:$E,Data!$B:$B,'Table 2 RTT Performance Trend'!$B$45,Data!$C:$C,'Table 2 RTT Performance Trend'!AA$4)</f>
        <v>9806</v>
      </c>
      <c r="AB46" s="83">
        <f>SUMIFS(Data!$E:$E,Data!$B:$B,'Table 2 RTT Performance Trend'!$B$45,Data!$C:$C,'Table 2 RTT Performance Trend'!AB$4)</f>
        <v>9664</v>
      </c>
      <c r="AC46" s="83">
        <f>SUMIFS(Data!$E:$E,Data!$B:$B,'Table 2 RTT Performance Trend'!$B$45,Data!$C:$C,'Table 2 RTT Performance Trend'!AC$4)</f>
        <v>8335</v>
      </c>
      <c r="AD46" s="83">
        <f>SUMIFS(Data!$E:$E,Data!$B:$B,'Table 2 RTT Performance Trend'!$B$45,Data!$C:$C,'Table 2 RTT Performance Trend'!AD$4)</f>
        <v>9169</v>
      </c>
      <c r="AE46" s="83">
        <f>SUMIFS(Data!$E:$E,Data!$B:$B,'Table 2 RTT Performance Trend'!$B$45,Data!$C:$C,'Table 2 RTT Performance Trend'!AE$4)</f>
        <v>8880</v>
      </c>
      <c r="AF46" s="83">
        <f>SUMIFS(Data!$E:$E,Data!$B:$B,'Table 2 RTT Performance Trend'!$B$45,Data!$C:$C,'Table 2 RTT Performance Trend'!AF$4)</f>
        <v>9822</v>
      </c>
      <c r="AG46" s="83">
        <f>SUMIFS(Data!$E:$E,Data!$B:$B,'Table 2 RTT Performance Trend'!$B$45,Data!$C:$C,'Table 2 RTT Performance Trend'!AG$4)</f>
        <v>8725</v>
      </c>
      <c r="AH46" s="83">
        <f>SUMIFS(Data!$E:$E,Data!$B:$B,'Table 2 RTT Performance Trend'!$B$45,Data!$C:$C,'Table 2 RTT Performance Trend'!AH$4)</f>
        <v>9891</v>
      </c>
      <c r="AI46" s="83">
        <f>SUMIFS(Data!$E:$E,Data!$B:$B,'Table 2 RTT Performance Trend'!$B$45,Data!$C:$C,'Table 2 RTT Performance Trend'!AI$4)</f>
        <v>9735</v>
      </c>
      <c r="AJ46" s="83">
        <f>SUMIFS(Data!$E:$E,Data!$B:$B,'Table 2 RTT Performance Trend'!$B$45,Data!$C:$C,'Table 2 RTT Performance Trend'!AJ$4)</f>
        <v>8884</v>
      </c>
      <c r="AK46" s="83">
        <f>SUMIFS(Data!$E:$E,Data!$B:$B,'Table 2 RTT Performance Trend'!$B$45,Data!$C:$C,'Table 2 RTT Performance Trend'!AK$4)</f>
        <v>9507</v>
      </c>
      <c r="AL46" s="83">
        <f>SUMIFS(Data!$E:$E,Data!$B:$B,'Table 2 RTT Performance Trend'!$B$45,Data!$C:$C,'Table 2 RTT Performance Trend'!AL$4)</f>
        <v>9565</v>
      </c>
      <c r="AM46" s="83">
        <f>SUMIFS(Data!$E:$E,Data!$B:$B,'Table 2 RTT Performance Trend'!$B$45,Data!$C:$C,'Table 2 RTT Performance Trend'!AM$4)</f>
        <v>9824</v>
      </c>
      <c r="AN46" s="83">
        <f>SUMIFS(Data!$E:$E,Data!$B:$B,'Table 2 RTT Performance Trend'!$B$45,Data!$C:$C,'Table 2 RTT Performance Trend'!AN$4)</f>
        <v>9129</v>
      </c>
      <c r="AO46" s="83">
        <f>SUMIFS(Data!$E:$E,Data!$B:$B,'Table 2 RTT Performance Trend'!$B$45,Data!$C:$C,'Table 2 RTT Performance Trend'!AO$4)</f>
        <v>8949</v>
      </c>
      <c r="AP46" s="83">
        <f>SUMIFS(Data!$E:$E,Data!$B:$B,'Table 2 RTT Performance Trend'!$B$45,Data!$C:$C,'Table 2 RTT Performance Trend'!AP$4)</f>
        <v>9253</v>
      </c>
      <c r="AQ46" s="83">
        <f>SUMIFS(Data!$E:$E,Data!$B:$B,'Table 2 RTT Performance Trend'!$B$45,Data!$C:$C,'Table 2 RTT Performance Trend'!AQ$4)</f>
        <v>8820</v>
      </c>
      <c r="AR46" s="83">
        <f>SUMIFS(Data!$E:$E,Data!$B:$B,'Table 2 RTT Performance Trend'!$B$45,Data!$C:$C,'Table 2 RTT Performance Trend'!AR$4)</f>
        <v>10010</v>
      </c>
      <c r="AS46" s="83">
        <f>SUMIFS(Data!$E:$E,Data!$B:$B,'Table 2 RTT Performance Trend'!$B$45,Data!$C:$C,'Table 2 RTT Performance Trend'!AS$4)</f>
        <v>8941</v>
      </c>
      <c r="AT46" s="83">
        <f>SUMIFS(Data!$E:$E,Data!$B:$B,'Table 2 RTT Performance Trend'!$B$45,Data!$C:$C,'Table 2 RTT Performance Trend'!AT$4)</f>
        <v>9292</v>
      </c>
      <c r="AU46" s="83">
        <f>SUMIFS(Data!$E:$E,Data!$B:$B,'Table 2 RTT Performance Trend'!$B$45,Data!$C:$C,'Table 2 RTT Performance Trend'!AU$4)</f>
        <v>9804</v>
      </c>
      <c r="AV46" s="83">
        <f>SUMIFS(Data!$E:$E,Data!$B:$B,'Table 2 RTT Performance Trend'!$B$45,Data!$C:$C,'Table 2 RTT Performance Trend'!AV$4)</f>
        <v>8842</v>
      </c>
      <c r="AW46" s="83">
        <f>SUMIFS(Data!$E:$E,Data!$B:$B,'Table 2 RTT Performance Trend'!$B$45,Data!$C:$C,'Table 2 RTT Performance Trend'!AW$4)</f>
        <v>9221</v>
      </c>
      <c r="AX46" s="83">
        <f>SUMIFS(Data!$E:$E,Data!$B:$B,'Table 2 RTT Performance Trend'!$B$45,Data!$C:$C,'Table 2 RTT Performance Trend'!AX$4)</f>
        <v>9336</v>
      </c>
      <c r="AY46" s="83">
        <f>SUMIFS(Data!$E:$E,Data!$B:$B,'Table 2 RTT Performance Trend'!$B$45,Data!$C:$C,'Table 2 RTT Performance Trend'!AY$4)</f>
        <v>8997</v>
      </c>
      <c r="AZ46" s="83">
        <f>SUMIFS(Data!$E:$E,Data!$B:$B,'Table 2 RTT Performance Trend'!$B$45,Data!$C:$C,'Table 2 RTT Performance Trend'!AZ$4)</f>
        <v>9759</v>
      </c>
      <c r="BA46" s="83">
        <f>SUMIFS(Data!$E:$E,Data!$B:$B,'Table 2 RTT Performance Trend'!$B$45,Data!$C:$C,'Table 2 RTT Performance Trend'!BA$4)</f>
        <v>8516</v>
      </c>
      <c r="BB46" s="83">
        <f>SUMIFS(Data!$E:$E,Data!$B:$B,'Table 2 RTT Performance Trend'!$B$45,Data!$C:$C,'Table 2 RTT Performance Trend'!BB$4)</f>
        <v>8213</v>
      </c>
      <c r="BC46" s="83">
        <f>SUMIFS(Data!$E:$E,Data!$B:$B,'Table 2 RTT Performance Trend'!$B$45,Data!$C:$C,'Table 2 RTT Performance Trend'!BC$4)</f>
        <v>9360</v>
      </c>
      <c r="BD46" s="83">
        <f>SUMIFS(Data!$E:$E,Data!$B:$B,'Table 2 RTT Performance Trend'!$B$45,Data!$C:$C,'Table 2 RTT Performance Trend'!BD$4)</f>
        <v>9486</v>
      </c>
      <c r="BE46" s="83">
        <f>SUMIFS(Data!$E:$E,Data!$B:$B,'Table 2 RTT Performance Trend'!$B$45,Data!$C:$C,'Table 2 RTT Performance Trend'!BE$4)</f>
        <v>8846</v>
      </c>
      <c r="BF46" s="83">
        <f>SUMIFS(Data!$E:$E,Data!$B:$B,'Table 2 RTT Performance Trend'!$B$45,Data!$C:$C,'Table 2 RTT Performance Trend'!BF$4)</f>
        <v>9557</v>
      </c>
      <c r="BG46" s="83">
        <f>SUMIFS(Data!$E:$E,Data!$B:$B,'Table 2 RTT Performance Trend'!$B$45,Data!$C:$C,'Table 2 RTT Performance Trend'!BG$4)</f>
        <v>9236</v>
      </c>
      <c r="BH46" s="83">
        <f>SUMIFS(Data!$E:$E,Data!$B:$B,'Table 2 RTT Performance Trend'!$B$45,Data!$C:$C,'Table 2 RTT Performance Trend'!BH$4)</f>
        <v>7655</v>
      </c>
      <c r="BI46" s="83">
        <f>SUMIFS(Data!$E:$E,Data!$B:$B,'Table 2 RTT Performance Trend'!$B$45,Data!$C:$C,'Table 2 RTT Performance Trend'!BI$4)</f>
        <v>9780</v>
      </c>
      <c r="BJ46" s="83">
        <f>SUMIFS(Data!$E:$E,Data!$B:$B,'Table 2 RTT Performance Trend'!$B$45,Data!$C:$C,'Table 2 RTT Performance Trend'!BJ$4)</f>
        <v>8378</v>
      </c>
      <c r="BK46" s="83">
        <f>SUMIFS(Data!$E:$E,Data!$B:$B,'Table 2 RTT Performance Trend'!$B$45,Data!$C:$C,'Table 2 RTT Performance Trend'!BK$4)</f>
        <v>8226</v>
      </c>
      <c r="BL46" s="83">
        <f>SUMIFS(Data!$E:$E,Data!$B:$B,'Table 2 RTT Performance Trend'!$B$45,Data!$C:$C,'Table 2 RTT Performance Trend'!BL$4)</f>
        <v>9089</v>
      </c>
      <c r="BM46" s="83">
        <f>SUMIFS(Data!$E:$E,Data!$B:$B,'Table 2 RTT Performance Trend'!$B$45,Data!$C:$C,'Table 2 RTT Performance Trend'!BM$4)</f>
        <v>7418</v>
      </c>
      <c r="BN46" s="83">
        <f>SUMIFS(Data!$E:$E,Data!$B:$B,'Table 2 RTT Performance Trend'!$B$45,Data!$C:$C,'Table 2 RTT Performance Trend'!BN$4)</f>
        <v>8004</v>
      </c>
      <c r="BO46" s="83">
        <f>SUMIFS(Data!$E:$E,Data!$B:$B,'Table 2 RTT Performance Trend'!$B$45,Data!$C:$C,'Table 2 RTT Performance Trend'!BO$4)</f>
        <v>8132</v>
      </c>
      <c r="BP46" s="83">
        <f>SUMIFS(Data!$E:$E,Data!$B:$B,'Table 2 RTT Performance Trend'!$B$45,Data!$C:$C,'Table 2 RTT Performance Trend'!BP$4)</f>
        <v>9741</v>
      </c>
      <c r="BQ46" s="83">
        <f>SUMIFS(Data!$E:$E,Data!$B:$B,'Table 2 RTT Performance Trend'!$B$45,Data!$C:$C,'Table 2 RTT Performance Trend'!BQ$4)</f>
        <v>7053</v>
      </c>
      <c r="BR46" s="83">
        <f>SUMIFS(Data!$E:$E,Data!$B:$B,'Table 2 RTT Performance Trend'!$B$45,Data!$C:$C,'Table 2 RTT Performance Trend'!BR$4)</f>
        <v>8652</v>
      </c>
      <c r="BS46" s="83">
        <f>SUMIFS(Data!$E:$E,Data!$B:$B,'Table 2 RTT Performance Trend'!$B$45,Data!$C:$C,'Table 2 RTT Performance Trend'!BS$4)</f>
        <v>8464</v>
      </c>
      <c r="BT46" s="83">
        <f>SUMIFS(Data!$E:$E,Data!$B:$B,'Table 2 RTT Performance Trend'!$B$45,Data!$C:$C,'Table 2 RTT Performance Trend'!BT$4)</f>
        <v>7206</v>
      </c>
      <c r="BU46" s="83">
        <f>SUMIFS(Data!$E:$E,Data!$B:$B,'Table 2 RTT Performance Trend'!$B$45,Data!$C:$C,'Table 2 RTT Performance Trend'!BU$4)</f>
        <v>8345</v>
      </c>
      <c r="BV46" s="83">
        <f>SUMIFS(Data!$E:$E,Data!$B:$B,'Table 2 RTT Performance Trend'!$B$45,Data!$C:$C,'Table 2 RTT Performance Trend'!BV$4)</f>
        <v>7331</v>
      </c>
      <c r="BW46" s="83">
        <f>SUMIFS(Data!$E:$E,Data!$B:$B,'Table 2 RTT Performance Trend'!$B$45,Data!$C:$C,'Table 2 RTT Performance Trend'!BW$4)</f>
        <v>8569</v>
      </c>
      <c r="BX46" s="83">
        <f>SUMIFS(Data!$E:$E,Data!$B:$B,'Table 2 RTT Performance Trend'!$B$45,Data!$C:$C,'Table 2 RTT Performance Trend'!BX$4)</f>
        <v>9796</v>
      </c>
      <c r="BY46" s="83">
        <f>SUMIFS(Data!$E:$E,Data!$B:$B,'Table 2 RTT Performance Trend'!$B$45,Data!$C:$C,'Table 2 RTT Performance Trend'!BY$4)</f>
        <v>7750</v>
      </c>
      <c r="BZ46" s="83">
        <f>SUMIFS(Data!$E:$E,Data!$B:$B,'Table 2 RTT Performance Trend'!$B$45,Data!$C:$C,'Table 2 RTT Performance Trend'!BZ$4)</f>
        <v>8073</v>
      </c>
      <c r="CA46" s="83">
        <f>SUMIFS(Data!$E:$E,Data!$B:$B,'Table 2 RTT Performance Trend'!$B$45,Data!$C:$C,'Table 2 RTT Performance Trend'!CA$4)</f>
        <v>7881</v>
      </c>
      <c r="CB46" s="83">
        <f>SUMIFS(Data!$E:$E,Data!$B:$B,'Table 2 RTT Performance Trend'!$B$45,Data!$C:$C,'Table 2 RTT Performance Trend'!CB$4)</f>
        <v>8640</v>
      </c>
      <c r="CC46" s="83">
        <f>SUMIFS(Data!$E:$E,Data!$B:$B,'Table 2 RTT Performance Trend'!$B$45,Data!$C:$C,'Table 2 RTT Performance Trend'!CC$4)</f>
        <v>7340</v>
      </c>
      <c r="CD46" s="83">
        <f>SUMIFS(Data!$E:$E,Data!$B:$B,'Table 2 RTT Performance Trend'!$B$45,Data!$C:$C,'Table 2 RTT Performance Trend'!CD$4)</f>
        <v>9375</v>
      </c>
      <c r="CE46" s="83">
        <f>SUMIFS(Data!$E:$E,Data!$B:$B,'Table 2 RTT Performance Trend'!$B$45,Data!$C:$C,'Table 2 RTT Performance Trend'!CE$4)</f>
        <v>8798</v>
      </c>
      <c r="CF46" s="83">
        <f>SUMIFS(Data!$E:$E,Data!$B:$B,'Table 2 RTT Performance Trend'!$B$45,Data!$C:$C,'Table 2 RTT Performance Trend'!CF$4)</f>
        <v>8541</v>
      </c>
      <c r="CG46" s="83">
        <f>SUMIFS(Data!$E:$E,Data!$B:$B,'Table 2 RTT Performance Trend'!$B$45,Data!$C:$C,'Table 2 RTT Performance Trend'!CG$4)</f>
        <v>9515</v>
      </c>
      <c r="CH46" s="83">
        <f>SUMIFS(Data!$E:$E,Data!$B:$B,'Table 2 RTT Performance Trend'!$B$45,Data!$C:$C,'Table 2 RTT Performance Trend'!CH$4)</f>
        <v>8706</v>
      </c>
      <c r="CI46" s="83">
        <f>SUMIFS(Data!$E:$E,Data!$B:$B,'Table 2 RTT Performance Trend'!$B$45,Data!$C:$C,'Table 2 RTT Performance Trend'!CI$4)</f>
        <v>9540</v>
      </c>
      <c r="CJ46" s="83">
        <f>SUMIFS(Data!$E:$E,Data!$B:$B,'Table 2 RTT Performance Trend'!$B$45,Data!$C:$C,'Table 2 RTT Performance Trend'!CJ$4)</f>
        <v>9763</v>
      </c>
      <c r="CK46" s="83">
        <f>SUMIFS(Data!$E:$E,Data!$B:$B,'Table 2 RTT Performance Trend'!$B$45,Data!$C:$C,'Table 2 RTT Performance Trend'!CK$4)</f>
        <v>8226</v>
      </c>
      <c r="CL46" s="83">
        <f>SUMIFS(Data!$E:$E,Data!$B:$B,'Table 2 RTT Performance Trend'!$B$45,Data!$C:$C,'Table 2 RTT Performance Trend'!CL$4)</f>
        <v>9938</v>
      </c>
      <c r="CM46" s="83">
        <f>SUMIFS(Data!$E:$E,Data!$B:$B,'Table 2 RTT Performance Trend'!$B$45,Data!$C:$C,'Table 2 RTT Performance Trend'!CM$4)</f>
        <v>9398</v>
      </c>
      <c r="CN46" s="83">
        <f>SUMIFS(Data!$E:$E,Data!$B:$B,'Table 2 RTT Performance Trend'!$B$45,Data!$C:$C,'Table 2 RTT Performance Trend'!CN$4)</f>
        <v>9701</v>
      </c>
      <c r="CO46" s="83">
        <f>SUMIFS(Data!$E:$E,Data!$B:$B,'Table 2 RTT Performance Trend'!$B$45,Data!$C:$C,'Table 2 RTT Performance Trend'!CO$4)</f>
        <v>8942</v>
      </c>
      <c r="CP46" s="83">
        <f>SUMIFS(Data!$E:$E,Data!$B:$B,'Table 2 RTT Performance Trend'!$B$45,Data!$C:$C,'Table 2 RTT Performance Trend'!CP$4)</f>
        <v>9972</v>
      </c>
      <c r="CQ46" s="83">
        <f>SUMIFS(Data!$E:$E,Data!$B:$B,'Table 2 RTT Performance Trend'!$B$45,Data!$C:$C,'Table 2 RTT Performance Trend'!CQ$4)</f>
        <v>9732</v>
      </c>
      <c r="CR46" s="83">
        <f>SUMIFS(Data!$E:$E,Data!$B:$B,'Table 2 RTT Performance Trend'!$B$45,Data!$C:$C,'Table 2 RTT Performance Trend'!CR$4)</f>
        <v>9262</v>
      </c>
      <c r="CS46" s="83">
        <f>SUMIFS(Data!$E:$E,Data!$B:$B,'Table 2 RTT Performance Trend'!$B$45,Data!$C:$C,'Table 2 RTT Performance Trend'!CS$4)</f>
        <v>10214</v>
      </c>
      <c r="CT46" s="83">
        <f>SUMIFS(Data!$E:$E,Data!$B:$B,'Table 2 RTT Performance Trend'!$B$45,Data!$C:$C,'Table 2 RTT Performance Trend'!CT$4)</f>
        <v>9192</v>
      </c>
      <c r="CU46" s="83">
        <f>SUMIFS(Data!$E:$E,Data!$B:$B,'Table 2 RTT Performance Trend'!$B$45,Data!$C:$C,'Table 2 RTT Performance Trend'!CU$4)</f>
        <v>9162</v>
      </c>
      <c r="CV46" s="83">
        <f>SUMIFS(Data!$E:$E,Data!$B:$B,'Table 2 RTT Performance Trend'!$B$45,Data!$C:$C,'Table 2 RTT Performance Trend'!CV$4)</f>
        <v>10164</v>
      </c>
      <c r="CW46" s="83">
        <f>SUMIFS(Data!$E:$E,Data!$B:$B,'Table 2 RTT Performance Trend'!$B$45,Data!$C:$C,'Table 2 RTT Performance Trend'!CW$4)</f>
        <v>8308</v>
      </c>
      <c r="CX46" s="83">
        <f>SUMIFS(Data!$E:$E,Data!$B:$B,'Table 2 RTT Performance Trend'!$B$45,Data!$C:$C,'Table 2 RTT Performance Trend'!CX$4)</f>
        <v>9375</v>
      </c>
      <c r="CY46" s="83">
        <f>SUMIFS(Data!$E:$E,Data!$B:$B,'Table 2 RTT Performance Trend'!$B$45,Data!$C:$C,'Table 2 RTT Performance Trend'!CY$4)</f>
        <v>9557</v>
      </c>
      <c r="CZ46" s="83">
        <f>SUMIFS(Data!$E:$E,Data!$B:$B,'Table 2 RTT Performance Trend'!$B$45,Data!$C:$C,'Table 2 RTT Performance Trend'!CZ$4)</f>
        <v>6458</v>
      </c>
      <c r="DA46" s="83">
        <f>SUMIFS(Data!$E:$E,Data!$B:$B,'Table 2 RTT Performance Trend'!$B$45,Data!$C:$C,'Table 2 RTT Performance Trend'!DA$4)</f>
        <v>1626</v>
      </c>
      <c r="DB46" s="83">
        <f>SUMIFS(Data!$E:$E,Data!$B:$B,'Table 2 RTT Performance Trend'!$B$45,Data!$C:$C,'Table 2 RTT Performance Trend'!DB$4)</f>
        <v>2095</v>
      </c>
      <c r="DC46" s="83">
        <f>SUMIFS(Data!$E:$E,Data!$B:$B,'Table 2 RTT Performance Trend'!$B$45,Data!$C:$C,'Table 2 RTT Performance Trend'!DC$4)</f>
        <v>2669</v>
      </c>
      <c r="DD46" s="83">
        <f>SUMIFS(Data!$E:$E,Data!$B:$B,'Table 2 RTT Performance Trend'!$B$45,Data!$C:$C,'Table 2 RTT Performance Trend'!DD$4)</f>
        <v>2515</v>
      </c>
      <c r="DE46" s="83">
        <f>SUMIFS(Data!$E:$E,Data!$B:$B,'Table 2 RTT Performance Trend'!$B$45,Data!$C:$C,'Table 2 RTT Performance Trend'!DE$4)</f>
        <v>3232</v>
      </c>
      <c r="DF46" s="83">
        <f>SUMIFS(Data!$E:$E,Data!$B:$B,'Table 2 RTT Performance Trend'!$B$45,Data!$C:$C,'Table 2 RTT Performance Trend'!DF$4)</f>
        <v>3453</v>
      </c>
      <c r="DG46" s="83">
        <f>SUMIFS(Data!$E:$E,Data!$B:$B,'Table 2 RTT Performance Trend'!$B$45,Data!$C:$C,'Table 2 RTT Performance Trend'!DG$4)</f>
        <v>4664</v>
      </c>
      <c r="DH46" s="83">
        <f>SUMIFS(Data!$E:$E,Data!$B:$B,'Table 2 RTT Performance Trend'!$B$45,Data!$C:$C,'Table 2 RTT Performance Trend'!DH$4)</f>
        <v>5456</v>
      </c>
      <c r="DI46" s="83">
        <f>SUMIFS(Data!$E:$E,Data!$B:$B,'Table 2 RTT Performance Trend'!$B$45,Data!$C:$C,'Table 2 RTT Performance Trend'!DI$4)</f>
        <v>5278</v>
      </c>
      <c r="DJ46" s="83">
        <f>SUMIFS(Data!$E:$E,Data!$B:$B,'Table 2 RTT Performance Trend'!$B$45,Data!$C:$C,'Table 2 RTT Performance Trend'!DJ$4)</f>
        <v>5098</v>
      </c>
      <c r="DK46" s="83">
        <f>SUMIFS(Data!$E:$E,Data!$B:$B,'Table 2 RTT Performance Trend'!$B$45,Data!$C:$C,'Table 2 RTT Performance Trend'!DK$4)</f>
        <v>8582</v>
      </c>
      <c r="DL46" s="83">
        <f>SUMIFS(Data!$E:$E,Data!$B:$B,'Table 2 RTT Performance Trend'!$B$45,Data!$C:$C,'Table 2 RTT Performance Trend'!DL$4)</f>
        <v>9645</v>
      </c>
      <c r="DM46" s="83">
        <f>SUMIFS(Data!$E:$E,Data!$B:$B,'Table 2 RTT Performance Trend'!$B$45,Data!$C:$C,'Table 2 RTT Performance Trend'!DM$4)</f>
        <v>5364</v>
      </c>
      <c r="DN46" s="83">
        <f>SUMIFS(Data!$E:$E,Data!$B:$B,'Table 2 RTT Performance Trend'!$B$45,Data!$C:$C,'Table 2 RTT Performance Trend'!DN$4)</f>
        <v>6423</v>
      </c>
      <c r="DO46" s="83">
        <f>SUMIFS(Data!$E:$E,Data!$B:$B,'Table 2 RTT Performance Trend'!$B$45,Data!$C:$C,'Table 2 RTT Performance Trend'!DO$4)</f>
        <v>7190</v>
      </c>
      <c r="DP46" s="83">
        <f>SUMIFS(Data!$E:$E,Data!$B:$B,'Table 2 RTT Performance Trend'!$B$45,Data!$C:$C,'Table 2 RTT Performance Trend'!DP$4)</f>
        <v>6095</v>
      </c>
      <c r="DQ46" s="83">
        <f>SUMIFS(Data!$E:$E,Data!$B:$B,'Table 2 RTT Performance Trend'!$B$45,Data!$C:$C,'Table 2 RTT Performance Trend'!DQ$4)</f>
        <v>6673</v>
      </c>
      <c r="DR46" s="83">
        <f>SUMIFS(Data!$E:$E,Data!$B:$B,'Table 2 RTT Performance Trend'!$B$45,Data!$C:$C,'Table 2 RTT Performance Trend'!DR$4)</f>
        <v>6632</v>
      </c>
      <c r="DS46" s="83">
        <f>SUMIFS(Data!$E:$E,Data!$B:$B,'Table 2 RTT Performance Trend'!$B$45,Data!$C:$C,'Table 2 RTT Performance Trend'!DS$4)</f>
        <v>7014</v>
      </c>
      <c r="DT46" s="83">
        <f>SUMIFS(Data!$E:$E,Data!$B:$B,'Table 2 RTT Performance Trend'!$B$45,Data!$C:$C,'Table 2 RTT Performance Trend'!DT$4)</f>
        <v>8281</v>
      </c>
      <c r="DU46" s="83">
        <f>SUMIFS(Data!$E:$E,Data!$B:$B,'Table 2 RTT Performance Trend'!$B$45,Data!$C:$C,'Table 2 RTT Performance Trend'!DU$4)</f>
        <v>6373</v>
      </c>
      <c r="DV46" s="83">
        <f>SUMIFS(Data!$E:$E,Data!$B:$B,'Table 2 RTT Performance Trend'!$B$45,Data!$C:$C,'Table 2 RTT Performance Trend'!DV$4)</f>
        <v>6599</v>
      </c>
      <c r="DW46" s="83">
        <f>SUMIFS(Data!$E:$E,Data!$B:$B,'Table 2 RTT Performance Trend'!$B$45,Data!$C:$C,'Table 2 RTT Performance Trend'!DW$4)</f>
        <v>6647</v>
      </c>
      <c r="DX46" s="83">
        <f>SUMIFS(Data!$E:$E,Data!$B:$B,'Table 2 RTT Performance Trend'!$B$45,Data!$C:$C,'Table 2 RTT Performance Trend'!DX$4)</f>
        <v>6918</v>
      </c>
      <c r="DY46" s="83">
        <f>SUMIFS(Data!$E:$E,Data!$B:$B,'Table 2 RTT Performance Trend'!$B$45,Data!$C:$C,'Table 2 RTT Performance Trend'!DY$4)</f>
        <v>5887</v>
      </c>
      <c r="DZ46" s="83">
        <f>SUMIFS(Data!$E:$E,Data!$B:$B,'Table 2 RTT Performance Trend'!$B$45,Data!$C:$C,'Table 2 RTT Performance Trend'!DZ$4)</f>
        <v>7263</v>
      </c>
      <c r="EA46" s="83">
        <f>SUMIFS(Data!$E:$E,Data!$B:$B,'Table 2 RTT Performance Trend'!$B$45,Data!$C:$C,'Table 2 RTT Performance Trend'!EA$4)</f>
        <v>6275</v>
      </c>
      <c r="EB46" s="83">
        <f>SUMIFS(Data!$E:$E,Data!$B:$B,'Table 2 RTT Performance Trend'!$B$45,Data!$C:$C,'Table 2 RTT Performance Trend'!EB$4)</f>
        <v>5898</v>
      </c>
      <c r="EC46" s="83">
        <f>SUMIFS(Data!$E:$E,Data!$B:$B,'Table 2 RTT Performance Trend'!$B$45,Data!$C:$C,'Table 2 RTT Performance Trend'!EC$4)</f>
        <v>6974</v>
      </c>
      <c r="ED46" s="83">
        <f>SUMIFS(Data!$E:$E,Data!$B:$B,'Table 2 RTT Performance Trend'!$B$45,Data!$C:$C,'Table 2 RTT Performance Trend'!ED$4)</f>
        <v>6411</v>
      </c>
      <c r="EE46" s="83">
        <f>SUMIFS(Data!$E:$E,Data!$B:$B,'Table 2 RTT Performance Trend'!$B$45,Data!$C:$C,'Table 2 RTT Performance Trend'!EE$4)</f>
        <v>6445</v>
      </c>
      <c r="EF46" s="83">
        <f>SUMIFS(Data!$E:$E,Data!$B:$B,'Table 2 RTT Performance Trend'!$B$45,Data!$C:$C,'Table 2 RTT Performance Trend'!EF$4)</f>
        <v>7081</v>
      </c>
      <c r="EG46" s="83">
        <f>SUMIFS(Data!$E:$E,Data!$B:$B,'Table 2 RTT Performance Trend'!$B$45,Data!$C:$C,'Table 2 RTT Performance Trend'!EG$4)</f>
        <v>5402</v>
      </c>
      <c r="EH46" s="83">
        <f>SUMIFS(Data!$E:$E,Data!$B:$B,'Table 2 RTT Performance Trend'!$B$45,Data!$C:$C,'Table 2 RTT Performance Trend'!EH$4)</f>
        <v>5665</v>
      </c>
      <c r="EI46" s="83">
        <f>SUMIFS(Data!$E:$E,Data!$B:$B,'Table 2 RTT Performance Trend'!$B$45,Data!$C:$C,'Table 2 RTT Performance Trend'!EI$4)</f>
        <v>5652</v>
      </c>
      <c r="EJ46" s="83">
        <f>SUMIFS(Data!$E:$E,Data!$B:$B,'Table 2 RTT Performance Trend'!$B$45,Data!$C:$C,'Table 2 RTT Performance Trend'!EJ$4)</f>
        <v>6805</v>
      </c>
      <c r="EK46" s="83">
        <f>SUMIFS(Data!$E:$E,Data!$B:$B,'Table 2 RTT Performance Trend'!$B$45,Data!$C:$C,'Table 2 RTT Performance Trend'!EK$4)</f>
        <v>4834</v>
      </c>
      <c r="EL46" s="83">
        <f>SUMIFS(Data!$E:$E,Data!$B:$B,'Table 2 RTT Performance Trend'!$B$45,Data!$C:$C,'Table 2 RTT Performance Trend'!EL$4)</f>
        <v>6086</v>
      </c>
      <c r="EM46" s="83">
        <f>SUMIFS(Data!$E:$E,Data!$B:$B,'Table 2 RTT Performance Trend'!$B$45,Data!$C:$C,'Table 2 RTT Performance Trend'!EM$4)</f>
        <v>6060</v>
      </c>
      <c r="EN46" s="83">
        <f>SUMIFS(Data!$E:$E,Data!$B:$B,'Table 2 RTT Performance Trend'!$B$45,Data!$C:$C,'Table 2 RTT Performance Trend'!EN$4)</f>
        <v>5320</v>
      </c>
      <c r="EO46" s="83">
        <f>SUMIFS(Data!$E:$E,Data!$B:$B,'Table 2 RTT Performance Trend'!$B$45,Data!$C:$C,'Table 2 RTT Performance Trend'!EO$4)</f>
        <v>6274</v>
      </c>
      <c r="EP46" s="83">
        <f>SUMIFS(Data!$E:$E,Data!$B:$B,'Table 2 RTT Performance Trend'!$B$45,Data!$C:$C,'Table 2 RTT Performance Trend'!EP$4)</f>
        <v>5508</v>
      </c>
      <c r="EQ46" s="83">
        <f>SUMIFS(Data!$E:$E,Data!$B:$B,'Table 2 RTT Performance Trend'!$B$45,Data!$C:$C,'Table 2 RTT Performance Trend'!EQ$4)</f>
        <v>5943</v>
      </c>
      <c r="ER46" s="83">
        <f>SUMIFS(Data!$E:$E,Data!$B:$B,'Table 2 RTT Performance Trend'!$B$45,Data!$C:$C,'Table 2 RTT Performance Trend'!ER$4)</f>
        <v>6730</v>
      </c>
      <c r="ES46" s="83">
        <f>SUMIFS(Data!$E:$E,Data!$B:$B,'Table 2 RTT Performance Trend'!$B$45,Data!$C:$C,'Table 2 RTT Performance Trend'!ES$4)</f>
        <v>5011</v>
      </c>
      <c r="ET46" s="83">
        <f>SUMIFS(Data!$E:$E,Data!$B:$B,'Table 2 RTT Performance Trend'!$B$45,Data!$C:$C,'Table 2 RTT Performance Trend'!ET$4)</f>
        <v>6192</v>
      </c>
      <c r="EU46" s="83">
        <f>SUMIFS(Data!$E:$E,Data!$B:$B,'Table 2 RTT Performance Trend'!$B$45,Data!$C:$C,'Table 2 RTT Performance Trend'!EU$4)</f>
        <v>6149</v>
      </c>
      <c r="EV46" s="83">
        <f>SUMIFS(Data!$E:$E,Data!$B:$B,'Table 2 RTT Performance Trend'!$B$45,Data!$C:$C,'Table 2 RTT Performance Trend'!EV$4)</f>
        <v>6193</v>
      </c>
      <c r="EW46" s="83">
        <f>SUMIFS(Data!$E:$E,Data!$B:$B,'Table 2 RTT Performance Trend'!$B$45,Data!$C:$C,'Table 2 RTT Performance Trend'!EW$4)</f>
        <v>6328</v>
      </c>
      <c r="EX46" s="83">
        <f>SUMIFS(Data!$E:$E,Data!$B:$B,'Table 2 RTT Performance Trend'!$B$45,Data!$C:$C,'Table 2 RTT Performance Trend'!EX$4)</f>
        <v>6758</v>
      </c>
      <c r="EY46" s="83">
        <f>SUMIFS(Data!$E:$E,Data!$B:$B,'Table 2 RTT Performance Trend'!$B$45,Data!$C:$C,'Table 2 RTT Performance Trend'!EY$4)</f>
        <v>6079</v>
      </c>
      <c r="EZ46" s="83">
        <f>SUMIFS(Data!$E:$E,Data!$B:$B,'Table 2 RTT Performance Trend'!$B$45,Data!$C:$C,'Table 2 RTT Performance Trend'!EZ$4)</f>
        <v>6158</v>
      </c>
      <c r="FA46" s="83">
        <f>SUMIFS(Data!$E:$E,Data!$B:$B,'Table 2 RTT Performance Trend'!$B$45,Data!$C:$C,'Table 2 RTT Performance Trend'!FA$4)</f>
        <v>6353</v>
      </c>
      <c r="FB46" s="83">
        <f>SUMIFS(Data!$E:$E,Data!$B:$B,'Table 2 RTT Performance Trend'!$B$45,Data!$C:$C,'Table 2 RTT Performance Trend'!FB$4)</f>
        <v>5999</v>
      </c>
    </row>
    <row r="47" spans="2:158" x14ac:dyDescent="0.35">
      <c r="B47" s="77"/>
      <c r="C47" s="87" t="s">
        <v>32</v>
      </c>
      <c r="D47" s="83">
        <f>SUMIFS(Data!$F:$F,Data!$B:$B,'Table 2 RTT Performance Trend'!$B$45,Data!$C:$C,'Table 2 RTT Performance Trend'!D$4)</f>
        <v>616</v>
      </c>
      <c r="E47" s="83">
        <f>SUMIFS(Data!$F:$F,Data!$B:$B,'Table 2 RTT Performance Trend'!$B$45,Data!$C:$C,'Table 2 RTT Performance Trend'!E$4)</f>
        <v>469</v>
      </c>
      <c r="F47" s="83">
        <f>SUMIFS(Data!$F:$F,Data!$B:$B,'Table 2 RTT Performance Trend'!$B$45,Data!$C:$C,'Table 2 RTT Performance Trend'!F$4)</f>
        <v>655</v>
      </c>
      <c r="G47" s="83">
        <f>SUMIFS(Data!$F:$F,Data!$B:$B,'Table 2 RTT Performance Trend'!$B$45,Data!$C:$C,'Table 2 RTT Performance Trend'!G$4)</f>
        <v>608</v>
      </c>
      <c r="H47" s="83">
        <f>SUMIFS(Data!$F:$F,Data!$B:$B,'Table 2 RTT Performance Trend'!$B$45,Data!$C:$C,'Table 2 RTT Performance Trend'!H$4)</f>
        <v>433</v>
      </c>
      <c r="I47" s="83">
        <f>SUMIFS(Data!$F:$F,Data!$B:$B,'Table 2 RTT Performance Trend'!$B$45,Data!$C:$C,'Table 2 RTT Performance Trend'!I$4)</f>
        <v>494</v>
      </c>
      <c r="J47" s="83">
        <f>SUMIFS(Data!$F:$F,Data!$B:$B,'Table 2 RTT Performance Trend'!$B$45,Data!$C:$C,'Table 2 RTT Performance Trend'!J$4)</f>
        <v>464</v>
      </c>
      <c r="K47" s="83">
        <f>SUMIFS(Data!$F:$F,Data!$B:$B,'Table 2 RTT Performance Trend'!$B$45,Data!$C:$C,'Table 2 RTT Performance Trend'!K$4)</f>
        <v>432</v>
      </c>
      <c r="L47" s="83">
        <f>SUMIFS(Data!$F:$F,Data!$B:$B,'Table 2 RTT Performance Trend'!$B$45,Data!$C:$C,'Table 2 RTT Performance Trend'!L$4)</f>
        <v>420</v>
      </c>
      <c r="M47" s="83">
        <f>SUMIFS(Data!$F:$F,Data!$B:$B,'Table 2 RTT Performance Trend'!$B$45,Data!$C:$C,'Table 2 RTT Performance Trend'!M$4)</f>
        <v>576</v>
      </c>
      <c r="N47" s="83">
        <f>SUMIFS(Data!$F:$F,Data!$B:$B,'Table 2 RTT Performance Trend'!$B$45,Data!$C:$C,'Table 2 RTT Performance Trend'!N$4)</f>
        <v>423</v>
      </c>
      <c r="O47" s="83">
        <f>SUMIFS(Data!$F:$F,Data!$B:$B,'Table 2 RTT Performance Trend'!$B$45,Data!$C:$C,'Table 2 RTT Performance Trend'!O$4)</f>
        <v>594</v>
      </c>
      <c r="P47" s="83">
        <f>SUMIFS(Data!$F:$F,Data!$B:$B,'Table 2 RTT Performance Trend'!$B$45,Data!$C:$C,'Table 2 RTT Performance Trend'!P$4)</f>
        <v>422</v>
      </c>
      <c r="Q47" s="83">
        <f>SUMIFS(Data!$F:$F,Data!$B:$B,'Table 2 RTT Performance Trend'!$B$45,Data!$C:$C,'Table 2 RTT Performance Trend'!Q$4)</f>
        <v>464</v>
      </c>
      <c r="R47" s="83">
        <f>SUMIFS(Data!$F:$F,Data!$B:$B,'Table 2 RTT Performance Trend'!$B$45,Data!$C:$C,'Table 2 RTT Performance Trend'!R$4)</f>
        <v>402</v>
      </c>
      <c r="S47" s="83">
        <f>SUMIFS(Data!$F:$F,Data!$B:$B,'Table 2 RTT Performance Trend'!$B$45,Data!$C:$C,'Table 2 RTT Performance Trend'!S$4)</f>
        <v>439</v>
      </c>
      <c r="T47" s="83">
        <f>SUMIFS(Data!$F:$F,Data!$B:$B,'Table 2 RTT Performance Trend'!$B$45,Data!$C:$C,'Table 2 RTT Performance Trend'!T$4)</f>
        <v>523</v>
      </c>
      <c r="U47" s="83">
        <f>SUMIFS(Data!$F:$F,Data!$B:$B,'Table 2 RTT Performance Trend'!$B$45,Data!$C:$C,'Table 2 RTT Performance Trend'!U$4)</f>
        <v>448</v>
      </c>
      <c r="V47" s="83">
        <f>SUMIFS(Data!$F:$F,Data!$B:$B,'Table 2 RTT Performance Trend'!$B$45,Data!$C:$C,'Table 2 RTT Performance Trend'!V$4)</f>
        <v>379</v>
      </c>
      <c r="W47" s="83">
        <f>SUMIFS(Data!$F:$F,Data!$B:$B,'Table 2 RTT Performance Trend'!$B$45,Data!$C:$C,'Table 2 RTT Performance Trend'!W$4)</f>
        <v>449</v>
      </c>
      <c r="X47" s="83">
        <f>SUMIFS(Data!$F:$F,Data!$B:$B,'Table 2 RTT Performance Trend'!$B$45,Data!$C:$C,'Table 2 RTT Performance Trend'!X$4)</f>
        <v>359</v>
      </c>
      <c r="Y47" s="83">
        <f>SUMIFS(Data!$F:$F,Data!$B:$B,'Table 2 RTT Performance Trend'!$B$45,Data!$C:$C,'Table 2 RTT Performance Trend'!Y$4)</f>
        <v>625</v>
      </c>
      <c r="Z47" s="83">
        <f>SUMIFS(Data!$F:$F,Data!$B:$B,'Table 2 RTT Performance Trend'!$B$45,Data!$C:$C,'Table 2 RTT Performance Trend'!Z$4)</f>
        <v>655</v>
      </c>
      <c r="AA47" s="83">
        <f>SUMIFS(Data!$F:$F,Data!$B:$B,'Table 2 RTT Performance Trend'!$B$45,Data!$C:$C,'Table 2 RTT Performance Trend'!AA$4)</f>
        <v>597</v>
      </c>
      <c r="AB47" s="83">
        <f>SUMIFS(Data!$F:$F,Data!$B:$B,'Table 2 RTT Performance Trend'!$B$45,Data!$C:$C,'Table 2 RTT Performance Trend'!AB$4)</f>
        <v>583</v>
      </c>
      <c r="AC47" s="83">
        <f>SUMIFS(Data!$F:$F,Data!$B:$B,'Table 2 RTT Performance Trend'!$B$45,Data!$C:$C,'Table 2 RTT Performance Trend'!AC$4)</f>
        <v>564</v>
      </c>
      <c r="AD47" s="83">
        <f>SUMIFS(Data!$F:$F,Data!$B:$B,'Table 2 RTT Performance Trend'!$B$45,Data!$C:$C,'Table 2 RTT Performance Trend'!AD$4)</f>
        <v>652</v>
      </c>
      <c r="AE47" s="83">
        <f>SUMIFS(Data!$F:$F,Data!$B:$B,'Table 2 RTT Performance Trend'!$B$45,Data!$C:$C,'Table 2 RTT Performance Trend'!AE$4)</f>
        <v>538</v>
      </c>
      <c r="AF47" s="83">
        <f>SUMIFS(Data!$F:$F,Data!$B:$B,'Table 2 RTT Performance Trend'!$B$45,Data!$C:$C,'Table 2 RTT Performance Trend'!AF$4)</f>
        <v>621</v>
      </c>
      <c r="AG47" s="83">
        <f>SUMIFS(Data!$F:$F,Data!$B:$B,'Table 2 RTT Performance Trend'!$B$45,Data!$C:$C,'Table 2 RTT Performance Trend'!AG$4)</f>
        <v>593</v>
      </c>
      <c r="AH47" s="83">
        <f>SUMIFS(Data!$F:$F,Data!$B:$B,'Table 2 RTT Performance Trend'!$B$45,Data!$C:$C,'Table 2 RTT Performance Trend'!AH$4)</f>
        <v>544</v>
      </c>
      <c r="AI47" s="83">
        <f>SUMIFS(Data!$F:$F,Data!$B:$B,'Table 2 RTT Performance Trend'!$B$45,Data!$C:$C,'Table 2 RTT Performance Trend'!AI$4)</f>
        <v>547</v>
      </c>
      <c r="AJ47" s="83">
        <f>SUMIFS(Data!$F:$F,Data!$B:$B,'Table 2 RTT Performance Trend'!$B$45,Data!$C:$C,'Table 2 RTT Performance Trend'!AJ$4)</f>
        <v>607</v>
      </c>
      <c r="AK47" s="83">
        <f>SUMIFS(Data!$F:$F,Data!$B:$B,'Table 2 RTT Performance Trend'!$B$45,Data!$C:$C,'Table 2 RTT Performance Trend'!AK$4)</f>
        <v>718</v>
      </c>
      <c r="AL47" s="83">
        <f>SUMIFS(Data!$F:$F,Data!$B:$B,'Table 2 RTT Performance Trend'!$B$45,Data!$C:$C,'Table 2 RTT Performance Trend'!AL$4)</f>
        <v>671</v>
      </c>
      <c r="AM47" s="83">
        <f>SUMIFS(Data!$F:$F,Data!$B:$B,'Table 2 RTT Performance Trend'!$B$45,Data!$C:$C,'Table 2 RTT Performance Trend'!AM$4)</f>
        <v>745</v>
      </c>
      <c r="AN47" s="83">
        <f>SUMIFS(Data!$F:$F,Data!$B:$B,'Table 2 RTT Performance Trend'!$B$45,Data!$C:$C,'Table 2 RTT Performance Trend'!AN$4)</f>
        <v>780</v>
      </c>
      <c r="AO47" s="83">
        <f>SUMIFS(Data!$F:$F,Data!$B:$B,'Table 2 RTT Performance Trend'!$B$45,Data!$C:$C,'Table 2 RTT Performance Trend'!AO$4)</f>
        <v>713</v>
      </c>
      <c r="AP47" s="83">
        <f>SUMIFS(Data!$F:$F,Data!$B:$B,'Table 2 RTT Performance Trend'!$B$45,Data!$C:$C,'Table 2 RTT Performance Trend'!AP$4)</f>
        <v>740</v>
      </c>
      <c r="AQ47" s="83">
        <f>SUMIFS(Data!$F:$F,Data!$B:$B,'Table 2 RTT Performance Trend'!$B$45,Data!$C:$C,'Table 2 RTT Performance Trend'!AQ$4)</f>
        <v>746</v>
      </c>
      <c r="AR47" s="83">
        <f>SUMIFS(Data!$F:$F,Data!$B:$B,'Table 2 RTT Performance Trend'!$B$45,Data!$C:$C,'Table 2 RTT Performance Trend'!AR$4)</f>
        <v>835</v>
      </c>
      <c r="AS47" s="83">
        <f>SUMIFS(Data!$F:$F,Data!$B:$B,'Table 2 RTT Performance Trend'!$B$45,Data!$C:$C,'Table 2 RTT Performance Trend'!AS$4)</f>
        <v>790</v>
      </c>
      <c r="AT47" s="83">
        <f>SUMIFS(Data!$F:$F,Data!$B:$B,'Table 2 RTT Performance Trend'!$B$45,Data!$C:$C,'Table 2 RTT Performance Trend'!AT$4)</f>
        <v>829</v>
      </c>
      <c r="AU47" s="83">
        <f>SUMIFS(Data!$F:$F,Data!$B:$B,'Table 2 RTT Performance Trend'!$B$45,Data!$C:$C,'Table 2 RTT Performance Trend'!AU$4)</f>
        <v>812</v>
      </c>
      <c r="AV47" s="83">
        <f>SUMIFS(Data!$F:$F,Data!$B:$B,'Table 2 RTT Performance Trend'!$B$45,Data!$C:$C,'Table 2 RTT Performance Trend'!AV$4)</f>
        <v>857</v>
      </c>
      <c r="AW47" s="83">
        <f>SUMIFS(Data!$F:$F,Data!$B:$B,'Table 2 RTT Performance Trend'!$B$45,Data!$C:$C,'Table 2 RTT Performance Trend'!AW$4)</f>
        <v>920</v>
      </c>
      <c r="AX47" s="83">
        <f>SUMIFS(Data!$F:$F,Data!$B:$B,'Table 2 RTT Performance Trend'!$B$45,Data!$C:$C,'Table 2 RTT Performance Trend'!AX$4)</f>
        <v>954</v>
      </c>
      <c r="AY47" s="83">
        <f>SUMIFS(Data!$F:$F,Data!$B:$B,'Table 2 RTT Performance Trend'!$B$45,Data!$C:$C,'Table 2 RTT Performance Trend'!AY$4)</f>
        <v>994</v>
      </c>
      <c r="AZ47" s="83">
        <f>SUMIFS(Data!$F:$F,Data!$B:$B,'Table 2 RTT Performance Trend'!$B$45,Data!$C:$C,'Table 2 RTT Performance Trend'!AZ$4)</f>
        <v>1197</v>
      </c>
      <c r="BA47" s="83">
        <f>SUMIFS(Data!$F:$F,Data!$B:$B,'Table 2 RTT Performance Trend'!$B$45,Data!$C:$C,'Table 2 RTT Performance Trend'!BA$4)</f>
        <v>956</v>
      </c>
      <c r="BB47" s="83">
        <f>SUMIFS(Data!$F:$F,Data!$B:$B,'Table 2 RTT Performance Trend'!$B$45,Data!$C:$C,'Table 2 RTT Performance Trend'!BB$4)</f>
        <v>1036</v>
      </c>
      <c r="BC47" s="83">
        <f>SUMIFS(Data!$F:$F,Data!$B:$B,'Table 2 RTT Performance Trend'!$B$45,Data!$C:$C,'Table 2 RTT Performance Trend'!BC$4)</f>
        <v>1163</v>
      </c>
      <c r="BD47" s="83">
        <f>SUMIFS(Data!$F:$F,Data!$B:$B,'Table 2 RTT Performance Trend'!$B$45,Data!$C:$C,'Table 2 RTT Performance Trend'!BD$4)</f>
        <v>1297</v>
      </c>
      <c r="BE47" s="83">
        <f>SUMIFS(Data!$F:$F,Data!$B:$B,'Table 2 RTT Performance Trend'!$B$45,Data!$C:$C,'Table 2 RTT Performance Trend'!BE$4)</f>
        <v>1166</v>
      </c>
      <c r="BF47" s="83">
        <f>SUMIFS(Data!$F:$F,Data!$B:$B,'Table 2 RTT Performance Trend'!$B$45,Data!$C:$C,'Table 2 RTT Performance Trend'!BF$4)</f>
        <v>1212</v>
      </c>
      <c r="BG47" s="83">
        <f>SUMIFS(Data!$F:$F,Data!$B:$B,'Table 2 RTT Performance Trend'!$B$45,Data!$C:$C,'Table 2 RTT Performance Trend'!BG$4)</f>
        <v>1150</v>
      </c>
      <c r="BH47" s="83">
        <f>SUMIFS(Data!$F:$F,Data!$B:$B,'Table 2 RTT Performance Trend'!$B$45,Data!$C:$C,'Table 2 RTT Performance Trend'!BH$4)</f>
        <v>977</v>
      </c>
      <c r="BI47" s="83">
        <f>SUMIFS(Data!$F:$F,Data!$B:$B,'Table 2 RTT Performance Trend'!$B$45,Data!$C:$C,'Table 2 RTT Performance Trend'!BI$4)</f>
        <v>1253</v>
      </c>
      <c r="BJ47" s="83">
        <f>SUMIFS(Data!$F:$F,Data!$B:$B,'Table 2 RTT Performance Trend'!$B$45,Data!$C:$C,'Table 2 RTT Performance Trend'!BJ$4)</f>
        <v>1251</v>
      </c>
      <c r="BK47" s="83">
        <f>SUMIFS(Data!$F:$F,Data!$B:$B,'Table 2 RTT Performance Trend'!$B$45,Data!$C:$C,'Table 2 RTT Performance Trend'!BK$4)</f>
        <v>1226</v>
      </c>
      <c r="BL47" s="83">
        <f>SUMIFS(Data!$F:$F,Data!$B:$B,'Table 2 RTT Performance Trend'!$B$45,Data!$C:$C,'Table 2 RTT Performance Trend'!BL$4)</f>
        <v>1541</v>
      </c>
      <c r="BM47" s="83">
        <f>SUMIFS(Data!$F:$F,Data!$B:$B,'Table 2 RTT Performance Trend'!$B$45,Data!$C:$C,'Table 2 RTT Performance Trend'!BM$4)</f>
        <v>1402</v>
      </c>
      <c r="BN47" s="83">
        <f>SUMIFS(Data!$F:$F,Data!$B:$B,'Table 2 RTT Performance Trend'!$B$45,Data!$C:$C,'Table 2 RTT Performance Trend'!BN$4)</f>
        <v>1785</v>
      </c>
      <c r="BO47" s="83">
        <f>SUMIFS(Data!$F:$F,Data!$B:$B,'Table 2 RTT Performance Trend'!$B$45,Data!$C:$C,'Table 2 RTT Performance Trend'!BO$4)</f>
        <v>1850</v>
      </c>
      <c r="BP47" s="83">
        <f>SUMIFS(Data!$F:$F,Data!$B:$B,'Table 2 RTT Performance Trend'!$B$45,Data!$C:$C,'Table 2 RTT Performance Trend'!BP$4)</f>
        <v>2636</v>
      </c>
      <c r="BQ47" s="83">
        <f>SUMIFS(Data!$F:$F,Data!$B:$B,'Table 2 RTT Performance Trend'!$B$45,Data!$C:$C,'Table 2 RTT Performance Trend'!BQ$4)</f>
        <v>1492</v>
      </c>
      <c r="BR47" s="83">
        <f>SUMIFS(Data!$F:$F,Data!$B:$B,'Table 2 RTT Performance Trend'!$B$45,Data!$C:$C,'Table 2 RTT Performance Trend'!BR$4)</f>
        <v>1889</v>
      </c>
      <c r="BS47" s="83">
        <f>SUMIFS(Data!$F:$F,Data!$B:$B,'Table 2 RTT Performance Trend'!$B$45,Data!$C:$C,'Table 2 RTT Performance Trend'!BS$4)</f>
        <v>1785</v>
      </c>
      <c r="BT47" s="83">
        <f>SUMIFS(Data!$F:$F,Data!$B:$B,'Table 2 RTT Performance Trend'!$B$45,Data!$C:$C,'Table 2 RTT Performance Trend'!BT$4)</f>
        <v>1554</v>
      </c>
      <c r="BU47" s="83">
        <f>SUMIFS(Data!$F:$F,Data!$B:$B,'Table 2 RTT Performance Trend'!$B$45,Data!$C:$C,'Table 2 RTT Performance Trend'!BU$4)</f>
        <v>2207</v>
      </c>
      <c r="BV47" s="83">
        <f>SUMIFS(Data!$F:$F,Data!$B:$B,'Table 2 RTT Performance Trend'!$B$45,Data!$C:$C,'Table 2 RTT Performance Trend'!BV$4)</f>
        <v>2459</v>
      </c>
      <c r="BW47" s="83">
        <f>SUMIFS(Data!$F:$F,Data!$B:$B,'Table 2 RTT Performance Trend'!$B$45,Data!$C:$C,'Table 2 RTT Performance Trend'!BW$4)</f>
        <v>2708</v>
      </c>
      <c r="BX47" s="83">
        <f>SUMIFS(Data!$F:$F,Data!$B:$B,'Table 2 RTT Performance Trend'!$B$45,Data!$C:$C,'Table 2 RTT Performance Trend'!BX$4)</f>
        <v>2451</v>
      </c>
      <c r="BY47" s="83">
        <f>SUMIFS(Data!$F:$F,Data!$B:$B,'Table 2 RTT Performance Trend'!$B$45,Data!$C:$C,'Table 2 RTT Performance Trend'!BY$4)</f>
        <v>1520</v>
      </c>
      <c r="BZ47" s="83">
        <f>SUMIFS(Data!$F:$F,Data!$B:$B,'Table 2 RTT Performance Trend'!$B$45,Data!$C:$C,'Table 2 RTT Performance Trend'!BZ$4)</f>
        <v>1746</v>
      </c>
      <c r="CA47" s="83">
        <f>SUMIFS(Data!$F:$F,Data!$B:$B,'Table 2 RTT Performance Trend'!$B$45,Data!$C:$C,'Table 2 RTT Performance Trend'!CA$4)</f>
        <v>1786</v>
      </c>
      <c r="CB47" s="83">
        <f>SUMIFS(Data!$F:$F,Data!$B:$B,'Table 2 RTT Performance Trend'!$B$45,Data!$C:$C,'Table 2 RTT Performance Trend'!CB$4)</f>
        <v>1879</v>
      </c>
      <c r="CC47" s="83">
        <f>SUMIFS(Data!$F:$F,Data!$B:$B,'Table 2 RTT Performance Trend'!$B$45,Data!$C:$C,'Table 2 RTT Performance Trend'!CC$4)</f>
        <v>1186</v>
      </c>
      <c r="CD47" s="83">
        <f>SUMIFS(Data!$F:$F,Data!$B:$B,'Table 2 RTT Performance Trend'!$B$45,Data!$C:$C,'Table 2 RTT Performance Trend'!CD$4)</f>
        <v>1339</v>
      </c>
      <c r="CE47" s="83">
        <f>SUMIFS(Data!$F:$F,Data!$B:$B,'Table 2 RTT Performance Trend'!$B$45,Data!$C:$C,'Table 2 RTT Performance Trend'!CE$4)</f>
        <v>997</v>
      </c>
      <c r="CF47" s="83">
        <f>SUMIFS(Data!$F:$F,Data!$B:$B,'Table 2 RTT Performance Trend'!$B$45,Data!$C:$C,'Table 2 RTT Performance Trend'!CF$4)</f>
        <v>976</v>
      </c>
      <c r="CG47" s="83">
        <f>SUMIFS(Data!$F:$F,Data!$B:$B,'Table 2 RTT Performance Trend'!$B$45,Data!$C:$C,'Table 2 RTT Performance Trend'!CG$4)</f>
        <v>1321</v>
      </c>
      <c r="CH47" s="83">
        <f>SUMIFS(Data!$F:$F,Data!$B:$B,'Table 2 RTT Performance Trend'!$B$45,Data!$C:$C,'Table 2 RTT Performance Trend'!CH$4)</f>
        <v>1353</v>
      </c>
      <c r="CI47" s="83">
        <f>SUMIFS(Data!$F:$F,Data!$B:$B,'Table 2 RTT Performance Trend'!$B$45,Data!$C:$C,'Table 2 RTT Performance Trend'!CI$4)</f>
        <v>1671</v>
      </c>
      <c r="CJ47" s="83">
        <f>SUMIFS(Data!$F:$F,Data!$B:$B,'Table 2 RTT Performance Trend'!$B$45,Data!$C:$C,'Table 2 RTT Performance Trend'!CJ$4)</f>
        <v>2004</v>
      </c>
      <c r="CK47" s="83">
        <f>SUMIFS(Data!$F:$F,Data!$B:$B,'Table 2 RTT Performance Trend'!$B$45,Data!$C:$C,'Table 2 RTT Performance Trend'!CK$4)</f>
        <v>1540</v>
      </c>
      <c r="CL47" s="83">
        <f>SUMIFS(Data!$F:$F,Data!$B:$B,'Table 2 RTT Performance Trend'!$B$45,Data!$C:$C,'Table 2 RTT Performance Trend'!CL$4)</f>
        <v>1973</v>
      </c>
      <c r="CM47" s="83">
        <f>SUMIFS(Data!$F:$F,Data!$B:$B,'Table 2 RTT Performance Trend'!$B$45,Data!$C:$C,'Table 2 RTT Performance Trend'!CM$4)</f>
        <v>2034</v>
      </c>
      <c r="CN47" s="83">
        <f>SUMIFS(Data!$F:$F,Data!$B:$B,'Table 2 RTT Performance Trend'!$B$45,Data!$C:$C,'Table 2 RTT Performance Trend'!CN$4)</f>
        <v>1786</v>
      </c>
      <c r="CO47" s="83">
        <f>SUMIFS(Data!$F:$F,Data!$B:$B,'Table 2 RTT Performance Trend'!$B$45,Data!$C:$C,'Table 2 RTT Performance Trend'!CO$4)</f>
        <v>1250</v>
      </c>
      <c r="CP47" s="83">
        <f>SUMIFS(Data!$F:$F,Data!$B:$B,'Table 2 RTT Performance Trend'!$B$45,Data!$C:$C,'Table 2 RTT Performance Trend'!CP$4)</f>
        <v>1396</v>
      </c>
      <c r="CQ47" s="83">
        <f>SUMIFS(Data!$F:$F,Data!$B:$B,'Table 2 RTT Performance Trend'!$B$45,Data!$C:$C,'Table 2 RTT Performance Trend'!CQ$4)</f>
        <v>1355</v>
      </c>
      <c r="CR47" s="83">
        <f>SUMIFS(Data!$F:$F,Data!$B:$B,'Table 2 RTT Performance Trend'!$B$45,Data!$C:$C,'Table 2 RTT Performance Trend'!CR$4)</f>
        <v>1142</v>
      </c>
      <c r="CS47" s="83">
        <f>SUMIFS(Data!$F:$F,Data!$B:$B,'Table 2 RTT Performance Trend'!$B$45,Data!$C:$C,'Table 2 RTT Performance Trend'!CS$4)</f>
        <v>1465</v>
      </c>
      <c r="CT47" s="83">
        <f>SUMIFS(Data!$F:$F,Data!$B:$B,'Table 2 RTT Performance Trend'!$B$45,Data!$C:$C,'Table 2 RTT Performance Trend'!CT$4)</f>
        <v>1312</v>
      </c>
      <c r="CU47" s="83">
        <f>SUMIFS(Data!$F:$F,Data!$B:$B,'Table 2 RTT Performance Trend'!$B$45,Data!$C:$C,'Table 2 RTT Performance Trend'!CU$4)</f>
        <v>1287</v>
      </c>
      <c r="CV47" s="83">
        <f>SUMIFS(Data!$F:$F,Data!$B:$B,'Table 2 RTT Performance Trend'!$B$45,Data!$C:$C,'Table 2 RTT Performance Trend'!CV$4)</f>
        <v>1376</v>
      </c>
      <c r="CW47" s="83">
        <f>SUMIFS(Data!$F:$F,Data!$B:$B,'Table 2 RTT Performance Trend'!$B$45,Data!$C:$C,'Table 2 RTT Performance Trend'!CW$4)</f>
        <v>955</v>
      </c>
      <c r="CX47" s="83">
        <f>SUMIFS(Data!$F:$F,Data!$B:$B,'Table 2 RTT Performance Trend'!$B$45,Data!$C:$C,'Table 2 RTT Performance Trend'!CX$4)</f>
        <v>1170</v>
      </c>
      <c r="CY47" s="83">
        <f>SUMIFS(Data!$F:$F,Data!$B:$B,'Table 2 RTT Performance Trend'!$B$45,Data!$C:$C,'Table 2 RTT Performance Trend'!CY$4)</f>
        <v>1215</v>
      </c>
      <c r="CZ47" s="83">
        <f>SUMIFS(Data!$F:$F,Data!$B:$B,'Table 2 RTT Performance Trend'!$B$45,Data!$C:$C,'Table 2 RTT Performance Trend'!CZ$4)</f>
        <v>814</v>
      </c>
      <c r="DA47" s="83">
        <f>SUMIFS(Data!$F:$F,Data!$B:$B,'Table 2 RTT Performance Trend'!$B$45,Data!$C:$C,'Table 2 RTT Performance Trend'!DA$4)</f>
        <v>95</v>
      </c>
      <c r="DB47" s="83">
        <f>SUMIFS(Data!$F:$F,Data!$B:$B,'Table 2 RTT Performance Trend'!$B$45,Data!$C:$C,'Table 2 RTT Performance Trend'!DB$4)</f>
        <v>104</v>
      </c>
      <c r="DC47" s="83">
        <f>SUMIFS(Data!$F:$F,Data!$B:$B,'Table 2 RTT Performance Trend'!$B$45,Data!$C:$C,'Table 2 RTT Performance Trend'!DC$4)</f>
        <v>429</v>
      </c>
      <c r="DD47" s="83">
        <f>SUMIFS(Data!$F:$F,Data!$B:$B,'Table 2 RTT Performance Trend'!$B$45,Data!$C:$C,'Table 2 RTT Performance Trend'!DD$4)</f>
        <v>733</v>
      </c>
      <c r="DE47" s="83">
        <f>SUMIFS(Data!$F:$F,Data!$B:$B,'Table 2 RTT Performance Trend'!$B$45,Data!$C:$C,'Table 2 RTT Performance Trend'!DE$4)</f>
        <v>1049</v>
      </c>
      <c r="DF47" s="83">
        <f>SUMIFS(Data!$F:$F,Data!$B:$B,'Table 2 RTT Performance Trend'!$B$45,Data!$C:$C,'Table 2 RTT Performance Trend'!DF$4)</f>
        <v>1482</v>
      </c>
      <c r="DG47" s="83">
        <f>SUMIFS(Data!$F:$F,Data!$B:$B,'Table 2 RTT Performance Trend'!$B$45,Data!$C:$C,'Table 2 RTT Performance Trend'!DG$4)</f>
        <v>2016</v>
      </c>
      <c r="DH47" s="83">
        <f>SUMIFS(Data!$F:$F,Data!$B:$B,'Table 2 RTT Performance Trend'!$B$45,Data!$C:$C,'Table 2 RTT Performance Trend'!DH$4)</f>
        <v>2746</v>
      </c>
      <c r="DI47" s="83">
        <f>SUMIFS(Data!$F:$F,Data!$B:$B,'Table 2 RTT Performance Trend'!$B$45,Data!$C:$C,'Table 2 RTT Performance Trend'!DI$4)</f>
        <v>3053</v>
      </c>
      <c r="DJ47" s="83">
        <f>SUMIFS(Data!$F:$F,Data!$B:$B,'Table 2 RTT Performance Trend'!$B$45,Data!$C:$C,'Table 2 RTT Performance Trend'!DJ$4)</f>
        <v>2163</v>
      </c>
      <c r="DK47" s="83">
        <f>SUMIFS(Data!$F:$F,Data!$B:$B,'Table 2 RTT Performance Trend'!$B$45,Data!$C:$C,'Table 2 RTT Performance Trend'!DK$4)</f>
        <v>2480</v>
      </c>
      <c r="DL47" s="83">
        <f>SUMIFS(Data!$F:$F,Data!$B:$B,'Table 2 RTT Performance Trend'!$B$45,Data!$C:$C,'Table 2 RTT Performance Trend'!DL$4)</f>
        <v>3711</v>
      </c>
      <c r="DM47" s="83">
        <f>SUMIFS(Data!$F:$F,Data!$B:$B,'Table 2 RTT Performance Trend'!$B$45,Data!$C:$C,'Table 2 RTT Performance Trend'!DM$4)</f>
        <v>2246</v>
      </c>
      <c r="DN47" s="83">
        <f>SUMIFS(Data!$F:$F,Data!$B:$B,'Table 2 RTT Performance Trend'!$B$45,Data!$C:$C,'Table 2 RTT Performance Trend'!DN$4)</f>
        <v>2860</v>
      </c>
      <c r="DO47" s="83">
        <f>SUMIFS(Data!$F:$F,Data!$B:$B,'Table 2 RTT Performance Trend'!$B$45,Data!$C:$C,'Table 2 RTT Performance Trend'!DO$4)</f>
        <v>3350</v>
      </c>
      <c r="DP47" s="83">
        <f>SUMIFS(Data!$F:$F,Data!$B:$B,'Table 2 RTT Performance Trend'!$B$45,Data!$C:$C,'Table 2 RTT Performance Trend'!DP$4)</f>
        <v>3029</v>
      </c>
      <c r="DQ47" s="83">
        <f>SUMIFS(Data!$F:$F,Data!$B:$B,'Table 2 RTT Performance Trend'!$B$45,Data!$C:$C,'Table 2 RTT Performance Trend'!DQ$4)</f>
        <v>2556</v>
      </c>
      <c r="DR47" s="83">
        <f>SUMIFS(Data!$F:$F,Data!$B:$B,'Table 2 RTT Performance Trend'!$B$45,Data!$C:$C,'Table 2 RTT Performance Trend'!DR$4)</f>
        <v>2307</v>
      </c>
      <c r="DS47" s="83">
        <f>SUMIFS(Data!$F:$F,Data!$B:$B,'Table 2 RTT Performance Trend'!$B$45,Data!$C:$C,'Table 2 RTT Performance Trend'!DS$4)</f>
        <v>2193</v>
      </c>
      <c r="DT47" s="83">
        <f>SUMIFS(Data!$F:$F,Data!$B:$B,'Table 2 RTT Performance Trend'!$B$45,Data!$C:$C,'Table 2 RTT Performance Trend'!DT$4)</f>
        <v>2387</v>
      </c>
      <c r="DU47" s="83">
        <f>SUMIFS(Data!$F:$F,Data!$B:$B,'Table 2 RTT Performance Trend'!$B$45,Data!$C:$C,'Table 2 RTT Performance Trend'!DU$4)</f>
        <v>1908</v>
      </c>
      <c r="DV47" s="83">
        <f>SUMIFS(Data!$F:$F,Data!$B:$B,'Table 2 RTT Performance Trend'!$B$45,Data!$C:$C,'Table 2 RTT Performance Trend'!DV$4)</f>
        <v>1946</v>
      </c>
      <c r="DW47" s="83">
        <f>SUMIFS(Data!$F:$F,Data!$B:$B,'Table 2 RTT Performance Trend'!$B$45,Data!$C:$C,'Table 2 RTT Performance Trend'!DW$4)</f>
        <v>1986</v>
      </c>
      <c r="DX47" s="83">
        <f>SUMIFS(Data!$F:$F,Data!$B:$B,'Table 2 RTT Performance Trend'!$B$45,Data!$C:$C,'Table 2 RTT Performance Trend'!DX$4)</f>
        <v>2719</v>
      </c>
      <c r="DY47" s="83">
        <f>SUMIFS(Data!$F:$F,Data!$B:$B,'Table 2 RTT Performance Trend'!$B$45,Data!$C:$C,'Table 2 RTT Performance Trend'!DY$4)</f>
        <v>2053</v>
      </c>
      <c r="DZ47" s="83">
        <f>SUMIFS(Data!$F:$F,Data!$B:$B,'Table 2 RTT Performance Trend'!$B$45,Data!$C:$C,'Table 2 RTT Performance Trend'!DZ$4)</f>
        <v>2689</v>
      </c>
      <c r="EA47" s="83">
        <f>SUMIFS(Data!$F:$F,Data!$B:$B,'Table 2 RTT Performance Trend'!$B$45,Data!$C:$C,'Table 2 RTT Performance Trend'!EA$4)</f>
        <v>2399</v>
      </c>
      <c r="EB47" s="83">
        <f>SUMIFS(Data!$F:$F,Data!$B:$B,'Table 2 RTT Performance Trend'!$B$45,Data!$C:$C,'Table 2 RTT Performance Trend'!EB$4)</f>
        <v>2285</v>
      </c>
      <c r="EC47" s="83">
        <f>SUMIFS(Data!$F:$F,Data!$B:$B,'Table 2 RTT Performance Trend'!$B$45,Data!$C:$C,'Table 2 RTT Performance Trend'!EC$4)</f>
        <v>2663</v>
      </c>
      <c r="ED47" s="83">
        <f>SUMIFS(Data!$F:$F,Data!$B:$B,'Table 2 RTT Performance Trend'!$B$45,Data!$C:$C,'Table 2 RTT Performance Trend'!ED$4)</f>
        <v>2888</v>
      </c>
      <c r="EE47" s="83">
        <f>SUMIFS(Data!$F:$F,Data!$B:$B,'Table 2 RTT Performance Trend'!$B$45,Data!$C:$C,'Table 2 RTT Performance Trend'!EE$4)</f>
        <v>3265</v>
      </c>
      <c r="EF47" s="83">
        <f>SUMIFS(Data!$F:$F,Data!$B:$B,'Table 2 RTT Performance Trend'!$B$45,Data!$C:$C,'Table 2 RTT Performance Trend'!EF$4)</f>
        <v>3665</v>
      </c>
      <c r="EG47" s="83">
        <f>SUMIFS(Data!$F:$F,Data!$B:$B,'Table 2 RTT Performance Trend'!$B$45,Data!$C:$C,'Table 2 RTT Performance Trend'!EG$4)</f>
        <v>2747</v>
      </c>
      <c r="EH47" s="83">
        <f>SUMIFS(Data!$F:$F,Data!$B:$B,'Table 2 RTT Performance Trend'!$B$45,Data!$C:$C,'Table 2 RTT Performance Trend'!EH$4)</f>
        <v>3056</v>
      </c>
      <c r="EI47" s="83">
        <f>SUMIFS(Data!$F:$F,Data!$B:$B,'Table 2 RTT Performance Trend'!$B$45,Data!$C:$C,'Table 2 RTT Performance Trend'!EI$4)</f>
        <v>3385</v>
      </c>
      <c r="EJ47" s="83">
        <f>SUMIFS(Data!$F:$F,Data!$B:$B,'Table 2 RTT Performance Trend'!$B$45,Data!$C:$C,'Table 2 RTT Performance Trend'!EJ$4)</f>
        <v>4035</v>
      </c>
      <c r="EK47" s="83">
        <f>SUMIFS(Data!$F:$F,Data!$B:$B,'Table 2 RTT Performance Trend'!$B$45,Data!$C:$C,'Table 2 RTT Performance Trend'!EK$4)</f>
        <v>2532</v>
      </c>
      <c r="EL47" s="83">
        <f>SUMIFS(Data!$F:$F,Data!$B:$B,'Table 2 RTT Performance Trend'!$B$45,Data!$C:$C,'Table 2 RTT Performance Trend'!EL$4)</f>
        <v>2951</v>
      </c>
      <c r="EM47" s="83">
        <f>SUMIFS(Data!$F:$F,Data!$B:$B,'Table 2 RTT Performance Trend'!$B$45,Data!$C:$C,'Table 2 RTT Performance Trend'!EM$4)</f>
        <v>3221</v>
      </c>
      <c r="EN47" s="83">
        <f>SUMIFS(Data!$F:$F,Data!$B:$B,'Table 2 RTT Performance Trend'!$B$45,Data!$C:$C,'Table 2 RTT Performance Trend'!EN$4)</f>
        <v>3226</v>
      </c>
      <c r="EO47" s="83">
        <f>SUMIFS(Data!$F:$F,Data!$B:$B,'Table 2 RTT Performance Trend'!$B$45,Data!$C:$C,'Table 2 RTT Performance Trend'!EO$4)</f>
        <v>3848</v>
      </c>
      <c r="EP47" s="83">
        <f>SUMIFS(Data!$F:$F,Data!$B:$B,'Table 2 RTT Performance Trend'!$B$45,Data!$C:$C,'Table 2 RTT Performance Trend'!EP$4)</f>
        <v>3486</v>
      </c>
      <c r="EQ47" s="83">
        <f>SUMIFS(Data!$F:$F,Data!$B:$B,'Table 2 RTT Performance Trend'!$B$45,Data!$C:$C,'Table 2 RTT Performance Trend'!EQ$4)</f>
        <v>3967</v>
      </c>
      <c r="ER47" s="83">
        <f>SUMIFS(Data!$F:$F,Data!$B:$B,'Table 2 RTT Performance Trend'!$B$45,Data!$C:$C,'Table 2 RTT Performance Trend'!ER$4)</f>
        <v>4469</v>
      </c>
      <c r="ES47" s="83">
        <f>SUMIFS(Data!$F:$F,Data!$B:$B,'Table 2 RTT Performance Trend'!$B$45,Data!$C:$C,'Table 2 RTT Performance Trend'!ES$4)</f>
        <v>3332</v>
      </c>
      <c r="ET47" s="83">
        <f>SUMIFS(Data!$F:$F,Data!$B:$B,'Table 2 RTT Performance Trend'!$B$45,Data!$C:$C,'Table 2 RTT Performance Trend'!ET$4)</f>
        <v>4633</v>
      </c>
      <c r="EU47" s="83">
        <f>SUMIFS(Data!$F:$F,Data!$B:$B,'Table 2 RTT Performance Trend'!$B$45,Data!$C:$C,'Table 2 RTT Performance Trend'!EU$4)</f>
        <v>4444</v>
      </c>
      <c r="EV47" s="83">
        <f>SUMIFS(Data!$F:$F,Data!$B:$B,'Table 2 RTT Performance Trend'!$B$45,Data!$C:$C,'Table 2 RTT Performance Trend'!EV$4)</f>
        <v>4303</v>
      </c>
      <c r="EW47" s="83">
        <f>SUMIFS(Data!$F:$F,Data!$B:$B,'Table 2 RTT Performance Trend'!$B$45,Data!$C:$C,'Table 2 RTT Performance Trend'!EW$4)</f>
        <v>4054</v>
      </c>
      <c r="EX47" s="83">
        <f>SUMIFS(Data!$F:$F,Data!$B:$B,'Table 2 RTT Performance Trend'!$B$45,Data!$C:$C,'Table 2 RTT Performance Trend'!EX$4)</f>
        <v>4397</v>
      </c>
      <c r="EY47" s="83">
        <f>SUMIFS(Data!$F:$F,Data!$B:$B,'Table 2 RTT Performance Trend'!$B$45,Data!$C:$C,'Table 2 RTT Performance Trend'!EY$4)</f>
        <v>3864</v>
      </c>
      <c r="EZ47" s="83">
        <f>SUMIFS(Data!$F:$F,Data!$B:$B,'Table 2 RTT Performance Trend'!$B$45,Data!$C:$C,'Table 2 RTT Performance Trend'!EZ$4)</f>
        <v>4033</v>
      </c>
      <c r="FA47" s="83">
        <f>SUMIFS(Data!$F:$F,Data!$B:$B,'Table 2 RTT Performance Trend'!$B$45,Data!$C:$C,'Table 2 RTT Performance Trend'!FA$4)</f>
        <v>3986</v>
      </c>
      <c r="FB47" s="83">
        <f>SUMIFS(Data!$F:$F,Data!$B:$B,'Table 2 RTT Performance Trend'!$B$45,Data!$C:$C,'Table 2 RTT Performance Trend'!FB$4)</f>
        <v>3656</v>
      </c>
    </row>
    <row r="48" spans="2:158" ht="6.65" customHeight="1" x14ac:dyDescent="0.35">
      <c r="B48" s="99"/>
      <c r="C48" s="94"/>
      <c r="D48" s="91"/>
      <c r="E48" s="91"/>
      <c r="F48" s="92"/>
      <c r="G48" s="91"/>
      <c r="H48" s="91"/>
      <c r="I48" s="91"/>
      <c r="J48" s="92"/>
      <c r="K48" s="91"/>
      <c r="L48" s="91"/>
      <c r="M48" s="91"/>
      <c r="N48" s="92"/>
      <c r="O48" s="91"/>
      <c r="P48" s="93"/>
      <c r="Q48" s="93"/>
      <c r="R48" s="93"/>
      <c r="S48" s="93"/>
      <c r="T48" s="93"/>
      <c r="U48" s="93"/>
      <c r="V48" s="93"/>
      <c r="W48" s="93"/>
      <c r="X48" s="93"/>
      <c r="Y48" s="93"/>
      <c r="Z48" s="93"/>
      <c r="AA48" s="93"/>
      <c r="AB48" s="93"/>
      <c r="AC48" s="93"/>
      <c r="AD48" s="93"/>
      <c r="AE48" s="93"/>
      <c r="AF48" s="93"/>
      <c r="AG48" s="93"/>
      <c r="AH48" s="93"/>
      <c r="AI48" s="93"/>
      <c r="AJ48" s="93"/>
      <c r="AK48" s="93"/>
      <c r="AL48" s="93"/>
      <c r="AM48" s="93"/>
      <c r="AN48" s="93"/>
      <c r="AO48" s="93"/>
      <c r="AP48" s="93"/>
      <c r="AQ48" s="93"/>
      <c r="AR48" s="93"/>
      <c r="AS48" s="93"/>
      <c r="AT48" s="93"/>
      <c r="AU48" s="93"/>
      <c r="AV48" s="93"/>
      <c r="AW48" s="93"/>
      <c r="AX48" s="93"/>
      <c r="AY48" s="93"/>
      <c r="AZ48" s="93"/>
      <c r="BA48" s="93"/>
      <c r="BB48" s="93"/>
      <c r="BC48" s="93"/>
      <c r="BD48" s="93"/>
      <c r="BE48" s="93"/>
      <c r="BF48" s="93"/>
      <c r="BG48" s="93"/>
      <c r="BH48" s="93"/>
      <c r="BI48" s="93"/>
      <c r="BJ48" s="93"/>
      <c r="BK48" s="93"/>
      <c r="BL48" s="93"/>
      <c r="BM48" s="93"/>
      <c r="BN48" s="93"/>
      <c r="BO48" s="93"/>
      <c r="BP48" s="93"/>
      <c r="BQ48" s="93"/>
      <c r="BR48" s="93"/>
      <c r="BS48" s="93"/>
      <c r="BT48" s="93"/>
      <c r="BU48" s="93"/>
      <c r="BV48" s="93"/>
      <c r="BW48" s="93"/>
      <c r="BX48" s="93"/>
      <c r="BY48" s="93"/>
      <c r="BZ48" s="93"/>
      <c r="CA48" s="93"/>
      <c r="CB48" s="93"/>
      <c r="CC48" s="93"/>
      <c r="CD48" s="93"/>
      <c r="CE48" s="93"/>
      <c r="CF48" s="93"/>
      <c r="CG48" s="93"/>
      <c r="CH48" s="93"/>
      <c r="CI48" s="93"/>
      <c r="CJ48" s="93"/>
      <c r="CK48" s="93"/>
      <c r="CL48" s="93"/>
      <c r="CM48" s="93"/>
      <c r="CN48" s="93"/>
      <c r="CO48" s="93"/>
      <c r="CP48" s="93"/>
      <c r="CQ48" s="93"/>
      <c r="CR48" s="93"/>
      <c r="CS48" s="93"/>
      <c r="CT48" s="93"/>
      <c r="CU48" s="93"/>
      <c r="CV48" s="93"/>
      <c r="CW48" s="93"/>
      <c r="CX48" s="93"/>
      <c r="CY48" s="93"/>
      <c r="CZ48" s="93"/>
      <c r="DA48" s="93"/>
      <c r="DB48" s="93"/>
      <c r="DC48" s="93"/>
      <c r="DD48" s="93"/>
      <c r="DE48" s="93"/>
      <c r="DF48" s="93"/>
      <c r="DG48" s="93"/>
      <c r="DH48" s="93"/>
      <c r="DI48" s="93"/>
      <c r="DJ48" s="93"/>
      <c r="DK48" s="93"/>
      <c r="DL48" s="93"/>
      <c r="DM48" s="93"/>
      <c r="DN48" s="93"/>
      <c r="DO48" s="93"/>
      <c r="DP48" s="93"/>
      <c r="DQ48" s="93"/>
      <c r="DR48" s="93"/>
      <c r="DS48" s="93"/>
      <c r="DT48" s="93"/>
      <c r="DU48" s="93"/>
      <c r="DV48" s="93"/>
      <c r="DW48" s="93"/>
      <c r="DX48" s="93"/>
      <c r="DY48" s="93"/>
      <c r="DZ48" s="93"/>
      <c r="EA48" s="93"/>
      <c r="EB48" s="93"/>
      <c r="EC48" s="93"/>
      <c r="ED48" s="93"/>
      <c r="EE48" s="93"/>
      <c r="EF48" s="93"/>
      <c r="EG48" s="93"/>
      <c r="EH48" s="93"/>
      <c r="EI48" s="93"/>
      <c r="EJ48" s="93"/>
      <c r="EK48" s="93"/>
      <c r="EL48" s="93"/>
      <c r="EM48" s="93"/>
      <c r="EN48" s="93"/>
      <c r="EO48" s="93"/>
      <c r="EP48" s="93"/>
    </row>
    <row r="49" spans="2:158" x14ac:dyDescent="0.35">
      <c r="B49" s="78" t="s">
        <v>19</v>
      </c>
      <c r="C49" s="88" t="s">
        <v>30</v>
      </c>
      <c r="D49" s="66">
        <f>SUMIFS(Data!$D:$D,Data!$B:$B,'Table 2 RTT Performance Trend'!$B$9,Data!$C:$C,'Table 2 RTT Performance Trend'!D$4)</f>
        <v>88.8</v>
      </c>
      <c r="E49" s="66">
        <f>SUMIFS(Data!$D:$D,Data!$B:$B,'Table 2 RTT Performance Trend'!$B$49,Data!$C:$C,'Table 2 RTT Performance Trend'!E$4)</f>
        <v>89.512300388433303</v>
      </c>
      <c r="F49" s="66">
        <f>SUMIFS(Data!$D:$D,Data!$B:$B,'Table 2 RTT Performance Trend'!$B$49,Data!$C:$C,'Table 2 RTT Performance Trend'!F$4)</f>
        <v>87.681698330065601</v>
      </c>
      <c r="G49" s="66">
        <f>SUMIFS(Data!$D:$D,Data!$B:$B,'Table 2 RTT Performance Trend'!$B$49,Data!$C:$C,'Table 2 RTT Performance Trend'!G$4)</f>
        <v>86.218287526427105</v>
      </c>
      <c r="H49" s="66">
        <f>SUMIFS(Data!$D:$D,Data!$B:$B,'Table 2 RTT Performance Trend'!$B$49,Data!$C:$C,'Table 2 RTT Performance Trend'!H$4)</f>
        <v>85.283687943262393</v>
      </c>
      <c r="I49" s="66">
        <f>SUMIFS(Data!$D:$D,Data!$B:$B,'Table 2 RTT Performance Trend'!$B$49,Data!$C:$C,'Table 2 RTT Performance Trend'!I$4)</f>
        <v>87.103145574250206</v>
      </c>
      <c r="J49" s="66">
        <f>SUMIFS(Data!$D:$D,Data!$B:$B,'Table 2 RTT Performance Trend'!$B$49,Data!$C:$C,'Table 2 RTT Performance Trend'!J$4)</f>
        <v>87.262556095161997</v>
      </c>
      <c r="K49" s="66">
        <f>SUMIFS(Data!$D:$D,Data!$B:$B,'Table 2 RTT Performance Trend'!$B$49,Data!$C:$C,'Table 2 RTT Performance Trend'!K$4)</f>
        <v>89.018564018564007</v>
      </c>
      <c r="L49" s="66">
        <f>SUMIFS(Data!$D:$D,Data!$B:$B,'Table 2 RTT Performance Trend'!$B$49,Data!$C:$C,'Table 2 RTT Performance Trend'!L$4)</f>
        <v>87.022203485104001</v>
      </c>
      <c r="M49" s="66">
        <f>SUMIFS(Data!$D:$D,Data!$B:$B,'Table 2 RTT Performance Trend'!$B$49,Data!$C:$C,'Table 2 RTT Performance Trend'!M$4)</f>
        <v>87.620608046604801</v>
      </c>
      <c r="N49" s="66">
        <f>SUMIFS(Data!$D:$D,Data!$B:$B,'Table 2 RTT Performance Trend'!$B$49,Data!$C:$C,'Table 2 RTT Performance Trend'!N$4)</f>
        <v>87.065582959641205</v>
      </c>
      <c r="O49" s="66">
        <f>SUMIFS(Data!$D:$D,Data!$B:$B,'Table 2 RTT Performance Trend'!$B$49,Data!$C:$C,'Table 2 RTT Performance Trend'!O$4)</f>
        <v>88.434714051792099</v>
      </c>
      <c r="P49" s="66">
        <f>SUMIFS(Data!$D:$D,Data!$B:$B,'Table 2 RTT Performance Trend'!$B$49,Data!$C:$C,'Table 2 RTT Performance Trend'!P$4)</f>
        <v>86.412279092521203</v>
      </c>
      <c r="Q49" s="66">
        <f>SUMIFS(Data!$D:$D,Data!$B:$B,'Table 2 RTT Performance Trend'!$B$49,Data!$C:$C,'Table 2 RTT Performance Trend'!Q$4)</f>
        <v>87.571352462135593</v>
      </c>
      <c r="R49" s="66">
        <f>SUMIFS(Data!$D:$D,Data!$B:$B,'Table 2 RTT Performance Trend'!$B$49,Data!$C:$C,'Table 2 RTT Performance Trend'!R$4)</f>
        <v>88.092096582662606</v>
      </c>
      <c r="S49" s="66">
        <f>SUMIFS(Data!$D:$D,Data!$B:$B,'Table 2 RTT Performance Trend'!$B$49,Data!$C:$C,'Table 2 RTT Performance Trend'!S$4)</f>
        <v>87.602725293250003</v>
      </c>
      <c r="T49" s="66">
        <f>SUMIFS(Data!$D:$D,Data!$B:$B,'Table 2 RTT Performance Trend'!$B$49,Data!$C:$C,'Table 2 RTT Performance Trend'!T$4)</f>
        <v>89.429804972457902</v>
      </c>
      <c r="U49" s="66">
        <f>SUMIFS(Data!$D:$D,Data!$B:$B,'Table 2 RTT Performance Trend'!$B$49,Data!$C:$C,'Table 2 RTT Performance Trend'!U$4)</f>
        <v>86.115513852786407</v>
      </c>
      <c r="V49" s="66">
        <f>SUMIFS(Data!$D:$D,Data!$B:$B,'Table 2 RTT Performance Trend'!$B$49,Data!$C:$C,'Table 2 RTT Performance Trend'!V$4)</f>
        <v>85.540122520773906</v>
      </c>
      <c r="W49" s="66">
        <f>SUMIFS(Data!$D:$D,Data!$B:$B,'Table 2 RTT Performance Trend'!$B$49,Data!$C:$C,'Table 2 RTT Performance Trend'!W$4)</f>
        <v>89.518099045081101</v>
      </c>
      <c r="X49" s="66">
        <f>SUMIFS(Data!$D:$D,Data!$B:$B,'Table 2 RTT Performance Trend'!$B$49,Data!$C:$C,'Table 2 RTT Performance Trend'!X$4)</f>
        <v>88.454311364743504</v>
      </c>
      <c r="Y49" s="66">
        <f>SUMIFS(Data!$D:$D,Data!$B:$B,'Table 2 RTT Performance Trend'!$B$49,Data!$C:$C,'Table 2 RTT Performance Trend'!Y$4)</f>
        <v>88.3595384303934</v>
      </c>
      <c r="Z49" s="66">
        <f>SUMIFS(Data!$D:$D,Data!$B:$B,'Table 2 RTT Performance Trend'!$B$49,Data!$C:$C,'Table 2 RTT Performance Trend'!Z$4)</f>
        <v>88.929643214404805</v>
      </c>
      <c r="AA49" s="66">
        <f>SUMIFS(Data!$D:$D,Data!$B:$B,'Table 2 RTT Performance Trend'!$B$49,Data!$C:$C,'Table 2 RTT Performance Trend'!AA$4)</f>
        <v>86.461858890913803</v>
      </c>
      <c r="AB49" s="66">
        <f>SUMIFS(Data!$D:$D,Data!$B:$B,'Table 2 RTT Performance Trend'!$B$49,Data!$C:$C,'Table 2 RTT Performance Trend'!AB$4)</f>
        <v>84.562540505508693</v>
      </c>
      <c r="AC49" s="66">
        <f>SUMIFS(Data!$D:$D,Data!$B:$B,'Table 2 RTT Performance Trend'!$B$49,Data!$C:$C,'Table 2 RTT Performance Trend'!AC$4)</f>
        <v>87.197815436511107</v>
      </c>
      <c r="AD49" s="66">
        <f>SUMIFS(Data!$D:$D,Data!$B:$B,'Table 2 RTT Performance Trend'!$B$49,Data!$C:$C,'Table 2 RTT Performance Trend'!AD$4)</f>
        <v>85.442614169010298</v>
      </c>
      <c r="AE49" s="66">
        <f>SUMIFS(Data!$D:$D,Data!$B:$B,'Table 2 RTT Performance Trend'!$B$49,Data!$C:$C,'Table 2 RTT Performance Trend'!AE$4)</f>
        <v>84.745641611889098</v>
      </c>
      <c r="AF49" s="66">
        <f>SUMIFS(Data!$D:$D,Data!$B:$B,'Table 2 RTT Performance Trend'!$B$49,Data!$C:$C,'Table 2 RTT Performance Trend'!AF$4)</f>
        <v>85.233781803649904</v>
      </c>
      <c r="AG49" s="66">
        <f>SUMIFS(Data!$D:$D,Data!$B:$B,'Table 2 RTT Performance Trend'!$B$49,Data!$C:$C,'Table 2 RTT Performance Trend'!AG$4)</f>
        <v>85.996163332419798</v>
      </c>
      <c r="AH49" s="66">
        <f>SUMIFS(Data!$D:$D,Data!$B:$B,'Table 2 RTT Performance Trend'!$B$49,Data!$C:$C,'Table 2 RTT Performance Trend'!AH$4)</f>
        <v>86.415734147168493</v>
      </c>
      <c r="AI49" s="66">
        <f>SUMIFS(Data!$D:$D,Data!$B:$B,'Table 2 RTT Performance Trend'!$B$49,Data!$C:$C,'Table 2 RTT Performance Trend'!AI$4)</f>
        <v>85.894928953200406</v>
      </c>
      <c r="AJ49" s="66">
        <f>SUMIFS(Data!$D:$D,Data!$B:$B,'Table 2 RTT Performance Trend'!$B$49,Data!$C:$C,'Table 2 RTT Performance Trend'!AJ$4)</f>
        <v>86.100950987564005</v>
      </c>
      <c r="AK49" s="66">
        <f>SUMIFS(Data!$D:$D,Data!$B:$B,'Table 2 RTT Performance Trend'!$B$49,Data!$C:$C,'Table 2 RTT Performance Trend'!AK$4)</f>
        <v>86.016282410891407</v>
      </c>
      <c r="AL49" s="66">
        <f>SUMIFS(Data!$D:$D,Data!$B:$B,'Table 2 RTT Performance Trend'!$B$49,Data!$C:$C,'Table 2 RTT Performance Trend'!AL$4)</f>
        <v>86.115034022339202</v>
      </c>
      <c r="AM49" s="66">
        <f>SUMIFS(Data!$D:$D,Data!$B:$B,'Table 2 RTT Performance Trend'!$B$49,Data!$C:$C,'Table 2 RTT Performance Trend'!AM$4)</f>
        <v>87.326159461330306</v>
      </c>
      <c r="AN49" s="66">
        <f>SUMIFS(Data!$D:$D,Data!$B:$B,'Table 2 RTT Performance Trend'!$B$49,Data!$C:$C,'Table 2 RTT Performance Trend'!AN$4)</f>
        <v>85.9213386916134</v>
      </c>
      <c r="AO49" s="66">
        <f>SUMIFS(Data!$D:$D,Data!$B:$B,'Table 2 RTT Performance Trend'!$B$49,Data!$C:$C,'Table 2 RTT Performance Trend'!AO$4)</f>
        <v>86.312481730488201</v>
      </c>
      <c r="AP49" s="66">
        <f>SUMIFS(Data!$D:$D,Data!$B:$B,'Table 2 RTT Performance Trend'!$B$49,Data!$C:$C,'Table 2 RTT Performance Trend'!AP$4)</f>
        <v>85.134657524563494</v>
      </c>
      <c r="AQ49" s="66">
        <f>SUMIFS(Data!$D:$D,Data!$B:$B,'Table 2 RTT Performance Trend'!$B$49,Data!$C:$C,'Table 2 RTT Performance Trend'!AQ$4)</f>
        <v>85.743423828949204</v>
      </c>
      <c r="AR49" s="66">
        <f>SUMIFS(Data!$D:$D,Data!$B:$B,'Table 2 RTT Performance Trend'!$B$49,Data!$C:$C,'Table 2 RTT Performance Trend'!AR$4)</f>
        <v>87.983470007102696</v>
      </c>
      <c r="AS49" s="66">
        <f>SUMIFS(Data!$D:$D,Data!$B:$B,'Table 2 RTT Performance Trend'!$B$49,Data!$C:$C,'Table 2 RTT Performance Trend'!AS$4)</f>
        <v>86.149373572368006</v>
      </c>
      <c r="AT49" s="66">
        <f>SUMIFS(Data!$D:$D,Data!$B:$B,'Table 2 RTT Performance Trend'!$B$49,Data!$C:$C,'Table 2 RTT Performance Trend'!AT$4)</f>
        <v>87.039113977288693</v>
      </c>
      <c r="AU49" s="66">
        <f>SUMIFS(Data!$D:$D,Data!$B:$B,'Table 2 RTT Performance Trend'!$B$49,Data!$C:$C,'Table 2 RTT Performance Trend'!AU$4)</f>
        <v>85.896637608966401</v>
      </c>
      <c r="AV49" s="66">
        <f>SUMIFS(Data!$D:$D,Data!$B:$B,'Table 2 RTT Performance Trend'!$B$49,Data!$C:$C,'Table 2 RTT Performance Trend'!AV$4)</f>
        <v>87.262107888174299</v>
      </c>
      <c r="AW49" s="66">
        <f>SUMIFS(Data!$D:$D,Data!$B:$B,'Table 2 RTT Performance Trend'!$B$49,Data!$C:$C,'Table 2 RTT Performance Trend'!AW$4)</f>
        <v>85.160463861920206</v>
      </c>
      <c r="AX49" s="66">
        <f>SUMIFS(Data!$D:$D,Data!$B:$B,'Table 2 RTT Performance Trend'!$B$49,Data!$C:$C,'Table 2 RTT Performance Trend'!AX$4)</f>
        <v>84.946831397135696</v>
      </c>
      <c r="AY49" s="66">
        <f>SUMIFS(Data!$D:$D,Data!$B:$B,'Table 2 RTT Performance Trend'!$B$49,Data!$C:$C,'Table 2 RTT Performance Trend'!AY$4)</f>
        <v>83.9714391234765</v>
      </c>
      <c r="AZ49" s="66">
        <f>SUMIFS(Data!$D:$D,Data!$B:$B,'Table 2 RTT Performance Trend'!$B$49,Data!$C:$C,'Table 2 RTT Performance Trend'!AZ$4)</f>
        <v>82.544923487205494</v>
      </c>
      <c r="BA49" s="66">
        <f>SUMIFS(Data!$D:$D,Data!$B:$B,'Table 2 RTT Performance Trend'!$B$49,Data!$C:$C,'Table 2 RTT Performance Trend'!BA$4)</f>
        <v>82.842364221283006</v>
      </c>
      <c r="BB49" s="66">
        <f>SUMIFS(Data!$D:$D,Data!$B:$B,'Table 2 RTT Performance Trend'!$B$49,Data!$C:$C,'Table 2 RTT Performance Trend'!BB$4)</f>
        <v>83.004035063308805</v>
      </c>
      <c r="BC49" s="66">
        <f>SUMIFS(Data!$D:$D,Data!$B:$B,'Table 2 RTT Performance Trend'!$B$49,Data!$C:$C,'Table 2 RTT Performance Trend'!BC$4)</f>
        <v>82.403775842584594</v>
      </c>
      <c r="BD49" s="66">
        <f>SUMIFS(Data!$D:$D,Data!$B:$B,'Table 2 RTT Performance Trend'!$B$49,Data!$C:$C,'Table 2 RTT Performance Trend'!BD$4)</f>
        <v>83.058441558441601</v>
      </c>
      <c r="BE49" s="66">
        <f>SUMIFS(Data!$D:$D,Data!$B:$B,'Table 2 RTT Performance Trend'!$B$49,Data!$C:$C,'Table 2 RTT Performance Trend'!BE$4)</f>
        <v>83.035657936257493</v>
      </c>
      <c r="BF49" s="66">
        <f>SUMIFS(Data!$D:$D,Data!$B:$B,'Table 2 RTT Performance Trend'!$B$49,Data!$C:$C,'Table 2 RTT Performance Trend'!BF$4)</f>
        <v>82.859860494610004</v>
      </c>
      <c r="BG49" s="66">
        <f>SUMIFS(Data!$D:$D,Data!$B:$B,'Table 2 RTT Performance Trend'!$B$49,Data!$C:$C,'Table 2 RTT Performance Trend'!BG$4)</f>
        <v>81.294304571009505</v>
      </c>
      <c r="BH49" s="66">
        <f>SUMIFS(Data!$D:$D,Data!$B:$B,'Table 2 RTT Performance Trend'!$B$49,Data!$C:$C,'Table 2 RTT Performance Trend'!BH$4)</f>
        <v>83.616703952274406</v>
      </c>
      <c r="BI49" s="66">
        <f>SUMIFS(Data!$D:$D,Data!$B:$B,'Table 2 RTT Performance Trend'!$B$49,Data!$C:$C,'Table 2 RTT Performance Trend'!BI$4)</f>
        <v>83.248472505091698</v>
      </c>
      <c r="BJ49" s="66">
        <f>SUMIFS(Data!$D:$D,Data!$B:$B,'Table 2 RTT Performance Trend'!$B$49,Data!$C:$C,'Table 2 RTT Performance Trend'!BJ$4)</f>
        <v>81.034604270914102</v>
      </c>
      <c r="BK49" s="66">
        <f>SUMIFS(Data!$D:$D,Data!$B:$B,'Table 2 RTT Performance Trend'!$B$49,Data!$C:$C,'Table 2 RTT Performance Trend'!BK$4)</f>
        <v>80.237013908600602</v>
      </c>
      <c r="BL49" s="66">
        <f>SUMIFS(Data!$D:$D,Data!$B:$B,'Table 2 RTT Performance Trend'!$B$49,Data!$C:$C,'Table 2 RTT Performance Trend'!BL$4)</f>
        <v>79.873328641801507</v>
      </c>
      <c r="BM49" s="66">
        <f>SUMIFS(Data!$D:$D,Data!$B:$B,'Table 2 RTT Performance Trend'!$B$49,Data!$C:$C,'Table 2 RTT Performance Trend'!BM$4)</f>
        <v>79.927820010750196</v>
      </c>
      <c r="BN49" s="66">
        <f>SUMIFS(Data!$D:$D,Data!$B:$B,'Table 2 RTT Performance Trend'!$B$49,Data!$C:$C,'Table 2 RTT Performance Trend'!BN$4)</f>
        <v>79.249892225894499</v>
      </c>
      <c r="BO49" s="66">
        <f>SUMIFS(Data!$D:$D,Data!$B:$B,'Table 2 RTT Performance Trend'!$B$49,Data!$C:$C,'Table 2 RTT Performance Trend'!BO$4)</f>
        <v>79.289408590060702</v>
      </c>
      <c r="BP49" s="66">
        <f>SUMIFS(Data!$D:$D,Data!$B:$B,'Table 2 RTT Performance Trend'!$B$49,Data!$C:$C,'Table 2 RTT Performance Trend'!BP$4)</f>
        <v>79.061232373961801</v>
      </c>
      <c r="BQ49" s="66">
        <f>SUMIFS(Data!$D:$D,Data!$B:$B,'Table 2 RTT Performance Trend'!$B$49,Data!$C:$C,'Table 2 RTT Performance Trend'!BQ$4)</f>
        <v>78.792925688000594</v>
      </c>
      <c r="BR49" s="66">
        <f>SUMIFS(Data!$D:$D,Data!$B:$B,'Table 2 RTT Performance Trend'!$B$49,Data!$C:$C,'Table 2 RTT Performance Trend'!BR$4)</f>
        <v>81.032700012924906</v>
      </c>
      <c r="BS49" s="66">
        <f>SUMIFS(Data!$D:$D,Data!$B:$B,'Table 2 RTT Performance Trend'!$B$49,Data!$C:$C,'Table 2 RTT Performance Trend'!BS$4)</f>
        <v>81.096857394963706</v>
      </c>
      <c r="BT49" s="66">
        <f>SUMIFS(Data!$D:$D,Data!$B:$B,'Table 2 RTT Performance Trend'!$B$49,Data!$C:$C,'Table 2 RTT Performance Trend'!BT$4)</f>
        <v>80.670579721797907</v>
      </c>
      <c r="BU49" s="66">
        <f>SUMIFS(Data!$D:$D,Data!$B:$B,'Table 2 RTT Performance Trend'!$B$49,Data!$C:$C,'Table 2 RTT Performance Trend'!BU$4)</f>
        <v>79.406020607448298</v>
      </c>
      <c r="BV49" s="66">
        <f>SUMIFS(Data!$D:$D,Data!$B:$B,'Table 2 RTT Performance Trend'!$B$49,Data!$C:$C,'Table 2 RTT Performance Trend'!BV$4)</f>
        <v>78.553577007185297</v>
      </c>
      <c r="BW49" s="66">
        <f>SUMIFS(Data!$D:$D,Data!$B:$B,'Table 2 RTT Performance Trend'!$B$49,Data!$C:$C,'Table 2 RTT Performance Trend'!BW$4)</f>
        <v>78.346621905161598</v>
      </c>
      <c r="BX49" s="66">
        <f>SUMIFS(Data!$D:$D,Data!$B:$B,'Table 2 RTT Performance Trend'!$B$49,Data!$C:$C,'Table 2 RTT Performance Trend'!BX$4)</f>
        <v>76.198596445202298</v>
      </c>
      <c r="BY49" s="66">
        <f>SUMIFS(Data!$D:$D,Data!$B:$B,'Table 2 RTT Performance Trend'!$B$49,Data!$C:$C,'Table 2 RTT Performance Trend'!BY$4)</f>
        <v>77.639647207055901</v>
      </c>
      <c r="BZ49" s="66">
        <f>SUMIFS(Data!$D:$D,Data!$B:$B,'Table 2 RTT Performance Trend'!$B$49,Data!$C:$C,'Table 2 RTT Performance Trend'!BZ$4)</f>
        <v>75.237701529557697</v>
      </c>
      <c r="CA49" s="66">
        <f>SUMIFS(Data!$D:$D,Data!$B:$B,'Table 2 RTT Performance Trend'!$B$49,Data!$C:$C,'Table 2 RTT Performance Trend'!CA$4)</f>
        <v>74.514620809889806</v>
      </c>
      <c r="CB49" s="66">
        <f>SUMIFS(Data!$D:$D,Data!$B:$B,'Table 2 RTT Performance Trend'!$B$49,Data!$C:$C,'Table 2 RTT Performance Trend'!CB$4)</f>
        <v>74.601164851861199</v>
      </c>
      <c r="CC49" s="66">
        <f>SUMIFS(Data!$D:$D,Data!$B:$B,'Table 2 RTT Performance Trend'!$B$49,Data!$C:$C,'Table 2 RTT Performance Trend'!CC$4)</f>
        <v>71.498888536043196</v>
      </c>
      <c r="CD49" s="66">
        <f>SUMIFS(Data!$D:$D,Data!$B:$B,'Table 2 RTT Performance Trend'!$B$49,Data!$C:$C,'Table 2 RTT Performance Trend'!CD$4)</f>
        <v>74.003212066196497</v>
      </c>
      <c r="CE49" s="66">
        <f>SUMIFS(Data!$D:$D,Data!$B:$B,'Table 2 RTT Performance Trend'!$B$49,Data!$C:$C,'Table 2 RTT Performance Trend'!CE$4)</f>
        <v>75.016450976091207</v>
      </c>
      <c r="CF49" s="66">
        <f>SUMIFS(Data!$D:$D,Data!$B:$B,'Table 2 RTT Performance Trend'!$B$49,Data!$C:$C,'Table 2 RTT Performance Trend'!CF$4)</f>
        <v>73.826824099303707</v>
      </c>
      <c r="CG49" s="66">
        <f>SUMIFS(Data!$D:$D,Data!$B:$B,'Table 2 RTT Performance Trend'!$B$49,Data!$C:$C,'Table 2 RTT Performance Trend'!CG$4)</f>
        <v>73.306687602598004</v>
      </c>
      <c r="CH49" s="66">
        <f>SUMIFS(Data!$D:$D,Data!$B:$B,'Table 2 RTT Performance Trend'!$B$49,Data!$C:$C,'Table 2 RTT Performance Trend'!CH$4)</f>
        <v>70.255474452554793</v>
      </c>
      <c r="CI49" s="66">
        <f>SUMIFS(Data!$D:$D,Data!$B:$B,'Table 2 RTT Performance Trend'!$B$49,Data!$C:$C,'Table 2 RTT Performance Trend'!CI$4)</f>
        <v>69.891779545617396</v>
      </c>
      <c r="CJ49" s="66">
        <f>SUMIFS(Data!$D:$D,Data!$B:$B,'Table 2 RTT Performance Trend'!$B$49,Data!$C:$C,'Table 2 RTT Performance Trend'!CJ$4)</f>
        <v>70.756494817606693</v>
      </c>
      <c r="CK49" s="66">
        <f>SUMIFS(Data!$D:$D,Data!$B:$B,'Table 2 RTT Performance Trend'!$B$49,Data!$C:$C,'Table 2 RTT Performance Trend'!CK$4)</f>
        <v>72.102473498233195</v>
      </c>
      <c r="CL49" s="66">
        <f>SUMIFS(Data!$D:$D,Data!$B:$B,'Table 2 RTT Performance Trend'!$B$49,Data!$C:$C,'Table 2 RTT Performance Trend'!CL$4)</f>
        <v>70.361182050346599</v>
      </c>
      <c r="CM49" s="66">
        <f>SUMIFS(Data!$D:$D,Data!$B:$B,'Table 2 RTT Performance Trend'!$B$49,Data!$C:$C,'Table 2 RTT Performance Trend'!CM$4)</f>
        <v>71.260735699238396</v>
      </c>
      <c r="CN49" s="66">
        <f>SUMIFS(Data!$D:$D,Data!$B:$B,'Table 2 RTT Performance Trend'!$B$49,Data!$C:$C,'Table 2 RTT Performance Trend'!CN$4)</f>
        <v>70.9455415918612</v>
      </c>
      <c r="CO49" s="66">
        <f>SUMIFS(Data!$D:$D,Data!$B:$B,'Table 2 RTT Performance Trend'!$B$49,Data!$C:$C,'Table 2 RTT Performance Trend'!CO$4)</f>
        <v>73.381002681400801</v>
      </c>
      <c r="CP49" s="66">
        <f>SUMIFS(Data!$D:$D,Data!$B:$B,'Table 2 RTT Performance Trend'!$B$49,Data!$C:$C,'Table 2 RTT Performance Trend'!CP$4)</f>
        <v>74.927766541462006</v>
      </c>
      <c r="CQ49" s="66">
        <f>SUMIFS(Data!$D:$D,Data!$B:$B,'Table 2 RTT Performance Trend'!$B$49,Data!$C:$C,'Table 2 RTT Performance Trend'!CQ$4)</f>
        <v>73.079310880024806</v>
      </c>
      <c r="CR49" s="66">
        <f>SUMIFS(Data!$D:$D,Data!$B:$B,'Table 2 RTT Performance Trend'!$B$49,Data!$C:$C,'Table 2 RTT Performance Trend'!CR$4)</f>
        <v>73.129020052970105</v>
      </c>
      <c r="CS49" s="66">
        <f>SUMIFS(Data!$D:$D,Data!$B:$B,'Table 2 RTT Performance Trend'!$B$49,Data!$C:$C,'Table 2 RTT Performance Trend'!CS$4)</f>
        <v>73.373349339735896</v>
      </c>
      <c r="CT49" s="66">
        <f>SUMIFS(Data!$D:$D,Data!$B:$B,'Table 2 RTT Performance Trend'!$B$49,Data!$C:$C,'Table 2 RTT Performance Trend'!CT$4)</f>
        <v>71.467213114754102</v>
      </c>
      <c r="CU49" s="66">
        <f>SUMIFS(Data!$D:$D,Data!$B:$B,'Table 2 RTT Performance Trend'!$B$49,Data!$C:$C,'Table 2 RTT Performance Trend'!CU$4)</f>
        <v>73.519863966610004</v>
      </c>
      <c r="CV49" s="66">
        <f>SUMIFS(Data!$D:$D,Data!$B:$B,'Table 2 RTT Performance Trend'!$B$49,Data!$C:$C,'Table 2 RTT Performance Trend'!CV$4)</f>
        <v>71.407684184875293</v>
      </c>
      <c r="CW49" s="66">
        <f>SUMIFS(Data!$D:$D,Data!$B:$B,'Table 2 RTT Performance Trend'!$B$49,Data!$C:$C,'Table 2 RTT Performance Trend'!CW$4)</f>
        <v>74.001445870233198</v>
      </c>
      <c r="CX49" s="66">
        <f>SUMIFS(Data!$D:$D,Data!$B:$B,'Table 2 RTT Performance Trend'!$B$49,Data!$C:$C,'Table 2 RTT Performance Trend'!CX$4)</f>
        <v>69.709175864013503</v>
      </c>
      <c r="CY49" s="66">
        <f>SUMIFS(Data!$D:$D,Data!$B:$B,'Table 2 RTT Performance Trend'!$B$49,Data!$C:$C,'Table 2 RTT Performance Trend'!CY$4)</f>
        <v>71.010161386730402</v>
      </c>
      <c r="CZ49" s="66">
        <f>SUMIFS(Data!$D:$D,Data!$B:$B,'Table 2 RTT Performance Trend'!$B$49,Data!$C:$C,'Table 2 RTT Performance Trend'!CZ$4)</f>
        <v>76.375275055011002</v>
      </c>
      <c r="DA49" s="66">
        <f>SUMIFS(Data!$D:$D,Data!$B:$B,'Table 2 RTT Performance Trend'!$B$49,Data!$C:$C,'Table 2 RTT Performance Trend'!DA$4)</f>
        <v>79.017055655296204</v>
      </c>
      <c r="DB49" s="66">
        <f>SUMIFS(Data!$D:$D,Data!$B:$B,'Table 2 RTT Performance Trend'!$B$49,Data!$C:$C,'Table 2 RTT Performance Trend'!DB$4)</f>
        <v>75.611222444889805</v>
      </c>
      <c r="DC49" s="66">
        <f>SUMIFS(Data!$D:$D,Data!$B:$B,'Table 2 RTT Performance Trend'!$B$49,Data!$C:$C,'Table 2 RTT Performance Trend'!DC$4)</f>
        <v>78.094947336284505</v>
      </c>
      <c r="DD49" s="66">
        <f>SUMIFS(Data!$D:$D,Data!$B:$B,'Table 2 RTT Performance Trend'!$B$49,Data!$C:$C,'Table 2 RTT Performance Trend'!DD$4)</f>
        <v>74.711409395973106</v>
      </c>
      <c r="DE49" s="66">
        <f>SUMIFS(Data!$D:$D,Data!$B:$B,'Table 2 RTT Performance Trend'!$B$49,Data!$C:$C,'Table 2 RTT Performance Trend'!DE$4)</f>
        <v>73.903635314483594</v>
      </c>
      <c r="DF49" s="66">
        <f>SUMIFS(Data!$D:$D,Data!$B:$B,'Table 2 RTT Performance Trend'!$B$49,Data!$C:$C,'Table 2 RTT Performance Trend'!DF$4)</f>
        <v>75.239327296248405</v>
      </c>
      <c r="DG49" s="66">
        <f>SUMIFS(Data!$D:$D,Data!$B:$B,'Table 2 RTT Performance Trend'!$B$49,Data!$C:$C,'Table 2 RTT Performance Trend'!DG$4)</f>
        <v>73.973109658319999</v>
      </c>
      <c r="DH49" s="66">
        <f>SUMIFS(Data!$D:$D,Data!$B:$B,'Table 2 RTT Performance Trend'!$B$49,Data!$C:$C,'Table 2 RTT Performance Trend'!DH$4)</f>
        <v>74.085661883698407</v>
      </c>
      <c r="DI49" s="66">
        <f>SUMIFS(Data!$D:$D,Data!$B:$B,'Table 2 RTT Performance Trend'!$B$49,Data!$C:$C,'Table 2 RTT Performance Trend'!DI$4)</f>
        <v>75.160370634355004</v>
      </c>
      <c r="DJ49" s="66">
        <f>SUMIFS(Data!$D:$D,Data!$B:$B,'Table 2 RTT Performance Trend'!$B$49,Data!$C:$C,'Table 2 RTT Performance Trend'!DJ$4)</f>
        <v>77.126917712691807</v>
      </c>
      <c r="DK49" s="66">
        <f>SUMIFS(Data!$D:$D,Data!$B:$B,'Table 2 RTT Performance Trend'!$B$49,Data!$C:$C,'Table 2 RTT Performance Trend'!DK$4)</f>
        <v>75.563493041014894</v>
      </c>
      <c r="DL49" s="66">
        <f>SUMIFS(Data!$D:$D,Data!$B:$B,'Table 2 RTT Performance Trend'!$B$49,Data!$C:$C,'Table 2 RTT Performance Trend'!DL$4)</f>
        <v>81.9687319050376</v>
      </c>
      <c r="DM49" s="66">
        <f>SUMIFS(Data!$D:$D,Data!$B:$B,'Table 2 RTT Performance Trend'!$B$49,Data!$C:$C,'Table 2 RTT Performance Trend'!DM$4)</f>
        <v>80.276442307692307</v>
      </c>
      <c r="DN49" s="66">
        <f>SUMIFS(Data!$D:$D,Data!$B:$B,'Table 2 RTT Performance Trend'!$B$49,Data!$C:$C,'Table 2 RTT Performance Trend'!DN$4)</f>
        <v>81.249275698226896</v>
      </c>
      <c r="DO49" s="66">
        <f>SUMIFS(Data!$D:$D,Data!$B:$B,'Table 2 RTT Performance Trend'!$B$49,Data!$C:$C,'Table 2 RTT Performance Trend'!DO$4)</f>
        <v>81.560204762964602</v>
      </c>
      <c r="DP49" s="66">
        <f>SUMIFS(Data!$D:$D,Data!$B:$B,'Table 2 RTT Performance Trend'!$B$49,Data!$C:$C,'Table 2 RTT Performance Trend'!DP$4)</f>
        <v>81.875308033514003</v>
      </c>
      <c r="DQ49" s="66">
        <f>SUMIFS(Data!$D:$D,Data!$B:$B,'Table 2 RTT Performance Trend'!$B$49,Data!$C:$C,'Table 2 RTT Performance Trend'!DQ$4)</f>
        <v>80.300519279637598</v>
      </c>
      <c r="DR49" s="66">
        <f>SUMIFS(Data!$D:$D,Data!$B:$B,'Table 2 RTT Performance Trend'!$B$49,Data!$C:$C,'Table 2 RTT Performance Trend'!DR$4)</f>
        <v>79.425457022822798</v>
      </c>
      <c r="DS49" s="66">
        <f>SUMIFS(Data!$D:$D,Data!$B:$B,'Table 2 RTT Performance Trend'!$B$49,Data!$C:$C,'Table 2 RTT Performance Trend'!DS$4)</f>
        <v>80.013927576601702</v>
      </c>
      <c r="DT49" s="66">
        <f>SUMIFS(Data!$D:$D,Data!$B:$B,'Table 2 RTT Performance Trend'!$B$49,Data!$C:$C,'Table 2 RTT Performance Trend'!DT$4)</f>
        <v>77.0859277708593</v>
      </c>
      <c r="DU49" s="66">
        <f>SUMIFS(Data!$D:$D,Data!$B:$B,'Table 2 RTT Performance Trend'!$B$49,Data!$C:$C,'Table 2 RTT Performance Trend'!DU$4)</f>
        <v>77.247579529737195</v>
      </c>
      <c r="DV49" s="66">
        <f>SUMIFS(Data!$D:$D,Data!$B:$B,'Table 2 RTT Performance Trend'!$B$49,Data!$C:$C,'Table 2 RTT Performance Trend'!DV$4)</f>
        <v>76.854395604395606</v>
      </c>
      <c r="DW49" s="66">
        <f>SUMIFS(Data!$D:$D,Data!$B:$B,'Table 2 RTT Performance Trend'!$B$49,Data!$C:$C,'Table 2 RTT Performance Trend'!DW$4)</f>
        <v>75.788869764773395</v>
      </c>
      <c r="DX49" s="66">
        <f>SUMIFS(Data!$D:$D,Data!$B:$B,'Table 2 RTT Performance Trend'!$B$49,Data!$C:$C,'Table 2 RTT Performance Trend'!DX$4)</f>
        <v>74.5443798640528</v>
      </c>
      <c r="DY49" s="66">
        <f>SUMIFS(Data!$D:$D,Data!$B:$B,'Table 2 RTT Performance Trend'!$B$49,Data!$C:$C,'Table 2 RTT Performance Trend'!DY$4)</f>
        <v>76.139516448672197</v>
      </c>
      <c r="DZ49" s="66">
        <f>SUMIFS(Data!$D:$D,Data!$B:$B,'Table 2 RTT Performance Trend'!$B$49,Data!$C:$C,'Table 2 RTT Performance Trend'!DZ$4)</f>
        <v>76.779964221824699</v>
      </c>
      <c r="EA49" s="66">
        <f>SUMIFS(Data!$D:$D,Data!$B:$B,'Table 2 RTT Performance Trend'!$B$49,Data!$C:$C,'Table 2 RTT Performance Trend'!EA$4)</f>
        <v>75.616022422048303</v>
      </c>
      <c r="EB49" s="66">
        <f>SUMIFS(Data!$D:$D,Data!$B:$B,'Table 2 RTT Performance Trend'!$B$49,Data!$C:$C,'Table 2 RTT Performance Trend'!EB$4)</f>
        <v>75.325945241199506</v>
      </c>
      <c r="EC49" s="66">
        <f>SUMIFS(Data!$D:$D,Data!$B:$B,'Table 2 RTT Performance Trend'!$B$49,Data!$C:$C,'Table 2 RTT Performance Trend'!EC$4)</f>
        <v>75.588262866785399</v>
      </c>
      <c r="ED49" s="66">
        <f>SUMIFS(Data!$D:$D,Data!$B:$B,'Table 2 RTT Performance Trend'!$B$49,Data!$C:$C,'Table 2 RTT Performance Trend'!ED$4)</f>
        <v>74.743589743589794</v>
      </c>
      <c r="EE49" s="66">
        <f>SUMIFS(Data!$D:$D,Data!$B:$B,'Table 2 RTT Performance Trend'!$B$49,Data!$C:$C,'Table 2 RTT Performance Trend'!EE$4)</f>
        <v>74.713891081294406</v>
      </c>
      <c r="EF49" s="66">
        <f>SUMIFS(Data!$D:$D,Data!$B:$B,'Table 2 RTT Performance Trend'!$B$49,Data!$C:$C,'Table 2 RTT Performance Trend'!EF$4)</f>
        <v>72.846219201359403</v>
      </c>
      <c r="EG49" s="66">
        <f>SUMIFS(Data!$D:$D,Data!$B:$B,'Table 2 RTT Performance Trend'!$B$49,Data!$C:$C,'Table 2 RTT Performance Trend'!EG$4)</f>
        <v>74.327210593763397</v>
      </c>
      <c r="EH49" s="66">
        <f>SUMIFS(Data!$D:$D,Data!$B:$B,'Table 2 RTT Performance Trend'!$B$49,Data!$C:$C,'Table 2 RTT Performance Trend'!EH$4)</f>
        <v>71.278866679604107</v>
      </c>
      <c r="EI49" s="66">
        <f>SUMIFS(Data!$D:$D,Data!$B:$B,'Table 2 RTT Performance Trend'!$B$49,Data!$C:$C,'Table 2 RTT Performance Trend'!EI$4)</f>
        <v>71.909047844623402</v>
      </c>
      <c r="EJ49" s="66">
        <f>SUMIFS(Data!$D:$D,Data!$B:$B,'Table 2 RTT Performance Trend'!$B$49,Data!$C:$C,'Table 2 RTT Performance Trend'!EJ$4)</f>
        <v>70.711297071129707</v>
      </c>
      <c r="EK49" s="66">
        <f>SUMIFS(Data!$D:$D,Data!$B:$B,'Table 2 RTT Performance Trend'!$B$49,Data!$C:$C,'Table 2 RTT Performance Trend'!EK$4)</f>
        <v>73.291925465838503</v>
      </c>
      <c r="EL49" s="66">
        <f>SUMIFS(Data!$D:$D,Data!$B:$B,'Table 2 RTT Performance Trend'!$B$49,Data!$C:$C,'Table 2 RTT Performance Trend'!EL$4)</f>
        <v>72.279013830426905</v>
      </c>
      <c r="EM49" s="66">
        <f>SUMIFS(Data!$D:$D,Data!$B:$B,'Table 2 RTT Performance Trend'!$B$49,Data!$C:$C,'Table 2 RTT Performance Trend'!EM$4)</f>
        <v>72.504163379787897</v>
      </c>
      <c r="EN49" s="66">
        <f>SUMIFS(Data!$D:$D,Data!$B:$B,'Table 2 RTT Performance Trend'!$B$49,Data!$C:$C,'Table 2 RTT Performance Trend'!EN$4)</f>
        <v>78.307978548757802</v>
      </c>
      <c r="EO49" s="66">
        <f>SUMIFS(Data!$D:$D,Data!$B:$B,'Table 2 RTT Performance Trend'!$B$49,Data!$C:$C,'Table 2 RTT Performance Trend'!EO$4)</f>
        <v>73.598845108695699</v>
      </c>
      <c r="EP49" s="66">
        <f>SUMIFS(Data!$D:$D,Data!$B:$B,'Table 2 RTT Performance Trend'!$B$49,Data!$C:$C,'Table 2 RTT Performance Trend'!EP$4)</f>
        <v>73.831421257229593</v>
      </c>
      <c r="EQ49" s="66">
        <f>SUMIFS(Data!$D:$D,Data!$B:$B,'Table 2 RTT Performance Trend'!$B$49,Data!$C:$C,'Table 2 RTT Performance Trend'!EQ$4)</f>
        <v>71.723640299449798</v>
      </c>
      <c r="ER49" s="66">
        <f>SUMIFS(Data!$D:$D,Data!$B:$B,'Table 2 RTT Performance Trend'!$B$49,Data!$C:$C,'Table 2 RTT Performance Trend'!ER$4)</f>
        <v>72.354324536190205</v>
      </c>
      <c r="ES49" s="66">
        <f>SUMIFS(Data!$D:$D,Data!$B:$B,'Table 2 RTT Performance Trend'!$B$49,Data!$C:$C,'Table 2 RTT Performance Trend'!ES$4)</f>
        <v>70.317734240178694</v>
      </c>
      <c r="ET49" s="66">
        <f>SUMIFS(Data!$D:$D,Data!$B:$B,'Table 2 RTT Performance Trend'!$B$49,Data!$C:$C,'Table 2 RTT Performance Trend'!ET$4)</f>
        <v>71.478229052323499</v>
      </c>
      <c r="EU49" s="66">
        <f>SUMIFS(Data!$D:$D,Data!$B:$B,'Table 2 RTT Performance Trend'!$B$49,Data!$C:$C,'Table 2 RTT Performance Trend'!EU$4)</f>
        <v>71.682877592218802</v>
      </c>
      <c r="EV49" s="66">
        <f>SUMIFS(Data!$D:$D,Data!$B:$B,'Table 2 RTT Performance Trend'!$B$49,Data!$C:$C,'Table 2 RTT Performance Trend'!EV$4)</f>
        <v>71.625239005736105</v>
      </c>
      <c r="EW49" s="66">
        <f>SUMIFS(Data!$D:$D,Data!$B:$B,'Table 2 RTT Performance Trend'!$B$49,Data!$C:$C,'Table 2 RTT Performance Trend'!EW$4)</f>
        <v>71.683811586356299</v>
      </c>
      <c r="EX49" s="66">
        <f>SUMIFS(Data!$D:$D,Data!$B:$B,'Table 2 RTT Performance Trend'!$B$49,Data!$C:$C,'Table 2 RTT Performance Trend'!EX$4)</f>
        <v>75.115562403697993</v>
      </c>
      <c r="EY49" s="66">
        <f>SUMIFS(Data!$D:$D,Data!$B:$B,'Table 2 RTT Performance Trend'!$B$49,Data!$C:$C,'Table 2 RTT Performance Trend'!EY$4)</f>
        <v>76.207529843893496</v>
      </c>
      <c r="EZ49" s="66">
        <f>SUMIFS(Data!$D:$D,Data!$B:$B,'Table 2 RTT Performance Trend'!$B$49,Data!$C:$C,'Table 2 RTT Performance Trend'!EZ$4)</f>
        <v>74.557522123893804</v>
      </c>
      <c r="FA49" s="66">
        <f>SUMIFS(Data!$D:$D,Data!$B:$B,'Table 2 RTT Performance Trend'!$B$49,Data!$C:$C,'Table 2 RTT Performance Trend'!FA$4)</f>
        <v>76.544956237291103</v>
      </c>
      <c r="FB49" s="66">
        <f>SUMIFS(Data!$D:$D,Data!$B:$B,'Table 2 RTT Performance Trend'!$B$49,Data!$C:$C,'Table 2 RTT Performance Trend'!FB$4)</f>
        <v>74.862041781631802</v>
      </c>
    </row>
    <row r="50" spans="2:158" x14ac:dyDescent="0.35">
      <c r="B50" s="48"/>
      <c r="C50" s="73" t="s">
        <v>31</v>
      </c>
      <c r="D50" s="83">
        <f>SUMIFS(Data!$E:$E,Data!$B:$B,'Table 2 RTT Performance Trend'!$B$9,Data!$C:$C,'Table 2 RTT Performance Trend'!D$4)</f>
        <v>78634</v>
      </c>
      <c r="E50" s="83">
        <f>SUMIFS(Data!$E:$E,Data!$B:$B,'Table 2 RTT Performance Trend'!$B$49,Data!$C:$C,'Table 2 RTT Performance Trend'!E$4)</f>
        <v>12444</v>
      </c>
      <c r="F50" s="83">
        <f>SUMIFS(Data!$E:$E,Data!$B:$B,'Table 2 RTT Performance Trend'!$B$49,Data!$C:$C,'Table 2 RTT Performance Trend'!F$4)</f>
        <v>12969</v>
      </c>
      <c r="G50" s="83">
        <f>SUMIFS(Data!$E:$E,Data!$B:$B,'Table 2 RTT Performance Trend'!$B$49,Data!$C:$C,'Table 2 RTT Performance Trend'!G$4)</f>
        <v>13050</v>
      </c>
      <c r="H50" s="83">
        <f>SUMIFS(Data!$E:$E,Data!$B:$B,'Table 2 RTT Performance Trend'!$B$49,Data!$C:$C,'Table 2 RTT Performance Trend'!H$4)</f>
        <v>13468</v>
      </c>
      <c r="I50" s="83">
        <f>SUMIFS(Data!$E:$E,Data!$B:$B,'Table 2 RTT Performance Trend'!$B$49,Data!$C:$C,'Table 2 RTT Performance Trend'!I$4)</f>
        <v>11907</v>
      </c>
      <c r="J50" s="83">
        <f>SUMIFS(Data!$E:$E,Data!$B:$B,'Table 2 RTT Performance Trend'!$B$49,Data!$C:$C,'Table 2 RTT Performance Trend'!J$4)</f>
        <v>14195</v>
      </c>
      <c r="K50" s="83">
        <f>SUMIFS(Data!$E:$E,Data!$B:$B,'Table 2 RTT Performance Trend'!$B$49,Data!$C:$C,'Table 2 RTT Performance Trend'!K$4)</f>
        <v>13043</v>
      </c>
      <c r="L50" s="83">
        <f>SUMIFS(Data!$E:$E,Data!$B:$B,'Table 2 RTT Performance Trend'!$B$49,Data!$C:$C,'Table 2 RTT Performance Trend'!L$4)</f>
        <v>12385</v>
      </c>
      <c r="M50" s="83">
        <f>SUMIFS(Data!$E:$E,Data!$B:$B,'Table 2 RTT Performance Trend'!$B$49,Data!$C:$C,'Table 2 RTT Performance Trend'!M$4)</f>
        <v>14439</v>
      </c>
      <c r="N50" s="83">
        <f>SUMIFS(Data!$E:$E,Data!$B:$B,'Table 2 RTT Performance Trend'!$B$49,Data!$C:$C,'Table 2 RTT Performance Trend'!N$4)</f>
        <v>12426</v>
      </c>
      <c r="O50" s="83">
        <f>SUMIFS(Data!$E:$E,Data!$B:$B,'Table 2 RTT Performance Trend'!$B$49,Data!$C:$C,'Table 2 RTT Performance Trend'!O$4)</f>
        <v>14582</v>
      </c>
      <c r="P50" s="83">
        <f>SUMIFS(Data!$E:$E,Data!$B:$B,'Table 2 RTT Performance Trend'!$B$49,Data!$C:$C,'Table 2 RTT Performance Trend'!P$4)</f>
        <v>14131</v>
      </c>
      <c r="Q50" s="83">
        <f>SUMIFS(Data!$E:$E,Data!$B:$B,'Table 2 RTT Performance Trend'!$B$49,Data!$C:$C,'Table 2 RTT Performance Trend'!Q$4)</f>
        <v>11506</v>
      </c>
      <c r="R50" s="83">
        <f>SUMIFS(Data!$E:$E,Data!$B:$B,'Table 2 RTT Performance Trend'!$B$49,Data!$C:$C,'Table 2 RTT Performance Trend'!R$4)</f>
        <v>13353</v>
      </c>
      <c r="S50" s="83">
        <f>SUMIFS(Data!$E:$E,Data!$B:$B,'Table 2 RTT Performance Trend'!$B$49,Data!$C:$C,'Table 2 RTT Performance Trend'!S$4)</f>
        <v>12472</v>
      </c>
      <c r="T50" s="83">
        <f>SUMIFS(Data!$E:$E,Data!$B:$B,'Table 2 RTT Performance Trend'!$B$49,Data!$C:$C,'Table 2 RTT Performance Trend'!T$4)</f>
        <v>12014</v>
      </c>
      <c r="U50" s="83">
        <f>SUMIFS(Data!$E:$E,Data!$B:$B,'Table 2 RTT Performance Trend'!$B$49,Data!$C:$C,'Table 2 RTT Performance Trend'!U$4)</f>
        <v>13583</v>
      </c>
      <c r="V50" s="83">
        <f>SUMIFS(Data!$E:$E,Data!$B:$B,'Table 2 RTT Performance Trend'!$B$49,Data!$C:$C,'Table 2 RTT Performance Trend'!V$4)</f>
        <v>14103</v>
      </c>
      <c r="W50" s="83">
        <f>SUMIFS(Data!$E:$E,Data!$B:$B,'Table 2 RTT Performance Trend'!$B$49,Data!$C:$C,'Table 2 RTT Performance Trend'!W$4)</f>
        <v>12093</v>
      </c>
      <c r="X50" s="83">
        <f>SUMIFS(Data!$E:$E,Data!$B:$B,'Table 2 RTT Performance Trend'!$B$49,Data!$C:$C,'Table 2 RTT Performance Trend'!X$4)</f>
        <v>12710</v>
      </c>
      <c r="Y50" s="83">
        <f>SUMIFS(Data!$E:$E,Data!$B:$B,'Table 2 RTT Performance Trend'!$B$49,Data!$C:$C,'Table 2 RTT Performance Trend'!Y$4)</f>
        <v>13094</v>
      </c>
      <c r="Z50" s="83">
        <f>SUMIFS(Data!$E:$E,Data!$B:$B,'Table 2 RTT Performance Trend'!$B$49,Data!$C:$C,'Table 2 RTT Performance Trend'!Z$4)</f>
        <v>13335</v>
      </c>
      <c r="AA50" s="83">
        <f>SUMIFS(Data!$E:$E,Data!$B:$B,'Table 2 RTT Performance Trend'!$B$49,Data!$C:$C,'Table 2 RTT Performance Trend'!AA$4)</f>
        <v>13284</v>
      </c>
      <c r="AB50" s="83">
        <f>SUMIFS(Data!$E:$E,Data!$B:$B,'Table 2 RTT Performance Trend'!$B$49,Data!$C:$C,'Table 2 RTT Performance Trend'!AB$4)</f>
        <v>13048</v>
      </c>
      <c r="AC50" s="83">
        <f>SUMIFS(Data!$E:$E,Data!$B:$B,'Table 2 RTT Performance Trend'!$B$49,Data!$C:$C,'Table 2 RTT Performance Trend'!AC$4)</f>
        <v>10857</v>
      </c>
      <c r="AD50" s="83">
        <f>SUMIFS(Data!$E:$E,Data!$B:$B,'Table 2 RTT Performance Trend'!$B$49,Data!$C:$C,'Table 2 RTT Performance Trend'!AD$4)</f>
        <v>12760</v>
      </c>
      <c r="AE50" s="83">
        <f>SUMIFS(Data!$E:$E,Data!$B:$B,'Table 2 RTT Performance Trend'!$B$49,Data!$C:$C,'Table 2 RTT Performance Trend'!AE$4)</f>
        <v>11861</v>
      </c>
      <c r="AF50" s="83">
        <f>SUMIFS(Data!$E:$E,Data!$B:$B,'Table 2 RTT Performance Trend'!$B$49,Data!$C:$C,'Table 2 RTT Performance Trend'!AF$4)</f>
        <v>12797</v>
      </c>
      <c r="AG50" s="83">
        <f>SUMIFS(Data!$E:$E,Data!$B:$B,'Table 2 RTT Performance Trend'!$B$49,Data!$C:$C,'Table 2 RTT Performance Trend'!AG$4)</f>
        <v>12552</v>
      </c>
      <c r="AH50" s="83">
        <f>SUMIFS(Data!$E:$E,Data!$B:$B,'Table 2 RTT Performance Trend'!$B$49,Data!$C:$C,'Table 2 RTT Performance Trend'!AH$4)</f>
        <v>12742</v>
      </c>
      <c r="AI50" s="83">
        <f>SUMIFS(Data!$E:$E,Data!$B:$B,'Table 2 RTT Performance Trend'!$B$49,Data!$C:$C,'Table 2 RTT Performance Trend'!AI$4)</f>
        <v>13178</v>
      </c>
      <c r="AJ50" s="83">
        <f>SUMIFS(Data!$E:$E,Data!$B:$B,'Table 2 RTT Performance Trend'!$B$49,Data!$C:$C,'Table 2 RTT Performance Trend'!AJ$4)</f>
        <v>12947</v>
      </c>
      <c r="AK50" s="83">
        <f>SUMIFS(Data!$E:$E,Data!$B:$B,'Table 2 RTT Performance Trend'!$B$49,Data!$C:$C,'Table 2 RTT Performance Trend'!AK$4)</f>
        <v>12573</v>
      </c>
      <c r="AL50" s="83">
        <f>SUMIFS(Data!$E:$E,Data!$B:$B,'Table 2 RTT Performance Trend'!$B$49,Data!$C:$C,'Table 2 RTT Performance Trend'!AL$4)</f>
        <v>13415</v>
      </c>
      <c r="AM50" s="83">
        <f>SUMIFS(Data!$E:$E,Data!$B:$B,'Table 2 RTT Performance Trend'!$B$49,Data!$C:$C,'Table 2 RTT Performance Trend'!AM$4)</f>
        <v>13877</v>
      </c>
      <c r="AN50" s="83">
        <f>SUMIFS(Data!$E:$E,Data!$B:$B,'Table 2 RTT Performance Trend'!$B$49,Data!$C:$C,'Table 2 RTT Performance Trend'!AN$4)</f>
        <v>13042</v>
      </c>
      <c r="AO50" s="83">
        <f>SUMIFS(Data!$E:$E,Data!$B:$B,'Table 2 RTT Performance Trend'!$B$49,Data!$C:$C,'Table 2 RTT Performance Trend'!AO$4)</f>
        <v>11811</v>
      </c>
      <c r="AP50" s="83">
        <f>SUMIFS(Data!$E:$E,Data!$B:$B,'Table 2 RTT Performance Trend'!$B$49,Data!$C:$C,'Table 2 RTT Performance Trend'!AP$4)</f>
        <v>12044</v>
      </c>
      <c r="AQ50" s="83">
        <f>SUMIFS(Data!$E:$E,Data!$B:$B,'Table 2 RTT Performance Trend'!$B$49,Data!$C:$C,'Table 2 RTT Performance Trend'!AQ$4)</f>
        <v>12191</v>
      </c>
      <c r="AR50" s="83">
        <f>SUMIFS(Data!$E:$E,Data!$B:$B,'Table 2 RTT Performance Trend'!$B$49,Data!$C:$C,'Table 2 RTT Performance Trend'!AR$4)</f>
        <v>13626</v>
      </c>
      <c r="AS50" s="83">
        <f>SUMIFS(Data!$E:$E,Data!$B:$B,'Table 2 RTT Performance Trend'!$B$49,Data!$C:$C,'Table 2 RTT Performance Trend'!AS$4)</f>
        <v>12446</v>
      </c>
      <c r="AT50" s="83">
        <f>SUMIFS(Data!$E:$E,Data!$B:$B,'Table 2 RTT Performance Trend'!$B$49,Data!$C:$C,'Table 2 RTT Performance Trend'!AT$4)</f>
        <v>12417</v>
      </c>
      <c r="AU50" s="83">
        <f>SUMIFS(Data!$E:$E,Data!$B:$B,'Table 2 RTT Performance Trend'!$B$49,Data!$C:$C,'Table 2 RTT Performance Trend'!AU$4)</f>
        <v>13795</v>
      </c>
      <c r="AV50" s="83">
        <f>SUMIFS(Data!$E:$E,Data!$B:$B,'Table 2 RTT Performance Trend'!$B$49,Data!$C:$C,'Table 2 RTT Performance Trend'!AV$4)</f>
        <v>13297</v>
      </c>
      <c r="AW50" s="83">
        <f>SUMIFS(Data!$E:$E,Data!$B:$B,'Table 2 RTT Performance Trend'!$B$49,Data!$C:$C,'Table 2 RTT Performance Trend'!AW$4)</f>
        <v>12631</v>
      </c>
      <c r="AX50" s="83">
        <f>SUMIFS(Data!$E:$E,Data!$B:$B,'Table 2 RTT Performance Trend'!$B$49,Data!$C:$C,'Table 2 RTT Performance Trend'!AX$4)</f>
        <v>13820</v>
      </c>
      <c r="AY50" s="83">
        <f>SUMIFS(Data!$E:$E,Data!$B:$B,'Table 2 RTT Performance Trend'!$B$49,Data!$C:$C,'Table 2 RTT Performance Trend'!AY$4)</f>
        <v>13642</v>
      </c>
      <c r="AZ50" s="83">
        <f>SUMIFS(Data!$E:$E,Data!$B:$B,'Table 2 RTT Performance Trend'!$B$49,Data!$C:$C,'Table 2 RTT Performance Trend'!AZ$4)</f>
        <v>13000</v>
      </c>
      <c r="BA50" s="83">
        <f>SUMIFS(Data!$E:$E,Data!$B:$B,'Table 2 RTT Performance Trend'!$B$49,Data!$C:$C,'Table 2 RTT Performance Trend'!BA$4)</f>
        <v>13133</v>
      </c>
      <c r="BB50" s="83">
        <f>SUMIFS(Data!$E:$E,Data!$B:$B,'Table 2 RTT Performance Trend'!$B$49,Data!$C:$C,'Table 2 RTT Performance Trend'!BB$4)</f>
        <v>11931</v>
      </c>
      <c r="BC50" s="83">
        <f>SUMIFS(Data!$E:$E,Data!$B:$B,'Table 2 RTT Performance Trend'!$B$49,Data!$C:$C,'Table 2 RTT Performance Trend'!BC$4)</f>
        <v>12396</v>
      </c>
      <c r="BD50" s="83">
        <f>SUMIFS(Data!$E:$E,Data!$B:$B,'Table 2 RTT Performance Trend'!$B$49,Data!$C:$C,'Table 2 RTT Performance Trend'!BD$4)</f>
        <v>12791</v>
      </c>
      <c r="BE50" s="83">
        <f>SUMIFS(Data!$E:$E,Data!$B:$B,'Table 2 RTT Performance Trend'!$B$49,Data!$C:$C,'Table 2 RTT Performance Trend'!BE$4)</f>
        <v>13157</v>
      </c>
      <c r="BF50" s="83">
        <f>SUMIFS(Data!$E:$E,Data!$B:$B,'Table 2 RTT Performance Trend'!$B$49,Data!$C:$C,'Table 2 RTT Performance Trend'!BF$4)</f>
        <v>13067</v>
      </c>
      <c r="BG50" s="83">
        <f>SUMIFS(Data!$E:$E,Data!$B:$B,'Table 2 RTT Performance Trend'!$B$49,Data!$C:$C,'Table 2 RTT Performance Trend'!BG$4)</f>
        <v>13303</v>
      </c>
      <c r="BH50" s="83">
        <f>SUMIFS(Data!$E:$E,Data!$B:$B,'Table 2 RTT Performance Trend'!$B$49,Data!$C:$C,'Table 2 RTT Performance Trend'!BH$4)</f>
        <v>11213</v>
      </c>
      <c r="BI50" s="83">
        <f>SUMIFS(Data!$E:$E,Data!$B:$B,'Table 2 RTT Performance Trend'!$B$49,Data!$C:$C,'Table 2 RTT Performance Trend'!BI$4)</f>
        <v>13080</v>
      </c>
      <c r="BJ50" s="83">
        <f>SUMIFS(Data!$E:$E,Data!$B:$B,'Table 2 RTT Performance Trend'!$B$49,Data!$C:$C,'Table 2 RTT Performance Trend'!BJ$4)</f>
        <v>11498</v>
      </c>
      <c r="BK50" s="83">
        <f>SUMIFS(Data!$E:$E,Data!$B:$B,'Table 2 RTT Performance Trend'!$B$49,Data!$C:$C,'Table 2 RTT Performance Trend'!BK$4)</f>
        <v>11307</v>
      </c>
      <c r="BL50" s="83">
        <f>SUMIFS(Data!$E:$E,Data!$B:$B,'Table 2 RTT Performance Trend'!$B$49,Data!$C:$C,'Table 2 RTT Performance Trend'!BL$4)</f>
        <v>12485</v>
      </c>
      <c r="BM50" s="83">
        <f>SUMIFS(Data!$E:$E,Data!$B:$B,'Table 2 RTT Performance Trend'!$B$49,Data!$C:$C,'Table 2 RTT Performance Trend'!BM$4)</f>
        <v>10409</v>
      </c>
      <c r="BN50" s="83">
        <f>SUMIFS(Data!$E:$E,Data!$B:$B,'Table 2 RTT Performance Trend'!$B$49,Data!$C:$C,'Table 2 RTT Performance Trend'!BN$4)</f>
        <v>11030</v>
      </c>
      <c r="BO50" s="83">
        <f>SUMIFS(Data!$E:$E,Data!$B:$B,'Table 2 RTT Performance Trend'!$B$49,Data!$C:$C,'Table 2 RTT Performance Trend'!BO$4)</f>
        <v>10578</v>
      </c>
      <c r="BP50" s="83">
        <f>SUMIFS(Data!$E:$E,Data!$B:$B,'Table 2 RTT Performance Trend'!$B$49,Data!$C:$C,'Table 2 RTT Performance Trend'!BP$4)</f>
        <v>12279</v>
      </c>
      <c r="BQ50" s="83">
        <f>SUMIFS(Data!$E:$E,Data!$B:$B,'Table 2 RTT Performance Trend'!$B$49,Data!$C:$C,'Table 2 RTT Performance Trend'!BQ$4)</f>
        <v>9935</v>
      </c>
      <c r="BR50" s="83">
        <f>SUMIFS(Data!$E:$E,Data!$B:$B,'Table 2 RTT Performance Trend'!$B$49,Data!$C:$C,'Table 2 RTT Performance Trend'!BR$4)</f>
        <v>12539</v>
      </c>
      <c r="BS50" s="83">
        <f>SUMIFS(Data!$E:$E,Data!$B:$B,'Table 2 RTT Performance Trend'!$B$49,Data!$C:$C,'Table 2 RTT Performance Trend'!BS$4)</f>
        <v>11948</v>
      </c>
      <c r="BT50" s="83">
        <f>SUMIFS(Data!$E:$E,Data!$B:$B,'Table 2 RTT Performance Trend'!$B$49,Data!$C:$C,'Table 2 RTT Performance Trend'!BT$4)</f>
        <v>10033</v>
      </c>
      <c r="BU50" s="83">
        <f>SUMIFS(Data!$E:$E,Data!$B:$B,'Table 2 RTT Performance Trend'!$B$49,Data!$C:$C,'Table 2 RTT Performance Trend'!BU$4)</f>
        <v>11791</v>
      </c>
      <c r="BV50" s="83">
        <f>SUMIFS(Data!$E:$E,Data!$B:$B,'Table 2 RTT Performance Trend'!$B$49,Data!$C:$C,'Table 2 RTT Performance Trend'!BV$4)</f>
        <v>10058</v>
      </c>
      <c r="BW50" s="83">
        <f>SUMIFS(Data!$E:$E,Data!$B:$B,'Table 2 RTT Performance Trend'!$B$49,Data!$C:$C,'Table 2 RTT Performance Trend'!BW$4)</f>
        <v>11202</v>
      </c>
      <c r="BX50" s="83">
        <f>SUMIFS(Data!$E:$E,Data!$B:$B,'Table 2 RTT Performance Trend'!$B$49,Data!$C:$C,'Table 2 RTT Performance Trend'!BX$4)</f>
        <v>11618</v>
      </c>
      <c r="BY50" s="83">
        <f>SUMIFS(Data!$E:$E,Data!$B:$B,'Table 2 RTT Performance Trend'!$B$49,Data!$C:$C,'Table 2 RTT Performance Trend'!BY$4)</f>
        <v>9243</v>
      </c>
      <c r="BZ50" s="83">
        <f>SUMIFS(Data!$E:$E,Data!$B:$B,'Table 2 RTT Performance Trend'!$B$49,Data!$C:$C,'Table 2 RTT Performance Trend'!BZ$4)</f>
        <v>10920</v>
      </c>
      <c r="CA50" s="83">
        <f>SUMIFS(Data!$E:$E,Data!$B:$B,'Table 2 RTT Performance Trend'!$B$49,Data!$C:$C,'Table 2 RTT Performance Trend'!CA$4)</f>
        <v>9403</v>
      </c>
      <c r="CB50" s="83">
        <f>SUMIFS(Data!$E:$E,Data!$B:$B,'Table 2 RTT Performance Trend'!$B$49,Data!$C:$C,'Table 2 RTT Performance Trend'!CB$4)</f>
        <v>8838</v>
      </c>
      <c r="CC50" s="83">
        <f>SUMIFS(Data!$E:$E,Data!$B:$B,'Table 2 RTT Performance Trend'!$B$49,Data!$C:$C,'Table 2 RTT Performance Trend'!CC$4)</f>
        <v>9006</v>
      </c>
      <c r="CD50" s="83">
        <f>SUMIFS(Data!$E:$E,Data!$B:$B,'Table 2 RTT Performance Trend'!$B$49,Data!$C:$C,'Table 2 RTT Performance Trend'!CD$4)</f>
        <v>10598</v>
      </c>
      <c r="CE50" s="83">
        <f>SUMIFS(Data!$E:$E,Data!$B:$B,'Table 2 RTT Performance Trend'!$B$49,Data!$C:$C,'Table 2 RTT Performance Trend'!CE$4)</f>
        <v>10260</v>
      </c>
      <c r="CF50" s="83">
        <f>SUMIFS(Data!$E:$E,Data!$B:$B,'Table 2 RTT Performance Trend'!$B$49,Data!$C:$C,'Table 2 RTT Performance Trend'!CF$4)</f>
        <v>9754</v>
      </c>
      <c r="CG50" s="83">
        <f>SUMIFS(Data!$E:$E,Data!$B:$B,'Table 2 RTT Performance Trend'!$B$49,Data!$C:$C,'Table 2 RTT Performance Trend'!CG$4)</f>
        <v>10271</v>
      </c>
      <c r="CH50" s="83">
        <f>SUMIFS(Data!$E:$E,Data!$B:$B,'Table 2 RTT Performance Trend'!$B$49,Data!$C:$C,'Table 2 RTT Performance Trend'!CH$4)</f>
        <v>8470</v>
      </c>
      <c r="CI50" s="83">
        <f>SUMIFS(Data!$E:$E,Data!$B:$B,'Table 2 RTT Performance Trend'!$B$49,Data!$C:$C,'Table 2 RTT Performance Trend'!CI$4)</f>
        <v>9752</v>
      </c>
      <c r="CJ50" s="83">
        <f>SUMIFS(Data!$E:$E,Data!$B:$B,'Table 2 RTT Performance Trend'!$B$49,Data!$C:$C,'Table 2 RTT Performance Trend'!CJ$4)</f>
        <v>10513</v>
      </c>
      <c r="CK50" s="83">
        <f>SUMIFS(Data!$E:$E,Data!$B:$B,'Table 2 RTT Performance Trend'!$B$49,Data!$C:$C,'Table 2 RTT Performance Trend'!CK$4)</f>
        <v>8162</v>
      </c>
      <c r="CL50" s="83">
        <f>SUMIFS(Data!$E:$E,Data!$B:$B,'Table 2 RTT Performance Trend'!$B$49,Data!$C:$C,'Table 2 RTT Performance Trend'!CL$4)</f>
        <v>9643</v>
      </c>
      <c r="CM50" s="83">
        <f>SUMIFS(Data!$E:$E,Data!$B:$B,'Table 2 RTT Performance Trend'!$B$49,Data!$C:$C,'Table 2 RTT Performance Trend'!CM$4)</f>
        <v>8795</v>
      </c>
      <c r="CN50" s="83">
        <f>SUMIFS(Data!$E:$E,Data!$B:$B,'Table 2 RTT Performance Trend'!$B$49,Data!$C:$C,'Table 2 RTT Performance Trend'!CN$4)</f>
        <v>9484</v>
      </c>
      <c r="CO50" s="83">
        <f>SUMIFS(Data!$E:$E,Data!$B:$B,'Table 2 RTT Performance Trend'!$B$49,Data!$C:$C,'Table 2 RTT Performance Trend'!CO$4)</f>
        <v>9031</v>
      </c>
      <c r="CP50" s="83">
        <f>SUMIFS(Data!$E:$E,Data!$B:$B,'Table 2 RTT Performance Trend'!$B$49,Data!$C:$C,'Table 2 RTT Performance Trend'!CP$4)</f>
        <v>10373</v>
      </c>
      <c r="CQ50" s="83">
        <f>SUMIFS(Data!$E:$E,Data!$B:$B,'Table 2 RTT Performance Trend'!$B$49,Data!$C:$C,'Table 2 RTT Performance Trend'!CQ$4)</f>
        <v>9417</v>
      </c>
      <c r="CR50" s="83">
        <f>SUMIFS(Data!$E:$E,Data!$B:$B,'Table 2 RTT Performance Trend'!$B$49,Data!$C:$C,'Table 2 RTT Performance Trend'!CR$4)</f>
        <v>9664</v>
      </c>
      <c r="CS50" s="83">
        <f>SUMIFS(Data!$E:$E,Data!$B:$B,'Table 2 RTT Performance Trend'!$B$49,Data!$C:$C,'Table 2 RTT Performance Trend'!CS$4)</f>
        <v>9168</v>
      </c>
      <c r="CT50" s="83">
        <f>SUMIFS(Data!$E:$E,Data!$B:$B,'Table 2 RTT Performance Trend'!$B$49,Data!$C:$C,'Table 2 RTT Performance Trend'!CT$4)</f>
        <v>8719</v>
      </c>
      <c r="CU50" s="83">
        <f>SUMIFS(Data!$E:$E,Data!$B:$B,'Table 2 RTT Performance Trend'!$B$49,Data!$C:$C,'Table 2 RTT Performance Trend'!CU$4)</f>
        <v>9512</v>
      </c>
      <c r="CV50" s="83">
        <f>SUMIFS(Data!$E:$E,Data!$B:$B,'Table 2 RTT Performance Trend'!$B$49,Data!$C:$C,'Table 2 RTT Performance Trend'!CV$4)</f>
        <v>8791</v>
      </c>
      <c r="CW50" s="83">
        <f>SUMIFS(Data!$E:$E,Data!$B:$B,'Table 2 RTT Performance Trend'!$B$49,Data!$C:$C,'Table 2 RTT Performance Trend'!CW$4)</f>
        <v>8189</v>
      </c>
      <c r="CX50" s="83">
        <f>SUMIFS(Data!$E:$E,Data!$B:$B,'Table 2 RTT Performance Trend'!$B$49,Data!$C:$C,'Table 2 RTT Performance Trend'!CX$4)</f>
        <v>8653</v>
      </c>
      <c r="CY50" s="83">
        <f>SUMIFS(Data!$E:$E,Data!$B:$B,'Table 2 RTT Performance Trend'!$B$49,Data!$C:$C,'Table 2 RTT Performance Trend'!CY$4)</f>
        <v>8316</v>
      </c>
      <c r="CZ50" s="83">
        <f>SUMIFS(Data!$E:$E,Data!$B:$B,'Table 2 RTT Performance Trend'!$B$49,Data!$C:$C,'Table 2 RTT Performance Trend'!CZ$4)</f>
        <v>7636</v>
      </c>
      <c r="DA50" s="83">
        <f>SUMIFS(Data!$E:$E,Data!$B:$B,'Table 2 RTT Performance Trend'!$B$49,Data!$C:$C,'Table 2 RTT Performance Trend'!DA$4)</f>
        <v>3521</v>
      </c>
      <c r="DB50" s="83">
        <f>SUMIFS(Data!$E:$E,Data!$B:$B,'Table 2 RTT Performance Trend'!$B$49,Data!$C:$C,'Table 2 RTT Performance Trend'!DB$4)</f>
        <v>3773</v>
      </c>
      <c r="DC50" s="83">
        <f>SUMIFS(Data!$E:$E,Data!$B:$B,'Table 2 RTT Performance Trend'!$B$49,Data!$C:$C,'Table 2 RTT Performance Trend'!DC$4)</f>
        <v>5116</v>
      </c>
      <c r="DD50" s="83">
        <f>SUMIFS(Data!$E:$E,Data!$B:$B,'Table 2 RTT Performance Trend'!$B$49,Data!$C:$C,'Table 2 RTT Performance Trend'!DD$4)</f>
        <v>5566</v>
      </c>
      <c r="DE50" s="83">
        <f>SUMIFS(Data!$E:$E,Data!$B:$B,'Table 2 RTT Performance Trend'!$B$49,Data!$C:$C,'Table 2 RTT Performance Trend'!DE$4)</f>
        <v>5123</v>
      </c>
      <c r="DF50" s="83">
        <f>SUMIFS(Data!$E:$E,Data!$B:$B,'Table 2 RTT Performance Trend'!$B$49,Data!$C:$C,'Table 2 RTT Performance Trend'!DF$4)</f>
        <v>5816</v>
      </c>
      <c r="DG50" s="83">
        <f>SUMIFS(Data!$E:$E,Data!$B:$B,'Table 2 RTT Performance Trend'!$B$49,Data!$C:$C,'Table 2 RTT Performance Trend'!DG$4)</f>
        <v>5997</v>
      </c>
      <c r="DH50" s="83">
        <f>SUMIFS(Data!$E:$E,Data!$B:$B,'Table 2 RTT Performance Trend'!$B$49,Data!$C:$C,'Table 2 RTT Performance Trend'!DH$4)</f>
        <v>6867</v>
      </c>
      <c r="DI50" s="83">
        <f>SUMIFS(Data!$E:$E,Data!$B:$B,'Table 2 RTT Performance Trend'!$B$49,Data!$C:$C,'Table 2 RTT Performance Trend'!DI$4)</f>
        <v>6327</v>
      </c>
      <c r="DJ50" s="83">
        <f>SUMIFS(Data!$E:$E,Data!$B:$B,'Table 2 RTT Performance Trend'!$B$49,Data!$C:$C,'Table 2 RTT Performance Trend'!DJ$4)</f>
        <v>6636</v>
      </c>
      <c r="DK50" s="83">
        <f>SUMIFS(Data!$E:$E,Data!$B:$B,'Table 2 RTT Performance Trend'!$B$49,Data!$C:$C,'Table 2 RTT Performance Trend'!DK$4)</f>
        <v>6135</v>
      </c>
      <c r="DL50" s="83">
        <f>SUMIFS(Data!$E:$E,Data!$B:$B,'Table 2 RTT Performance Trend'!$B$49,Data!$C:$C,'Table 2 RTT Performance Trend'!DL$4)</f>
        <v>7078</v>
      </c>
      <c r="DM50" s="83">
        <f>SUMIFS(Data!$E:$E,Data!$B:$B,'Table 2 RTT Performance Trend'!$B$49,Data!$C:$C,'Table 2 RTT Performance Trend'!DM$4)</f>
        <v>6679</v>
      </c>
      <c r="DN50" s="83">
        <f>SUMIFS(Data!$E:$E,Data!$B:$B,'Table 2 RTT Performance Trend'!$B$49,Data!$C:$C,'Table 2 RTT Performance Trend'!DN$4)</f>
        <v>7011</v>
      </c>
      <c r="DO50" s="83">
        <f>SUMIFS(Data!$E:$E,Data!$B:$B,'Table 2 RTT Performance Trend'!$B$49,Data!$C:$C,'Table 2 RTT Performance Trend'!DO$4)</f>
        <v>7329</v>
      </c>
      <c r="DP50" s="83">
        <f>SUMIFS(Data!$E:$E,Data!$B:$B,'Table 2 RTT Performance Trend'!$B$49,Data!$C:$C,'Table 2 RTT Performance Trend'!DP$4)</f>
        <v>6645</v>
      </c>
      <c r="DQ50" s="83">
        <f>SUMIFS(Data!$E:$E,Data!$B:$B,'Table 2 RTT Performance Trend'!$B$49,Data!$C:$C,'Table 2 RTT Performance Trend'!DQ$4)</f>
        <v>7268</v>
      </c>
      <c r="DR50" s="83">
        <f>SUMIFS(Data!$E:$E,Data!$B:$B,'Table 2 RTT Performance Trend'!$B$49,Data!$C:$C,'Table 2 RTT Performance Trend'!DR$4)</f>
        <v>6995</v>
      </c>
      <c r="DS50" s="83">
        <f>SUMIFS(Data!$E:$E,Data!$B:$B,'Table 2 RTT Performance Trend'!$B$49,Data!$C:$C,'Table 2 RTT Performance Trend'!DS$4)</f>
        <v>6894</v>
      </c>
      <c r="DT50" s="83">
        <f>SUMIFS(Data!$E:$E,Data!$B:$B,'Table 2 RTT Performance Trend'!$B$49,Data!$C:$C,'Table 2 RTT Performance Trend'!DT$4)</f>
        <v>8047</v>
      </c>
      <c r="DU50" s="83">
        <f>SUMIFS(Data!$E:$E,Data!$B:$B,'Table 2 RTT Performance Trend'!$B$49,Data!$C:$C,'Table 2 RTT Performance Trend'!DU$4)</f>
        <v>6702</v>
      </c>
      <c r="DV50" s="83">
        <f>SUMIFS(Data!$E:$E,Data!$B:$B,'Table 2 RTT Performance Trend'!$B$49,Data!$C:$C,'Table 2 RTT Performance Trend'!DV$4)</f>
        <v>6714</v>
      </c>
      <c r="DW50" s="83">
        <f>SUMIFS(Data!$E:$E,Data!$B:$B,'Table 2 RTT Performance Trend'!$B$49,Data!$C:$C,'Table 2 RTT Performance Trend'!DW$4)</f>
        <v>6605</v>
      </c>
      <c r="DX50" s="83">
        <f>SUMIFS(Data!$E:$E,Data!$B:$B,'Table 2 RTT Performance Trend'!$B$49,Data!$C:$C,'Table 2 RTT Performance Trend'!DX$4)</f>
        <v>7567</v>
      </c>
      <c r="DY50" s="83">
        <f>SUMIFS(Data!$E:$E,Data!$B:$B,'Table 2 RTT Performance Trend'!$B$49,Data!$C:$C,'Table 2 RTT Performance Trend'!DY$4)</f>
        <v>5763</v>
      </c>
      <c r="DZ50" s="83">
        <f>SUMIFS(Data!$E:$E,Data!$B:$B,'Table 2 RTT Performance Trend'!$B$49,Data!$C:$C,'Table 2 RTT Performance Trend'!DZ$4)</f>
        <v>6438</v>
      </c>
      <c r="EA50" s="83">
        <f>SUMIFS(Data!$E:$E,Data!$B:$B,'Table 2 RTT Performance Trend'!$B$49,Data!$C:$C,'Table 2 RTT Performance Trend'!EA$4)</f>
        <v>6475</v>
      </c>
      <c r="EB50" s="83">
        <f>SUMIFS(Data!$E:$E,Data!$B:$B,'Table 2 RTT Performance Trend'!$B$49,Data!$C:$C,'Table 2 RTT Performance Trend'!EB$4)</f>
        <v>6933</v>
      </c>
      <c r="EC50" s="83">
        <f>SUMIFS(Data!$E:$E,Data!$B:$B,'Table 2 RTT Performance Trend'!$B$49,Data!$C:$C,'Table 2 RTT Performance Trend'!EC$4)</f>
        <v>8063</v>
      </c>
      <c r="ED50" s="83">
        <f>SUMIFS(Data!$E:$E,Data!$B:$B,'Table 2 RTT Performance Trend'!$B$49,Data!$C:$C,'Table 2 RTT Performance Trend'!ED$4)</f>
        <v>7579</v>
      </c>
      <c r="EE50" s="83">
        <f>SUMIFS(Data!$E:$E,Data!$B:$B,'Table 2 RTT Performance Trend'!$B$49,Data!$C:$C,'Table 2 RTT Performance Trend'!EE$4)</f>
        <v>7573</v>
      </c>
      <c r="EF50" s="83">
        <f>SUMIFS(Data!$E:$E,Data!$B:$B,'Table 2 RTT Performance Trend'!$B$49,Data!$C:$C,'Table 2 RTT Performance Trend'!EF$4)</f>
        <v>8574</v>
      </c>
      <c r="EG50" s="83">
        <f>SUMIFS(Data!$E:$E,Data!$B:$B,'Table 2 RTT Performance Trend'!$B$49,Data!$C:$C,'Table 2 RTT Performance Trend'!EG$4)</f>
        <v>6960</v>
      </c>
      <c r="EH50" s="83">
        <f>SUMIFS(Data!$E:$E,Data!$B:$B,'Table 2 RTT Performance Trend'!$B$49,Data!$C:$C,'Table 2 RTT Performance Trend'!EH$4)</f>
        <v>7346</v>
      </c>
      <c r="EI50" s="83">
        <f>SUMIFS(Data!$E:$E,Data!$B:$B,'Table 2 RTT Performance Trend'!$B$49,Data!$C:$C,'Table 2 RTT Performance Trend'!EI$4)</f>
        <v>7590</v>
      </c>
      <c r="EJ50" s="83">
        <f>SUMIFS(Data!$E:$E,Data!$B:$B,'Table 2 RTT Performance Trend'!$B$49,Data!$C:$C,'Table 2 RTT Performance Trend'!EJ$4)</f>
        <v>8281</v>
      </c>
      <c r="EK50" s="83">
        <f>SUMIFS(Data!$E:$E,Data!$B:$B,'Table 2 RTT Performance Trend'!$B$49,Data!$C:$C,'Table 2 RTT Performance Trend'!EK$4)</f>
        <v>7198</v>
      </c>
      <c r="EL50" s="83">
        <f>SUMIFS(Data!$E:$E,Data!$B:$B,'Table 2 RTT Performance Trend'!$B$49,Data!$C:$C,'Table 2 RTT Performance Trend'!EL$4)</f>
        <v>8414</v>
      </c>
      <c r="EM50" s="83">
        <f>SUMIFS(Data!$E:$E,Data!$B:$B,'Table 2 RTT Performance Trend'!$B$49,Data!$C:$C,'Table 2 RTT Performance Trend'!EM$4)</f>
        <v>8272</v>
      </c>
      <c r="EN50" s="83">
        <f>SUMIFS(Data!$E:$E,Data!$B:$B,'Table 2 RTT Performance Trend'!$B$49,Data!$C:$C,'Table 2 RTT Performance Trend'!EN$4)</f>
        <v>7155</v>
      </c>
      <c r="EO50" s="83">
        <f>SUMIFS(Data!$E:$E,Data!$B:$B,'Table 2 RTT Performance Trend'!$B$49,Data!$C:$C,'Table 2 RTT Performance Trend'!EO$4)</f>
        <v>8667</v>
      </c>
      <c r="EP50" s="83">
        <f>SUMIFS(Data!$E:$E,Data!$B:$B,'Table 2 RTT Performance Trend'!$B$49,Data!$C:$C,'Table 2 RTT Performance Trend'!EP$4)</f>
        <v>7787</v>
      </c>
      <c r="EQ50" s="83">
        <f>SUMIFS(Data!$E:$E,Data!$B:$B,'Table 2 RTT Performance Trend'!$B$49,Data!$C:$C,'Table 2 RTT Performance Trend'!EQ$4)</f>
        <v>7952</v>
      </c>
      <c r="ER50" s="83">
        <f>SUMIFS(Data!$E:$E,Data!$B:$B,'Table 2 RTT Performance Trend'!$B$49,Data!$C:$C,'Table 2 RTT Performance Trend'!ER$4)</f>
        <v>8307</v>
      </c>
      <c r="ES50" s="83">
        <f>SUMIFS(Data!$E:$E,Data!$B:$B,'Table 2 RTT Performance Trend'!$B$49,Data!$C:$C,'Table 2 RTT Performance Trend'!ES$4)</f>
        <v>6927</v>
      </c>
      <c r="ET50" s="83">
        <f>SUMIFS(Data!$E:$E,Data!$B:$B,'Table 2 RTT Performance Trend'!$B$49,Data!$C:$C,'Table 2 RTT Performance Trend'!ET$4)</f>
        <v>7814</v>
      </c>
      <c r="EU50" s="83">
        <f>SUMIFS(Data!$E:$E,Data!$B:$B,'Table 2 RTT Performance Trend'!$B$49,Data!$C:$C,'Table 2 RTT Performance Trend'!EU$4)</f>
        <v>7812</v>
      </c>
      <c r="EV50" s="83">
        <f>SUMIFS(Data!$E:$E,Data!$B:$B,'Table 2 RTT Performance Trend'!$B$49,Data!$C:$C,'Table 2 RTT Performance Trend'!EV$4)</f>
        <v>7492</v>
      </c>
      <c r="EW50" s="83">
        <f>SUMIFS(Data!$E:$E,Data!$B:$B,'Table 2 RTT Performance Trend'!$B$49,Data!$C:$C,'Table 2 RTT Performance Trend'!EW$4)</f>
        <v>7944</v>
      </c>
      <c r="EX50" s="83">
        <f>SUMIFS(Data!$E:$E,Data!$B:$B,'Table 2 RTT Performance Trend'!$B$49,Data!$C:$C,'Table 2 RTT Performance Trend'!EX$4)</f>
        <v>8775</v>
      </c>
      <c r="EY50" s="83">
        <f>SUMIFS(Data!$E:$E,Data!$B:$B,'Table 2 RTT Performance Trend'!$B$49,Data!$C:$C,'Table 2 RTT Performance Trend'!EY$4)</f>
        <v>8299</v>
      </c>
      <c r="EZ50" s="83">
        <f>SUMIFS(Data!$E:$E,Data!$B:$B,'Table 2 RTT Performance Trend'!$B$49,Data!$C:$C,'Table 2 RTT Performance Trend'!EZ$4)</f>
        <v>8425</v>
      </c>
      <c r="FA50" s="83">
        <f>SUMIFS(Data!$E:$E,Data!$B:$B,'Table 2 RTT Performance Trend'!$B$49,Data!$C:$C,'Table 2 RTT Performance Trend'!FA$4)</f>
        <v>8658</v>
      </c>
      <c r="FB50" s="83">
        <f>SUMIFS(Data!$E:$E,Data!$B:$B,'Table 2 RTT Performance Trend'!$B$49,Data!$C:$C,'Table 2 RTT Performance Trend'!FB$4)</f>
        <v>7597</v>
      </c>
    </row>
    <row r="51" spans="2:158" x14ac:dyDescent="0.35">
      <c r="B51" s="77"/>
      <c r="C51" s="87" t="s">
        <v>32</v>
      </c>
      <c r="D51" s="83">
        <f>SUMIFS(Data!$F:$F,Data!$B:$B,'Table 2 RTT Performance Trend'!$B$9,Data!$C:$C,'Table 2 RTT Performance Trend'!D$4)</f>
        <v>9908</v>
      </c>
      <c r="E51" s="83">
        <f>SUMIFS(Data!$F:$F,Data!$B:$B,'Table 2 RTT Performance Trend'!$B$49,Data!$C:$C,'Table 2 RTT Performance Trend'!E$4)</f>
        <v>1458</v>
      </c>
      <c r="F51" s="83">
        <f>SUMIFS(Data!$F:$F,Data!$B:$B,'Table 2 RTT Performance Trend'!$B$49,Data!$C:$C,'Table 2 RTT Performance Trend'!F$4)</f>
        <v>1822</v>
      </c>
      <c r="G51" s="83">
        <f>SUMIFS(Data!$F:$F,Data!$B:$B,'Table 2 RTT Performance Trend'!$B$49,Data!$C:$C,'Table 2 RTT Performance Trend'!G$4)</f>
        <v>2086</v>
      </c>
      <c r="H51" s="83">
        <f>SUMIFS(Data!$F:$F,Data!$B:$B,'Table 2 RTT Performance Trend'!$B$49,Data!$C:$C,'Table 2 RTT Performance Trend'!H$4)</f>
        <v>2324</v>
      </c>
      <c r="I51" s="83">
        <f>SUMIFS(Data!$F:$F,Data!$B:$B,'Table 2 RTT Performance Trend'!$B$49,Data!$C:$C,'Table 2 RTT Performance Trend'!I$4)</f>
        <v>1763</v>
      </c>
      <c r="J51" s="83">
        <f>SUMIFS(Data!$F:$F,Data!$B:$B,'Table 2 RTT Performance Trend'!$B$49,Data!$C:$C,'Table 2 RTT Performance Trend'!J$4)</f>
        <v>2072</v>
      </c>
      <c r="K51" s="83">
        <f>SUMIFS(Data!$F:$F,Data!$B:$B,'Table 2 RTT Performance Trend'!$B$49,Data!$C:$C,'Table 2 RTT Performance Trend'!K$4)</f>
        <v>1609</v>
      </c>
      <c r="L51" s="83">
        <f>SUMIFS(Data!$F:$F,Data!$B:$B,'Table 2 RTT Performance Trend'!$B$49,Data!$C:$C,'Table 2 RTT Performance Trend'!L$4)</f>
        <v>1847</v>
      </c>
      <c r="M51" s="83">
        <f>SUMIFS(Data!$F:$F,Data!$B:$B,'Table 2 RTT Performance Trend'!$B$49,Data!$C:$C,'Table 2 RTT Performance Trend'!M$4)</f>
        <v>2040</v>
      </c>
      <c r="N51" s="83">
        <f>SUMIFS(Data!$F:$F,Data!$B:$B,'Table 2 RTT Performance Trend'!$B$49,Data!$C:$C,'Table 2 RTT Performance Trend'!N$4)</f>
        <v>1846</v>
      </c>
      <c r="O51" s="83">
        <f>SUMIFS(Data!$F:$F,Data!$B:$B,'Table 2 RTT Performance Trend'!$B$49,Data!$C:$C,'Table 2 RTT Performance Trend'!O$4)</f>
        <v>1907</v>
      </c>
      <c r="P51" s="83">
        <f>SUMIFS(Data!$F:$F,Data!$B:$B,'Table 2 RTT Performance Trend'!$B$49,Data!$C:$C,'Table 2 RTT Performance Trend'!P$4)</f>
        <v>2222</v>
      </c>
      <c r="Q51" s="83">
        <f>SUMIFS(Data!$F:$F,Data!$B:$B,'Table 2 RTT Performance Trend'!$B$49,Data!$C:$C,'Table 2 RTT Performance Trend'!Q$4)</f>
        <v>1633</v>
      </c>
      <c r="R51" s="83">
        <f>SUMIFS(Data!$F:$F,Data!$B:$B,'Table 2 RTT Performance Trend'!$B$49,Data!$C:$C,'Table 2 RTT Performance Trend'!R$4)</f>
        <v>1805</v>
      </c>
      <c r="S51" s="83">
        <f>SUMIFS(Data!$F:$F,Data!$B:$B,'Table 2 RTT Performance Trend'!$B$49,Data!$C:$C,'Table 2 RTT Performance Trend'!S$4)</f>
        <v>1765</v>
      </c>
      <c r="T51" s="83">
        <f>SUMIFS(Data!$F:$F,Data!$B:$B,'Table 2 RTT Performance Trend'!$B$49,Data!$C:$C,'Table 2 RTT Performance Trend'!T$4)</f>
        <v>1420</v>
      </c>
      <c r="U51" s="83">
        <f>SUMIFS(Data!$F:$F,Data!$B:$B,'Table 2 RTT Performance Trend'!$B$49,Data!$C:$C,'Table 2 RTT Performance Trend'!U$4)</f>
        <v>2190</v>
      </c>
      <c r="V51" s="83">
        <f>SUMIFS(Data!$F:$F,Data!$B:$B,'Table 2 RTT Performance Trend'!$B$49,Data!$C:$C,'Table 2 RTT Performance Trend'!V$4)</f>
        <v>2384</v>
      </c>
      <c r="W51" s="83">
        <f>SUMIFS(Data!$F:$F,Data!$B:$B,'Table 2 RTT Performance Trend'!$B$49,Data!$C:$C,'Table 2 RTT Performance Trend'!W$4)</f>
        <v>1416</v>
      </c>
      <c r="X51" s="83">
        <f>SUMIFS(Data!$F:$F,Data!$B:$B,'Table 2 RTT Performance Trend'!$B$49,Data!$C:$C,'Table 2 RTT Performance Trend'!X$4)</f>
        <v>1659</v>
      </c>
      <c r="Y51" s="83">
        <f>SUMIFS(Data!$F:$F,Data!$B:$B,'Table 2 RTT Performance Trend'!$B$49,Data!$C:$C,'Table 2 RTT Performance Trend'!Y$4)</f>
        <v>1725</v>
      </c>
      <c r="Z51" s="83">
        <f>SUMIFS(Data!$F:$F,Data!$B:$B,'Table 2 RTT Performance Trend'!$B$49,Data!$C:$C,'Table 2 RTT Performance Trend'!Z$4)</f>
        <v>1660</v>
      </c>
      <c r="AA51" s="83">
        <f>SUMIFS(Data!$F:$F,Data!$B:$B,'Table 2 RTT Performance Trend'!$B$49,Data!$C:$C,'Table 2 RTT Performance Trend'!AA$4)</f>
        <v>2080</v>
      </c>
      <c r="AB51" s="83">
        <f>SUMIFS(Data!$F:$F,Data!$B:$B,'Table 2 RTT Performance Trend'!$B$49,Data!$C:$C,'Table 2 RTT Performance Trend'!AB$4)</f>
        <v>2382</v>
      </c>
      <c r="AC51" s="83">
        <f>SUMIFS(Data!$F:$F,Data!$B:$B,'Table 2 RTT Performance Trend'!$B$49,Data!$C:$C,'Table 2 RTT Performance Trend'!AC$4)</f>
        <v>1594</v>
      </c>
      <c r="AD51" s="83">
        <f>SUMIFS(Data!$F:$F,Data!$B:$B,'Table 2 RTT Performance Trend'!$B$49,Data!$C:$C,'Table 2 RTT Performance Trend'!AD$4)</f>
        <v>2174</v>
      </c>
      <c r="AE51" s="83">
        <f>SUMIFS(Data!$F:$F,Data!$B:$B,'Table 2 RTT Performance Trend'!$B$49,Data!$C:$C,'Table 2 RTT Performance Trend'!AE$4)</f>
        <v>2135</v>
      </c>
      <c r="AF51" s="83">
        <f>SUMIFS(Data!$F:$F,Data!$B:$B,'Table 2 RTT Performance Trend'!$B$49,Data!$C:$C,'Table 2 RTT Performance Trend'!AF$4)</f>
        <v>2217</v>
      </c>
      <c r="AG51" s="83">
        <f>SUMIFS(Data!$F:$F,Data!$B:$B,'Table 2 RTT Performance Trend'!$B$49,Data!$C:$C,'Table 2 RTT Performance Trend'!AG$4)</f>
        <v>2044</v>
      </c>
      <c r="AH51" s="83">
        <f>SUMIFS(Data!$F:$F,Data!$B:$B,'Table 2 RTT Performance Trend'!$B$49,Data!$C:$C,'Table 2 RTT Performance Trend'!AH$4)</f>
        <v>2003</v>
      </c>
      <c r="AI51" s="83">
        <f>SUMIFS(Data!$F:$F,Data!$B:$B,'Table 2 RTT Performance Trend'!$B$49,Data!$C:$C,'Table 2 RTT Performance Trend'!AI$4)</f>
        <v>2164</v>
      </c>
      <c r="AJ51" s="83">
        <f>SUMIFS(Data!$F:$F,Data!$B:$B,'Table 2 RTT Performance Trend'!$B$49,Data!$C:$C,'Table 2 RTT Performance Trend'!AJ$4)</f>
        <v>2090</v>
      </c>
      <c r="AK51" s="83">
        <f>SUMIFS(Data!$F:$F,Data!$B:$B,'Table 2 RTT Performance Trend'!$B$49,Data!$C:$C,'Table 2 RTT Performance Trend'!AK$4)</f>
        <v>2044</v>
      </c>
      <c r="AL51" s="83">
        <f>SUMIFS(Data!$F:$F,Data!$B:$B,'Table 2 RTT Performance Trend'!$B$49,Data!$C:$C,'Table 2 RTT Performance Trend'!AL$4)</f>
        <v>2163</v>
      </c>
      <c r="AM51" s="83">
        <f>SUMIFS(Data!$F:$F,Data!$B:$B,'Table 2 RTT Performance Trend'!$B$49,Data!$C:$C,'Table 2 RTT Performance Trend'!AM$4)</f>
        <v>2014</v>
      </c>
      <c r="AN51" s="83">
        <f>SUMIFS(Data!$F:$F,Data!$B:$B,'Table 2 RTT Performance Trend'!$B$49,Data!$C:$C,'Table 2 RTT Performance Trend'!AN$4)</f>
        <v>2137</v>
      </c>
      <c r="AO51" s="83">
        <f>SUMIFS(Data!$F:$F,Data!$B:$B,'Table 2 RTT Performance Trend'!$B$49,Data!$C:$C,'Table 2 RTT Performance Trend'!AO$4)</f>
        <v>1873</v>
      </c>
      <c r="AP51" s="83">
        <f>SUMIFS(Data!$F:$F,Data!$B:$B,'Table 2 RTT Performance Trend'!$B$49,Data!$C:$C,'Table 2 RTT Performance Trend'!AP$4)</f>
        <v>2103</v>
      </c>
      <c r="AQ51" s="83">
        <f>SUMIFS(Data!$F:$F,Data!$B:$B,'Table 2 RTT Performance Trend'!$B$49,Data!$C:$C,'Table 2 RTT Performance Trend'!AQ$4)</f>
        <v>2027</v>
      </c>
      <c r="AR51" s="83">
        <f>SUMIFS(Data!$F:$F,Data!$B:$B,'Table 2 RTT Performance Trend'!$B$49,Data!$C:$C,'Table 2 RTT Performance Trend'!AR$4)</f>
        <v>1861</v>
      </c>
      <c r="AS51" s="83">
        <f>SUMIFS(Data!$F:$F,Data!$B:$B,'Table 2 RTT Performance Trend'!$B$49,Data!$C:$C,'Table 2 RTT Performance Trend'!AS$4)</f>
        <v>2001</v>
      </c>
      <c r="AT51" s="83">
        <f>SUMIFS(Data!$F:$F,Data!$B:$B,'Table 2 RTT Performance Trend'!$B$49,Data!$C:$C,'Table 2 RTT Performance Trend'!AT$4)</f>
        <v>1849</v>
      </c>
      <c r="AU51" s="83">
        <f>SUMIFS(Data!$F:$F,Data!$B:$B,'Table 2 RTT Performance Trend'!$B$49,Data!$C:$C,'Table 2 RTT Performance Trend'!AU$4)</f>
        <v>2265</v>
      </c>
      <c r="AV51" s="83">
        <f>SUMIFS(Data!$F:$F,Data!$B:$B,'Table 2 RTT Performance Trend'!$B$49,Data!$C:$C,'Table 2 RTT Performance Trend'!AV$4)</f>
        <v>1941</v>
      </c>
      <c r="AW51" s="83">
        <f>SUMIFS(Data!$F:$F,Data!$B:$B,'Table 2 RTT Performance Trend'!$B$49,Data!$C:$C,'Table 2 RTT Performance Trend'!AW$4)</f>
        <v>2201</v>
      </c>
      <c r="AX51" s="83">
        <f>SUMIFS(Data!$F:$F,Data!$B:$B,'Table 2 RTT Performance Trend'!$B$49,Data!$C:$C,'Table 2 RTT Performance Trend'!AX$4)</f>
        <v>2449</v>
      </c>
      <c r="AY51" s="83">
        <f>SUMIFS(Data!$F:$F,Data!$B:$B,'Table 2 RTT Performance Trend'!$B$49,Data!$C:$C,'Table 2 RTT Performance Trend'!AY$4)</f>
        <v>2604</v>
      </c>
      <c r="AZ51" s="83">
        <f>SUMIFS(Data!$F:$F,Data!$B:$B,'Table 2 RTT Performance Trend'!$B$49,Data!$C:$C,'Table 2 RTT Performance Trend'!AZ$4)</f>
        <v>2749</v>
      </c>
      <c r="BA51" s="83">
        <f>SUMIFS(Data!$F:$F,Data!$B:$B,'Table 2 RTT Performance Trend'!$B$49,Data!$C:$C,'Table 2 RTT Performance Trend'!BA$4)</f>
        <v>2720</v>
      </c>
      <c r="BB51" s="83">
        <f>SUMIFS(Data!$F:$F,Data!$B:$B,'Table 2 RTT Performance Trend'!$B$49,Data!$C:$C,'Table 2 RTT Performance Trend'!BB$4)</f>
        <v>2443</v>
      </c>
      <c r="BC51" s="83">
        <f>SUMIFS(Data!$F:$F,Data!$B:$B,'Table 2 RTT Performance Trend'!$B$49,Data!$C:$C,'Table 2 RTT Performance Trend'!BC$4)</f>
        <v>2647</v>
      </c>
      <c r="BD51" s="83">
        <f>SUMIFS(Data!$F:$F,Data!$B:$B,'Table 2 RTT Performance Trend'!$B$49,Data!$C:$C,'Table 2 RTT Performance Trend'!BD$4)</f>
        <v>2609</v>
      </c>
      <c r="BE51" s="83">
        <f>SUMIFS(Data!$F:$F,Data!$B:$B,'Table 2 RTT Performance Trend'!$B$49,Data!$C:$C,'Table 2 RTT Performance Trend'!BE$4)</f>
        <v>2688</v>
      </c>
      <c r="BF51" s="83">
        <f>SUMIFS(Data!$F:$F,Data!$B:$B,'Table 2 RTT Performance Trend'!$B$49,Data!$C:$C,'Table 2 RTT Performance Trend'!BF$4)</f>
        <v>2703</v>
      </c>
      <c r="BG51" s="83">
        <f>SUMIFS(Data!$F:$F,Data!$B:$B,'Table 2 RTT Performance Trend'!$B$49,Data!$C:$C,'Table 2 RTT Performance Trend'!BG$4)</f>
        <v>3061</v>
      </c>
      <c r="BH51" s="83">
        <f>SUMIFS(Data!$F:$F,Data!$B:$B,'Table 2 RTT Performance Trend'!$B$49,Data!$C:$C,'Table 2 RTT Performance Trend'!BH$4)</f>
        <v>2197</v>
      </c>
      <c r="BI51" s="83">
        <f>SUMIFS(Data!$F:$F,Data!$B:$B,'Table 2 RTT Performance Trend'!$B$49,Data!$C:$C,'Table 2 RTT Performance Trend'!BI$4)</f>
        <v>2632</v>
      </c>
      <c r="BJ51" s="83">
        <f>SUMIFS(Data!$F:$F,Data!$B:$B,'Table 2 RTT Performance Trend'!$B$49,Data!$C:$C,'Table 2 RTT Performance Trend'!BJ$4)</f>
        <v>2691</v>
      </c>
      <c r="BK51" s="83">
        <f>SUMIFS(Data!$F:$F,Data!$B:$B,'Table 2 RTT Performance Trend'!$B$49,Data!$C:$C,'Table 2 RTT Performance Trend'!BK$4)</f>
        <v>2785</v>
      </c>
      <c r="BL51" s="83">
        <f>SUMIFS(Data!$F:$F,Data!$B:$B,'Table 2 RTT Performance Trend'!$B$49,Data!$C:$C,'Table 2 RTT Performance Trend'!BL$4)</f>
        <v>3146</v>
      </c>
      <c r="BM51" s="83">
        <f>SUMIFS(Data!$F:$F,Data!$B:$B,'Table 2 RTT Performance Trend'!$B$49,Data!$C:$C,'Table 2 RTT Performance Trend'!BM$4)</f>
        <v>2614</v>
      </c>
      <c r="BN51" s="83">
        <f>SUMIFS(Data!$F:$F,Data!$B:$B,'Table 2 RTT Performance Trend'!$B$49,Data!$C:$C,'Table 2 RTT Performance Trend'!BN$4)</f>
        <v>2888</v>
      </c>
      <c r="BO51" s="83">
        <f>SUMIFS(Data!$F:$F,Data!$B:$B,'Table 2 RTT Performance Trend'!$B$49,Data!$C:$C,'Table 2 RTT Performance Trend'!BO$4)</f>
        <v>2763</v>
      </c>
      <c r="BP51" s="83">
        <f>SUMIFS(Data!$F:$F,Data!$B:$B,'Table 2 RTT Performance Trend'!$B$49,Data!$C:$C,'Table 2 RTT Performance Trend'!BP$4)</f>
        <v>3252</v>
      </c>
      <c r="BQ51" s="83">
        <f>SUMIFS(Data!$F:$F,Data!$B:$B,'Table 2 RTT Performance Trend'!$B$49,Data!$C:$C,'Table 2 RTT Performance Trend'!BQ$4)</f>
        <v>2674</v>
      </c>
      <c r="BR51" s="83">
        <f>SUMIFS(Data!$F:$F,Data!$B:$B,'Table 2 RTT Performance Trend'!$B$49,Data!$C:$C,'Table 2 RTT Performance Trend'!BR$4)</f>
        <v>2935</v>
      </c>
      <c r="BS51" s="83">
        <f>SUMIFS(Data!$F:$F,Data!$B:$B,'Table 2 RTT Performance Trend'!$B$49,Data!$C:$C,'Table 2 RTT Performance Trend'!BS$4)</f>
        <v>2785</v>
      </c>
      <c r="BT51" s="83">
        <f>SUMIFS(Data!$F:$F,Data!$B:$B,'Table 2 RTT Performance Trend'!$B$49,Data!$C:$C,'Table 2 RTT Performance Trend'!BT$4)</f>
        <v>2404</v>
      </c>
      <c r="BU51" s="83">
        <f>SUMIFS(Data!$F:$F,Data!$B:$B,'Table 2 RTT Performance Trend'!$B$49,Data!$C:$C,'Table 2 RTT Performance Trend'!BU$4)</f>
        <v>3058</v>
      </c>
      <c r="BV51" s="83">
        <f>SUMIFS(Data!$F:$F,Data!$B:$B,'Table 2 RTT Performance Trend'!$B$49,Data!$C:$C,'Table 2 RTT Performance Trend'!BV$4)</f>
        <v>2746</v>
      </c>
      <c r="BW51" s="83">
        <f>SUMIFS(Data!$F:$F,Data!$B:$B,'Table 2 RTT Performance Trend'!$B$49,Data!$C:$C,'Table 2 RTT Performance Trend'!BW$4)</f>
        <v>3096</v>
      </c>
      <c r="BX51" s="83">
        <f>SUMIFS(Data!$F:$F,Data!$B:$B,'Table 2 RTT Performance Trend'!$B$49,Data!$C:$C,'Table 2 RTT Performance Trend'!BX$4)</f>
        <v>3629</v>
      </c>
      <c r="BY51" s="83">
        <f>SUMIFS(Data!$F:$F,Data!$B:$B,'Table 2 RTT Performance Trend'!$B$49,Data!$C:$C,'Table 2 RTT Performance Trend'!BY$4)</f>
        <v>2662</v>
      </c>
      <c r="BZ51" s="83">
        <f>SUMIFS(Data!$F:$F,Data!$B:$B,'Table 2 RTT Performance Trend'!$B$49,Data!$C:$C,'Table 2 RTT Performance Trend'!BZ$4)</f>
        <v>3594</v>
      </c>
      <c r="CA51" s="83">
        <f>SUMIFS(Data!$F:$F,Data!$B:$B,'Table 2 RTT Performance Trend'!$B$49,Data!$C:$C,'Table 2 RTT Performance Trend'!CA$4)</f>
        <v>3216</v>
      </c>
      <c r="CB51" s="83">
        <f>SUMIFS(Data!$F:$F,Data!$B:$B,'Table 2 RTT Performance Trend'!$B$49,Data!$C:$C,'Table 2 RTT Performance Trend'!CB$4)</f>
        <v>3009</v>
      </c>
      <c r="CC51" s="83">
        <f>SUMIFS(Data!$F:$F,Data!$B:$B,'Table 2 RTT Performance Trend'!$B$49,Data!$C:$C,'Table 2 RTT Performance Trend'!CC$4)</f>
        <v>3590</v>
      </c>
      <c r="CD51" s="83">
        <f>SUMIFS(Data!$F:$F,Data!$B:$B,'Table 2 RTT Performance Trend'!$B$49,Data!$C:$C,'Table 2 RTT Performance Trend'!CD$4)</f>
        <v>3723</v>
      </c>
      <c r="CE51" s="83">
        <f>SUMIFS(Data!$F:$F,Data!$B:$B,'Table 2 RTT Performance Trend'!$B$49,Data!$C:$C,'Table 2 RTT Performance Trend'!CE$4)</f>
        <v>3417</v>
      </c>
      <c r="CF51" s="83">
        <f>SUMIFS(Data!$F:$F,Data!$B:$B,'Table 2 RTT Performance Trend'!$B$49,Data!$C:$C,'Table 2 RTT Performance Trend'!CF$4)</f>
        <v>3458</v>
      </c>
      <c r="CG51" s="83">
        <f>SUMIFS(Data!$F:$F,Data!$B:$B,'Table 2 RTT Performance Trend'!$B$49,Data!$C:$C,'Table 2 RTT Performance Trend'!CG$4)</f>
        <v>3740</v>
      </c>
      <c r="CH51" s="83">
        <f>SUMIFS(Data!$F:$F,Data!$B:$B,'Table 2 RTT Performance Trend'!$B$49,Data!$C:$C,'Table 2 RTT Performance Trend'!CH$4)</f>
        <v>3586</v>
      </c>
      <c r="CI51" s="83">
        <f>SUMIFS(Data!$F:$F,Data!$B:$B,'Table 2 RTT Performance Trend'!$B$49,Data!$C:$C,'Table 2 RTT Performance Trend'!CI$4)</f>
        <v>4201</v>
      </c>
      <c r="CJ51" s="83">
        <f>SUMIFS(Data!$F:$F,Data!$B:$B,'Table 2 RTT Performance Trend'!$B$49,Data!$C:$C,'Table 2 RTT Performance Trend'!CJ$4)</f>
        <v>4345</v>
      </c>
      <c r="CK51" s="83">
        <f>SUMIFS(Data!$F:$F,Data!$B:$B,'Table 2 RTT Performance Trend'!$B$49,Data!$C:$C,'Table 2 RTT Performance Trend'!CK$4)</f>
        <v>3158</v>
      </c>
      <c r="CL51" s="83">
        <f>SUMIFS(Data!$F:$F,Data!$B:$B,'Table 2 RTT Performance Trend'!$B$49,Data!$C:$C,'Table 2 RTT Performance Trend'!CL$4)</f>
        <v>4062</v>
      </c>
      <c r="CM51" s="83">
        <f>SUMIFS(Data!$F:$F,Data!$B:$B,'Table 2 RTT Performance Trend'!$B$49,Data!$C:$C,'Table 2 RTT Performance Trend'!CM$4)</f>
        <v>3547</v>
      </c>
      <c r="CN51" s="83">
        <f>SUMIFS(Data!$F:$F,Data!$B:$B,'Table 2 RTT Performance Trend'!$B$49,Data!$C:$C,'Table 2 RTT Performance Trend'!CN$4)</f>
        <v>3884</v>
      </c>
      <c r="CO51" s="83">
        <f>SUMIFS(Data!$F:$F,Data!$B:$B,'Table 2 RTT Performance Trend'!$B$49,Data!$C:$C,'Table 2 RTT Performance Trend'!CO$4)</f>
        <v>3276</v>
      </c>
      <c r="CP51" s="83">
        <f>SUMIFS(Data!$F:$F,Data!$B:$B,'Table 2 RTT Performance Trend'!$B$49,Data!$C:$C,'Table 2 RTT Performance Trend'!CP$4)</f>
        <v>3471</v>
      </c>
      <c r="CQ51" s="83">
        <f>SUMIFS(Data!$F:$F,Data!$B:$B,'Table 2 RTT Performance Trend'!$B$49,Data!$C:$C,'Table 2 RTT Performance Trend'!CQ$4)</f>
        <v>3469</v>
      </c>
      <c r="CR51" s="83">
        <f>SUMIFS(Data!$F:$F,Data!$B:$B,'Table 2 RTT Performance Trend'!$B$49,Data!$C:$C,'Table 2 RTT Performance Trend'!CR$4)</f>
        <v>3551</v>
      </c>
      <c r="CS51" s="83">
        <f>SUMIFS(Data!$F:$F,Data!$B:$B,'Table 2 RTT Performance Trend'!$B$49,Data!$C:$C,'Table 2 RTT Performance Trend'!CS$4)</f>
        <v>3327</v>
      </c>
      <c r="CT51" s="83">
        <f>SUMIFS(Data!$F:$F,Data!$B:$B,'Table 2 RTT Performance Trend'!$B$49,Data!$C:$C,'Table 2 RTT Performance Trend'!CT$4)</f>
        <v>3481</v>
      </c>
      <c r="CU51" s="83">
        <f>SUMIFS(Data!$F:$F,Data!$B:$B,'Table 2 RTT Performance Trend'!$B$49,Data!$C:$C,'Table 2 RTT Performance Trend'!CU$4)</f>
        <v>3426</v>
      </c>
      <c r="CV51" s="83">
        <f>SUMIFS(Data!$F:$F,Data!$B:$B,'Table 2 RTT Performance Trend'!$B$49,Data!$C:$C,'Table 2 RTT Performance Trend'!CV$4)</f>
        <v>3520</v>
      </c>
      <c r="CW51" s="83">
        <f>SUMIFS(Data!$F:$F,Data!$B:$B,'Table 2 RTT Performance Trend'!$B$49,Data!$C:$C,'Table 2 RTT Performance Trend'!CW$4)</f>
        <v>2877</v>
      </c>
      <c r="CX51" s="83">
        <f>SUMIFS(Data!$F:$F,Data!$B:$B,'Table 2 RTT Performance Trend'!$B$49,Data!$C:$C,'Table 2 RTT Performance Trend'!CX$4)</f>
        <v>3760</v>
      </c>
      <c r="CY51" s="83">
        <f>SUMIFS(Data!$F:$F,Data!$B:$B,'Table 2 RTT Performance Trend'!$B$49,Data!$C:$C,'Table 2 RTT Performance Trend'!CY$4)</f>
        <v>3395</v>
      </c>
      <c r="CZ51" s="83">
        <f>SUMIFS(Data!$F:$F,Data!$B:$B,'Table 2 RTT Performance Trend'!$B$49,Data!$C:$C,'Table 2 RTT Performance Trend'!CZ$4)</f>
        <v>2362</v>
      </c>
      <c r="DA51" s="83">
        <f>SUMIFS(Data!$F:$F,Data!$B:$B,'Table 2 RTT Performance Trend'!$B$49,Data!$C:$C,'Table 2 RTT Performance Trend'!DA$4)</f>
        <v>935</v>
      </c>
      <c r="DB51" s="83">
        <f>SUMIFS(Data!$F:$F,Data!$B:$B,'Table 2 RTT Performance Trend'!$B$49,Data!$C:$C,'Table 2 RTT Performance Trend'!DB$4)</f>
        <v>1217</v>
      </c>
      <c r="DC51" s="83">
        <f>SUMIFS(Data!$F:$F,Data!$B:$B,'Table 2 RTT Performance Trend'!$B$49,Data!$C:$C,'Table 2 RTT Performance Trend'!DC$4)</f>
        <v>1435</v>
      </c>
      <c r="DD51" s="83">
        <f>SUMIFS(Data!$F:$F,Data!$B:$B,'Table 2 RTT Performance Trend'!$B$49,Data!$C:$C,'Table 2 RTT Performance Trend'!DD$4)</f>
        <v>1884</v>
      </c>
      <c r="DE51" s="83">
        <f>SUMIFS(Data!$F:$F,Data!$B:$B,'Table 2 RTT Performance Trend'!$B$49,Data!$C:$C,'Table 2 RTT Performance Trend'!DE$4)</f>
        <v>1809</v>
      </c>
      <c r="DF51" s="83">
        <f>SUMIFS(Data!$F:$F,Data!$B:$B,'Table 2 RTT Performance Trend'!$B$49,Data!$C:$C,'Table 2 RTT Performance Trend'!DF$4)</f>
        <v>1914</v>
      </c>
      <c r="DG51" s="83">
        <f>SUMIFS(Data!$F:$F,Data!$B:$B,'Table 2 RTT Performance Trend'!$B$49,Data!$C:$C,'Table 2 RTT Performance Trend'!DG$4)</f>
        <v>2110</v>
      </c>
      <c r="DH51" s="83">
        <f>SUMIFS(Data!$F:$F,Data!$B:$B,'Table 2 RTT Performance Trend'!$B$49,Data!$C:$C,'Table 2 RTT Performance Trend'!DH$4)</f>
        <v>2402</v>
      </c>
      <c r="DI51" s="83">
        <f>SUMIFS(Data!$F:$F,Data!$B:$B,'Table 2 RTT Performance Trend'!$B$49,Data!$C:$C,'Table 2 RTT Performance Trend'!DI$4)</f>
        <v>2091</v>
      </c>
      <c r="DJ51" s="83">
        <f>SUMIFS(Data!$F:$F,Data!$B:$B,'Table 2 RTT Performance Trend'!$B$49,Data!$C:$C,'Table 2 RTT Performance Trend'!DJ$4)</f>
        <v>1968</v>
      </c>
      <c r="DK51" s="83">
        <f>SUMIFS(Data!$F:$F,Data!$B:$B,'Table 2 RTT Performance Trend'!$B$49,Data!$C:$C,'Table 2 RTT Performance Trend'!DK$4)</f>
        <v>1984</v>
      </c>
      <c r="DL51" s="83">
        <f>SUMIFS(Data!$F:$F,Data!$B:$B,'Table 2 RTT Performance Trend'!$B$49,Data!$C:$C,'Table 2 RTT Performance Trend'!DL$4)</f>
        <v>1557</v>
      </c>
      <c r="DM51" s="83">
        <f>SUMIFS(Data!$F:$F,Data!$B:$B,'Table 2 RTT Performance Trend'!$B$49,Data!$C:$C,'Table 2 RTT Performance Trend'!DM$4)</f>
        <v>1641</v>
      </c>
      <c r="DN51" s="83">
        <f>SUMIFS(Data!$F:$F,Data!$B:$B,'Table 2 RTT Performance Trend'!$B$49,Data!$C:$C,'Table 2 RTT Performance Trend'!DN$4)</f>
        <v>1618</v>
      </c>
      <c r="DO51" s="83">
        <f>SUMIFS(Data!$F:$F,Data!$B:$B,'Table 2 RTT Performance Trend'!$B$49,Data!$C:$C,'Table 2 RTT Performance Trend'!DO$4)</f>
        <v>1657</v>
      </c>
      <c r="DP51" s="83">
        <f>SUMIFS(Data!$F:$F,Data!$B:$B,'Table 2 RTT Performance Trend'!$B$49,Data!$C:$C,'Table 2 RTT Performance Trend'!DP$4)</f>
        <v>1471</v>
      </c>
      <c r="DQ51" s="83">
        <f>SUMIFS(Data!$F:$F,Data!$B:$B,'Table 2 RTT Performance Trend'!$B$49,Data!$C:$C,'Table 2 RTT Performance Trend'!DQ$4)</f>
        <v>1783</v>
      </c>
      <c r="DR51" s="83">
        <f>SUMIFS(Data!$F:$F,Data!$B:$B,'Table 2 RTT Performance Trend'!$B$49,Data!$C:$C,'Table 2 RTT Performance Trend'!DR$4)</f>
        <v>1812</v>
      </c>
      <c r="DS51" s="83">
        <f>SUMIFS(Data!$F:$F,Data!$B:$B,'Table 2 RTT Performance Trend'!$B$49,Data!$C:$C,'Table 2 RTT Performance Trend'!DS$4)</f>
        <v>1722</v>
      </c>
      <c r="DT51" s="83">
        <f>SUMIFS(Data!$F:$F,Data!$B:$B,'Table 2 RTT Performance Trend'!$B$49,Data!$C:$C,'Table 2 RTT Performance Trend'!DT$4)</f>
        <v>2392</v>
      </c>
      <c r="DU51" s="83">
        <f>SUMIFS(Data!$F:$F,Data!$B:$B,'Table 2 RTT Performance Trend'!$B$49,Data!$C:$C,'Table 2 RTT Performance Trend'!DU$4)</f>
        <v>1974</v>
      </c>
      <c r="DV51" s="83">
        <f>SUMIFS(Data!$F:$F,Data!$B:$B,'Table 2 RTT Performance Trend'!$B$49,Data!$C:$C,'Table 2 RTT Performance Trend'!DV$4)</f>
        <v>2022</v>
      </c>
      <c r="DW51" s="83">
        <f>SUMIFS(Data!$F:$F,Data!$B:$B,'Table 2 RTT Performance Trend'!$B$49,Data!$C:$C,'Table 2 RTT Performance Trend'!DW$4)</f>
        <v>2110</v>
      </c>
      <c r="DX51" s="83">
        <f>SUMIFS(Data!$F:$F,Data!$B:$B,'Table 2 RTT Performance Trend'!$B$49,Data!$C:$C,'Table 2 RTT Performance Trend'!DX$4)</f>
        <v>2584</v>
      </c>
      <c r="DY51" s="83">
        <f>SUMIFS(Data!$F:$F,Data!$B:$B,'Table 2 RTT Performance Trend'!$B$49,Data!$C:$C,'Table 2 RTT Performance Trend'!DY$4)</f>
        <v>1806</v>
      </c>
      <c r="DZ51" s="83">
        <f>SUMIFS(Data!$F:$F,Data!$B:$B,'Table 2 RTT Performance Trend'!$B$49,Data!$C:$C,'Table 2 RTT Performance Trend'!DZ$4)</f>
        <v>1947</v>
      </c>
      <c r="EA51" s="83">
        <f>SUMIFS(Data!$F:$F,Data!$B:$B,'Table 2 RTT Performance Trend'!$B$49,Data!$C:$C,'Table 2 RTT Performance Trend'!EA$4)</f>
        <v>2088</v>
      </c>
      <c r="EB51" s="83">
        <f>SUMIFS(Data!$F:$F,Data!$B:$B,'Table 2 RTT Performance Trend'!$B$49,Data!$C:$C,'Table 2 RTT Performance Trend'!EB$4)</f>
        <v>2271</v>
      </c>
      <c r="EC51" s="83">
        <f>SUMIFS(Data!$F:$F,Data!$B:$B,'Table 2 RTT Performance Trend'!$B$49,Data!$C:$C,'Table 2 RTT Performance Trend'!EC$4)</f>
        <v>2604</v>
      </c>
      <c r="ED51" s="83">
        <f>SUMIFS(Data!$F:$F,Data!$B:$B,'Table 2 RTT Performance Trend'!$B$49,Data!$C:$C,'Table 2 RTT Performance Trend'!ED$4)</f>
        <v>2561</v>
      </c>
      <c r="EE51" s="83">
        <f>SUMIFS(Data!$F:$F,Data!$B:$B,'Table 2 RTT Performance Trend'!$B$49,Data!$C:$C,'Table 2 RTT Performance Trend'!EE$4)</f>
        <v>2563</v>
      </c>
      <c r="EF51" s="83">
        <f>SUMIFS(Data!$F:$F,Data!$B:$B,'Table 2 RTT Performance Trend'!$B$49,Data!$C:$C,'Table 2 RTT Performance Trend'!EF$4)</f>
        <v>3196</v>
      </c>
      <c r="EG51" s="83">
        <f>SUMIFS(Data!$F:$F,Data!$B:$B,'Table 2 RTT Performance Trend'!$B$49,Data!$C:$C,'Table 2 RTT Performance Trend'!EG$4)</f>
        <v>2404</v>
      </c>
      <c r="EH51" s="83">
        <f>SUMIFS(Data!$F:$F,Data!$B:$B,'Table 2 RTT Performance Trend'!$B$49,Data!$C:$C,'Table 2 RTT Performance Trend'!EH$4)</f>
        <v>2960</v>
      </c>
      <c r="EI51" s="83">
        <f>SUMIFS(Data!$F:$F,Data!$B:$B,'Table 2 RTT Performance Trend'!$B$49,Data!$C:$C,'Table 2 RTT Performance Trend'!EI$4)</f>
        <v>2965</v>
      </c>
      <c r="EJ51" s="83">
        <f>SUMIFS(Data!$F:$F,Data!$B:$B,'Table 2 RTT Performance Trend'!$B$49,Data!$C:$C,'Table 2 RTT Performance Trend'!EJ$4)</f>
        <v>3430</v>
      </c>
      <c r="EK51" s="83">
        <f>SUMIFS(Data!$F:$F,Data!$B:$B,'Table 2 RTT Performance Trend'!$B$49,Data!$C:$C,'Table 2 RTT Performance Trend'!EK$4)</f>
        <v>2623</v>
      </c>
      <c r="EL51" s="83">
        <f>SUMIFS(Data!$F:$F,Data!$B:$B,'Table 2 RTT Performance Trend'!$B$49,Data!$C:$C,'Table 2 RTT Performance Trend'!EL$4)</f>
        <v>3227</v>
      </c>
      <c r="EM51" s="83">
        <f>SUMIFS(Data!$F:$F,Data!$B:$B,'Table 2 RTT Performance Trend'!$B$49,Data!$C:$C,'Table 2 RTT Performance Trend'!EM$4)</f>
        <v>3137</v>
      </c>
      <c r="EN51" s="83">
        <f>SUMIFS(Data!$F:$F,Data!$B:$B,'Table 2 RTT Performance Trend'!$B$49,Data!$C:$C,'Table 2 RTT Performance Trend'!EN$4)</f>
        <v>1982</v>
      </c>
      <c r="EO51" s="83">
        <f>SUMIFS(Data!$F:$F,Data!$B:$B,'Table 2 RTT Performance Trend'!$B$49,Data!$C:$C,'Table 2 RTT Performance Trend'!EO$4)</f>
        <v>3109</v>
      </c>
      <c r="EP51" s="83">
        <f>SUMIFS(Data!$F:$F,Data!$B:$B,'Table 2 RTT Performance Trend'!$B$49,Data!$C:$C,'Table 2 RTT Performance Trend'!EP$4)</f>
        <v>2760</v>
      </c>
      <c r="EQ51" s="83">
        <f>SUMIFS(Data!$F:$F,Data!$B:$B,'Table 2 RTT Performance Trend'!$B$49,Data!$C:$C,'Table 2 RTT Performance Trend'!EQ$4)</f>
        <v>3135</v>
      </c>
      <c r="ER51" s="83">
        <f>SUMIFS(Data!$F:$F,Data!$B:$B,'Table 2 RTT Performance Trend'!$B$49,Data!$C:$C,'Table 2 RTT Performance Trend'!ER$4)</f>
        <v>3174</v>
      </c>
      <c r="ES51" s="83">
        <f>SUMIFS(Data!$F:$F,Data!$B:$B,'Table 2 RTT Performance Trend'!$B$49,Data!$C:$C,'Table 2 RTT Performance Trend'!ES$4)</f>
        <v>2924</v>
      </c>
      <c r="ET51" s="83">
        <f>SUMIFS(Data!$F:$F,Data!$B:$B,'Table 2 RTT Performance Trend'!$B$49,Data!$C:$C,'Table 2 RTT Performance Trend'!ET$4)</f>
        <v>3118</v>
      </c>
      <c r="EU51" s="83">
        <f>SUMIFS(Data!$F:$F,Data!$B:$B,'Table 2 RTT Performance Trend'!$B$49,Data!$C:$C,'Table 2 RTT Performance Trend'!EU$4)</f>
        <v>3086</v>
      </c>
      <c r="EV51" s="83">
        <f>SUMIFS(Data!$F:$F,Data!$B:$B,'Table 2 RTT Performance Trend'!$B$49,Data!$C:$C,'Table 2 RTT Performance Trend'!EV$4)</f>
        <v>2968</v>
      </c>
      <c r="EW51" s="83">
        <f>SUMIFS(Data!$F:$F,Data!$B:$B,'Table 2 RTT Performance Trend'!$B$49,Data!$C:$C,'Table 2 RTT Performance Trend'!EW$4)</f>
        <v>3138</v>
      </c>
      <c r="EX51" s="83">
        <f>SUMIFS(Data!$F:$F,Data!$B:$B,'Table 2 RTT Performance Trend'!$B$49,Data!$C:$C,'Table 2 RTT Performance Trend'!EX$4)</f>
        <v>2907</v>
      </c>
      <c r="EY51" s="83">
        <f>SUMIFS(Data!$F:$F,Data!$B:$B,'Table 2 RTT Performance Trend'!$B$49,Data!$C:$C,'Table 2 RTT Performance Trend'!EY$4)</f>
        <v>2591</v>
      </c>
      <c r="EZ51" s="83">
        <f>SUMIFS(Data!$F:$F,Data!$B:$B,'Table 2 RTT Performance Trend'!$B$49,Data!$C:$C,'Table 2 RTT Performance Trend'!EZ$4)</f>
        <v>2875</v>
      </c>
      <c r="FA51" s="83">
        <f>SUMIFS(Data!$F:$F,Data!$B:$B,'Table 2 RTT Performance Trend'!$B$49,Data!$C:$C,'Table 2 RTT Performance Trend'!FA$4)</f>
        <v>2653</v>
      </c>
      <c r="FB51" s="83">
        <f>SUMIFS(Data!$F:$F,Data!$B:$B,'Table 2 RTT Performance Trend'!$B$49,Data!$C:$C,'Table 2 RTT Performance Trend'!FB$4)</f>
        <v>2551</v>
      </c>
    </row>
    <row r="52" spans="2:158" ht="7.5" customHeight="1" x14ac:dyDescent="0.35">
      <c r="B52" s="99"/>
      <c r="C52" s="94"/>
      <c r="D52" s="91"/>
      <c r="E52" s="91"/>
      <c r="F52" s="92"/>
      <c r="G52" s="91"/>
      <c r="H52" s="91"/>
      <c r="I52" s="91"/>
      <c r="J52" s="92"/>
      <c r="K52" s="91"/>
      <c r="L52" s="91"/>
      <c r="M52" s="91"/>
      <c r="N52" s="92"/>
      <c r="O52" s="91"/>
      <c r="P52" s="93"/>
      <c r="Q52" s="93"/>
      <c r="R52" s="93"/>
      <c r="S52" s="93"/>
      <c r="T52" s="93"/>
      <c r="U52" s="93"/>
      <c r="V52" s="93"/>
      <c r="W52" s="93"/>
      <c r="X52" s="93"/>
      <c r="Y52" s="93"/>
      <c r="Z52" s="93"/>
      <c r="AA52" s="93"/>
      <c r="AB52" s="93"/>
      <c r="AC52" s="93"/>
      <c r="AD52" s="93"/>
      <c r="AE52" s="93"/>
      <c r="AF52" s="93"/>
      <c r="AG52" s="93"/>
      <c r="AH52" s="93"/>
      <c r="AI52" s="93"/>
      <c r="AJ52" s="93"/>
      <c r="AK52" s="93"/>
      <c r="AL52" s="93"/>
      <c r="AM52" s="93"/>
      <c r="AN52" s="93"/>
      <c r="AO52" s="93"/>
      <c r="AP52" s="93"/>
      <c r="AQ52" s="93"/>
      <c r="AR52" s="93"/>
      <c r="AS52" s="93"/>
      <c r="AT52" s="93"/>
      <c r="AU52" s="93"/>
      <c r="AV52" s="93"/>
      <c r="AW52" s="93"/>
      <c r="AX52" s="93"/>
      <c r="AY52" s="93"/>
      <c r="AZ52" s="93"/>
      <c r="BA52" s="93"/>
      <c r="BB52" s="93"/>
      <c r="BC52" s="93"/>
      <c r="BD52" s="93"/>
      <c r="BE52" s="93"/>
      <c r="BF52" s="93"/>
      <c r="BG52" s="93"/>
      <c r="BH52" s="93"/>
      <c r="BI52" s="93"/>
      <c r="BJ52" s="93"/>
      <c r="BK52" s="93"/>
      <c r="BL52" s="93"/>
      <c r="BM52" s="93"/>
      <c r="BN52" s="93"/>
      <c r="BO52" s="93"/>
      <c r="BP52" s="93"/>
      <c r="BQ52" s="93"/>
      <c r="BR52" s="93"/>
      <c r="BS52" s="93"/>
      <c r="BT52" s="93"/>
      <c r="BU52" s="93"/>
      <c r="BV52" s="93"/>
      <c r="BW52" s="93"/>
      <c r="BX52" s="93"/>
      <c r="BY52" s="93"/>
      <c r="BZ52" s="93"/>
      <c r="CA52" s="93"/>
      <c r="CB52" s="93"/>
      <c r="CC52" s="93"/>
      <c r="CD52" s="93"/>
      <c r="CE52" s="93"/>
      <c r="CF52" s="93"/>
      <c r="CG52" s="93"/>
      <c r="CH52" s="93"/>
      <c r="CI52" s="93"/>
      <c r="CJ52" s="93"/>
      <c r="CK52" s="93"/>
      <c r="CL52" s="93"/>
      <c r="CM52" s="93"/>
      <c r="CN52" s="93"/>
      <c r="CO52" s="93"/>
      <c r="CP52" s="93"/>
      <c r="CQ52" s="93"/>
      <c r="CR52" s="93"/>
      <c r="CS52" s="93"/>
      <c r="CT52" s="93"/>
      <c r="CU52" s="93"/>
      <c r="CV52" s="93"/>
      <c r="CW52" s="93"/>
      <c r="CX52" s="93"/>
      <c r="CY52" s="93"/>
      <c r="CZ52" s="93"/>
      <c r="DA52" s="93"/>
      <c r="DB52" s="93"/>
      <c r="DC52" s="93"/>
      <c r="DD52" s="93"/>
      <c r="DE52" s="93"/>
      <c r="DF52" s="93"/>
      <c r="DG52" s="93"/>
      <c r="DH52" s="93"/>
      <c r="DI52" s="93"/>
      <c r="DJ52" s="93"/>
      <c r="DK52" s="93"/>
      <c r="DL52" s="93"/>
      <c r="DM52" s="93"/>
      <c r="DN52" s="93"/>
      <c r="DO52" s="93"/>
      <c r="DP52" s="93"/>
      <c r="DQ52" s="93"/>
      <c r="DR52" s="93"/>
      <c r="DS52" s="93"/>
      <c r="DT52" s="93"/>
      <c r="DU52" s="93"/>
      <c r="DV52" s="93"/>
      <c r="DW52" s="93"/>
      <c r="DX52" s="93"/>
      <c r="DY52" s="93"/>
      <c r="DZ52" s="93"/>
      <c r="EA52" s="93"/>
      <c r="EB52" s="93"/>
      <c r="EC52" s="93"/>
      <c r="ED52" s="93"/>
      <c r="EE52" s="93"/>
      <c r="EF52" s="93"/>
      <c r="EG52" s="93"/>
      <c r="EH52" s="93"/>
      <c r="EI52" s="93"/>
      <c r="EJ52" s="93"/>
      <c r="EK52" s="93"/>
      <c r="EL52" s="93"/>
      <c r="EM52" s="93"/>
      <c r="EN52" s="93"/>
      <c r="EO52" s="93"/>
      <c r="EP52" s="93"/>
    </row>
    <row r="53" spans="2:158" x14ac:dyDescent="0.35">
      <c r="B53" s="78" t="s">
        <v>20</v>
      </c>
      <c r="C53" s="88" t="s">
        <v>30</v>
      </c>
      <c r="D53" s="66">
        <f>SUMIFS(Data!$D:$D,Data!$B:$B,'Table 2 RTT Performance Trend'!$B$53,Data!$C:$C,'Table 2 RTT Performance Trend'!D$4)</f>
        <v>99.107142857142904</v>
      </c>
      <c r="E53" s="66">
        <f>SUMIFS(Data!$D:$D,Data!$B:$B,'Table 2 RTT Performance Trend'!$B$53,Data!$C:$C,'Table 2 RTT Performance Trend'!E$4)</f>
        <v>95.305164319248803</v>
      </c>
      <c r="F53" s="66">
        <f>SUMIFS(Data!$D:$D,Data!$B:$B,'Table 2 RTT Performance Trend'!$B$53,Data!$C:$C,'Table 2 RTT Performance Trend'!F$4)</f>
        <v>96.858638743455501</v>
      </c>
      <c r="G53" s="66">
        <f>SUMIFS(Data!$D:$D,Data!$B:$B,'Table 2 RTT Performance Trend'!$B$53,Data!$C:$C,'Table 2 RTT Performance Trend'!G$4)</f>
        <v>98.130841121495294</v>
      </c>
      <c r="H53" s="66">
        <f>SUMIFS(Data!$D:$D,Data!$B:$B,'Table 2 RTT Performance Trend'!$B$53,Data!$C:$C,'Table 2 RTT Performance Trend'!H$4)</f>
        <v>99.293286219081295</v>
      </c>
      <c r="I53" s="66">
        <f>SUMIFS(Data!$D:$D,Data!$B:$B,'Table 2 RTT Performance Trend'!$B$53,Data!$C:$C,'Table 2 RTT Performance Trend'!I$4)</f>
        <v>97.076023391812797</v>
      </c>
      <c r="J53" s="66">
        <f>SUMIFS(Data!$D:$D,Data!$B:$B,'Table 2 RTT Performance Trend'!$B$53,Data!$C:$C,'Table 2 RTT Performance Trend'!J$4)</f>
        <v>96.774193548387103</v>
      </c>
      <c r="K53" s="66">
        <f>SUMIFS(Data!$D:$D,Data!$B:$B,'Table 2 RTT Performance Trend'!$B$53,Data!$C:$C,'Table 2 RTT Performance Trend'!K$4)</f>
        <v>95.019157088122597</v>
      </c>
      <c r="L53" s="66">
        <f>SUMIFS(Data!$D:$D,Data!$B:$B,'Table 2 RTT Performance Trend'!$B$53,Data!$C:$C,'Table 2 RTT Performance Trend'!L$4)</f>
        <v>95.019157088122597</v>
      </c>
      <c r="M53" s="66">
        <f>SUMIFS(Data!$D:$D,Data!$B:$B,'Table 2 RTT Performance Trend'!$B$53,Data!$C:$C,'Table 2 RTT Performance Trend'!M$4)</f>
        <v>98.617511520737295</v>
      </c>
      <c r="N53" s="66">
        <f>SUMIFS(Data!$D:$D,Data!$B:$B,'Table 2 RTT Performance Trend'!$B$53,Data!$C:$C,'Table 2 RTT Performance Trend'!N$4)</f>
        <v>97.560975609756099</v>
      </c>
      <c r="O53" s="66">
        <f>SUMIFS(Data!$D:$D,Data!$B:$B,'Table 2 RTT Performance Trend'!$B$53,Data!$C:$C,'Table 2 RTT Performance Trend'!O$4)</f>
        <v>97.767857142857096</v>
      </c>
      <c r="P53" s="66">
        <f>SUMIFS(Data!$D:$D,Data!$B:$B,'Table 2 RTT Performance Trend'!$B$53,Data!$C:$C,'Table 2 RTT Performance Trend'!P$4)</f>
        <v>98.6013986013986</v>
      </c>
      <c r="Q53" s="66">
        <f>SUMIFS(Data!$D:$D,Data!$B:$B,'Table 2 RTT Performance Trend'!$B$53,Data!$C:$C,'Table 2 RTT Performance Trend'!Q$4)</f>
        <v>98.994974874371806</v>
      </c>
      <c r="R53" s="66">
        <f>SUMIFS(Data!$D:$D,Data!$B:$B,'Table 2 RTT Performance Trend'!$B$53,Data!$C:$C,'Table 2 RTT Performance Trend'!R$4)</f>
        <v>98.130841121495294</v>
      </c>
      <c r="S53" s="66">
        <f>SUMIFS(Data!$D:$D,Data!$B:$B,'Table 2 RTT Performance Trend'!$B$53,Data!$C:$C,'Table 2 RTT Performance Trend'!S$4)</f>
        <v>98.630136986301395</v>
      </c>
      <c r="T53" s="66">
        <f>SUMIFS(Data!$D:$D,Data!$B:$B,'Table 2 RTT Performance Trend'!$B$53,Data!$C:$C,'Table 2 RTT Performance Trend'!T$4)</f>
        <v>97.231833910034595</v>
      </c>
      <c r="U53" s="66">
        <f>SUMIFS(Data!$D:$D,Data!$B:$B,'Table 2 RTT Performance Trend'!$B$53,Data!$C:$C,'Table 2 RTT Performance Trend'!U$4)</f>
        <v>98.089171974522301</v>
      </c>
      <c r="V53" s="66">
        <f>SUMIFS(Data!$D:$D,Data!$B:$B,'Table 2 RTT Performance Trend'!$B$53,Data!$C:$C,'Table 2 RTT Performance Trend'!V$4)</f>
        <v>97.252747252747298</v>
      </c>
      <c r="W53" s="66">
        <f>SUMIFS(Data!$D:$D,Data!$B:$B,'Table 2 RTT Performance Trend'!$B$53,Data!$C:$C,'Table 2 RTT Performance Trend'!W$4)</f>
        <v>96.341463414634205</v>
      </c>
      <c r="X53" s="66">
        <f>SUMIFS(Data!$D:$D,Data!$B:$B,'Table 2 RTT Performance Trend'!$B$53,Data!$C:$C,'Table 2 RTT Performance Trend'!X$4)</f>
        <v>98.106060606060595</v>
      </c>
      <c r="Y53" s="66">
        <f>SUMIFS(Data!$D:$D,Data!$B:$B,'Table 2 RTT Performance Trend'!$B$53,Data!$C:$C,'Table 2 RTT Performance Trend'!Y$4)</f>
        <v>95.769230769230802</v>
      </c>
      <c r="Z53" s="66">
        <f>SUMIFS(Data!$D:$D,Data!$B:$B,'Table 2 RTT Performance Trend'!$B$53,Data!$C:$C,'Table 2 RTT Performance Trend'!Z$4)</f>
        <v>95.626822157434404</v>
      </c>
      <c r="AA53" s="66">
        <f>SUMIFS(Data!$D:$D,Data!$B:$B,'Table 2 RTT Performance Trend'!$B$53,Data!$C:$C,'Table 2 RTT Performance Trend'!AA$4)</f>
        <v>95.899053627760196</v>
      </c>
      <c r="AB53" s="66">
        <f>SUMIFS(Data!$D:$D,Data!$B:$B,'Table 2 RTT Performance Trend'!$B$53,Data!$C:$C,'Table 2 RTT Performance Trend'!AB$4)</f>
        <v>97.435897435897402</v>
      </c>
      <c r="AC53" s="66">
        <f>SUMIFS(Data!$D:$D,Data!$B:$B,'Table 2 RTT Performance Trend'!$B$53,Data!$C:$C,'Table 2 RTT Performance Trend'!AC$4)</f>
        <v>98.039215686274503</v>
      </c>
      <c r="AD53" s="66">
        <f>SUMIFS(Data!$D:$D,Data!$B:$B,'Table 2 RTT Performance Trend'!$B$53,Data!$C:$C,'Table 2 RTT Performance Trend'!AD$4)</f>
        <v>94.773519163763098</v>
      </c>
      <c r="AE53" s="66">
        <f>SUMIFS(Data!$D:$D,Data!$B:$B,'Table 2 RTT Performance Trend'!$B$53,Data!$C:$C,'Table 2 RTT Performance Trend'!AE$4)</f>
        <v>92.520775623268705</v>
      </c>
      <c r="AF53" s="66">
        <f>SUMIFS(Data!$D:$D,Data!$B:$B,'Table 2 RTT Performance Trend'!$B$53,Data!$C:$C,'Table 2 RTT Performance Trend'!AF$4)</f>
        <v>97.337278106508904</v>
      </c>
      <c r="AG53" s="66">
        <f>SUMIFS(Data!$D:$D,Data!$B:$B,'Table 2 RTT Performance Trend'!$B$53,Data!$C:$C,'Table 2 RTT Performance Trend'!AG$4)</f>
        <v>96.120689655172399</v>
      </c>
      <c r="AH53" s="66">
        <f>SUMIFS(Data!$D:$D,Data!$B:$B,'Table 2 RTT Performance Trend'!$B$53,Data!$C:$C,'Table 2 RTT Performance Trend'!AH$4)</f>
        <v>94.505494505494497</v>
      </c>
      <c r="AI53" s="66">
        <f>SUMIFS(Data!$D:$D,Data!$B:$B,'Table 2 RTT Performance Trend'!$B$53,Data!$C:$C,'Table 2 RTT Performance Trend'!AI$4)</f>
        <v>94.346289752650193</v>
      </c>
      <c r="AJ53" s="66">
        <f>SUMIFS(Data!$D:$D,Data!$B:$B,'Table 2 RTT Performance Trend'!$B$53,Data!$C:$C,'Table 2 RTT Performance Trend'!AJ$4)</f>
        <v>94.859813084112204</v>
      </c>
      <c r="AK53" s="66">
        <f>SUMIFS(Data!$D:$D,Data!$B:$B,'Table 2 RTT Performance Trend'!$B$53,Data!$C:$C,'Table 2 RTT Performance Trend'!AK$4)</f>
        <v>93.482688391038707</v>
      </c>
      <c r="AL53" s="66">
        <f>SUMIFS(Data!$D:$D,Data!$B:$B,'Table 2 RTT Performance Trend'!$B$53,Data!$C:$C,'Table 2 RTT Performance Trend'!AL$4)</f>
        <v>90.239043824701199</v>
      </c>
      <c r="AM53" s="66">
        <f>SUMIFS(Data!$D:$D,Data!$B:$B,'Table 2 RTT Performance Trend'!$B$53,Data!$C:$C,'Table 2 RTT Performance Trend'!AM$4)</f>
        <v>92.857142857142904</v>
      </c>
      <c r="AN53" s="66">
        <f>SUMIFS(Data!$D:$D,Data!$B:$B,'Table 2 RTT Performance Trend'!$B$53,Data!$C:$C,'Table 2 RTT Performance Trend'!AN$4)</f>
        <v>94.160583941605793</v>
      </c>
      <c r="AO53" s="66">
        <f>SUMIFS(Data!$D:$D,Data!$B:$B,'Table 2 RTT Performance Trend'!$B$53,Data!$C:$C,'Table 2 RTT Performance Trend'!AO$4)</f>
        <v>97.837837837837796</v>
      </c>
      <c r="AP53" s="66">
        <f>SUMIFS(Data!$D:$D,Data!$B:$B,'Table 2 RTT Performance Trend'!$B$53,Data!$C:$C,'Table 2 RTT Performance Trend'!AP$4)</f>
        <v>94.799054373522495</v>
      </c>
      <c r="AQ53" s="66">
        <f>SUMIFS(Data!$D:$D,Data!$B:$B,'Table 2 RTT Performance Trend'!$B$53,Data!$C:$C,'Table 2 RTT Performance Trend'!AQ$4)</f>
        <v>89.631336405530007</v>
      </c>
      <c r="AR53" s="66">
        <f>SUMIFS(Data!$D:$D,Data!$B:$B,'Table 2 RTT Performance Trend'!$B$53,Data!$C:$C,'Table 2 RTT Performance Trend'!AR$4)</f>
        <v>96.551724137931004</v>
      </c>
      <c r="AS53" s="66">
        <f>SUMIFS(Data!$D:$D,Data!$B:$B,'Table 2 RTT Performance Trend'!$B$53,Data!$C:$C,'Table 2 RTT Performance Trend'!AS$4)</f>
        <v>96.074380165289298</v>
      </c>
      <c r="AT53" s="66">
        <f>SUMIFS(Data!$D:$D,Data!$B:$B,'Table 2 RTT Performance Trend'!$B$53,Data!$C:$C,'Table 2 RTT Performance Trend'!AT$4)</f>
        <v>96.803652968036502</v>
      </c>
      <c r="AU53" s="66">
        <f>SUMIFS(Data!$D:$D,Data!$B:$B,'Table 2 RTT Performance Trend'!$B$53,Data!$C:$C,'Table 2 RTT Performance Trend'!AU$4)</f>
        <v>94.897959183673507</v>
      </c>
      <c r="AV53" s="66">
        <f>SUMIFS(Data!$D:$D,Data!$B:$B,'Table 2 RTT Performance Trend'!$B$53,Data!$C:$C,'Table 2 RTT Performance Trend'!AV$4)</f>
        <v>94.117647058823493</v>
      </c>
      <c r="AW53" s="66">
        <f>SUMIFS(Data!$D:$D,Data!$B:$B,'Table 2 RTT Performance Trend'!$B$53,Data!$C:$C,'Table 2 RTT Performance Trend'!AW$4)</f>
        <v>93.298969072164994</v>
      </c>
      <c r="AX53" s="66">
        <f>SUMIFS(Data!$D:$D,Data!$B:$B,'Table 2 RTT Performance Trend'!$B$53,Data!$C:$C,'Table 2 RTT Performance Trend'!AX$4)</f>
        <v>95.8333333333333</v>
      </c>
      <c r="AY53" s="66">
        <f>SUMIFS(Data!$D:$D,Data!$B:$B,'Table 2 RTT Performance Trend'!$B$53,Data!$C:$C,'Table 2 RTT Performance Trend'!AY$4)</f>
        <v>94.562647754137103</v>
      </c>
      <c r="AZ53" s="66">
        <f>SUMIFS(Data!$D:$D,Data!$B:$B,'Table 2 RTT Performance Trend'!$B$53,Data!$C:$C,'Table 2 RTT Performance Trend'!AZ$4)</f>
        <v>94.029850746268707</v>
      </c>
      <c r="BA53" s="66">
        <f>SUMIFS(Data!$D:$D,Data!$B:$B,'Table 2 RTT Performance Trend'!$B$53,Data!$C:$C,'Table 2 RTT Performance Trend'!BA$4)</f>
        <v>94.061757719715004</v>
      </c>
      <c r="BB53" s="66">
        <f>SUMIFS(Data!$D:$D,Data!$B:$B,'Table 2 RTT Performance Trend'!$B$53,Data!$C:$C,'Table 2 RTT Performance Trend'!BB$4)</f>
        <v>93.208430913349005</v>
      </c>
      <c r="BC53" s="66">
        <f>SUMIFS(Data!$D:$D,Data!$B:$B,'Table 2 RTT Performance Trend'!$B$53,Data!$C:$C,'Table 2 RTT Performance Trend'!BC$4)</f>
        <v>93.080357142857096</v>
      </c>
      <c r="BD53" s="66">
        <f>SUMIFS(Data!$D:$D,Data!$B:$B,'Table 2 RTT Performance Trend'!$B$53,Data!$C:$C,'Table 2 RTT Performance Trend'!BD$4)</f>
        <v>94.148020654044799</v>
      </c>
      <c r="BE53" s="66">
        <f>SUMIFS(Data!$D:$D,Data!$B:$B,'Table 2 RTT Performance Trend'!$B$53,Data!$C:$C,'Table 2 RTT Performance Trend'!BE$4)</f>
        <v>88.909426987060996</v>
      </c>
      <c r="BF53" s="66">
        <f>SUMIFS(Data!$D:$D,Data!$B:$B,'Table 2 RTT Performance Trend'!$B$53,Data!$C:$C,'Table 2 RTT Performance Trend'!BF$4)</f>
        <v>94.696969696969703</v>
      </c>
      <c r="BG53" s="66">
        <f>SUMIFS(Data!$D:$D,Data!$B:$B,'Table 2 RTT Performance Trend'!$B$53,Data!$C:$C,'Table 2 RTT Performance Trend'!BG$4)</f>
        <v>92.149292149292194</v>
      </c>
      <c r="BH53" s="66">
        <f>SUMIFS(Data!$D:$D,Data!$B:$B,'Table 2 RTT Performance Trend'!$B$53,Data!$C:$C,'Table 2 RTT Performance Trend'!BH$4)</f>
        <v>94.388489208633104</v>
      </c>
      <c r="BI53" s="66">
        <f>SUMIFS(Data!$D:$D,Data!$B:$B,'Table 2 RTT Performance Trend'!$B$53,Data!$C:$C,'Table 2 RTT Performance Trend'!BI$4)</f>
        <v>93.902439024390205</v>
      </c>
      <c r="BJ53" s="66">
        <f>SUMIFS(Data!$D:$D,Data!$B:$B,'Table 2 RTT Performance Trend'!$B$53,Data!$C:$C,'Table 2 RTT Performance Trend'!BJ$4)</f>
        <v>96.049896049896006</v>
      </c>
      <c r="BK53" s="66">
        <f>SUMIFS(Data!$D:$D,Data!$B:$B,'Table 2 RTT Performance Trend'!$B$53,Data!$C:$C,'Table 2 RTT Performance Trend'!BK$4)</f>
        <v>94.503816793893094</v>
      </c>
      <c r="BL53" s="66">
        <f>SUMIFS(Data!$D:$D,Data!$B:$B,'Table 2 RTT Performance Trend'!$B$53,Data!$C:$C,'Table 2 RTT Performance Trend'!BL$4)</f>
        <v>95.403472931562803</v>
      </c>
      <c r="BM53" s="66">
        <f>SUMIFS(Data!$D:$D,Data!$B:$B,'Table 2 RTT Performance Trend'!$B$53,Data!$C:$C,'Table 2 RTT Performance Trend'!BM$4)</f>
        <v>93.761467889908303</v>
      </c>
      <c r="BN53" s="66">
        <f>SUMIFS(Data!$D:$D,Data!$B:$B,'Table 2 RTT Performance Trend'!$B$53,Data!$C:$C,'Table 2 RTT Performance Trend'!BN$4)</f>
        <v>96.319796954314697</v>
      </c>
      <c r="BO53" s="66">
        <f>SUMIFS(Data!$D:$D,Data!$B:$B,'Table 2 RTT Performance Trend'!$B$53,Data!$C:$C,'Table 2 RTT Performance Trend'!BO$4)</f>
        <v>87.517934002869396</v>
      </c>
      <c r="BP53" s="66">
        <f>SUMIFS(Data!$D:$D,Data!$B:$B,'Table 2 RTT Performance Trend'!$B$53,Data!$C:$C,'Table 2 RTT Performance Trend'!BP$4)</f>
        <v>94.318181818181799</v>
      </c>
      <c r="BQ53" s="66">
        <f>SUMIFS(Data!$D:$D,Data!$B:$B,'Table 2 RTT Performance Trend'!$B$53,Data!$C:$C,'Table 2 RTT Performance Trend'!BQ$4)</f>
        <v>97.352024922118403</v>
      </c>
      <c r="BR53" s="66">
        <f>SUMIFS(Data!$D:$D,Data!$B:$B,'Table 2 RTT Performance Trend'!$B$53,Data!$C:$C,'Table 2 RTT Performance Trend'!BR$4)</f>
        <v>98.024691358024697</v>
      </c>
      <c r="BS53" s="66">
        <f>SUMIFS(Data!$D:$D,Data!$B:$B,'Table 2 RTT Performance Trend'!$B$53,Data!$C:$C,'Table 2 RTT Performance Trend'!BS$4)</f>
        <v>97.417503586800606</v>
      </c>
      <c r="BT53" s="66">
        <f>SUMIFS(Data!$D:$D,Data!$B:$B,'Table 2 RTT Performance Trend'!$B$53,Data!$C:$C,'Table 2 RTT Performance Trend'!BT$4)</f>
        <v>98.930481283422395</v>
      </c>
      <c r="BU53" s="66">
        <f>SUMIFS(Data!$D:$D,Data!$B:$B,'Table 2 RTT Performance Trend'!$B$53,Data!$C:$C,'Table 2 RTT Performance Trend'!BU$4)</f>
        <v>99.711399711399693</v>
      </c>
      <c r="BV53" s="66">
        <f>SUMIFS(Data!$D:$D,Data!$B:$B,'Table 2 RTT Performance Trend'!$B$53,Data!$C:$C,'Table 2 RTT Performance Trend'!BV$4)</f>
        <v>97.452229299362997</v>
      </c>
      <c r="BW53" s="66">
        <f>SUMIFS(Data!$D:$D,Data!$B:$B,'Table 2 RTT Performance Trend'!$B$53,Data!$C:$C,'Table 2 RTT Performance Trend'!BW$4)</f>
        <v>98.179611650485398</v>
      </c>
      <c r="BX53" s="66">
        <f>SUMIFS(Data!$D:$D,Data!$B:$B,'Table 2 RTT Performance Trend'!$B$53,Data!$C:$C,'Table 2 RTT Performance Trend'!BX$4)</f>
        <v>95.403587443946194</v>
      </c>
      <c r="BY53" s="66">
        <f>SUMIFS(Data!$D:$D,Data!$B:$B,'Table 2 RTT Performance Trend'!$B$53,Data!$C:$C,'Table 2 RTT Performance Trend'!BY$4)</f>
        <v>96.575342465753394</v>
      </c>
      <c r="BZ53" s="66">
        <f>SUMIFS(Data!$D:$D,Data!$B:$B,'Table 2 RTT Performance Trend'!$B$53,Data!$C:$C,'Table 2 RTT Performance Trend'!BZ$4)</f>
        <v>97.792207792207805</v>
      </c>
      <c r="CA53" s="66">
        <f>SUMIFS(Data!$D:$D,Data!$B:$B,'Table 2 RTT Performance Trend'!$B$53,Data!$C:$C,'Table 2 RTT Performance Trend'!CA$4)</f>
        <v>92.748091603053396</v>
      </c>
      <c r="CB53" s="66">
        <f>SUMIFS(Data!$D:$D,Data!$B:$B,'Table 2 RTT Performance Trend'!$B$53,Data!$C:$C,'Table 2 RTT Performance Trend'!CB$4)</f>
        <v>98.864809081527397</v>
      </c>
      <c r="CC53" s="66">
        <f>SUMIFS(Data!$D:$D,Data!$B:$B,'Table 2 RTT Performance Trend'!$B$53,Data!$C:$C,'Table 2 RTT Performance Trend'!CC$4)</f>
        <v>95.625</v>
      </c>
      <c r="CD53" s="66">
        <f>SUMIFS(Data!$D:$D,Data!$B:$B,'Table 2 RTT Performance Trend'!$B$53,Data!$C:$C,'Table 2 RTT Performance Trend'!CD$4)</f>
        <v>93.743984600577505</v>
      </c>
      <c r="CE53" s="66">
        <f>SUMIFS(Data!$D:$D,Data!$B:$B,'Table 2 RTT Performance Trend'!$B$53,Data!$C:$C,'Table 2 RTT Performance Trend'!CE$4)</f>
        <v>92.289156626505999</v>
      </c>
      <c r="CF53" s="66">
        <f>SUMIFS(Data!$D:$D,Data!$B:$B,'Table 2 RTT Performance Trend'!$B$53,Data!$C:$C,'Table 2 RTT Performance Trend'!CF$4)</f>
        <v>95.010183299388999</v>
      </c>
      <c r="CG53" s="66">
        <f>SUMIFS(Data!$D:$D,Data!$B:$B,'Table 2 RTT Performance Trend'!$B$53,Data!$C:$C,'Table 2 RTT Performance Trend'!CG$4)</f>
        <v>94.547563805104403</v>
      </c>
      <c r="CH53" s="66">
        <f>SUMIFS(Data!$D:$D,Data!$B:$B,'Table 2 RTT Performance Trend'!$B$53,Data!$C:$C,'Table 2 RTT Performance Trend'!CH$4)</f>
        <v>90.491452991453002</v>
      </c>
      <c r="CI53" s="66">
        <f>SUMIFS(Data!$D:$D,Data!$B:$B,'Table 2 RTT Performance Trend'!$B$53,Data!$C:$C,'Table 2 RTT Performance Trend'!CI$4)</f>
        <v>96.096096096096105</v>
      </c>
      <c r="CJ53" s="66">
        <f>SUMIFS(Data!$D:$D,Data!$B:$B,'Table 2 RTT Performance Trend'!$B$53,Data!$C:$C,'Table 2 RTT Performance Trend'!CJ$4)</f>
        <v>94.377990430622006</v>
      </c>
      <c r="CK53" s="66">
        <f>SUMIFS(Data!$D:$D,Data!$B:$B,'Table 2 RTT Performance Trend'!$B$53,Data!$C:$C,'Table 2 RTT Performance Trend'!CK$4)</f>
        <v>94.578313253011999</v>
      </c>
      <c r="CL53" s="66">
        <f>SUMIFS(Data!$D:$D,Data!$B:$B,'Table 2 RTT Performance Trend'!$B$53,Data!$C:$C,'Table 2 RTT Performance Trend'!CL$4)</f>
        <v>94.147582697201003</v>
      </c>
      <c r="CM53" s="66">
        <f>SUMIFS(Data!$D:$D,Data!$B:$B,'Table 2 RTT Performance Trend'!$B$53,Data!$C:$C,'Table 2 RTT Performance Trend'!CM$4)</f>
        <v>84.568651275820201</v>
      </c>
      <c r="CN53" s="66">
        <f>SUMIFS(Data!$D:$D,Data!$B:$B,'Table 2 RTT Performance Trend'!$B$53,Data!$C:$C,'Table 2 RTT Performance Trend'!CN$4)</f>
        <v>90.818858560793998</v>
      </c>
      <c r="CO53" s="66">
        <f>SUMIFS(Data!$D:$D,Data!$B:$B,'Table 2 RTT Performance Trend'!$B$53,Data!$C:$C,'Table 2 RTT Performance Trend'!CO$4)</f>
        <v>92.716049382715994</v>
      </c>
      <c r="CP53" s="66">
        <f>SUMIFS(Data!$D:$D,Data!$B:$B,'Table 2 RTT Performance Trend'!$B$53,Data!$C:$C,'Table 2 RTT Performance Trend'!CP$4)</f>
        <v>95.828759604829898</v>
      </c>
      <c r="CQ53" s="66">
        <f>SUMIFS(Data!$D:$D,Data!$B:$B,'Table 2 RTT Performance Trend'!$B$53,Data!$C:$C,'Table 2 RTT Performance Trend'!CQ$4)</f>
        <v>94.7841726618705</v>
      </c>
      <c r="CR53" s="66">
        <f>SUMIFS(Data!$D:$D,Data!$B:$B,'Table 2 RTT Performance Trend'!$B$53,Data!$C:$C,'Table 2 RTT Performance Trend'!CR$4)</f>
        <v>94.148936170212806</v>
      </c>
      <c r="CS53" s="66">
        <f>SUMIFS(Data!$D:$D,Data!$B:$B,'Table 2 RTT Performance Trend'!$B$53,Data!$C:$C,'Table 2 RTT Performance Trend'!CS$4)</f>
        <v>91.384950926935701</v>
      </c>
      <c r="CT53" s="66">
        <f>SUMIFS(Data!$D:$D,Data!$B:$B,'Table 2 RTT Performance Trend'!$B$53,Data!$C:$C,'Table 2 RTT Performance Trend'!CT$4)</f>
        <v>92.236976506639394</v>
      </c>
      <c r="CU53" s="66">
        <f>SUMIFS(Data!$D:$D,Data!$B:$B,'Table 2 RTT Performance Trend'!$B$53,Data!$C:$C,'Table 2 RTT Performance Trend'!CU$4)</f>
        <v>91.360691144708397</v>
      </c>
      <c r="CV53" s="66">
        <f>SUMIFS(Data!$D:$D,Data!$B:$B,'Table 2 RTT Performance Trend'!$B$53,Data!$C:$C,'Table 2 RTT Performance Trend'!CV$4)</f>
        <v>94.761904761904802</v>
      </c>
      <c r="CW53" s="66">
        <f>SUMIFS(Data!$D:$D,Data!$B:$B,'Table 2 RTT Performance Trend'!$B$53,Data!$C:$C,'Table 2 RTT Performance Trend'!CW$4)</f>
        <v>97.229219143576799</v>
      </c>
      <c r="CX53" s="66">
        <f>SUMIFS(Data!$D:$D,Data!$B:$B,'Table 2 RTT Performance Trend'!$B$53,Data!$C:$C,'Table 2 RTT Performance Trend'!CX$4)</f>
        <v>96.811902231668398</v>
      </c>
      <c r="CY53" s="66">
        <f>SUMIFS(Data!$D:$D,Data!$B:$B,'Table 2 RTT Performance Trend'!$B$53,Data!$C:$C,'Table 2 RTT Performance Trend'!CY$4)</f>
        <v>92.566782810685197</v>
      </c>
      <c r="CZ53" s="66">
        <f>SUMIFS(Data!$D:$D,Data!$B:$B,'Table 2 RTT Performance Trend'!$B$53,Data!$C:$C,'Table 2 RTT Performance Trend'!CZ$4)</f>
        <v>96.556886227544894</v>
      </c>
      <c r="DA53" s="66">
        <f>SUMIFS(Data!$D:$D,Data!$B:$B,'Table 2 RTT Performance Trend'!$B$53,Data!$C:$C,'Table 2 RTT Performance Trend'!DA$4)</f>
        <v>96.601941747572795</v>
      </c>
      <c r="DB53" s="66">
        <f>SUMIFS(Data!$D:$D,Data!$B:$B,'Table 2 RTT Performance Trend'!$B$53,Data!$C:$C,'Table 2 RTT Performance Trend'!DB$4)</f>
        <v>80.911680911680904</v>
      </c>
      <c r="DC53" s="66">
        <f>SUMIFS(Data!$D:$D,Data!$B:$B,'Table 2 RTT Performance Trend'!$B$53,Data!$C:$C,'Table 2 RTT Performance Trend'!DC$4)</f>
        <v>94.647201946471995</v>
      </c>
      <c r="DD53" s="66">
        <f>SUMIFS(Data!$D:$D,Data!$B:$B,'Table 2 RTT Performance Trend'!$B$53,Data!$C:$C,'Table 2 RTT Performance Trend'!DD$4)</f>
        <v>91.684434968017101</v>
      </c>
      <c r="DE53" s="66">
        <f>SUMIFS(Data!$D:$D,Data!$B:$B,'Table 2 RTT Performance Trend'!$B$53,Data!$C:$C,'Table 2 RTT Performance Trend'!DE$4)</f>
        <v>80.439121756486998</v>
      </c>
      <c r="DF53" s="66">
        <f>SUMIFS(Data!$D:$D,Data!$B:$B,'Table 2 RTT Performance Trend'!$B$53,Data!$C:$C,'Table 2 RTT Performance Trend'!DF$4)</f>
        <v>88.717948717948701</v>
      </c>
      <c r="DG53" s="66">
        <f>SUMIFS(Data!$D:$D,Data!$B:$B,'Table 2 RTT Performance Trend'!$B$53,Data!$C:$C,'Table 2 RTT Performance Trend'!DG$4)</f>
        <v>89.473684210526301</v>
      </c>
      <c r="DH53" s="66">
        <f>SUMIFS(Data!$D:$D,Data!$B:$B,'Table 2 RTT Performance Trend'!$B$53,Data!$C:$C,'Table 2 RTT Performance Trend'!DH$4)</f>
        <v>89.792387543252602</v>
      </c>
      <c r="DI53" s="66">
        <f>SUMIFS(Data!$D:$D,Data!$B:$B,'Table 2 RTT Performance Trend'!$B$53,Data!$C:$C,'Table 2 RTT Performance Trend'!DI$4)</f>
        <v>93.6893203883495</v>
      </c>
      <c r="DJ53" s="66">
        <f>SUMIFS(Data!$D:$D,Data!$B:$B,'Table 2 RTT Performance Trend'!$B$53,Data!$C:$C,'Table 2 RTT Performance Trend'!DJ$4)</f>
        <v>90.133779264213999</v>
      </c>
      <c r="DK53" s="66">
        <f>SUMIFS(Data!$D:$D,Data!$B:$B,'Table 2 RTT Performance Trend'!$B$53,Data!$C:$C,'Table 2 RTT Performance Trend'!DK$4)</f>
        <v>89.871611982881603</v>
      </c>
      <c r="DL53" s="66">
        <f>SUMIFS(Data!$D:$D,Data!$B:$B,'Table 2 RTT Performance Trend'!$B$53,Data!$C:$C,'Table 2 RTT Performance Trend'!DL$4)</f>
        <v>90.692124105011899</v>
      </c>
      <c r="DM53" s="66">
        <f>SUMIFS(Data!$D:$D,Data!$B:$B,'Table 2 RTT Performance Trend'!$B$53,Data!$C:$C,'Table 2 RTT Performance Trend'!DM$4)</f>
        <v>91.972789115646293</v>
      </c>
      <c r="DN53" s="66">
        <f>SUMIFS(Data!$D:$D,Data!$B:$B,'Table 2 RTT Performance Trend'!$B$53,Data!$C:$C,'Table 2 RTT Performance Trend'!DN$4)</f>
        <v>93.5162094763092</v>
      </c>
      <c r="DO53" s="66">
        <f>SUMIFS(Data!$D:$D,Data!$B:$B,'Table 2 RTT Performance Trend'!$B$53,Data!$C:$C,'Table 2 RTT Performance Trend'!DO$4)</f>
        <v>94.845360824742301</v>
      </c>
      <c r="DP53" s="66">
        <f>SUMIFS(Data!$D:$D,Data!$B:$B,'Table 2 RTT Performance Trend'!$B$53,Data!$C:$C,'Table 2 RTT Performance Trend'!DP$4)</f>
        <v>89.479638009049793</v>
      </c>
      <c r="DQ53" s="66">
        <f>SUMIFS(Data!$D:$D,Data!$B:$B,'Table 2 RTT Performance Trend'!$B$53,Data!$C:$C,'Table 2 RTT Performance Trend'!DQ$4)</f>
        <v>92.049689440993802</v>
      </c>
      <c r="DR53" s="66">
        <f>SUMIFS(Data!$D:$D,Data!$B:$B,'Table 2 RTT Performance Trend'!$B$53,Data!$C:$C,'Table 2 RTT Performance Trend'!DR$4)</f>
        <v>89.884763124199694</v>
      </c>
      <c r="DS53" s="66">
        <f>SUMIFS(Data!$D:$D,Data!$B:$B,'Table 2 RTT Performance Trend'!$B$53,Data!$C:$C,'Table 2 RTT Performance Trend'!DS$4)</f>
        <v>93.098159509202404</v>
      </c>
      <c r="DT53" s="66">
        <f>SUMIFS(Data!$D:$D,Data!$B:$B,'Table 2 RTT Performance Trend'!$B$53,Data!$C:$C,'Table 2 RTT Performance Trend'!DT$4)</f>
        <v>81.453634085212997</v>
      </c>
      <c r="DU53" s="66">
        <f>SUMIFS(Data!$D:$D,Data!$B:$B,'Table 2 RTT Performance Trend'!$B$53,Data!$C:$C,'Table 2 RTT Performance Trend'!DU$4)</f>
        <v>91.304347826086996</v>
      </c>
      <c r="DV53" s="66">
        <f>SUMIFS(Data!$D:$D,Data!$B:$B,'Table 2 RTT Performance Trend'!$B$53,Data!$C:$C,'Table 2 RTT Performance Trend'!DV$4)</f>
        <v>83.903675538656501</v>
      </c>
      <c r="DW53" s="66">
        <f>SUMIFS(Data!$D:$D,Data!$B:$B,'Table 2 RTT Performance Trend'!$B$53,Data!$C:$C,'Table 2 RTT Performance Trend'!DW$4)</f>
        <v>91.772151898734194</v>
      </c>
      <c r="DX53" s="66">
        <f>SUMIFS(Data!$D:$D,Data!$B:$B,'Table 2 RTT Performance Trend'!$B$53,Data!$C:$C,'Table 2 RTT Performance Trend'!DX$4)</f>
        <v>88.413948256467904</v>
      </c>
      <c r="DY53" s="66">
        <f>SUMIFS(Data!$D:$D,Data!$B:$B,'Table 2 RTT Performance Trend'!$B$53,Data!$C:$C,'Table 2 RTT Performance Trend'!DY$4)</f>
        <v>91.623036649214697</v>
      </c>
      <c r="DZ53" s="66">
        <f>SUMIFS(Data!$D:$D,Data!$B:$B,'Table 2 RTT Performance Trend'!$B$53,Data!$C:$C,'Table 2 RTT Performance Trend'!DZ$4)</f>
        <v>89.401496259351603</v>
      </c>
      <c r="EA53" s="66">
        <f>SUMIFS(Data!$D:$D,Data!$B:$B,'Table 2 RTT Performance Trend'!$B$53,Data!$C:$C,'Table 2 RTT Performance Trend'!EA$4)</f>
        <v>87.594553706505295</v>
      </c>
      <c r="EB53" s="66">
        <f>SUMIFS(Data!$D:$D,Data!$B:$B,'Table 2 RTT Performance Trend'!$B$53,Data!$C:$C,'Table 2 RTT Performance Trend'!EB$4)</f>
        <v>88.088642659279799</v>
      </c>
      <c r="EC53" s="66">
        <f>SUMIFS(Data!$D:$D,Data!$B:$B,'Table 2 RTT Performance Trend'!$B$53,Data!$C:$C,'Table 2 RTT Performance Trend'!EC$4)</f>
        <v>91.440217391304301</v>
      </c>
      <c r="ED53" s="66">
        <f>SUMIFS(Data!$D:$D,Data!$B:$B,'Table 2 RTT Performance Trend'!$B$53,Data!$C:$C,'Table 2 RTT Performance Trend'!ED$4)</f>
        <v>92.177914110429498</v>
      </c>
      <c r="EE53" s="66">
        <f>SUMIFS(Data!$D:$D,Data!$B:$B,'Table 2 RTT Performance Trend'!$B$53,Data!$C:$C,'Table 2 RTT Performance Trend'!EE$4)</f>
        <v>89.349930843706801</v>
      </c>
      <c r="EF53" s="66">
        <f>SUMIFS(Data!$D:$D,Data!$B:$B,'Table 2 RTT Performance Trend'!$B$53,Data!$C:$C,'Table 2 RTT Performance Trend'!EF$4)</f>
        <v>85.714285714285694</v>
      </c>
      <c r="EG53" s="66">
        <f>SUMIFS(Data!$D:$D,Data!$B:$B,'Table 2 RTT Performance Trend'!$B$53,Data!$C:$C,'Table 2 RTT Performance Trend'!EG$4)</f>
        <v>92.324561403508795</v>
      </c>
      <c r="EH53" s="66">
        <f>SUMIFS(Data!$D:$D,Data!$B:$B,'Table 2 RTT Performance Trend'!$B$53,Data!$C:$C,'Table 2 RTT Performance Trend'!EH$4)</f>
        <v>84.806629834254096</v>
      </c>
      <c r="EI53" s="66">
        <f>SUMIFS(Data!$D:$D,Data!$B:$B,'Table 2 RTT Performance Trend'!$B$53,Data!$C:$C,'Table 2 RTT Performance Trend'!EI$4)</f>
        <v>78.742514970059901</v>
      </c>
      <c r="EJ53" s="66">
        <f>SUMIFS(Data!$D:$D,Data!$B:$B,'Table 2 RTT Performance Trend'!$B$53,Data!$C:$C,'Table 2 RTT Performance Trend'!EJ$4)</f>
        <v>85.1528384279476</v>
      </c>
      <c r="EK53" s="66">
        <f>SUMIFS(Data!$D:$D,Data!$B:$B,'Table 2 RTT Performance Trend'!$B$53,Data!$C:$C,'Table 2 RTT Performance Trend'!EK$4)</f>
        <v>89.068825910931196</v>
      </c>
      <c r="EL53" s="66">
        <f>SUMIFS(Data!$D:$D,Data!$B:$B,'Table 2 RTT Performance Trend'!$B$53,Data!$C:$C,'Table 2 RTT Performance Trend'!EL$4)</f>
        <v>77.667984189723299</v>
      </c>
      <c r="EM53" s="66">
        <f>SUMIFS(Data!$D:$D,Data!$B:$B,'Table 2 RTT Performance Trend'!$B$53,Data!$C:$C,'Table 2 RTT Performance Trend'!EM$4)</f>
        <v>85.7749469214437</v>
      </c>
      <c r="EN53" s="66">
        <f>SUMIFS(Data!$D:$D,Data!$B:$B,'Table 2 RTT Performance Trend'!$B$53,Data!$C:$C,'Table 2 RTT Performance Trend'!EN$4)</f>
        <v>79.562043795620397</v>
      </c>
      <c r="EO53" s="66">
        <f>SUMIFS(Data!$D:$D,Data!$B:$B,'Table 2 RTT Performance Trend'!$B$53,Data!$C:$C,'Table 2 RTT Performance Trend'!EO$4)</f>
        <v>84.046692607003905</v>
      </c>
      <c r="EP53" s="66">
        <f>SUMIFS(Data!$D:$D,Data!$B:$B,'Table 2 RTT Performance Trend'!$B$53,Data!$C:$C,'Table 2 RTT Performance Trend'!EP$4)</f>
        <v>73.825503355704697</v>
      </c>
      <c r="EQ53" s="66">
        <f>SUMIFS(Data!$D:$D,Data!$B:$B,'Table 2 RTT Performance Trend'!$B$53,Data!$C:$C,'Table 2 RTT Performance Trend'!EQ$4)</f>
        <v>78.461538461538495</v>
      </c>
      <c r="ER53" s="66">
        <f>SUMIFS(Data!$D:$D,Data!$B:$B,'Table 2 RTT Performance Trend'!$B$53,Data!$C:$C,'Table 2 RTT Performance Trend'!ER$4)</f>
        <v>76.776429809358703</v>
      </c>
      <c r="ES53" s="66">
        <f>SUMIFS(Data!$D:$D,Data!$B:$B,'Table 2 RTT Performance Trend'!$B$53,Data!$C:$C,'Table 2 RTT Performance Trend'!ES$4)</f>
        <v>75.257731958762903</v>
      </c>
      <c r="ET53" s="66">
        <f>SUMIFS(Data!$D:$D,Data!$B:$B,'Table 2 RTT Performance Trend'!$B$53,Data!$C:$C,'Table 2 RTT Performance Trend'!ET$4)</f>
        <v>79.271070615034205</v>
      </c>
      <c r="EU53" s="66">
        <f>SUMIFS(Data!$D:$D,Data!$B:$B,'Table 2 RTT Performance Trend'!$B$53,Data!$C:$C,'Table 2 RTT Performance Trend'!EU$4)</f>
        <v>80.705394190871402</v>
      </c>
      <c r="EV53" s="66">
        <f>SUMIFS(Data!$D:$D,Data!$B:$B,'Table 2 RTT Performance Trend'!$B$53,Data!$C:$C,'Table 2 RTT Performance Trend'!EV$4)</f>
        <v>74.242424242424207</v>
      </c>
      <c r="EW53" s="66">
        <f>SUMIFS(Data!$D:$D,Data!$B:$B,'Table 2 RTT Performance Trend'!$B$53,Data!$C:$C,'Table 2 RTT Performance Trend'!EW$4)</f>
        <v>81.132075471698101</v>
      </c>
      <c r="EX53" s="66">
        <f>SUMIFS(Data!$D:$D,Data!$B:$B,'Table 2 RTT Performance Trend'!$B$53,Data!$C:$C,'Table 2 RTT Performance Trend'!EX$4)</f>
        <v>82.2550831792976</v>
      </c>
      <c r="EY53" s="66">
        <f>SUMIFS(Data!$D:$D,Data!$B:$B,'Table 2 RTT Performance Trend'!$B$53,Data!$C:$C,'Table 2 RTT Performance Trend'!EY$4)</f>
        <v>74.130434782608702</v>
      </c>
      <c r="EZ53" s="66">
        <f>SUMIFS(Data!$D:$D,Data!$B:$B,'Table 2 RTT Performance Trend'!$B$53,Data!$C:$C,'Table 2 RTT Performance Trend'!EZ$4)</f>
        <v>75.249500998003995</v>
      </c>
      <c r="FA53" s="66">
        <f>SUMIFS(Data!$D:$D,Data!$B:$B,'Table 2 RTT Performance Trend'!$B$53,Data!$C:$C,'Table 2 RTT Performance Trend'!FA$4)</f>
        <v>81.005586592178801</v>
      </c>
      <c r="FB53" s="66">
        <f>SUMIFS(Data!$D:$D,Data!$B:$B,'Table 2 RTT Performance Trend'!$B$53,Data!$C:$C,'Table 2 RTT Performance Trend'!FB$4)</f>
        <v>76.981132075471706</v>
      </c>
    </row>
    <row r="54" spans="2:158" x14ac:dyDescent="0.35">
      <c r="B54" s="48"/>
      <c r="C54" s="73" t="s">
        <v>31</v>
      </c>
      <c r="D54" s="83">
        <f>SUMIFS(Data!$E:$E,Data!$B:$B,'Table 2 RTT Performance Trend'!$B$53,Data!$C:$C,'Table 2 RTT Performance Trend'!D$4)</f>
        <v>222</v>
      </c>
      <c r="E54" s="83">
        <f>SUMIFS(Data!$E:$E,Data!$B:$B,'Table 2 RTT Performance Trend'!$B$53,Data!$C:$C,'Table 2 RTT Performance Trend'!E$4)</f>
        <v>203</v>
      </c>
      <c r="F54" s="83">
        <f>SUMIFS(Data!$E:$E,Data!$B:$B,'Table 2 RTT Performance Trend'!$B$53,Data!$C:$C,'Table 2 RTT Performance Trend'!F$4)</f>
        <v>185</v>
      </c>
      <c r="G54" s="83">
        <f>SUMIFS(Data!$E:$E,Data!$B:$B,'Table 2 RTT Performance Trend'!$B$53,Data!$C:$C,'Table 2 RTT Performance Trend'!G$4)</f>
        <v>210</v>
      </c>
      <c r="H54" s="83">
        <f>SUMIFS(Data!$E:$E,Data!$B:$B,'Table 2 RTT Performance Trend'!$B$53,Data!$C:$C,'Table 2 RTT Performance Trend'!H$4)</f>
        <v>281</v>
      </c>
      <c r="I54" s="83">
        <f>SUMIFS(Data!$E:$E,Data!$B:$B,'Table 2 RTT Performance Trend'!$B$53,Data!$C:$C,'Table 2 RTT Performance Trend'!I$4)</f>
        <v>166</v>
      </c>
      <c r="J54" s="83">
        <f>SUMIFS(Data!$E:$E,Data!$B:$B,'Table 2 RTT Performance Trend'!$B$53,Data!$C:$C,'Table 2 RTT Performance Trend'!J$4)</f>
        <v>270</v>
      </c>
      <c r="K54" s="83">
        <f>SUMIFS(Data!$E:$E,Data!$B:$B,'Table 2 RTT Performance Trend'!$B$53,Data!$C:$C,'Table 2 RTT Performance Trend'!K$4)</f>
        <v>248</v>
      </c>
      <c r="L54" s="83">
        <f>SUMIFS(Data!$E:$E,Data!$B:$B,'Table 2 RTT Performance Trend'!$B$53,Data!$C:$C,'Table 2 RTT Performance Trend'!L$4)</f>
        <v>248</v>
      </c>
      <c r="M54" s="83">
        <f>SUMIFS(Data!$E:$E,Data!$B:$B,'Table 2 RTT Performance Trend'!$B$53,Data!$C:$C,'Table 2 RTT Performance Trend'!M$4)</f>
        <v>214</v>
      </c>
      <c r="N54" s="83">
        <f>SUMIFS(Data!$E:$E,Data!$B:$B,'Table 2 RTT Performance Trend'!$B$53,Data!$C:$C,'Table 2 RTT Performance Trend'!N$4)</f>
        <v>240</v>
      </c>
      <c r="O54" s="83">
        <f>SUMIFS(Data!$E:$E,Data!$B:$B,'Table 2 RTT Performance Trend'!$B$53,Data!$C:$C,'Table 2 RTT Performance Trend'!O$4)</f>
        <v>219</v>
      </c>
      <c r="P54" s="83">
        <f>SUMIFS(Data!$E:$E,Data!$B:$B,'Table 2 RTT Performance Trend'!$B$53,Data!$C:$C,'Table 2 RTT Performance Trend'!P$4)</f>
        <v>282</v>
      </c>
      <c r="Q54" s="83">
        <f>SUMIFS(Data!$E:$E,Data!$B:$B,'Table 2 RTT Performance Trend'!$B$53,Data!$C:$C,'Table 2 RTT Performance Trend'!Q$4)</f>
        <v>197</v>
      </c>
      <c r="R54" s="83">
        <f>SUMIFS(Data!$E:$E,Data!$B:$B,'Table 2 RTT Performance Trend'!$B$53,Data!$C:$C,'Table 2 RTT Performance Trend'!R$4)</f>
        <v>210</v>
      </c>
      <c r="S54" s="83">
        <f>SUMIFS(Data!$E:$E,Data!$B:$B,'Table 2 RTT Performance Trend'!$B$53,Data!$C:$C,'Table 2 RTT Performance Trend'!S$4)</f>
        <v>144</v>
      </c>
      <c r="T54" s="83">
        <f>SUMIFS(Data!$E:$E,Data!$B:$B,'Table 2 RTT Performance Trend'!$B$53,Data!$C:$C,'Table 2 RTT Performance Trend'!T$4)</f>
        <v>281</v>
      </c>
      <c r="U54" s="83">
        <f>SUMIFS(Data!$E:$E,Data!$B:$B,'Table 2 RTT Performance Trend'!$B$53,Data!$C:$C,'Table 2 RTT Performance Trend'!U$4)</f>
        <v>154</v>
      </c>
      <c r="V54" s="83">
        <f>SUMIFS(Data!$E:$E,Data!$B:$B,'Table 2 RTT Performance Trend'!$B$53,Data!$C:$C,'Table 2 RTT Performance Trend'!V$4)</f>
        <v>177</v>
      </c>
      <c r="W54" s="83">
        <f>SUMIFS(Data!$E:$E,Data!$B:$B,'Table 2 RTT Performance Trend'!$B$53,Data!$C:$C,'Table 2 RTT Performance Trend'!W$4)</f>
        <v>237</v>
      </c>
      <c r="X54" s="83">
        <f>SUMIFS(Data!$E:$E,Data!$B:$B,'Table 2 RTT Performance Trend'!$B$53,Data!$C:$C,'Table 2 RTT Performance Trend'!X$4)</f>
        <v>259</v>
      </c>
      <c r="Y54" s="83">
        <f>SUMIFS(Data!$E:$E,Data!$B:$B,'Table 2 RTT Performance Trend'!$B$53,Data!$C:$C,'Table 2 RTT Performance Trend'!Y$4)</f>
        <v>249</v>
      </c>
      <c r="Z54" s="83">
        <f>SUMIFS(Data!$E:$E,Data!$B:$B,'Table 2 RTT Performance Trend'!$B$53,Data!$C:$C,'Table 2 RTT Performance Trend'!Z$4)</f>
        <v>328</v>
      </c>
      <c r="AA54" s="83">
        <f>SUMIFS(Data!$E:$E,Data!$B:$B,'Table 2 RTT Performance Trend'!$B$53,Data!$C:$C,'Table 2 RTT Performance Trend'!AA$4)</f>
        <v>304</v>
      </c>
      <c r="AB54" s="83">
        <f>SUMIFS(Data!$E:$E,Data!$B:$B,'Table 2 RTT Performance Trend'!$B$53,Data!$C:$C,'Table 2 RTT Performance Trend'!AB$4)</f>
        <v>342</v>
      </c>
      <c r="AC54" s="83">
        <f>SUMIFS(Data!$E:$E,Data!$B:$B,'Table 2 RTT Performance Trend'!$B$53,Data!$C:$C,'Table 2 RTT Performance Trend'!AC$4)</f>
        <v>200</v>
      </c>
      <c r="AD54" s="83">
        <f>SUMIFS(Data!$E:$E,Data!$B:$B,'Table 2 RTT Performance Trend'!$B$53,Data!$C:$C,'Table 2 RTT Performance Trend'!AD$4)</f>
        <v>272</v>
      </c>
      <c r="AE54" s="83">
        <f>SUMIFS(Data!$E:$E,Data!$B:$B,'Table 2 RTT Performance Trend'!$B$53,Data!$C:$C,'Table 2 RTT Performance Trend'!AE$4)</f>
        <v>334</v>
      </c>
      <c r="AF54" s="83">
        <f>SUMIFS(Data!$E:$E,Data!$B:$B,'Table 2 RTT Performance Trend'!$B$53,Data!$C:$C,'Table 2 RTT Performance Trend'!AF$4)</f>
        <v>329</v>
      </c>
      <c r="AG54" s="83">
        <f>SUMIFS(Data!$E:$E,Data!$B:$B,'Table 2 RTT Performance Trend'!$B$53,Data!$C:$C,'Table 2 RTT Performance Trend'!AG$4)</f>
        <v>223</v>
      </c>
      <c r="AH54" s="83">
        <f>SUMIFS(Data!$E:$E,Data!$B:$B,'Table 2 RTT Performance Trend'!$B$53,Data!$C:$C,'Table 2 RTT Performance Trend'!AH$4)</f>
        <v>344</v>
      </c>
      <c r="AI54" s="83">
        <f>SUMIFS(Data!$E:$E,Data!$B:$B,'Table 2 RTT Performance Trend'!$B$53,Data!$C:$C,'Table 2 RTT Performance Trend'!AI$4)</f>
        <v>267</v>
      </c>
      <c r="AJ54" s="83">
        <f>SUMIFS(Data!$E:$E,Data!$B:$B,'Table 2 RTT Performance Trend'!$B$53,Data!$C:$C,'Table 2 RTT Performance Trend'!AJ$4)</f>
        <v>406</v>
      </c>
      <c r="AK54" s="83">
        <f>SUMIFS(Data!$E:$E,Data!$B:$B,'Table 2 RTT Performance Trend'!$B$53,Data!$C:$C,'Table 2 RTT Performance Trend'!AK$4)</f>
        <v>459</v>
      </c>
      <c r="AL54" s="83">
        <f>SUMIFS(Data!$E:$E,Data!$B:$B,'Table 2 RTT Performance Trend'!$B$53,Data!$C:$C,'Table 2 RTT Performance Trend'!AL$4)</f>
        <v>453</v>
      </c>
      <c r="AM54" s="83">
        <f>SUMIFS(Data!$E:$E,Data!$B:$B,'Table 2 RTT Performance Trend'!$B$53,Data!$C:$C,'Table 2 RTT Performance Trend'!AM$4)</f>
        <v>390</v>
      </c>
      <c r="AN54" s="83">
        <f>SUMIFS(Data!$E:$E,Data!$B:$B,'Table 2 RTT Performance Trend'!$B$53,Data!$C:$C,'Table 2 RTT Performance Trend'!AN$4)</f>
        <v>516</v>
      </c>
      <c r="AO54" s="83">
        <f>SUMIFS(Data!$E:$E,Data!$B:$B,'Table 2 RTT Performance Trend'!$B$53,Data!$C:$C,'Table 2 RTT Performance Trend'!AO$4)</f>
        <v>362</v>
      </c>
      <c r="AP54" s="83">
        <f>SUMIFS(Data!$E:$E,Data!$B:$B,'Table 2 RTT Performance Trend'!$B$53,Data!$C:$C,'Table 2 RTT Performance Trend'!AP$4)</f>
        <v>401</v>
      </c>
      <c r="AQ54" s="83">
        <f>SUMIFS(Data!$E:$E,Data!$B:$B,'Table 2 RTT Performance Trend'!$B$53,Data!$C:$C,'Table 2 RTT Performance Trend'!AQ$4)</f>
        <v>389</v>
      </c>
      <c r="AR54" s="83">
        <f>SUMIFS(Data!$E:$E,Data!$B:$B,'Table 2 RTT Performance Trend'!$B$53,Data!$C:$C,'Table 2 RTT Performance Trend'!AR$4)</f>
        <v>532</v>
      </c>
      <c r="AS54" s="83">
        <f>SUMIFS(Data!$E:$E,Data!$B:$B,'Table 2 RTT Performance Trend'!$B$53,Data!$C:$C,'Table 2 RTT Performance Trend'!AS$4)</f>
        <v>465</v>
      </c>
      <c r="AT54" s="83">
        <f>SUMIFS(Data!$E:$E,Data!$B:$B,'Table 2 RTT Performance Trend'!$B$53,Data!$C:$C,'Table 2 RTT Performance Trend'!AT$4)</f>
        <v>424</v>
      </c>
      <c r="AU54" s="83">
        <f>SUMIFS(Data!$E:$E,Data!$B:$B,'Table 2 RTT Performance Trend'!$B$53,Data!$C:$C,'Table 2 RTT Performance Trend'!AU$4)</f>
        <v>372</v>
      </c>
      <c r="AV54" s="83">
        <f>SUMIFS(Data!$E:$E,Data!$B:$B,'Table 2 RTT Performance Trend'!$B$53,Data!$C:$C,'Table 2 RTT Performance Trend'!AV$4)</f>
        <v>400</v>
      </c>
      <c r="AW54" s="83">
        <f>SUMIFS(Data!$E:$E,Data!$B:$B,'Table 2 RTT Performance Trend'!$B$53,Data!$C:$C,'Table 2 RTT Performance Trend'!AW$4)</f>
        <v>362</v>
      </c>
      <c r="AX54" s="83">
        <f>SUMIFS(Data!$E:$E,Data!$B:$B,'Table 2 RTT Performance Trend'!$B$53,Data!$C:$C,'Table 2 RTT Performance Trend'!AX$4)</f>
        <v>414</v>
      </c>
      <c r="AY54" s="83">
        <f>SUMIFS(Data!$E:$E,Data!$B:$B,'Table 2 RTT Performance Trend'!$B$53,Data!$C:$C,'Table 2 RTT Performance Trend'!AY$4)</f>
        <v>400</v>
      </c>
      <c r="AZ54" s="83">
        <f>SUMIFS(Data!$E:$E,Data!$B:$B,'Table 2 RTT Performance Trend'!$B$53,Data!$C:$C,'Table 2 RTT Performance Trend'!AZ$4)</f>
        <v>441</v>
      </c>
      <c r="BA54" s="83">
        <f>SUMIFS(Data!$E:$E,Data!$B:$B,'Table 2 RTT Performance Trend'!$B$53,Data!$C:$C,'Table 2 RTT Performance Trend'!BA$4)</f>
        <v>396</v>
      </c>
      <c r="BB54" s="83">
        <f>SUMIFS(Data!$E:$E,Data!$B:$B,'Table 2 RTT Performance Trend'!$B$53,Data!$C:$C,'Table 2 RTT Performance Trend'!BB$4)</f>
        <v>398</v>
      </c>
      <c r="BC54" s="83">
        <f>SUMIFS(Data!$E:$E,Data!$B:$B,'Table 2 RTT Performance Trend'!$B$53,Data!$C:$C,'Table 2 RTT Performance Trend'!BC$4)</f>
        <v>417</v>
      </c>
      <c r="BD54" s="83">
        <f>SUMIFS(Data!$E:$E,Data!$B:$B,'Table 2 RTT Performance Trend'!$B$53,Data!$C:$C,'Table 2 RTT Performance Trend'!BD$4)</f>
        <v>547</v>
      </c>
      <c r="BE54" s="83">
        <f>SUMIFS(Data!$E:$E,Data!$B:$B,'Table 2 RTT Performance Trend'!$B$53,Data!$C:$C,'Table 2 RTT Performance Trend'!BE$4)</f>
        <v>481</v>
      </c>
      <c r="BF54" s="83">
        <f>SUMIFS(Data!$E:$E,Data!$B:$B,'Table 2 RTT Performance Trend'!$B$53,Data!$C:$C,'Table 2 RTT Performance Trend'!BF$4)</f>
        <v>750</v>
      </c>
      <c r="BG54" s="83">
        <f>SUMIFS(Data!$E:$E,Data!$B:$B,'Table 2 RTT Performance Trend'!$B$53,Data!$C:$C,'Table 2 RTT Performance Trend'!BG$4)</f>
        <v>716</v>
      </c>
      <c r="BH54" s="83">
        <f>SUMIFS(Data!$E:$E,Data!$B:$B,'Table 2 RTT Performance Trend'!$B$53,Data!$C:$C,'Table 2 RTT Performance Trend'!BH$4)</f>
        <v>656</v>
      </c>
      <c r="BI54" s="83">
        <f>SUMIFS(Data!$E:$E,Data!$B:$B,'Table 2 RTT Performance Trend'!$B$53,Data!$C:$C,'Table 2 RTT Performance Trend'!BI$4)</f>
        <v>693</v>
      </c>
      <c r="BJ54" s="83">
        <f>SUMIFS(Data!$E:$E,Data!$B:$B,'Table 2 RTT Performance Trend'!$B$53,Data!$C:$C,'Table 2 RTT Performance Trend'!BJ$4)</f>
        <v>924</v>
      </c>
      <c r="BK54" s="83">
        <f>SUMIFS(Data!$E:$E,Data!$B:$B,'Table 2 RTT Performance Trend'!$B$53,Data!$C:$C,'Table 2 RTT Performance Trend'!BK$4)</f>
        <v>619</v>
      </c>
      <c r="BL54" s="83">
        <f>SUMIFS(Data!$E:$E,Data!$B:$B,'Table 2 RTT Performance Trend'!$B$53,Data!$C:$C,'Table 2 RTT Performance Trend'!BL$4)</f>
        <v>934</v>
      </c>
      <c r="BM54" s="83">
        <f>SUMIFS(Data!$E:$E,Data!$B:$B,'Table 2 RTT Performance Trend'!$B$53,Data!$C:$C,'Table 2 RTT Performance Trend'!BM$4)</f>
        <v>511</v>
      </c>
      <c r="BN54" s="83">
        <f>SUMIFS(Data!$E:$E,Data!$B:$B,'Table 2 RTT Performance Trend'!$B$53,Data!$C:$C,'Table 2 RTT Performance Trend'!BN$4)</f>
        <v>759</v>
      </c>
      <c r="BO54" s="83">
        <f>SUMIFS(Data!$E:$E,Data!$B:$B,'Table 2 RTT Performance Trend'!$B$53,Data!$C:$C,'Table 2 RTT Performance Trend'!BO$4)</f>
        <v>610</v>
      </c>
      <c r="BP54" s="83">
        <f>SUMIFS(Data!$E:$E,Data!$B:$B,'Table 2 RTT Performance Trend'!$B$53,Data!$C:$C,'Table 2 RTT Performance Trend'!BP$4)</f>
        <v>747</v>
      </c>
      <c r="BQ54" s="83">
        <f>SUMIFS(Data!$E:$E,Data!$B:$B,'Table 2 RTT Performance Trend'!$B$53,Data!$C:$C,'Table 2 RTT Performance Trend'!BQ$4)</f>
        <v>625</v>
      </c>
      <c r="BR54" s="83">
        <f>SUMIFS(Data!$E:$E,Data!$B:$B,'Table 2 RTT Performance Trend'!$B$53,Data!$C:$C,'Table 2 RTT Performance Trend'!BR$4)</f>
        <v>794</v>
      </c>
      <c r="BS54" s="83">
        <f>SUMIFS(Data!$E:$E,Data!$B:$B,'Table 2 RTT Performance Trend'!$B$53,Data!$C:$C,'Table 2 RTT Performance Trend'!BS$4)</f>
        <v>679</v>
      </c>
      <c r="BT54" s="83">
        <f>SUMIFS(Data!$E:$E,Data!$B:$B,'Table 2 RTT Performance Trend'!$B$53,Data!$C:$C,'Table 2 RTT Performance Trend'!BT$4)</f>
        <v>740</v>
      </c>
      <c r="BU54" s="83">
        <f>SUMIFS(Data!$E:$E,Data!$B:$B,'Table 2 RTT Performance Trend'!$B$53,Data!$C:$C,'Table 2 RTT Performance Trend'!BU$4)</f>
        <v>691</v>
      </c>
      <c r="BV54" s="83">
        <f>SUMIFS(Data!$E:$E,Data!$B:$B,'Table 2 RTT Performance Trend'!$B$53,Data!$C:$C,'Table 2 RTT Performance Trend'!BV$4)</f>
        <v>612</v>
      </c>
      <c r="BW54" s="83">
        <f>SUMIFS(Data!$E:$E,Data!$B:$B,'Table 2 RTT Performance Trend'!$B$53,Data!$C:$C,'Table 2 RTT Performance Trend'!BW$4)</f>
        <v>809</v>
      </c>
      <c r="BX54" s="83">
        <f>SUMIFS(Data!$E:$E,Data!$B:$B,'Table 2 RTT Performance Trend'!$B$53,Data!$C:$C,'Table 2 RTT Performance Trend'!BX$4)</f>
        <v>851</v>
      </c>
      <c r="BY54" s="83">
        <f>SUMIFS(Data!$E:$E,Data!$B:$B,'Table 2 RTT Performance Trend'!$B$53,Data!$C:$C,'Table 2 RTT Performance Trend'!BY$4)</f>
        <v>564</v>
      </c>
      <c r="BZ54" s="83">
        <f>SUMIFS(Data!$E:$E,Data!$B:$B,'Table 2 RTT Performance Trend'!$B$53,Data!$C:$C,'Table 2 RTT Performance Trend'!BZ$4)</f>
        <v>753</v>
      </c>
      <c r="CA54" s="83">
        <f>SUMIFS(Data!$E:$E,Data!$B:$B,'Table 2 RTT Performance Trend'!$B$53,Data!$C:$C,'Table 2 RTT Performance Trend'!CA$4)</f>
        <v>729</v>
      </c>
      <c r="CB54" s="83">
        <f>SUMIFS(Data!$E:$E,Data!$B:$B,'Table 2 RTT Performance Trend'!$B$53,Data!$C:$C,'Table 2 RTT Performance Trend'!CB$4)</f>
        <v>958</v>
      </c>
      <c r="CC54" s="83">
        <f>SUMIFS(Data!$E:$E,Data!$B:$B,'Table 2 RTT Performance Trend'!$B$53,Data!$C:$C,'Table 2 RTT Performance Trend'!CC$4)</f>
        <v>765</v>
      </c>
      <c r="CD54" s="83">
        <f>SUMIFS(Data!$E:$E,Data!$B:$B,'Table 2 RTT Performance Trend'!$B$53,Data!$C:$C,'Table 2 RTT Performance Trend'!CD$4)</f>
        <v>974</v>
      </c>
      <c r="CE54" s="83">
        <f>SUMIFS(Data!$E:$E,Data!$B:$B,'Table 2 RTT Performance Trend'!$B$53,Data!$C:$C,'Table 2 RTT Performance Trend'!CE$4)</f>
        <v>766</v>
      </c>
      <c r="CF54" s="83">
        <f>SUMIFS(Data!$E:$E,Data!$B:$B,'Table 2 RTT Performance Trend'!$B$53,Data!$C:$C,'Table 2 RTT Performance Trend'!CF$4)</f>
        <v>933</v>
      </c>
      <c r="CG54" s="83">
        <f>SUMIFS(Data!$E:$E,Data!$B:$B,'Table 2 RTT Performance Trend'!$B$53,Data!$C:$C,'Table 2 RTT Performance Trend'!CG$4)</f>
        <v>815</v>
      </c>
      <c r="CH54" s="83">
        <f>SUMIFS(Data!$E:$E,Data!$B:$B,'Table 2 RTT Performance Trend'!$B$53,Data!$C:$C,'Table 2 RTT Performance Trend'!CH$4)</f>
        <v>847</v>
      </c>
      <c r="CI54" s="83">
        <f>SUMIFS(Data!$E:$E,Data!$B:$B,'Table 2 RTT Performance Trend'!$B$53,Data!$C:$C,'Table 2 RTT Performance Trend'!CI$4)</f>
        <v>960</v>
      </c>
      <c r="CJ54" s="83">
        <f>SUMIFS(Data!$E:$E,Data!$B:$B,'Table 2 RTT Performance Trend'!$B$53,Data!$C:$C,'Table 2 RTT Performance Trend'!CJ$4)</f>
        <v>789</v>
      </c>
      <c r="CK54" s="83">
        <f>SUMIFS(Data!$E:$E,Data!$B:$B,'Table 2 RTT Performance Trend'!$B$53,Data!$C:$C,'Table 2 RTT Performance Trend'!CK$4)</f>
        <v>628</v>
      </c>
      <c r="CL54" s="83">
        <f>SUMIFS(Data!$E:$E,Data!$B:$B,'Table 2 RTT Performance Trend'!$B$53,Data!$C:$C,'Table 2 RTT Performance Trend'!CL$4)</f>
        <v>740</v>
      </c>
      <c r="CM54" s="83">
        <f>SUMIFS(Data!$E:$E,Data!$B:$B,'Table 2 RTT Performance Trend'!$B$53,Data!$C:$C,'Table 2 RTT Performance Trend'!CM$4)</f>
        <v>696</v>
      </c>
      <c r="CN54" s="83">
        <f>SUMIFS(Data!$E:$E,Data!$B:$B,'Table 2 RTT Performance Trend'!$B$53,Data!$C:$C,'Table 2 RTT Performance Trend'!CN$4)</f>
        <v>732</v>
      </c>
      <c r="CO54" s="83">
        <f>SUMIFS(Data!$E:$E,Data!$B:$B,'Table 2 RTT Performance Trend'!$B$53,Data!$C:$C,'Table 2 RTT Performance Trend'!CO$4)</f>
        <v>751</v>
      </c>
      <c r="CP54" s="83">
        <f>SUMIFS(Data!$E:$E,Data!$B:$B,'Table 2 RTT Performance Trend'!$B$53,Data!$C:$C,'Table 2 RTT Performance Trend'!CP$4)</f>
        <v>873</v>
      </c>
      <c r="CQ54" s="83">
        <f>SUMIFS(Data!$E:$E,Data!$B:$B,'Table 2 RTT Performance Trend'!$B$53,Data!$C:$C,'Table 2 RTT Performance Trend'!CQ$4)</f>
        <v>527</v>
      </c>
      <c r="CR54" s="83">
        <f>SUMIFS(Data!$E:$E,Data!$B:$B,'Table 2 RTT Performance Trend'!$B$53,Data!$C:$C,'Table 2 RTT Performance Trend'!CR$4)</f>
        <v>885</v>
      </c>
      <c r="CS54" s="83">
        <f>SUMIFS(Data!$E:$E,Data!$B:$B,'Table 2 RTT Performance Trend'!$B$53,Data!$C:$C,'Table 2 RTT Performance Trend'!CS$4)</f>
        <v>838</v>
      </c>
      <c r="CT54" s="83">
        <f>SUMIFS(Data!$E:$E,Data!$B:$B,'Table 2 RTT Performance Trend'!$B$53,Data!$C:$C,'Table 2 RTT Performance Trend'!CT$4)</f>
        <v>903</v>
      </c>
      <c r="CU54" s="83">
        <f>SUMIFS(Data!$E:$E,Data!$B:$B,'Table 2 RTT Performance Trend'!$B$53,Data!$C:$C,'Table 2 RTT Performance Trend'!CU$4)</f>
        <v>846</v>
      </c>
      <c r="CV54" s="83">
        <f>SUMIFS(Data!$E:$E,Data!$B:$B,'Table 2 RTT Performance Trend'!$B$53,Data!$C:$C,'Table 2 RTT Performance Trend'!CV$4)</f>
        <v>995</v>
      </c>
      <c r="CW54" s="83">
        <f>SUMIFS(Data!$E:$E,Data!$B:$B,'Table 2 RTT Performance Trend'!$B$53,Data!$C:$C,'Table 2 RTT Performance Trend'!CW$4)</f>
        <v>772</v>
      </c>
      <c r="CX54" s="83">
        <f>SUMIFS(Data!$E:$E,Data!$B:$B,'Table 2 RTT Performance Trend'!$B$53,Data!$C:$C,'Table 2 RTT Performance Trend'!CX$4)</f>
        <v>911</v>
      </c>
      <c r="CY54" s="83">
        <f>SUMIFS(Data!$E:$E,Data!$B:$B,'Table 2 RTT Performance Trend'!$B$53,Data!$C:$C,'Table 2 RTT Performance Trend'!CY$4)</f>
        <v>797</v>
      </c>
      <c r="CZ54" s="83">
        <f>SUMIFS(Data!$E:$E,Data!$B:$B,'Table 2 RTT Performance Trend'!$B$53,Data!$C:$C,'Table 2 RTT Performance Trend'!CZ$4)</f>
        <v>645</v>
      </c>
      <c r="DA54" s="83">
        <f>SUMIFS(Data!$E:$E,Data!$B:$B,'Table 2 RTT Performance Trend'!$B$53,Data!$C:$C,'Table 2 RTT Performance Trend'!DA$4)</f>
        <v>199</v>
      </c>
      <c r="DB54" s="83">
        <f>SUMIFS(Data!$E:$E,Data!$B:$B,'Table 2 RTT Performance Trend'!$B$53,Data!$C:$C,'Table 2 RTT Performance Trend'!DB$4)</f>
        <v>284</v>
      </c>
      <c r="DC54" s="83">
        <f>SUMIFS(Data!$E:$E,Data!$B:$B,'Table 2 RTT Performance Trend'!$B$53,Data!$C:$C,'Table 2 RTT Performance Trend'!DC$4)</f>
        <v>389</v>
      </c>
      <c r="DD54" s="83">
        <f>SUMIFS(Data!$E:$E,Data!$B:$B,'Table 2 RTT Performance Trend'!$B$53,Data!$C:$C,'Table 2 RTT Performance Trend'!DD$4)</f>
        <v>430</v>
      </c>
      <c r="DE54" s="83">
        <f>SUMIFS(Data!$E:$E,Data!$B:$B,'Table 2 RTT Performance Trend'!$B$53,Data!$C:$C,'Table 2 RTT Performance Trend'!DE$4)</f>
        <v>403</v>
      </c>
      <c r="DF54" s="83">
        <f>SUMIFS(Data!$E:$E,Data!$B:$B,'Table 2 RTT Performance Trend'!$B$53,Data!$C:$C,'Table 2 RTT Performance Trend'!DF$4)</f>
        <v>519</v>
      </c>
      <c r="DG54" s="83">
        <f>SUMIFS(Data!$E:$E,Data!$B:$B,'Table 2 RTT Performance Trend'!$B$53,Data!$C:$C,'Table 2 RTT Performance Trend'!DG$4)</f>
        <v>561</v>
      </c>
      <c r="DH54" s="83">
        <f>SUMIFS(Data!$E:$E,Data!$B:$B,'Table 2 RTT Performance Trend'!$B$53,Data!$C:$C,'Table 2 RTT Performance Trend'!DH$4)</f>
        <v>519</v>
      </c>
      <c r="DI54" s="83">
        <f>SUMIFS(Data!$E:$E,Data!$B:$B,'Table 2 RTT Performance Trend'!$B$53,Data!$C:$C,'Table 2 RTT Performance Trend'!DI$4)</f>
        <v>579</v>
      </c>
      <c r="DJ54" s="83">
        <f>SUMIFS(Data!$E:$E,Data!$B:$B,'Table 2 RTT Performance Trend'!$B$53,Data!$C:$C,'Table 2 RTT Performance Trend'!DJ$4)</f>
        <v>539</v>
      </c>
      <c r="DK54" s="83">
        <f>SUMIFS(Data!$E:$E,Data!$B:$B,'Table 2 RTT Performance Trend'!$B$53,Data!$C:$C,'Table 2 RTT Performance Trend'!DK$4)</f>
        <v>630</v>
      </c>
      <c r="DL54" s="83">
        <f>SUMIFS(Data!$E:$E,Data!$B:$B,'Table 2 RTT Performance Trend'!$B$53,Data!$C:$C,'Table 2 RTT Performance Trend'!DL$4)</f>
        <v>760</v>
      </c>
      <c r="DM54" s="83">
        <f>SUMIFS(Data!$E:$E,Data!$B:$B,'Table 2 RTT Performance Trend'!$B$53,Data!$C:$C,'Table 2 RTT Performance Trend'!DM$4)</f>
        <v>676</v>
      </c>
      <c r="DN54" s="83">
        <f>SUMIFS(Data!$E:$E,Data!$B:$B,'Table 2 RTT Performance Trend'!$B$53,Data!$C:$C,'Table 2 RTT Performance Trend'!DN$4)</f>
        <v>750</v>
      </c>
      <c r="DO54" s="83">
        <f>SUMIFS(Data!$E:$E,Data!$B:$B,'Table 2 RTT Performance Trend'!$B$53,Data!$C:$C,'Table 2 RTT Performance Trend'!DO$4)</f>
        <v>828</v>
      </c>
      <c r="DP54" s="83">
        <f>SUMIFS(Data!$E:$E,Data!$B:$B,'Table 2 RTT Performance Trend'!$B$53,Data!$C:$C,'Table 2 RTT Performance Trend'!DP$4)</f>
        <v>791</v>
      </c>
      <c r="DQ54" s="83">
        <f>SUMIFS(Data!$E:$E,Data!$B:$B,'Table 2 RTT Performance Trend'!$B$53,Data!$C:$C,'Table 2 RTT Performance Trend'!DQ$4)</f>
        <v>741</v>
      </c>
      <c r="DR54" s="83">
        <f>SUMIFS(Data!$E:$E,Data!$B:$B,'Table 2 RTT Performance Trend'!$B$53,Data!$C:$C,'Table 2 RTT Performance Trend'!DR$4)</f>
        <v>702</v>
      </c>
      <c r="DS54" s="83">
        <f>SUMIFS(Data!$E:$E,Data!$B:$B,'Table 2 RTT Performance Trend'!$B$53,Data!$C:$C,'Table 2 RTT Performance Trend'!DS$4)</f>
        <v>607</v>
      </c>
      <c r="DT54" s="83">
        <f>SUMIFS(Data!$E:$E,Data!$B:$B,'Table 2 RTT Performance Trend'!$B$53,Data!$C:$C,'Table 2 RTT Performance Trend'!DT$4)</f>
        <v>650</v>
      </c>
      <c r="DU54" s="83">
        <f>SUMIFS(Data!$E:$E,Data!$B:$B,'Table 2 RTT Performance Trend'!$B$53,Data!$C:$C,'Table 2 RTT Performance Trend'!DU$4)</f>
        <v>567</v>
      </c>
      <c r="DV54" s="83">
        <f>SUMIFS(Data!$E:$E,Data!$B:$B,'Table 2 RTT Performance Trend'!$B$53,Data!$C:$C,'Table 2 RTT Performance Trend'!DV$4)</f>
        <v>662</v>
      </c>
      <c r="DW54" s="83">
        <f>SUMIFS(Data!$E:$E,Data!$B:$B,'Table 2 RTT Performance Trend'!$B$53,Data!$C:$C,'Table 2 RTT Performance Trend'!DW$4)</f>
        <v>580</v>
      </c>
      <c r="DX54" s="83">
        <f>SUMIFS(Data!$E:$E,Data!$B:$B,'Table 2 RTT Performance Trend'!$B$53,Data!$C:$C,'Table 2 RTT Performance Trend'!DX$4)</f>
        <v>786</v>
      </c>
      <c r="DY54" s="83">
        <f>SUMIFS(Data!$E:$E,Data!$B:$B,'Table 2 RTT Performance Trend'!$B$53,Data!$C:$C,'Table 2 RTT Performance Trend'!DY$4)</f>
        <v>525</v>
      </c>
      <c r="DZ54" s="83">
        <f>SUMIFS(Data!$E:$E,Data!$B:$B,'Table 2 RTT Performance Trend'!$B$53,Data!$C:$C,'Table 2 RTT Performance Trend'!DZ$4)</f>
        <v>717</v>
      </c>
      <c r="EA54" s="83">
        <f>SUMIFS(Data!$E:$E,Data!$B:$B,'Table 2 RTT Performance Trend'!$B$53,Data!$C:$C,'Table 2 RTT Performance Trend'!EA$4)</f>
        <v>579</v>
      </c>
      <c r="EB54" s="83">
        <f>SUMIFS(Data!$E:$E,Data!$B:$B,'Table 2 RTT Performance Trend'!$B$53,Data!$C:$C,'Table 2 RTT Performance Trend'!EB$4)</f>
        <v>636</v>
      </c>
      <c r="EC54" s="83">
        <f>SUMIFS(Data!$E:$E,Data!$B:$B,'Table 2 RTT Performance Trend'!$B$53,Data!$C:$C,'Table 2 RTT Performance Trend'!EC$4)</f>
        <v>673</v>
      </c>
      <c r="ED54" s="83">
        <f>SUMIFS(Data!$E:$E,Data!$B:$B,'Table 2 RTT Performance Trend'!$B$53,Data!$C:$C,'Table 2 RTT Performance Trend'!ED$4)</f>
        <v>601</v>
      </c>
      <c r="EE54" s="83">
        <f>SUMIFS(Data!$E:$E,Data!$B:$B,'Table 2 RTT Performance Trend'!$B$53,Data!$C:$C,'Table 2 RTT Performance Trend'!EE$4)</f>
        <v>646</v>
      </c>
      <c r="EF54" s="83">
        <f>SUMIFS(Data!$E:$E,Data!$B:$B,'Table 2 RTT Performance Trend'!$B$53,Data!$C:$C,'Table 2 RTT Performance Trend'!EF$4)</f>
        <v>678</v>
      </c>
      <c r="EG54" s="83">
        <f>SUMIFS(Data!$E:$E,Data!$B:$B,'Table 2 RTT Performance Trend'!$B$53,Data!$C:$C,'Table 2 RTT Performance Trend'!EG$4)</f>
        <v>421</v>
      </c>
      <c r="EH54" s="83">
        <f>SUMIFS(Data!$E:$E,Data!$B:$B,'Table 2 RTT Performance Trend'!$B$53,Data!$C:$C,'Table 2 RTT Performance Trend'!EH$4)</f>
        <v>614</v>
      </c>
      <c r="EI54" s="83">
        <f>SUMIFS(Data!$E:$E,Data!$B:$B,'Table 2 RTT Performance Trend'!$B$53,Data!$C:$C,'Table 2 RTT Performance Trend'!EI$4)</f>
        <v>526</v>
      </c>
      <c r="EJ54" s="83">
        <f>SUMIFS(Data!$E:$E,Data!$B:$B,'Table 2 RTT Performance Trend'!$B$53,Data!$C:$C,'Table 2 RTT Performance Trend'!EJ$4)</f>
        <v>780</v>
      </c>
      <c r="EK54" s="83">
        <f>SUMIFS(Data!$E:$E,Data!$B:$B,'Table 2 RTT Performance Trend'!$B$53,Data!$C:$C,'Table 2 RTT Performance Trend'!EK$4)</f>
        <v>440</v>
      </c>
      <c r="EL54" s="83">
        <f>SUMIFS(Data!$E:$E,Data!$B:$B,'Table 2 RTT Performance Trend'!$B$53,Data!$C:$C,'Table 2 RTT Performance Trend'!EL$4)</f>
        <v>393</v>
      </c>
      <c r="EM54" s="83">
        <f>SUMIFS(Data!$E:$E,Data!$B:$B,'Table 2 RTT Performance Trend'!$B$53,Data!$C:$C,'Table 2 RTT Performance Trend'!EM$4)</f>
        <v>404</v>
      </c>
      <c r="EN54" s="83">
        <f>SUMIFS(Data!$E:$E,Data!$B:$B,'Table 2 RTT Performance Trend'!$B$53,Data!$C:$C,'Table 2 RTT Performance Trend'!EN$4)</f>
        <v>327</v>
      </c>
      <c r="EO54" s="83">
        <f>SUMIFS(Data!$E:$E,Data!$B:$B,'Table 2 RTT Performance Trend'!$B$53,Data!$C:$C,'Table 2 RTT Performance Trend'!EO$4)</f>
        <v>432</v>
      </c>
      <c r="EP54" s="83">
        <f>SUMIFS(Data!$E:$E,Data!$B:$B,'Table 2 RTT Performance Trend'!$B$53,Data!$C:$C,'Table 2 RTT Performance Trend'!EP$4)</f>
        <v>330</v>
      </c>
      <c r="EQ54" s="83">
        <f>SUMIFS(Data!$E:$E,Data!$B:$B,'Table 2 RTT Performance Trend'!$B$53,Data!$C:$C,'Table 2 RTT Performance Trend'!EQ$4)</f>
        <v>357</v>
      </c>
      <c r="ER54" s="83">
        <f>SUMIFS(Data!$E:$E,Data!$B:$B,'Table 2 RTT Performance Trend'!$B$53,Data!$C:$C,'Table 2 RTT Performance Trend'!ER$4)</f>
        <v>443</v>
      </c>
      <c r="ES54" s="83">
        <f>SUMIFS(Data!$E:$E,Data!$B:$B,'Table 2 RTT Performance Trend'!$B$53,Data!$C:$C,'Table 2 RTT Performance Trend'!ES$4)</f>
        <v>292</v>
      </c>
      <c r="ET54" s="83">
        <f>SUMIFS(Data!$E:$E,Data!$B:$B,'Table 2 RTT Performance Trend'!$B$53,Data!$C:$C,'Table 2 RTT Performance Trend'!ET$4)</f>
        <v>348</v>
      </c>
      <c r="EU54" s="83">
        <f>SUMIFS(Data!$E:$E,Data!$B:$B,'Table 2 RTT Performance Trend'!$B$53,Data!$C:$C,'Table 2 RTT Performance Trend'!EU$4)</f>
        <v>389</v>
      </c>
      <c r="EV54" s="83">
        <f>SUMIFS(Data!$E:$E,Data!$B:$B,'Table 2 RTT Performance Trend'!$B$53,Data!$C:$C,'Table 2 RTT Performance Trend'!EV$4)</f>
        <v>343</v>
      </c>
      <c r="EW54" s="83">
        <f>SUMIFS(Data!$E:$E,Data!$B:$B,'Table 2 RTT Performance Trend'!$B$53,Data!$C:$C,'Table 2 RTT Performance Trend'!EW$4)</f>
        <v>301</v>
      </c>
      <c r="EX54" s="83">
        <f>SUMIFS(Data!$E:$E,Data!$B:$B,'Table 2 RTT Performance Trend'!$B$53,Data!$C:$C,'Table 2 RTT Performance Trend'!EX$4)</f>
        <v>445</v>
      </c>
      <c r="EY54" s="83">
        <f>SUMIFS(Data!$E:$E,Data!$B:$B,'Table 2 RTT Performance Trend'!$B$53,Data!$C:$C,'Table 2 RTT Performance Trend'!EY$4)</f>
        <v>341</v>
      </c>
      <c r="EZ54" s="83">
        <f>SUMIFS(Data!$E:$E,Data!$B:$B,'Table 2 RTT Performance Trend'!$B$53,Data!$C:$C,'Table 2 RTT Performance Trend'!EZ$4)</f>
        <v>377</v>
      </c>
      <c r="FA54" s="83">
        <f>SUMIFS(Data!$E:$E,Data!$B:$B,'Table 2 RTT Performance Trend'!$B$53,Data!$C:$C,'Table 2 RTT Performance Trend'!FA$4)</f>
        <v>435</v>
      </c>
      <c r="FB54" s="83">
        <f>SUMIFS(Data!$E:$E,Data!$B:$B,'Table 2 RTT Performance Trend'!$B$53,Data!$C:$C,'Table 2 RTT Performance Trend'!FB$4)</f>
        <v>408</v>
      </c>
    </row>
    <row r="55" spans="2:158" x14ac:dyDescent="0.35">
      <c r="B55" s="77"/>
      <c r="C55" s="87" t="s">
        <v>32</v>
      </c>
      <c r="D55" s="83">
        <f>SUMIFS(Data!$F:$F,Data!$B:$B,'Table 2 RTT Performance Trend'!$B$53,Data!$C:$C,'Table 2 RTT Performance Trend'!D$4)</f>
        <v>2</v>
      </c>
      <c r="E55" s="83">
        <f>SUMIFS(Data!$F:$F,Data!$B:$B,'Table 2 RTT Performance Trend'!$B$53,Data!$C:$C,'Table 2 RTT Performance Trend'!E$4)</f>
        <v>10</v>
      </c>
      <c r="F55" s="83">
        <f>SUMIFS(Data!$F:$F,Data!$B:$B,'Table 2 RTT Performance Trend'!$B$53,Data!$C:$C,'Table 2 RTT Performance Trend'!F$4)</f>
        <v>6</v>
      </c>
      <c r="G55" s="83">
        <f>SUMIFS(Data!$F:$F,Data!$B:$B,'Table 2 RTT Performance Trend'!$B$53,Data!$C:$C,'Table 2 RTT Performance Trend'!G$4)</f>
        <v>4</v>
      </c>
      <c r="H55" s="83">
        <f>SUMIFS(Data!$F:$F,Data!$B:$B,'Table 2 RTT Performance Trend'!$B$53,Data!$C:$C,'Table 2 RTT Performance Trend'!H$4)</f>
        <v>2</v>
      </c>
      <c r="I55" s="83">
        <f>SUMIFS(Data!$F:$F,Data!$B:$B,'Table 2 RTT Performance Trend'!$B$53,Data!$C:$C,'Table 2 RTT Performance Trend'!I$4)</f>
        <v>5</v>
      </c>
      <c r="J55" s="83">
        <f>SUMIFS(Data!$F:$F,Data!$B:$B,'Table 2 RTT Performance Trend'!$B$53,Data!$C:$C,'Table 2 RTT Performance Trend'!J$4)</f>
        <v>9</v>
      </c>
      <c r="K55" s="83">
        <f>SUMIFS(Data!$F:$F,Data!$B:$B,'Table 2 RTT Performance Trend'!$B$53,Data!$C:$C,'Table 2 RTT Performance Trend'!K$4)</f>
        <v>13</v>
      </c>
      <c r="L55" s="83">
        <f>SUMIFS(Data!$F:$F,Data!$B:$B,'Table 2 RTT Performance Trend'!$B$53,Data!$C:$C,'Table 2 RTT Performance Trend'!L$4)</f>
        <v>13</v>
      </c>
      <c r="M55" s="83">
        <f>SUMIFS(Data!$F:$F,Data!$B:$B,'Table 2 RTT Performance Trend'!$B$53,Data!$C:$C,'Table 2 RTT Performance Trend'!M$4)</f>
        <v>3</v>
      </c>
      <c r="N55" s="83">
        <f>SUMIFS(Data!$F:$F,Data!$B:$B,'Table 2 RTT Performance Trend'!$B$53,Data!$C:$C,'Table 2 RTT Performance Trend'!N$4)</f>
        <v>6</v>
      </c>
      <c r="O55" s="83">
        <f>SUMIFS(Data!$F:$F,Data!$B:$B,'Table 2 RTT Performance Trend'!$B$53,Data!$C:$C,'Table 2 RTT Performance Trend'!O$4)</f>
        <v>5</v>
      </c>
      <c r="P55" s="83">
        <f>SUMIFS(Data!$F:$F,Data!$B:$B,'Table 2 RTT Performance Trend'!$B$53,Data!$C:$C,'Table 2 RTT Performance Trend'!P$4)</f>
        <v>4</v>
      </c>
      <c r="Q55" s="83">
        <f>SUMIFS(Data!$F:$F,Data!$B:$B,'Table 2 RTT Performance Trend'!$B$53,Data!$C:$C,'Table 2 RTT Performance Trend'!Q$4)</f>
        <v>2</v>
      </c>
      <c r="R55" s="83">
        <f>SUMIFS(Data!$F:$F,Data!$B:$B,'Table 2 RTT Performance Trend'!$B$53,Data!$C:$C,'Table 2 RTT Performance Trend'!R$4)</f>
        <v>4</v>
      </c>
      <c r="S55" s="83">
        <f>SUMIFS(Data!$F:$F,Data!$B:$B,'Table 2 RTT Performance Trend'!$B$53,Data!$C:$C,'Table 2 RTT Performance Trend'!S$4)</f>
        <v>2</v>
      </c>
      <c r="T55" s="83">
        <f>SUMIFS(Data!$F:$F,Data!$B:$B,'Table 2 RTT Performance Trend'!$B$53,Data!$C:$C,'Table 2 RTT Performance Trend'!T$4)</f>
        <v>8</v>
      </c>
      <c r="U55" s="83">
        <f>SUMIFS(Data!$F:$F,Data!$B:$B,'Table 2 RTT Performance Trend'!$B$53,Data!$C:$C,'Table 2 RTT Performance Trend'!U$4)</f>
        <v>3</v>
      </c>
      <c r="V55" s="83">
        <f>SUMIFS(Data!$F:$F,Data!$B:$B,'Table 2 RTT Performance Trend'!$B$53,Data!$C:$C,'Table 2 RTT Performance Trend'!V$4)</f>
        <v>5</v>
      </c>
      <c r="W55" s="83">
        <f>SUMIFS(Data!$F:$F,Data!$B:$B,'Table 2 RTT Performance Trend'!$B$53,Data!$C:$C,'Table 2 RTT Performance Trend'!W$4)</f>
        <v>9</v>
      </c>
      <c r="X55" s="83">
        <f>SUMIFS(Data!$F:$F,Data!$B:$B,'Table 2 RTT Performance Trend'!$B$53,Data!$C:$C,'Table 2 RTT Performance Trend'!X$4)</f>
        <v>5</v>
      </c>
      <c r="Y55" s="83">
        <f>SUMIFS(Data!$F:$F,Data!$B:$B,'Table 2 RTT Performance Trend'!$B$53,Data!$C:$C,'Table 2 RTT Performance Trend'!Y$4)</f>
        <v>11</v>
      </c>
      <c r="Z55" s="83">
        <f>SUMIFS(Data!$F:$F,Data!$B:$B,'Table 2 RTT Performance Trend'!$B$53,Data!$C:$C,'Table 2 RTT Performance Trend'!Z$4)</f>
        <v>15</v>
      </c>
      <c r="AA55" s="83">
        <f>SUMIFS(Data!$F:$F,Data!$B:$B,'Table 2 RTT Performance Trend'!$B$53,Data!$C:$C,'Table 2 RTT Performance Trend'!AA$4)</f>
        <v>13</v>
      </c>
      <c r="AB55" s="83">
        <f>SUMIFS(Data!$F:$F,Data!$B:$B,'Table 2 RTT Performance Trend'!$B$53,Data!$C:$C,'Table 2 RTT Performance Trend'!AB$4)</f>
        <v>9</v>
      </c>
      <c r="AC55" s="83">
        <f>SUMIFS(Data!$F:$F,Data!$B:$B,'Table 2 RTT Performance Trend'!$B$53,Data!$C:$C,'Table 2 RTT Performance Trend'!AC$4)</f>
        <v>4</v>
      </c>
      <c r="AD55" s="83">
        <f>SUMIFS(Data!$F:$F,Data!$B:$B,'Table 2 RTT Performance Trend'!$B$53,Data!$C:$C,'Table 2 RTT Performance Trend'!AD$4)</f>
        <v>15</v>
      </c>
      <c r="AE55" s="83">
        <f>SUMIFS(Data!$F:$F,Data!$B:$B,'Table 2 RTT Performance Trend'!$B$53,Data!$C:$C,'Table 2 RTT Performance Trend'!AE$4)</f>
        <v>27</v>
      </c>
      <c r="AF55" s="83">
        <f>SUMIFS(Data!$F:$F,Data!$B:$B,'Table 2 RTT Performance Trend'!$B$53,Data!$C:$C,'Table 2 RTT Performance Trend'!AF$4)</f>
        <v>9</v>
      </c>
      <c r="AG55" s="83">
        <f>SUMIFS(Data!$F:$F,Data!$B:$B,'Table 2 RTT Performance Trend'!$B$53,Data!$C:$C,'Table 2 RTT Performance Trend'!AG$4)</f>
        <v>9</v>
      </c>
      <c r="AH55" s="83">
        <f>SUMIFS(Data!$F:$F,Data!$B:$B,'Table 2 RTT Performance Trend'!$B$53,Data!$C:$C,'Table 2 RTT Performance Trend'!AH$4)</f>
        <v>20</v>
      </c>
      <c r="AI55" s="83">
        <f>SUMIFS(Data!$F:$F,Data!$B:$B,'Table 2 RTT Performance Trend'!$B$53,Data!$C:$C,'Table 2 RTT Performance Trend'!AI$4)</f>
        <v>16</v>
      </c>
      <c r="AJ55" s="83">
        <f>SUMIFS(Data!$F:$F,Data!$B:$B,'Table 2 RTT Performance Trend'!$B$53,Data!$C:$C,'Table 2 RTT Performance Trend'!AJ$4)</f>
        <v>22</v>
      </c>
      <c r="AK55" s="83">
        <f>SUMIFS(Data!$F:$F,Data!$B:$B,'Table 2 RTT Performance Trend'!$B$53,Data!$C:$C,'Table 2 RTT Performance Trend'!AK$4)</f>
        <v>32</v>
      </c>
      <c r="AL55" s="83">
        <f>SUMIFS(Data!$F:$F,Data!$B:$B,'Table 2 RTT Performance Trend'!$B$53,Data!$C:$C,'Table 2 RTT Performance Trend'!AL$4)</f>
        <v>49</v>
      </c>
      <c r="AM55" s="83">
        <f>SUMIFS(Data!$F:$F,Data!$B:$B,'Table 2 RTT Performance Trend'!$B$53,Data!$C:$C,'Table 2 RTT Performance Trend'!AM$4)</f>
        <v>30</v>
      </c>
      <c r="AN55" s="83">
        <f>SUMIFS(Data!$F:$F,Data!$B:$B,'Table 2 RTT Performance Trend'!$B$53,Data!$C:$C,'Table 2 RTT Performance Trend'!AN$4)</f>
        <v>32</v>
      </c>
      <c r="AO55" s="83">
        <f>SUMIFS(Data!$F:$F,Data!$B:$B,'Table 2 RTT Performance Trend'!$B$53,Data!$C:$C,'Table 2 RTT Performance Trend'!AO$4)</f>
        <v>8</v>
      </c>
      <c r="AP55" s="83">
        <f>SUMIFS(Data!$F:$F,Data!$B:$B,'Table 2 RTT Performance Trend'!$B$53,Data!$C:$C,'Table 2 RTT Performance Trend'!AP$4)</f>
        <v>22</v>
      </c>
      <c r="AQ55" s="83">
        <f>SUMIFS(Data!$F:$F,Data!$B:$B,'Table 2 RTT Performance Trend'!$B$53,Data!$C:$C,'Table 2 RTT Performance Trend'!AQ$4)</f>
        <v>45</v>
      </c>
      <c r="AR55" s="83">
        <f>SUMIFS(Data!$F:$F,Data!$B:$B,'Table 2 RTT Performance Trend'!$B$53,Data!$C:$C,'Table 2 RTT Performance Trend'!AR$4)</f>
        <v>19</v>
      </c>
      <c r="AS55" s="83">
        <f>SUMIFS(Data!$F:$F,Data!$B:$B,'Table 2 RTT Performance Trend'!$B$53,Data!$C:$C,'Table 2 RTT Performance Trend'!AS$4)</f>
        <v>19</v>
      </c>
      <c r="AT55" s="83">
        <f>SUMIFS(Data!$F:$F,Data!$B:$B,'Table 2 RTT Performance Trend'!$B$53,Data!$C:$C,'Table 2 RTT Performance Trend'!AT$4)</f>
        <v>14</v>
      </c>
      <c r="AU55" s="83">
        <f>SUMIFS(Data!$F:$F,Data!$B:$B,'Table 2 RTT Performance Trend'!$B$53,Data!$C:$C,'Table 2 RTT Performance Trend'!AU$4)</f>
        <v>20</v>
      </c>
      <c r="AV55" s="83">
        <f>SUMIFS(Data!$F:$F,Data!$B:$B,'Table 2 RTT Performance Trend'!$B$53,Data!$C:$C,'Table 2 RTT Performance Trend'!AV$4)</f>
        <v>25</v>
      </c>
      <c r="AW55" s="83">
        <f>SUMIFS(Data!$F:$F,Data!$B:$B,'Table 2 RTT Performance Trend'!$B$53,Data!$C:$C,'Table 2 RTT Performance Trend'!AW$4)</f>
        <v>26</v>
      </c>
      <c r="AX55" s="83">
        <f>SUMIFS(Data!$F:$F,Data!$B:$B,'Table 2 RTT Performance Trend'!$B$53,Data!$C:$C,'Table 2 RTT Performance Trend'!AX$4)</f>
        <v>18</v>
      </c>
      <c r="AY55" s="83">
        <f>SUMIFS(Data!$F:$F,Data!$B:$B,'Table 2 RTT Performance Trend'!$B$53,Data!$C:$C,'Table 2 RTT Performance Trend'!AY$4)</f>
        <v>23</v>
      </c>
      <c r="AZ55" s="83">
        <f>SUMIFS(Data!$F:$F,Data!$B:$B,'Table 2 RTT Performance Trend'!$B$53,Data!$C:$C,'Table 2 RTT Performance Trend'!AZ$4)</f>
        <v>28</v>
      </c>
      <c r="BA55" s="83">
        <f>SUMIFS(Data!$F:$F,Data!$B:$B,'Table 2 RTT Performance Trend'!$B$53,Data!$C:$C,'Table 2 RTT Performance Trend'!BA$4)</f>
        <v>25</v>
      </c>
      <c r="BB55" s="83">
        <f>SUMIFS(Data!$F:$F,Data!$B:$B,'Table 2 RTT Performance Trend'!$B$53,Data!$C:$C,'Table 2 RTT Performance Trend'!BB$4)</f>
        <v>29</v>
      </c>
      <c r="BC55" s="83">
        <f>SUMIFS(Data!$F:$F,Data!$B:$B,'Table 2 RTT Performance Trend'!$B$53,Data!$C:$C,'Table 2 RTT Performance Trend'!BC$4)</f>
        <v>31</v>
      </c>
      <c r="BD55" s="83">
        <f>SUMIFS(Data!$F:$F,Data!$B:$B,'Table 2 RTT Performance Trend'!$B$53,Data!$C:$C,'Table 2 RTT Performance Trend'!BD$4)</f>
        <v>34</v>
      </c>
      <c r="BE55" s="83">
        <f>SUMIFS(Data!$F:$F,Data!$B:$B,'Table 2 RTT Performance Trend'!$B$53,Data!$C:$C,'Table 2 RTT Performance Trend'!BE$4)</f>
        <v>60</v>
      </c>
      <c r="BF55" s="83">
        <f>SUMIFS(Data!$F:$F,Data!$B:$B,'Table 2 RTT Performance Trend'!$B$53,Data!$C:$C,'Table 2 RTT Performance Trend'!BF$4)</f>
        <v>42</v>
      </c>
      <c r="BG55" s="83">
        <f>SUMIFS(Data!$F:$F,Data!$B:$B,'Table 2 RTT Performance Trend'!$B$53,Data!$C:$C,'Table 2 RTT Performance Trend'!BG$4)</f>
        <v>61</v>
      </c>
      <c r="BH55" s="83">
        <f>SUMIFS(Data!$F:$F,Data!$B:$B,'Table 2 RTT Performance Trend'!$B$53,Data!$C:$C,'Table 2 RTT Performance Trend'!BH$4)</f>
        <v>39</v>
      </c>
      <c r="BI55" s="83">
        <f>SUMIFS(Data!$F:$F,Data!$B:$B,'Table 2 RTT Performance Trend'!$B$53,Data!$C:$C,'Table 2 RTT Performance Trend'!BI$4)</f>
        <v>45</v>
      </c>
      <c r="BJ55" s="83">
        <f>SUMIFS(Data!$F:$F,Data!$B:$B,'Table 2 RTT Performance Trend'!$B$53,Data!$C:$C,'Table 2 RTT Performance Trend'!BJ$4)</f>
        <v>38</v>
      </c>
      <c r="BK55" s="83">
        <f>SUMIFS(Data!$F:$F,Data!$B:$B,'Table 2 RTT Performance Trend'!$B$53,Data!$C:$C,'Table 2 RTT Performance Trend'!BK$4)</f>
        <v>36</v>
      </c>
      <c r="BL55" s="83">
        <f>SUMIFS(Data!$F:$F,Data!$B:$B,'Table 2 RTT Performance Trend'!$B$53,Data!$C:$C,'Table 2 RTT Performance Trend'!BL$4)</f>
        <v>45</v>
      </c>
      <c r="BM55" s="83">
        <f>SUMIFS(Data!$F:$F,Data!$B:$B,'Table 2 RTT Performance Trend'!$B$53,Data!$C:$C,'Table 2 RTT Performance Trend'!BM$4)</f>
        <v>34</v>
      </c>
      <c r="BN55" s="83">
        <f>SUMIFS(Data!$F:$F,Data!$B:$B,'Table 2 RTT Performance Trend'!$B$53,Data!$C:$C,'Table 2 RTT Performance Trend'!BN$4)</f>
        <v>29</v>
      </c>
      <c r="BO55" s="83">
        <f>SUMIFS(Data!$F:$F,Data!$B:$B,'Table 2 RTT Performance Trend'!$B$53,Data!$C:$C,'Table 2 RTT Performance Trend'!BO$4)</f>
        <v>87</v>
      </c>
      <c r="BP55" s="83">
        <f>SUMIFS(Data!$F:$F,Data!$B:$B,'Table 2 RTT Performance Trend'!$B$53,Data!$C:$C,'Table 2 RTT Performance Trend'!BP$4)</f>
        <v>45</v>
      </c>
      <c r="BQ55" s="83">
        <f>SUMIFS(Data!$F:$F,Data!$B:$B,'Table 2 RTT Performance Trend'!$B$53,Data!$C:$C,'Table 2 RTT Performance Trend'!BQ$4)</f>
        <v>17</v>
      </c>
      <c r="BR55" s="83">
        <f>SUMIFS(Data!$F:$F,Data!$B:$B,'Table 2 RTT Performance Trend'!$B$53,Data!$C:$C,'Table 2 RTT Performance Trend'!BR$4)</f>
        <v>16</v>
      </c>
      <c r="BS55" s="83">
        <f>SUMIFS(Data!$F:$F,Data!$B:$B,'Table 2 RTT Performance Trend'!$B$53,Data!$C:$C,'Table 2 RTT Performance Trend'!BS$4)</f>
        <v>18</v>
      </c>
      <c r="BT55" s="83">
        <f>SUMIFS(Data!$F:$F,Data!$B:$B,'Table 2 RTT Performance Trend'!$B$53,Data!$C:$C,'Table 2 RTT Performance Trend'!BT$4)</f>
        <v>8</v>
      </c>
      <c r="BU55" s="83">
        <f>SUMIFS(Data!$F:$F,Data!$B:$B,'Table 2 RTT Performance Trend'!$B$53,Data!$C:$C,'Table 2 RTT Performance Trend'!BU$4)</f>
        <v>2</v>
      </c>
      <c r="BV55" s="83">
        <f>SUMIFS(Data!$F:$F,Data!$B:$B,'Table 2 RTT Performance Trend'!$B$53,Data!$C:$C,'Table 2 RTT Performance Trend'!BV$4)</f>
        <v>16</v>
      </c>
      <c r="BW55" s="83">
        <f>SUMIFS(Data!$F:$F,Data!$B:$B,'Table 2 RTT Performance Trend'!$B$53,Data!$C:$C,'Table 2 RTT Performance Trend'!BW$4)</f>
        <v>15</v>
      </c>
      <c r="BX55" s="83">
        <f>SUMIFS(Data!$F:$F,Data!$B:$B,'Table 2 RTT Performance Trend'!$B$53,Data!$C:$C,'Table 2 RTT Performance Trend'!BX$4)</f>
        <v>41</v>
      </c>
      <c r="BY55" s="83">
        <f>SUMIFS(Data!$F:$F,Data!$B:$B,'Table 2 RTT Performance Trend'!$B$53,Data!$C:$C,'Table 2 RTT Performance Trend'!BY$4)</f>
        <v>20</v>
      </c>
      <c r="BZ55" s="83">
        <f>SUMIFS(Data!$F:$F,Data!$B:$B,'Table 2 RTT Performance Trend'!$B$53,Data!$C:$C,'Table 2 RTT Performance Trend'!BZ$4)</f>
        <v>17</v>
      </c>
      <c r="CA55" s="83">
        <f>SUMIFS(Data!$F:$F,Data!$B:$B,'Table 2 RTT Performance Trend'!$B$53,Data!$C:$C,'Table 2 RTT Performance Trend'!CA$4)</f>
        <v>57</v>
      </c>
      <c r="CB55" s="83">
        <f>SUMIFS(Data!$F:$F,Data!$B:$B,'Table 2 RTT Performance Trend'!$B$53,Data!$C:$C,'Table 2 RTT Performance Trend'!CB$4)</f>
        <v>11</v>
      </c>
      <c r="CC55" s="83">
        <f>SUMIFS(Data!$F:$F,Data!$B:$B,'Table 2 RTT Performance Trend'!$B$53,Data!$C:$C,'Table 2 RTT Performance Trend'!CC$4)</f>
        <v>35</v>
      </c>
      <c r="CD55" s="83">
        <f>SUMIFS(Data!$F:$F,Data!$B:$B,'Table 2 RTT Performance Trend'!$B$53,Data!$C:$C,'Table 2 RTT Performance Trend'!CD$4)</f>
        <v>65</v>
      </c>
      <c r="CE55" s="83">
        <f>SUMIFS(Data!$F:$F,Data!$B:$B,'Table 2 RTT Performance Trend'!$B$53,Data!$C:$C,'Table 2 RTT Performance Trend'!CE$4)</f>
        <v>64</v>
      </c>
      <c r="CF55" s="83">
        <f>SUMIFS(Data!$F:$F,Data!$B:$B,'Table 2 RTT Performance Trend'!$B$53,Data!$C:$C,'Table 2 RTT Performance Trend'!CF$4)</f>
        <v>49</v>
      </c>
      <c r="CG55" s="83">
        <f>SUMIFS(Data!$F:$F,Data!$B:$B,'Table 2 RTT Performance Trend'!$B$53,Data!$C:$C,'Table 2 RTT Performance Trend'!CG$4)</f>
        <v>47</v>
      </c>
      <c r="CH55" s="83">
        <f>SUMIFS(Data!$F:$F,Data!$B:$B,'Table 2 RTT Performance Trend'!$B$53,Data!$C:$C,'Table 2 RTT Performance Trend'!CH$4)</f>
        <v>89</v>
      </c>
      <c r="CI55" s="83">
        <f>SUMIFS(Data!$F:$F,Data!$B:$B,'Table 2 RTT Performance Trend'!$B$53,Data!$C:$C,'Table 2 RTT Performance Trend'!CI$4)</f>
        <v>39</v>
      </c>
      <c r="CJ55" s="83">
        <f>SUMIFS(Data!$F:$F,Data!$B:$B,'Table 2 RTT Performance Trend'!$B$53,Data!$C:$C,'Table 2 RTT Performance Trend'!CJ$4)</f>
        <v>47</v>
      </c>
      <c r="CK55" s="83">
        <f>SUMIFS(Data!$F:$F,Data!$B:$B,'Table 2 RTT Performance Trend'!$B$53,Data!$C:$C,'Table 2 RTT Performance Trend'!CK$4)</f>
        <v>36</v>
      </c>
      <c r="CL55" s="83">
        <f>SUMIFS(Data!$F:$F,Data!$B:$B,'Table 2 RTT Performance Trend'!$B$53,Data!$C:$C,'Table 2 RTT Performance Trend'!CL$4)</f>
        <v>46</v>
      </c>
      <c r="CM55" s="83">
        <f>SUMIFS(Data!$F:$F,Data!$B:$B,'Table 2 RTT Performance Trend'!$B$53,Data!$C:$C,'Table 2 RTT Performance Trend'!CM$4)</f>
        <v>127</v>
      </c>
      <c r="CN55" s="83">
        <f>SUMIFS(Data!$F:$F,Data!$B:$B,'Table 2 RTT Performance Trend'!$B$53,Data!$C:$C,'Table 2 RTT Performance Trend'!CN$4)</f>
        <v>74</v>
      </c>
      <c r="CO55" s="83">
        <f>SUMIFS(Data!$F:$F,Data!$B:$B,'Table 2 RTT Performance Trend'!$B$53,Data!$C:$C,'Table 2 RTT Performance Trend'!CO$4)</f>
        <v>59</v>
      </c>
      <c r="CP55" s="83">
        <f>SUMIFS(Data!$F:$F,Data!$B:$B,'Table 2 RTT Performance Trend'!$B$53,Data!$C:$C,'Table 2 RTT Performance Trend'!CP$4)</f>
        <v>38</v>
      </c>
      <c r="CQ55" s="83">
        <f>SUMIFS(Data!$F:$F,Data!$B:$B,'Table 2 RTT Performance Trend'!$B$53,Data!$C:$C,'Table 2 RTT Performance Trend'!CQ$4)</f>
        <v>29</v>
      </c>
      <c r="CR55" s="83">
        <f>SUMIFS(Data!$F:$F,Data!$B:$B,'Table 2 RTT Performance Trend'!$B$53,Data!$C:$C,'Table 2 RTT Performance Trend'!CR$4)</f>
        <v>55</v>
      </c>
      <c r="CS55" s="83">
        <f>SUMIFS(Data!$F:$F,Data!$B:$B,'Table 2 RTT Performance Trend'!$B$53,Data!$C:$C,'Table 2 RTT Performance Trend'!CS$4)</f>
        <v>79</v>
      </c>
      <c r="CT55" s="83">
        <f>SUMIFS(Data!$F:$F,Data!$B:$B,'Table 2 RTT Performance Trend'!$B$53,Data!$C:$C,'Table 2 RTT Performance Trend'!CT$4)</f>
        <v>76</v>
      </c>
      <c r="CU55" s="83">
        <f>SUMIFS(Data!$F:$F,Data!$B:$B,'Table 2 RTT Performance Trend'!$B$53,Data!$C:$C,'Table 2 RTT Performance Trend'!CU$4)</f>
        <v>80</v>
      </c>
      <c r="CV55" s="83">
        <f>SUMIFS(Data!$F:$F,Data!$B:$B,'Table 2 RTT Performance Trend'!$B$53,Data!$C:$C,'Table 2 RTT Performance Trend'!CV$4)</f>
        <v>55</v>
      </c>
      <c r="CW55" s="83">
        <f>SUMIFS(Data!$F:$F,Data!$B:$B,'Table 2 RTT Performance Trend'!$B$53,Data!$C:$C,'Table 2 RTT Performance Trend'!CW$4)</f>
        <v>22</v>
      </c>
      <c r="CX55" s="83">
        <f>SUMIFS(Data!$F:$F,Data!$B:$B,'Table 2 RTT Performance Trend'!$B$53,Data!$C:$C,'Table 2 RTT Performance Trend'!CX$4)</f>
        <v>30</v>
      </c>
      <c r="CY55" s="83">
        <f>SUMIFS(Data!$F:$F,Data!$B:$B,'Table 2 RTT Performance Trend'!$B$53,Data!$C:$C,'Table 2 RTT Performance Trend'!CY$4)</f>
        <v>64</v>
      </c>
      <c r="CZ55" s="83">
        <f>SUMIFS(Data!$F:$F,Data!$B:$B,'Table 2 RTT Performance Trend'!$B$53,Data!$C:$C,'Table 2 RTT Performance Trend'!CZ$4)</f>
        <v>23</v>
      </c>
      <c r="DA55" s="83">
        <f>SUMIFS(Data!$F:$F,Data!$B:$B,'Table 2 RTT Performance Trend'!$B$53,Data!$C:$C,'Table 2 RTT Performance Trend'!DA$4)</f>
        <v>7</v>
      </c>
      <c r="DB55" s="83">
        <f>SUMIFS(Data!$F:$F,Data!$B:$B,'Table 2 RTT Performance Trend'!$B$53,Data!$C:$C,'Table 2 RTT Performance Trend'!DB$4)</f>
        <v>67</v>
      </c>
      <c r="DC55" s="83">
        <f>SUMIFS(Data!$F:$F,Data!$B:$B,'Table 2 RTT Performance Trend'!$B$53,Data!$C:$C,'Table 2 RTT Performance Trend'!DC$4)</f>
        <v>22</v>
      </c>
      <c r="DD55" s="83">
        <f>SUMIFS(Data!$F:$F,Data!$B:$B,'Table 2 RTT Performance Trend'!$B$53,Data!$C:$C,'Table 2 RTT Performance Trend'!DD$4)</f>
        <v>39</v>
      </c>
      <c r="DE55" s="83">
        <f>SUMIFS(Data!$F:$F,Data!$B:$B,'Table 2 RTT Performance Trend'!$B$53,Data!$C:$C,'Table 2 RTT Performance Trend'!DE$4)</f>
        <v>98</v>
      </c>
      <c r="DF55" s="83">
        <f>SUMIFS(Data!$F:$F,Data!$B:$B,'Table 2 RTT Performance Trend'!$B$53,Data!$C:$C,'Table 2 RTT Performance Trend'!DF$4)</f>
        <v>66</v>
      </c>
      <c r="DG55" s="83">
        <f>SUMIFS(Data!$F:$F,Data!$B:$B,'Table 2 RTT Performance Trend'!$B$53,Data!$C:$C,'Table 2 RTT Performance Trend'!DG$4)</f>
        <v>66</v>
      </c>
      <c r="DH55" s="83">
        <f>SUMIFS(Data!$F:$F,Data!$B:$B,'Table 2 RTT Performance Trend'!$B$53,Data!$C:$C,'Table 2 RTT Performance Trend'!DH$4)</f>
        <v>59</v>
      </c>
      <c r="DI55" s="83">
        <f>SUMIFS(Data!$F:$F,Data!$B:$B,'Table 2 RTT Performance Trend'!$B$53,Data!$C:$C,'Table 2 RTT Performance Trend'!DI$4)</f>
        <v>39</v>
      </c>
      <c r="DJ55" s="83">
        <f>SUMIFS(Data!$F:$F,Data!$B:$B,'Table 2 RTT Performance Trend'!$B$53,Data!$C:$C,'Table 2 RTT Performance Trend'!DJ$4)</f>
        <v>59</v>
      </c>
      <c r="DK55" s="83">
        <f>SUMIFS(Data!$F:$F,Data!$B:$B,'Table 2 RTT Performance Trend'!$B$53,Data!$C:$C,'Table 2 RTT Performance Trend'!DK$4)</f>
        <v>71</v>
      </c>
      <c r="DL55" s="83">
        <f>SUMIFS(Data!$F:$F,Data!$B:$B,'Table 2 RTT Performance Trend'!$B$53,Data!$C:$C,'Table 2 RTT Performance Trend'!DL$4)</f>
        <v>78</v>
      </c>
      <c r="DM55" s="83">
        <f>SUMIFS(Data!$F:$F,Data!$B:$B,'Table 2 RTT Performance Trend'!$B$53,Data!$C:$C,'Table 2 RTT Performance Trend'!DM$4)</f>
        <v>59</v>
      </c>
      <c r="DN55" s="83">
        <f>SUMIFS(Data!$F:$F,Data!$B:$B,'Table 2 RTT Performance Trend'!$B$53,Data!$C:$C,'Table 2 RTT Performance Trend'!DN$4)</f>
        <v>52</v>
      </c>
      <c r="DO55" s="83">
        <f>SUMIFS(Data!$F:$F,Data!$B:$B,'Table 2 RTT Performance Trend'!$B$53,Data!$C:$C,'Table 2 RTT Performance Trend'!DO$4)</f>
        <v>45</v>
      </c>
      <c r="DP55" s="83">
        <f>SUMIFS(Data!$F:$F,Data!$B:$B,'Table 2 RTT Performance Trend'!$B$53,Data!$C:$C,'Table 2 RTT Performance Trend'!DP$4)</f>
        <v>93</v>
      </c>
      <c r="DQ55" s="83">
        <f>SUMIFS(Data!$F:$F,Data!$B:$B,'Table 2 RTT Performance Trend'!$B$53,Data!$C:$C,'Table 2 RTT Performance Trend'!DQ$4)</f>
        <v>64</v>
      </c>
      <c r="DR55" s="83">
        <f>SUMIFS(Data!$F:$F,Data!$B:$B,'Table 2 RTT Performance Trend'!$B$53,Data!$C:$C,'Table 2 RTT Performance Trend'!DR$4)</f>
        <v>79</v>
      </c>
      <c r="DS55" s="83">
        <f>SUMIFS(Data!$F:$F,Data!$B:$B,'Table 2 RTT Performance Trend'!$B$53,Data!$C:$C,'Table 2 RTT Performance Trend'!DS$4)</f>
        <v>45</v>
      </c>
      <c r="DT55" s="83">
        <f>SUMIFS(Data!$F:$F,Data!$B:$B,'Table 2 RTT Performance Trend'!$B$53,Data!$C:$C,'Table 2 RTT Performance Trend'!DT$4)</f>
        <v>148</v>
      </c>
      <c r="DU55" s="83">
        <f>SUMIFS(Data!$F:$F,Data!$B:$B,'Table 2 RTT Performance Trend'!$B$53,Data!$C:$C,'Table 2 RTT Performance Trend'!DU$4)</f>
        <v>54</v>
      </c>
      <c r="DV55" s="83">
        <f>SUMIFS(Data!$F:$F,Data!$B:$B,'Table 2 RTT Performance Trend'!$B$53,Data!$C:$C,'Table 2 RTT Performance Trend'!DV$4)</f>
        <v>127</v>
      </c>
      <c r="DW55" s="83">
        <f>SUMIFS(Data!$F:$F,Data!$B:$B,'Table 2 RTT Performance Trend'!$B$53,Data!$C:$C,'Table 2 RTT Performance Trend'!DW$4)</f>
        <v>52</v>
      </c>
      <c r="DX55" s="83">
        <f>SUMIFS(Data!$F:$F,Data!$B:$B,'Table 2 RTT Performance Trend'!$B$53,Data!$C:$C,'Table 2 RTT Performance Trend'!DX$4)</f>
        <v>103</v>
      </c>
      <c r="DY55" s="83">
        <f>SUMIFS(Data!$F:$F,Data!$B:$B,'Table 2 RTT Performance Trend'!$B$53,Data!$C:$C,'Table 2 RTT Performance Trend'!DY$4)</f>
        <v>48</v>
      </c>
      <c r="DZ55" s="83">
        <f>SUMIFS(Data!$F:$F,Data!$B:$B,'Table 2 RTT Performance Trend'!$B$53,Data!$C:$C,'Table 2 RTT Performance Trend'!DZ$4)</f>
        <v>85</v>
      </c>
      <c r="EA55" s="83">
        <f>SUMIFS(Data!$F:$F,Data!$B:$B,'Table 2 RTT Performance Trend'!$B$53,Data!$C:$C,'Table 2 RTT Performance Trend'!EA$4)</f>
        <v>82</v>
      </c>
      <c r="EB55" s="83">
        <f>SUMIFS(Data!$F:$F,Data!$B:$B,'Table 2 RTT Performance Trend'!$B$53,Data!$C:$C,'Table 2 RTT Performance Trend'!EB$4)</f>
        <v>86</v>
      </c>
      <c r="EC55" s="83">
        <f>SUMIFS(Data!$F:$F,Data!$B:$B,'Table 2 RTT Performance Trend'!$B$53,Data!$C:$C,'Table 2 RTT Performance Trend'!EC$4)</f>
        <v>63</v>
      </c>
      <c r="ED55" s="83">
        <f>SUMIFS(Data!$F:$F,Data!$B:$B,'Table 2 RTT Performance Trend'!$B$53,Data!$C:$C,'Table 2 RTT Performance Trend'!ED$4)</f>
        <v>51</v>
      </c>
      <c r="EE55" s="83">
        <f>SUMIFS(Data!$F:$F,Data!$B:$B,'Table 2 RTT Performance Trend'!$B$53,Data!$C:$C,'Table 2 RTT Performance Trend'!EE$4)</f>
        <v>77</v>
      </c>
      <c r="EF55" s="83">
        <f>SUMIFS(Data!$F:$F,Data!$B:$B,'Table 2 RTT Performance Trend'!$B$53,Data!$C:$C,'Table 2 RTT Performance Trend'!EF$4)</f>
        <v>113</v>
      </c>
      <c r="EG55" s="83">
        <f>SUMIFS(Data!$F:$F,Data!$B:$B,'Table 2 RTT Performance Trend'!$B$53,Data!$C:$C,'Table 2 RTT Performance Trend'!EG$4)</f>
        <v>35</v>
      </c>
      <c r="EH55" s="83">
        <f>SUMIFS(Data!$F:$F,Data!$B:$B,'Table 2 RTT Performance Trend'!$B$53,Data!$C:$C,'Table 2 RTT Performance Trend'!EH$4)</f>
        <v>110</v>
      </c>
      <c r="EI55" s="83">
        <f>SUMIFS(Data!$F:$F,Data!$B:$B,'Table 2 RTT Performance Trend'!$B$53,Data!$C:$C,'Table 2 RTT Performance Trend'!EI$4)</f>
        <v>142</v>
      </c>
      <c r="EJ55" s="83">
        <f>SUMIFS(Data!$F:$F,Data!$B:$B,'Table 2 RTT Performance Trend'!$B$53,Data!$C:$C,'Table 2 RTT Performance Trend'!EJ$4)</f>
        <v>136</v>
      </c>
      <c r="EK55" s="83">
        <f>SUMIFS(Data!$F:$F,Data!$B:$B,'Table 2 RTT Performance Trend'!$B$53,Data!$C:$C,'Table 2 RTT Performance Trend'!EK$4)</f>
        <v>54</v>
      </c>
      <c r="EL55" s="83">
        <f>SUMIFS(Data!$F:$F,Data!$B:$B,'Table 2 RTT Performance Trend'!$B$53,Data!$C:$C,'Table 2 RTT Performance Trend'!EL$4)</f>
        <v>113</v>
      </c>
      <c r="EM55" s="83">
        <f>SUMIFS(Data!$F:$F,Data!$B:$B,'Table 2 RTT Performance Trend'!$B$53,Data!$C:$C,'Table 2 RTT Performance Trend'!EM$4)</f>
        <v>67</v>
      </c>
      <c r="EN55" s="83">
        <f>SUMIFS(Data!$F:$F,Data!$B:$B,'Table 2 RTT Performance Trend'!$B$53,Data!$C:$C,'Table 2 RTT Performance Trend'!EN$4)</f>
        <v>84</v>
      </c>
      <c r="EO55" s="83">
        <f>SUMIFS(Data!$F:$F,Data!$B:$B,'Table 2 RTT Performance Trend'!$B$53,Data!$C:$C,'Table 2 RTT Performance Trend'!EO$4)</f>
        <v>82</v>
      </c>
      <c r="EP55" s="83">
        <f>SUMIFS(Data!$F:$F,Data!$B:$B,'Table 2 RTT Performance Trend'!$B$53,Data!$C:$C,'Table 2 RTT Performance Trend'!EP$4)</f>
        <v>117</v>
      </c>
      <c r="EQ55" s="83">
        <f>SUMIFS(Data!$F:$F,Data!$B:$B,'Table 2 RTT Performance Trend'!$B$53,Data!$C:$C,'Table 2 RTT Performance Trend'!EQ$4)</f>
        <v>98</v>
      </c>
      <c r="ER55" s="83">
        <f>SUMIFS(Data!$F:$F,Data!$B:$B,'Table 2 RTT Performance Trend'!$B$53,Data!$C:$C,'Table 2 RTT Performance Trend'!ER$4)</f>
        <v>134</v>
      </c>
      <c r="ES55" s="83">
        <f>SUMIFS(Data!$F:$F,Data!$B:$B,'Table 2 RTT Performance Trend'!$B$53,Data!$C:$C,'Table 2 RTT Performance Trend'!ES$4)</f>
        <v>96</v>
      </c>
      <c r="ET55" s="83">
        <f>SUMIFS(Data!$F:$F,Data!$B:$B,'Table 2 RTT Performance Trend'!$B$53,Data!$C:$C,'Table 2 RTT Performance Trend'!ET$4)</f>
        <v>91</v>
      </c>
      <c r="EU55" s="83">
        <f>SUMIFS(Data!$F:$F,Data!$B:$B,'Table 2 RTT Performance Trend'!$B$53,Data!$C:$C,'Table 2 RTT Performance Trend'!EU$4)</f>
        <v>93</v>
      </c>
      <c r="EV55" s="83">
        <f>SUMIFS(Data!$F:$F,Data!$B:$B,'Table 2 RTT Performance Trend'!$B$53,Data!$C:$C,'Table 2 RTT Performance Trend'!EV$4)</f>
        <v>119</v>
      </c>
      <c r="EW55" s="83">
        <f>SUMIFS(Data!$F:$F,Data!$B:$B,'Table 2 RTT Performance Trend'!$B$53,Data!$C:$C,'Table 2 RTT Performance Trend'!EW$4)</f>
        <v>70</v>
      </c>
      <c r="EX55" s="83">
        <f>SUMIFS(Data!$F:$F,Data!$B:$B,'Table 2 RTT Performance Trend'!$B$53,Data!$C:$C,'Table 2 RTT Performance Trend'!EX$4)</f>
        <v>96</v>
      </c>
      <c r="EY55" s="83">
        <f>SUMIFS(Data!$F:$F,Data!$B:$B,'Table 2 RTT Performance Trend'!$B$53,Data!$C:$C,'Table 2 RTT Performance Trend'!EY$4)</f>
        <v>119</v>
      </c>
      <c r="EZ55" s="83">
        <f>SUMIFS(Data!$F:$F,Data!$B:$B,'Table 2 RTT Performance Trend'!$B$53,Data!$C:$C,'Table 2 RTT Performance Trend'!EZ$4)</f>
        <v>124</v>
      </c>
      <c r="FA55" s="83">
        <f>SUMIFS(Data!$F:$F,Data!$B:$B,'Table 2 RTT Performance Trend'!$B$53,Data!$C:$C,'Table 2 RTT Performance Trend'!FA$4)</f>
        <v>102</v>
      </c>
      <c r="FB55" s="83">
        <f>SUMIFS(Data!$F:$F,Data!$B:$B,'Table 2 RTT Performance Trend'!$B$53,Data!$C:$C,'Table 2 RTT Performance Trend'!FB$4)</f>
        <v>122</v>
      </c>
    </row>
    <row r="56" spans="2:158" ht="6" customHeight="1" x14ac:dyDescent="0.35">
      <c r="B56" s="99"/>
      <c r="C56" s="94"/>
      <c r="D56" s="91"/>
      <c r="E56" s="91"/>
      <c r="F56" s="92"/>
      <c r="G56" s="91"/>
      <c r="H56" s="91"/>
      <c r="I56" s="91"/>
      <c r="J56" s="92"/>
      <c r="K56" s="91"/>
      <c r="L56" s="91"/>
      <c r="M56" s="91"/>
      <c r="N56" s="92"/>
      <c r="O56" s="91"/>
      <c r="P56" s="93"/>
      <c r="Q56" s="93"/>
      <c r="R56" s="93"/>
      <c r="S56" s="93"/>
      <c r="T56" s="93"/>
      <c r="U56" s="93"/>
      <c r="V56" s="93"/>
      <c r="W56" s="93"/>
      <c r="X56" s="93"/>
      <c r="Y56" s="93"/>
      <c r="Z56" s="93"/>
      <c r="AA56" s="93"/>
      <c r="AB56" s="93"/>
      <c r="AC56" s="93"/>
      <c r="AD56" s="93"/>
      <c r="AE56" s="93"/>
      <c r="AF56" s="93"/>
      <c r="AG56" s="93"/>
      <c r="AH56" s="93"/>
      <c r="AI56" s="93"/>
      <c r="AJ56" s="93"/>
      <c r="AK56" s="93"/>
      <c r="AL56" s="93"/>
      <c r="AM56" s="93"/>
      <c r="AN56" s="93"/>
      <c r="AO56" s="93"/>
      <c r="AP56" s="93"/>
      <c r="AQ56" s="93"/>
      <c r="AR56" s="93"/>
      <c r="AS56" s="93"/>
      <c r="AT56" s="93"/>
      <c r="AU56" s="93"/>
      <c r="AV56" s="93"/>
      <c r="AW56" s="93"/>
      <c r="AX56" s="93"/>
      <c r="AY56" s="93"/>
      <c r="AZ56" s="93"/>
      <c r="BA56" s="93"/>
      <c r="BB56" s="93"/>
      <c r="BC56" s="93"/>
      <c r="BD56" s="93"/>
      <c r="BE56" s="93"/>
      <c r="BF56" s="93"/>
      <c r="BG56" s="93"/>
      <c r="BH56" s="93"/>
      <c r="BI56" s="93"/>
      <c r="BJ56" s="93"/>
      <c r="BK56" s="93"/>
      <c r="BL56" s="93"/>
      <c r="BM56" s="93"/>
      <c r="BN56" s="93"/>
      <c r="BO56" s="93"/>
      <c r="BP56" s="93"/>
      <c r="BQ56" s="93"/>
      <c r="BR56" s="93"/>
      <c r="BS56" s="93"/>
      <c r="BT56" s="93"/>
      <c r="BU56" s="93"/>
      <c r="BV56" s="93"/>
      <c r="BW56" s="93"/>
      <c r="BX56" s="93"/>
      <c r="BY56" s="93"/>
      <c r="BZ56" s="93"/>
      <c r="CA56" s="93"/>
      <c r="CB56" s="93"/>
      <c r="CC56" s="93"/>
      <c r="CD56" s="93"/>
      <c r="CE56" s="93"/>
      <c r="CF56" s="93"/>
      <c r="CG56" s="93"/>
      <c r="CH56" s="93"/>
      <c r="CI56" s="93"/>
      <c r="CJ56" s="93"/>
      <c r="CK56" s="93"/>
      <c r="CL56" s="93"/>
      <c r="CM56" s="93"/>
      <c r="CN56" s="93"/>
      <c r="CO56" s="93"/>
      <c r="CP56" s="93"/>
      <c r="CQ56" s="93"/>
      <c r="CR56" s="93"/>
      <c r="CS56" s="93"/>
      <c r="CT56" s="93"/>
      <c r="CU56" s="93"/>
      <c r="CV56" s="93"/>
      <c r="CW56" s="93"/>
      <c r="CX56" s="93"/>
      <c r="CY56" s="93"/>
      <c r="CZ56" s="93"/>
      <c r="DA56" s="93"/>
      <c r="DB56" s="93"/>
      <c r="DC56" s="93"/>
      <c r="DD56" s="93"/>
      <c r="DE56" s="93"/>
      <c r="DF56" s="93"/>
      <c r="DG56" s="93"/>
      <c r="DH56" s="93"/>
      <c r="DI56" s="93"/>
      <c r="DJ56" s="93"/>
      <c r="DK56" s="93"/>
      <c r="DL56" s="93"/>
      <c r="DM56" s="93"/>
      <c r="DN56" s="93"/>
      <c r="DO56" s="93"/>
      <c r="DP56" s="93"/>
      <c r="DQ56" s="93"/>
      <c r="DR56" s="93"/>
      <c r="DS56" s="93"/>
      <c r="DT56" s="93"/>
      <c r="DU56" s="93"/>
      <c r="DV56" s="93"/>
      <c r="DW56" s="93"/>
      <c r="DX56" s="93"/>
      <c r="DY56" s="93"/>
      <c r="DZ56" s="93"/>
      <c r="EA56" s="93"/>
      <c r="EB56" s="93"/>
      <c r="EC56" s="93"/>
      <c r="ED56" s="93"/>
      <c r="EE56" s="93"/>
      <c r="EF56" s="93"/>
      <c r="EG56" s="93"/>
      <c r="EH56" s="93"/>
      <c r="EI56" s="93"/>
      <c r="EJ56" s="93"/>
      <c r="EK56" s="93"/>
      <c r="EL56" s="93"/>
      <c r="EM56" s="93"/>
      <c r="EN56" s="93"/>
      <c r="EO56" s="93"/>
      <c r="EP56" s="93"/>
    </row>
    <row r="57" spans="2:158" x14ac:dyDescent="0.35">
      <c r="B57" s="78" t="s">
        <v>21</v>
      </c>
      <c r="C57" s="88" t="s">
        <v>30</v>
      </c>
      <c r="D57" s="66">
        <f>SUMIFS(Data!$D:$D,Data!$B:$B,'Table 2 RTT Performance Trend'!$B$57,Data!$C:$C,'Table 2 RTT Performance Trend'!D$4)</f>
        <v>96.987951807228896</v>
      </c>
      <c r="E57" s="66">
        <f>SUMIFS(Data!$D:$D,Data!$B:$B,'Table 2 RTT Performance Trend'!$B$57,Data!$C:$C,'Table 2 RTT Performance Trend'!E$4)</f>
        <v>99.3333333333333</v>
      </c>
      <c r="F57" s="66">
        <f>SUMIFS(Data!$D:$D,Data!$B:$B,'Table 2 RTT Performance Trend'!$B$57,Data!$C:$C,'Table 2 RTT Performance Trend'!F$4)</f>
        <v>98.409090909090907</v>
      </c>
      <c r="G57" s="66">
        <f>SUMIFS(Data!$D:$D,Data!$B:$B,'Table 2 RTT Performance Trend'!$B$57,Data!$C:$C,'Table 2 RTT Performance Trend'!G$4)</f>
        <v>97.881355932203405</v>
      </c>
      <c r="H57" s="66">
        <f>SUMIFS(Data!$D:$D,Data!$B:$B,'Table 2 RTT Performance Trend'!$B$57,Data!$C:$C,'Table 2 RTT Performance Trend'!H$4)</f>
        <v>98.679245283018901</v>
      </c>
      <c r="I57" s="66">
        <f>SUMIFS(Data!$D:$D,Data!$B:$B,'Table 2 RTT Performance Trend'!$B$57,Data!$C:$C,'Table 2 RTT Performance Trend'!I$4)</f>
        <v>98.026315789473699</v>
      </c>
      <c r="J57" s="66">
        <f>SUMIFS(Data!$D:$D,Data!$B:$B,'Table 2 RTT Performance Trend'!$B$57,Data!$C:$C,'Table 2 RTT Performance Trend'!J$4)</f>
        <v>98.669201520912594</v>
      </c>
      <c r="K57" s="66">
        <f>SUMIFS(Data!$D:$D,Data!$B:$B,'Table 2 RTT Performance Trend'!$B$57,Data!$C:$C,'Table 2 RTT Performance Trend'!K$4)</f>
        <v>98.292220113851997</v>
      </c>
      <c r="L57" s="66">
        <f>SUMIFS(Data!$D:$D,Data!$B:$B,'Table 2 RTT Performance Trend'!$B$57,Data!$C:$C,'Table 2 RTT Performance Trend'!L$4)</f>
        <v>98.557692307692307</v>
      </c>
      <c r="M57" s="66">
        <f>SUMIFS(Data!$D:$D,Data!$B:$B,'Table 2 RTT Performance Trend'!$B$57,Data!$C:$C,'Table 2 RTT Performance Trend'!M$4)</f>
        <v>98.529411764705898</v>
      </c>
      <c r="N57" s="66">
        <f>SUMIFS(Data!$D:$D,Data!$B:$B,'Table 2 RTT Performance Trend'!$B$57,Data!$C:$C,'Table 2 RTT Performance Trend'!N$4)</f>
        <v>98.562628336755594</v>
      </c>
      <c r="O57" s="66">
        <f>SUMIFS(Data!$D:$D,Data!$B:$B,'Table 2 RTT Performance Trend'!$B$57,Data!$C:$C,'Table 2 RTT Performance Trend'!O$4)</f>
        <v>98.278829604130806</v>
      </c>
      <c r="P57" s="66">
        <f>SUMIFS(Data!$D:$D,Data!$B:$B,'Table 2 RTT Performance Trend'!$B$57,Data!$C:$C,'Table 2 RTT Performance Trend'!P$4)</f>
        <v>97.606837606837601</v>
      </c>
      <c r="Q57" s="66">
        <f>SUMIFS(Data!$D:$D,Data!$B:$B,'Table 2 RTT Performance Trend'!$B$57,Data!$C:$C,'Table 2 RTT Performance Trend'!Q$4)</f>
        <v>97.356828193832598</v>
      </c>
      <c r="R57" s="66">
        <f>SUMIFS(Data!$D:$D,Data!$B:$B,'Table 2 RTT Performance Trend'!$B$57,Data!$C:$C,'Table 2 RTT Performance Trend'!R$4)</f>
        <v>96.646942800789006</v>
      </c>
      <c r="S57" s="66">
        <f>SUMIFS(Data!$D:$D,Data!$B:$B,'Table 2 RTT Performance Trend'!$B$57,Data!$C:$C,'Table 2 RTT Performance Trend'!S$4)</f>
        <v>96.315789473684205</v>
      </c>
      <c r="T57" s="66">
        <f>SUMIFS(Data!$D:$D,Data!$B:$B,'Table 2 RTT Performance Trend'!$B$57,Data!$C:$C,'Table 2 RTT Performance Trend'!T$4)</f>
        <v>96.256684491978604</v>
      </c>
      <c r="U57" s="66">
        <f>SUMIFS(Data!$D:$D,Data!$B:$B,'Table 2 RTT Performance Trend'!$B$57,Data!$C:$C,'Table 2 RTT Performance Trend'!U$4)</f>
        <v>97.286012526096002</v>
      </c>
      <c r="V57" s="66">
        <f>SUMIFS(Data!$D:$D,Data!$B:$B,'Table 2 RTT Performance Trend'!$B$57,Data!$C:$C,'Table 2 RTT Performance Trend'!V$4)</f>
        <v>91.310751104565497</v>
      </c>
      <c r="W57" s="66">
        <f>SUMIFS(Data!$D:$D,Data!$B:$B,'Table 2 RTT Performance Trend'!$B$57,Data!$C:$C,'Table 2 RTT Performance Trend'!W$4)</f>
        <v>84.433962264150907</v>
      </c>
      <c r="X57" s="66">
        <f>SUMIFS(Data!$D:$D,Data!$B:$B,'Table 2 RTT Performance Trend'!$B$57,Data!$C:$C,'Table 2 RTT Performance Trend'!X$4)</f>
        <v>95.756457564575598</v>
      </c>
      <c r="Y57" s="66">
        <f>SUMIFS(Data!$D:$D,Data!$B:$B,'Table 2 RTT Performance Trend'!$B$57,Data!$C:$C,'Table 2 RTT Performance Trend'!Y$4)</f>
        <v>94.840667678300406</v>
      </c>
      <c r="Z57" s="66">
        <f>SUMIFS(Data!$D:$D,Data!$B:$B,'Table 2 RTT Performance Trend'!$B$57,Data!$C:$C,'Table 2 RTT Performance Trend'!Z$4)</f>
        <v>96.195652173913004</v>
      </c>
      <c r="AA57" s="66">
        <f>SUMIFS(Data!$D:$D,Data!$B:$B,'Table 2 RTT Performance Trend'!$B$57,Data!$C:$C,'Table 2 RTT Performance Trend'!AA$4)</f>
        <v>95.384615384615401</v>
      </c>
      <c r="AB57" s="66">
        <f>SUMIFS(Data!$D:$D,Data!$B:$B,'Table 2 RTT Performance Trend'!$B$57,Data!$C:$C,'Table 2 RTT Performance Trend'!AB$4)</f>
        <v>96.629213483146103</v>
      </c>
      <c r="AC57" s="66">
        <f>SUMIFS(Data!$D:$D,Data!$B:$B,'Table 2 RTT Performance Trend'!$B$57,Data!$C:$C,'Table 2 RTT Performance Trend'!AC$4)</f>
        <v>97.066014669926602</v>
      </c>
      <c r="AD57" s="66">
        <f>SUMIFS(Data!$D:$D,Data!$B:$B,'Table 2 RTT Performance Trend'!$B$57,Data!$C:$C,'Table 2 RTT Performance Trend'!AD$4)</f>
        <v>97.171717171717205</v>
      </c>
      <c r="AE57" s="66">
        <f>SUMIFS(Data!$D:$D,Data!$B:$B,'Table 2 RTT Performance Trend'!$B$57,Data!$C:$C,'Table 2 RTT Performance Trend'!AE$4)</f>
        <v>95.193798449612402</v>
      </c>
      <c r="AF57" s="66">
        <f>SUMIFS(Data!$D:$D,Data!$B:$B,'Table 2 RTT Performance Trend'!$B$57,Data!$C:$C,'Table 2 RTT Performance Trend'!AF$4)</f>
        <v>96.153846153846203</v>
      </c>
      <c r="AG57" s="66">
        <f>SUMIFS(Data!$D:$D,Data!$B:$B,'Table 2 RTT Performance Trend'!$B$57,Data!$C:$C,'Table 2 RTT Performance Trend'!AG$4)</f>
        <v>95.085470085470106</v>
      </c>
      <c r="AH57" s="66">
        <f>SUMIFS(Data!$D:$D,Data!$B:$B,'Table 2 RTT Performance Trend'!$B$57,Data!$C:$C,'Table 2 RTT Performance Trend'!AH$4)</f>
        <v>94.0850277264325</v>
      </c>
      <c r="AI57" s="66">
        <f>SUMIFS(Data!$D:$D,Data!$B:$B,'Table 2 RTT Performance Trend'!$B$57,Data!$C:$C,'Table 2 RTT Performance Trend'!AI$4)</f>
        <v>96.855345911949698</v>
      </c>
      <c r="AJ57" s="66">
        <f>SUMIFS(Data!$D:$D,Data!$B:$B,'Table 2 RTT Performance Trend'!$B$57,Data!$C:$C,'Table 2 RTT Performance Trend'!AJ$4)</f>
        <v>94.575045207956606</v>
      </c>
      <c r="AK57" s="66">
        <f>SUMIFS(Data!$D:$D,Data!$B:$B,'Table 2 RTT Performance Trend'!$B$57,Data!$C:$C,'Table 2 RTT Performance Trend'!AK$4)</f>
        <v>94.5</v>
      </c>
      <c r="AL57" s="66">
        <f>SUMIFS(Data!$D:$D,Data!$B:$B,'Table 2 RTT Performance Trend'!$B$57,Data!$C:$C,'Table 2 RTT Performance Trend'!AL$4)</f>
        <v>94.516971279373394</v>
      </c>
      <c r="AM57" s="66">
        <f>SUMIFS(Data!$D:$D,Data!$B:$B,'Table 2 RTT Performance Trend'!$B$57,Data!$C:$C,'Table 2 RTT Performance Trend'!AM$4)</f>
        <v>94.190140845070403</v>
      </c>
      <c r="AN57" s="66">
        <f>SUMIFS(Data!$D:$D,Data!$B:$B,'Table 2 RTT Performance Trend'!$B$57,Data!$C:$C,'Table 2 RTT Performance Trend'!AN$4)</f>
        <v>95.029821073558594</v>
      </c>
      <c r="AO57" s="66">
        <f>SUMIFS(Data!$D:$D,Data!$B:$B,'Table 2 RTT Performance Trend'!$B$57,Data!$C:$C,'Table 2 RTT Performance Trend'!AO$4)</f>
        <v>93.288590604026794</v>
      </c>
      <c r="AP57" s="66">
        <f>SUMIFS(Data!$D:$D,Data!$B:$B,'Table 2 RTT Performance Trend'!$B$57,Data!$C:$C,'Table 2 RTT Performance Trend'!AP$4)</f>
        <v>86.913580246913597</v>
      </c>
      <c r="AQ57" s="66">
        <f>SUMIFS(Data!$D:$D,Data!$B:$B,'Table 2 RTT Performance Trend'!$B$57,Data!$C:$C,'Table 2 RTT Performance Trend'!AQ$4)</f>
        <v>86.4440078585462</v>
      </c>
      <c r="AR57" s="66">
        <f>SUMIFS(Data!$D:$D,Data!$B:$B,'Table 2 RTT Performance Trend'!$B$57,Data!$C:$C,'Table 2 RTT Performance Trend'!AR$4)</f>
        <v>91.810344827586206</v>
      </c>
      <c r="AS57" s="66">
        <f>SUMIFS(Data!$D:$D,Data!$B:$B,'Table 2 RTT Performance Trend'!$B$57,Data!$C:$C,'Table 2 RTT Performance Trend'!AS$4)</f>
        <v>84.566596194503205</v>
      </c>
      <c r="AT57" s="66">
        <f>SUMIFS(Data!$D:$D,Data!$B:$B,'Table 2 RTT Performance Trend'!$B$57,Data!$C:$C,'Table 2 RTT Performance Trend'!AT$4)</f>
        <v>96.247654784240197</v>
      </c>
      <c r="AU57" s="66">
        <f>SUMIFS(Data!$D:$D,Data!$B:$B,'Table 2 RTT Performance Trend'!$B$57,Data!$C:$C,'Table 2 RTT Performance Trend'!AU$4)</f>
        <v>94.755244755244803</v>
      </c>
      <c r="AV57" s="66">
        <f>SUMIFS(Data!$D:$D,Data!$B:$B,'Table 2 RTT Performance Trend'!$B$57,Data!$C:$C,'Table 2 RTT Performance Trend'!AV$4)</f>
        <v>93.506493506493499</v>
      </c>
      <c r="AW57" s="66">
        <f>SUMIFS(Data!$D:$D,Data!$B:$B,'Table 2 RTT Performance Trend'!$B$57,Data!$C:$C,'Table 2 RTT Performance Trend'!AW$4)</f>
        <v>95.658914728682205</v>
      </c>
      <c r="AX57" s="66">
        <f>SUMIFS(Data!$D:$D,Data!$B:$B,'Table 2 RTT Performance Trend'!$B$57,Data!$C:$C,'Table 2 RTT Performance Trend'!AX$4)</f>
        <v>91.925465838509297</v>
      </c>
      <c r="AY57" s="66">
        <f>SUMIFS(Data!$D:$D,Data!$B:$B,'Table 2 RTT Performance Trend'!$B$57,Data!$C:$C,'Table 2 RTT Performance Trend'!AY$4)</f>
        <v>94.045174537987705</v>
      </c>
      <c r="AZ57" s="66">
        <f>SUMIFS(Data!$D:$D,Data!$B:$B,'Table 2 RTT Performance Trend'!$B$57,Data!$C:$C,'Table 2 RTT Performance Trend'!AZ$4)</f>
        <v>89.5939086294416</v>
      </c>
      <c r="BA57" s="66">
        <f>SUMIFS(Data!$D:$D,Data!$B:$B,'Table 2 RTT Performance Trend'!$B$57,Data!$C:$C,'Table 2 RTT Performance Trend'!BA$4)</f>
        <v>88.268156424580994</v>
      </c>
      <c r="BB57" s="66">
        <f>SUMIFS(Data!$D:$D,Data!$B:$B,'Table 2 RTT Performance Trend'!$B$57,Data!$C:$C,'Table 2 RTT Performance Trend'!BB$4)</f>
        <v>85.534591194968598</v>
      </c>
      <c r="BC57" s="66">
        <f>SUMIFS(Data!$D:$D,Data!$B:$B,'Table 2 RTT Performance Trend'!$B$57,Data!$C:$C,'Table 2 RTT Performance Trend'!BC$4)</f>
        <v>87.738419618528596</v>
      </c>
      <c r="BD57" s="66">
        <f>SUMIFS(Data!$D:$D,Data!$B:$B,'Table 2 RTT Performance Trend'!$B$57,Data!$C:$C,'Table 2 RTT Performance Trend'!BD$4)</f>
        <v>83.073929961089505</v>
      </c>
      <c r="BE57" s="66">
        <f>SUMIFS(Data!$D:$D,Data!$B:$B,'Table 2 RTT Performance Trend'!$B$57,Data!$C:$C,'Table 2 RTT Performance Trend'!BE$4)</f>
        <v>84.688995215310996</v>
      </c>
      <c r="BF57" s="66">
        <f>SUMIFS(Data!$D:$D,Data!$B:$B,'Table 2 RTT Performance Trend'!$B$57,Data!$C:$C,'Table 2 RTT Performance Trend'!BF$4)</f>
        <v>92.339544513457597</v>
      </c>
      <c r="BG57" s="66">
        <f>SUMIFS(Data!$D:$D,Data!$B:$B,'Table 2 RTT Performance Trend'!$B$57,Data!$C:$C,'Table 2 RTT Performance Trend'!BG$4)</f>
        <v>90.617283950617306</v>
      </c>
      <c r="BH57" s="66">
        <f>SUMIFS(Data!$D:$D,Data!$B:$B,'Table 2 RTT Performance Trend'!$B$57,Data!$C:$C,'Table 2 RTT Performance Trend'!BH$4)</f>
        <v>84.237726098191203</v>
      </c>
      <c r="BI57" s="66">
        <f>SUMIFS(Data!$D:$D,Data!$B:$B,'Table 2 RTT Performance Trend'!$B$57,Data!$C:$C,'Table 2 RTT Performance Trend'!BI$4)</f>
        <v>86.561954624781805</v>
      </c>
      <c r="BJ57" s="66">
        <f>SUMIFS(Data!$D:$D,Data!$B:$B,'Table 2 RTT Performance Trend'!$B$57,Data!$C:$C,'Table 2 RTT Performance Trend'!BJ$4)</f>
        <v>89.487870619946094</v>
      </c>
      <c r="BK57" s="66">
        <f>SUMIFS(Data!$D:$D,Data!$B:$B,'Table 2 RTT Performance Trend'!$B$57,Data!$C:$C,'Table 2 RTT Performance Trend'!BK$4)</f>
        <v>83.606557377049199</v>
      </c>
      <c r="BL57" s="66">
        <f>SUMIFS(Data!$D:$D,Data!$B:$B,'Table 2 RTT Performance Trend'!$B$57,Data!$C:$C,'Table 2 RTT Performance Trend'!BL$4)</f>
        <v>87.640449438202296</v>
      </c>
      <c r="BM57" s="66">
        <f>SUMIFS(Data!$D:$D,Data!$B:$B,'Table 2 RTT Performance Trend'!$B$57,Data!$C:$C,'Table 2 RTT Performance Trend'!BM$4)</f>
        <v>91.776315789473699</v>
      </c>
      <c r="BN57" s="66">
        <f>SUMIFS(Data!$D:$D,Data!$B:$B,'Table 2 RTT Performance Trend'!$B$57,Data!$C:$C,'Table 2 RTT Performance Trend'!BN$4)</f>
        <v>87.5</v>
      </c>
      <c r="BO57" s="66">
        <f>SUMIFS(Data!$D:$D,Data!$B:$B,'Table 2 RTT Performance Trend'!$B$57,Data!$C:$C,'Table 2 RTT Performance Trend'!BO$4)</f>
        <v>87.278106508875695</v>
      </c>
      <c r="BP57" s="66">
        <f>SUMIFS(Data!$D:$D,Data!$B:$B,'Table 2 RTT Performance Trend'!$B$57,Data!$C:$C,'Table 2 RTT Performance Trend'!BP$4)</f>
        <v>84.210526315789494</v>
      </c>
      <c r="BQ57" s="66">
        <f>SUMIFS(Data!$D:$D,Data!$B:$B,'Table 2 RTT Performance Trend'!$B$57,Data!$C:$C,'Table 2 RTT Performance Trend'!BQ$4)</f>
        <v>82.492581602373903</v>
      </c>
      <c r="BR57" s="66">
        <f>SUMIFS(Data!$D:$D,Data!$B:$B,'Table 2 RTT Performance Trend'!$B$57,Data!$C:$C,'Table 2 RTT Performance Trend'!BR$4)</f>
        <v>74.683544303797504</v>
      </c>
      <c r="BS57" s="66">
        <f>SUMIFS(Data!$D:$D,Data!$B:$B,'Table 2 RTT Performance Trend'!$B$57,Data!$C:$C,'Table 2 RTT Performance Trend'!BS$4)</f>
        <v>84.615384615384599</v>
      </c>
      <c r="BT57" s="66">
        <f>SUMIFS(Data!$D:$D,Data!$B:$B,'Table 2 RTT Performance Trend'!$B$57,Data!$C:$C,'Table 2 RTT Performance Trend'!BT$4)</f>
        <v>80.263157894736807</v>
      </c>
      <c r="BU57" s="66">
        <f>SUMIFS(Data!$D:$D,Data!$B:$B,'Table 2 RTT Performance Trend'!$B$57,Data!$C:$C,'Table 2 RTT Performance Trend'!BU$4)</f>
        <v>78.3783783783784</v>
      </c>
      <c r="BV57" s="66">
        <f>SUMIFS(Data!$D:$D,Data!$B:$B,'Table 2 RTT Performance Trend'!$B$57,Data!$C:$C,'Table 2 RTT Performance Trend'!BV$4)</f>
        <v>89.048991354466807</v>
      </c>
      <c r="BW57" s="66">
        <f>SUMIFS(Data!$D:$D,Data!$B:$B,'Table 2 RTT Performance Trend'!$B$57,Data!$C:$C,'Table 2 RTT Performance Trend'!BW$4)</f>
        <v>82.841823056300299</v>
      </c>
      <c r="BX57" s="66">
        <f>SUMIFS(Data!$D:$D,Data!$B:$B,'Table 2 RTT Performance Trend'!$B$57,Data!$C:$C,'Table 2 RTT Performance Trend'!BX$4)</f>
        <v>90.349075975359298</v>
      </c>
      <c r="BY57" s="66">
        <f>SUMIFS(Data!$D:$D,Data!$B:$B,'Table 2 RTT Performance Trend'!$B$57,Data!$C:$C,'Table 2 RTT Performance Trend'!BY$4)</f>
        <v>90.251572327044002</v>
      </c>
      <c r="BZ57" s="66">
        <f>SUMIFS(Data!$D:$D,Data!$B:$B,'Table 2 RTT Performance Trend'!$B$57,Data!$C:$C,'Table 2 RTT Performance Trend'!BZ$4)</f>
        <v>93.548387096774206</v>
      </c>
      <c r="CA57" s="66">
        <f>SUMIFS(Data!$D:$D,Data!$B:$B,'Table 2 RTT Performance Trend'!$B$57,Data!$C:$C,'Table 2 RTT Performance Trend'!CA$4)</f>
        <v>85.885167464114801</v>
      </c>
      <c r="CB57" s="66">
        <f>SUMIFS(Data!$D:$D,Data!$B:$B,'Table 2 RTT Performance Trend'!$B$57,Data!$C:$C,'Table 2 RTT Performance Trend'!CB$4)</f>
        <v>81.7745803357314</v>
      </c>
      <c r="CC57" s="66">
        <f>SUMIFS(Data!$D:$D,Data!$B:$B,'Table 2 RTT Performance Trend'!$B$57,Data!$C:$C,'Table 2 RTT Performance Trend'!CC$4)</f>
        <v>85.148514851485103</v>
      </c>
      <c r="CD57" s="66">
        <f>SUMIFS(Data!$D:$D,Data!$B:$B,'Table 2 RTT Performance Trend'!$B$57,Data!$C:$C,'Table 2 RTT Performance Trend'!CD$4)</f>
        <v>89.664082687338507</v>
      </c>
      <c r="CE57" s="66">
        <f>SUMIFS(Data!$D:$D,Data!$B:$B,'Table 2 RTT Performance Trend'!$B$57,Data!$C:$C,'Table 2 RTT Performance Trend'!CE$4)</f>
        <v>85.507246376811594</v>
      </c>
      <c r="CF57" s="66">
        <f>SUMIFS(Data!$D:$D,Data!$B:$B,'Table 2 RTT Performance Trend'!$B$57,Data!$C:$C,'Table 2 RTT Performance Trend'!CF$4)</f>
        <v>89.337175792507196</v>
      </c>
      <c r="CG57" s="66">
        <f>SUMIFS(Data!$D:$D,Data!$B:$B,'Table 2 RTT Performance Trend'!$B$57,Data!$C:$C,'Table 2 RTT Performance Trend'!CG$4)</f>
        <v>87.723785166240404</v>
      </c>
      <c r="CH57" s="66">
        <f>SUMIFS(Data!$D:$D,Data!$B:$B,'Table 2 RTT Performance Trend'!$B$57,Data!$C:$C,'Table 2 RTT Performance Trend'!CH$4)</f>
        <v>76.608187134502899</v>
      </c>
      <c r="CI57" s="66">
        <f>SUMIFS(Data!$D:$D,Data!$B:$B,'Table 2 RTT Performance Trend'!$B$57,Data!$C:$C,'Table 2 RTT Performance Trend'!CI$4)</f>
        <v>88.7931034482759</v>
      </c>
      <c r="CJ57" s="66">
        <f>SUMIFS(Data!$D:$D,Data!$B:$B,'Table 2 RTT Performance Trend'!$B$57,Data!$C:$C,'Table 2 RTT Performance Trend'!CJ$4)</f>
        <v>81.996086105675104</v>
      </c>
      <c r="CK57" s="66">
        <f>SUMIFS(Data!$D:$D,Data!$B:$B,'Table 2 RTT Performance Trend'!$B$57,Data!$C:$C,'Table 2 RTT Performance Trend'!CK$4)</f>
        <v>74.017467248908304</v>
      </c>
      <c r="CL57" s="66">
        <f>SUMIFS(Data!$D:$D,Data!$B:$B,'Table 2 RTT Performance Trend'!$B$57,Data!$C:$C,'Table 2 RTT Performance Trend'!CL$4)</f>
        <v>88.253012048192801</v>
      </c>
      <c r="CM57" s="66">
        <f>SUMIFS(Data!$D:$D,Data!$B:$B,'Table 2 RTT Performance Trend'!$B$57,Data!$C:$C,'Table 2 RTT Performance Trend'!CM$4)</f>
        <v>83.215130023640697</v>
      </c>
      <c r="CN57" s="66">
        <f>SUMIFS(Data!$D:$D,Data!$B:$B,'Table 2 RTT Performance Trend'!$B$57,Data!$C:$C,'Table 2 RTT Performance Trend'!CN$4)</f>
        <v>76.646706586826397</v>
      </c>
      <c r="CO57" s="66">
        <f>SUMIFS(Data!$D:$D,Data!$B:$B,'Table 2 RTT Performance Trend'!$B$57,Data!$C:$C,'Table 2 RTT Performance Trend'!CO$4)</f>
        <v>81.451612903225794</v>
      </c>
      <c r="CP57" s="66">
        <f>SUMIFS(Data!$D:$D,Data!$B:$B,'Table 2 RTT Performance Trend'!$B$57,Data!$C:$C,'Table 2 RTT Performance Trend'!CP$4)</f>
        <v>82.894736842105303</v>
      </c>
      <c r="CQ57" s="66">
        <f>SUMIFS(Data!$D:$D,Data!$B:$B,'Table 2 RTT Performance Trend'!$B$57,Data!$C:$C,'Table 2 RTT Performance Trend'!CQ$4)</f>
        <v>89.339019189765494</v>
      </c>
      <c r="CR57" s="66">
        <f>SUMIFS(Data!$D:$D,Data!$B:$B,'Table 2 RTT Performance Trend'!$B$57,Data!$C:$C,'Table 2 RTT Performance Trend'!CR$4)</f>
        <v>88.053097345132699</v>
      </c>
      <c r="CS57" s="66">
        <f>SUMIFS(Data!$D:$D,Data!$B:$B,'Table 2 RTT Performance Trend'!$B$57,Data!$C:$C,'Table 2 RTT Performance Trend'!CS$4)</f>
        <v>90.2</v>
      </c>
      <c r="CT57" s="66">
        <f>SUMIFS(Data!$D:$D,Data!$B:$B,'Table 2 RTT Performance Trend'!$B$57,Data!$C:$C,'Table 2 RTT Performance Trend'!CT$4)</f>
        <v>86.734693877550995</v>
      </c>
      <c r="CU57" s="66">
        <f>SUMIFS(Data!$D:$D,Data!$B:$B,'Table 2 RTT Performance Trend'!$B$57,Data!$C:$C,'Table 2 RTT Performance Trend'!CU$4)</f>
        <v>87.992495309568497</v>
      </c>
      <c r="CV57" s="66">
        <f>SUMIFS(Data!$D:$D,Data!$B:$B,'Table 2 RTT Performance Trend'!$B$57,Data!$C:$C,'Table 2 RTT Performance Trend'!CV$4)</f>
        <v>86.832061068702302</v>
      </c>
      <c r="CW57" s="66">
        <f>SUMIFS(Data!$D:$D,Data!$B:$B,'Table 2 RTT Performance Trend'!$B$57,Data!$C:$C,'Table 2 RTT Performance Trend'!CW$4)</f>
        <v>86.542923433874705</v>
      </c>
      <c r="CX57" s="66">
        <f>SUMIFS(Data!$D:$D,Data!$B:$B,'Table 2 RTT Performance Trend'!$B$57,Data!$C:$C,'Table 2 RTT Performance Trend'!CX$4)</f>
        <v>86.123348017621197</v>
      </c>
      <c r="CY57" s="66">
        <f>SUMIFS(Data!$D:$D,Data!$B:$B,'Table 2 RTT Performance Trend'!$B$57,Data!$C:$C,'Table 2 RTT Performance Trend'!CY$4)</f>
        <v>87.662337662337706</v>
      </c>
      <c r="CZ57" s="66">
        <f>SUMIFS(Data!$D:$D,Data!$B:$B,'Table 2 RTT Performance Trend'!$B$57,Data!$C:$C,'Table 2 RTT Performance Trend'!CZ$4)</f>
        <v>90.508474576271198</v>
      </c>
      <c r="DA57" s="66">
        <f>SUMIFS(Data!$D:$D,Data!$B:$B,'Table 2 RTT Performance Trend'!$B$57,Data!$C:$C,'Table 2 RTT Performance Trend'!DA$4)</f>
        <v>100</v>
      </c>
      <c r="DB57" s="66">
        <f>SUMIFS(Data!$D:$D,Data!$B:$B,'Table 2 RTT Performance Trend'!$B$57,Data!$C:$C,'Table 2 RTT Performance Trend'!DB$4)</f>
        <v>95.283018867924497</v>
      </c>
      <c r="DC57" s="66">
        <f>SUMIFS(Data!$D:$D,Data!$B:$B,'Table 2 RTT Performance Trend'!$B$57,Data!$C:$C,'Table 2 RTT Performance Trend'!DC$4)</f>
        <v>82.8</v>
      </c>
      <c r="DD57" s="66">
        <f>SUMIFS(Data!$D:$D,Data!$B:$B,'Table 2 RTT Performance Trend'!$B$57,Data!$C:$C,'Table 2 RTT Performance Trend'!DD$4)</f>
        <v>79.710144927536206</v>
      </c>
      <c r="DE57" s="66">
        <f>SUMIFS(Data!$D:$D,Data!$B:$B,'Table 2 RTT Performance Trend'!$B$57,Data!$C:$C,'Table 2 RTT Performance Trend'!DE$4)</f>
        <v>83.150183150183196</v>
      </c>
      <c r="DF57" s="66">
        <f>SUMIFS(Data!$D:$D,Data!$B:$B,'Table 2 RTT Performance Trend'!$B$57,Data!$C:$C,'Table 2 RTT Performance Trend'!DF$4)</f>
        <v>83.388704318936902</v>
      </c>
      <c r="DG57" s="66">
        <f>SUMIFS(Data!$D:$D,Data!$B:$B,'Table 2 RTT Performance Trend'!$B$57,Data!$C:$C,'Table 2 RTT Performance Trend'!DG$4)</f>
        <v>88.046647230320701</v>
      </c>
      <c r="DH57" s="66">
        <f>SUMIFS(Data!$D:$D,Data!$B:$B,'Table 2 RTT Performance Trend'!$B$57,Data!$C:$C,'Table 2 RTT Performance Trend'!DH$4)</f>
        <v>82.369146005509606</v>
      </c>
      <c r="DI57" s="66">
        <f>SUMIFS(Data!$D:$D,Data!$B:$B,'Table 2 RTT Performance Trend'!$B$57,Data!$C:$C,'Table 2 RTT Performance Trend'!DI$4)</f>
        <v>88.3333333333333</v>
      </c>
      <c r="DJ57" s="66">
        <f>SUMIFS(Data!$D:$D,Data!$B:$B,'Table 2 RTT Performance Trend'!$B$57,Data!$C:$C,'Table 2 RTT Performance Trend'!DJ$4)</f>
        <v>91.739130434782595</v>
      </c>
      <c r="DK57" s="66">
        <f>SUMIFS(Data!$D:$D,Data!$B:$B,'Table 2 RTT Performance Trend'!$B$57,Data!$C:$C,'Table 2 RTT Performance Trend'!DK$4)</f>
        <v>74.701670644391399</v>
      </c>
      <c r="DL57" s="66">
        <f>SUMIFS(Data!$D:$D,Data!$B:$B,'Table 2 RTT Performance Trend'!$B$57,Data!$C:$C,'Table 2 RTT Performance Trend'!DL$4)</f>
        <v>86.422976501305499</v>
      </c>
      <c r="DM57" s="66">
        <f>SUMIFS(Data!$D:$D,Data!$B:$B,'Table 2 RTT Performance Trend'!$B$57,Data!$C:$C,'Table 2 RTT Performance Trend'!DM$4)</f>
        <v>88.433734939759006</v>
      </c>
      <c r="DN57" s="66">
        <f>SUMIFS(Data!$D:$D,Data!$B:$B,'Table 2 RTT Performance Trend'!$B$57,Data!$C:$C,'Table 2 RTT Performance Trend'!DN$4)</f>
        <v>84.736842105263193</v>
      </c>
      <c r="DO57" s="66">
        <f>SUMIFS(Data!$D:$D,Data!$B:$B,'Table 2 RTT Performance Trend'!$B$57,Data!$C:$C,'Table 2 RTT Performance Trend'!DO$4)</f>
        <v>80.821917808219197</v>
      </c>
      <c r="DP57" s="66">
        <f>SUMIFS(Data!$D:$D,Data!$B:$B,'Table 2 RTT Performance Trend'!$B$57,Data!$C:$C,'Table 2 RTT Performance Trend'!DP$4)</f>
        <v>85.835694050991506</v>
      </c>
      <c r="DQ57" s="66">
        <f>SUMIFS(Data!$D:$D,Data!$B:$B,'Table 2 RTT Performance Trend'!$B$57,Data!$C:$C,'Table 2 RTT Performance Trend'!DQ$4)</f>
        <v>89.84375</v>
      </c>
      <c r="DR57" s="66">
        <f>SUMIFS(Data!$D:$D,Data!$B:$B,'Table 2 RTT Performance Trend'!$B$57,Data!$C:$C,'Table 2 RTT Performance Trend'!DR$4)</f>
        <v>78.281622911694498</v>
      </c>
      <c r="DS57" s="66">
        <f>SUMIFS(Data!$D:$D,Data!$B:$B,'Table 2 RTT Performance Trend'!$B$57,Data!$C:$C,'Table 2 RTT Performance Trend'!DS$4)</f>
        <v>86.180904522613105</v>
      </c>
      <c r="DT57" s="66">
        <f>SUMIFS(Data!$D:$D,Data!$B:$B,'Table 2 RTT Performance Trend'!$B$57,Data!$C:$C,'Table 2 RTT Performance Trend'!DT$4)</f>
        <v>85.449735449735499</v>
      </c>
      <c r="DU57" s="66">
        <f>SUMIFS(Data!$D:$D,Data!$B:$B,'Table 2 RTT Performance Trend'!$B$57,Data!$C:$C,'Table 2 RTT Performance Trend'!DU$4)</f>
        <v>90.508474576271198</v>
      </c>
      <c r="DV57" s="66">
        <f>SUMIFS(Data!$D:$D,Data!$B:$B,'Table 2 RTT Performance Trend'!$B$57,Data!$C:$C,'Table 2 RTT Performance Trend'!DV$4)</f>
        <v>68.874172185430496</v>
      </c>
      <c r="DW57" s="66">
        <f>SUMIFS(Data!$D:$D,Data!$B:$B,'Table 2 RTT Performance Trend'!$B$57,Data!$C:$C,'Table 2 RTT Performance Trend'!DW$4)</f>
        <v>81.018518518518505</v>
      </c>
      <c r="DX57" s="66">
        <f>SUMIFS(Data!$D:$D,Data!$B:$B,'Table 2 RTT Performance Trend'!$B$57,Data!$C:$C,'Table 2 RTT Performance Trend'!DX$4)</f>
        <v>76.801801801801801</v>
      </c>
      <c r="DY57" s="66">
        <f>SUMIFS(Data!$D:$D,Data!$B:$B,'Table 2 RTT Performance Trend'!$B$57,Data!$C:$C,'Table 2 RTT Performance Trend'!DY$4)</f>
        <v>88.562091503267993</v>
      </c>
      <c r="DZ57" s="66">
        <f>SUMIFS(Data!$D:$D,Data!$B:$B,'Table 2 RTT Performance Trend'!$B$57,Data!$C:$C,'Table 2 RTT Performance Trend'!DZ$4)</f>
        <v>89.926739926739899</v>
      </c>
      <c r="EA57" s="66">
        <f>SUMIFS(Data!$D:$D,Data!$B:$B,'Table 2 RTT Performance Trend'!$B$57,Data!$C:$C,'Table 2 RTT Performance Trend'!EA$4)</f>
        <v>87.818696883852695</v>
      </c>
      <c r="EB57" s="66">
        <f>SUMIFS(Data!$D:$D,Data!$B:$B,'Table 2 RTT Performance Trend'!$B$57,Data!$C:$C,'Table 2 RTT Performance Trend'!EB$4)</f>
        <v>91.167192429022094</v>
      </c>
      <c r="EC57" s="66">
        <f>SUMIFS(Data!$D:$D,Data!$B:$B,'Table 2 RTT Performance Trend'!$B$57,Data!$C:$C,'Table 2 RTT Performance Trend'!EC$4)</f>
        <v>85.977011494252906</v>
      </c>
      <c r="ED57" s="66">
        <f>SUMIFS(Data!$D:$D,Data!$B:$B,'Table 2 RTT Performance Trend'!$B$57,Data!$C:$C,'Table 2 RTT Performance Trend'!ED$4)</f>
        <v>78.881987577639805</v>
      </c>
      <c r="EE57" s="66">
        <f>SUMIFS(Data!$D:$D,Data!$B:$B,'Table 2 RTT Performance Trend'!$B$57,Data!$C:$C,'Table 2 RTT Performance Trend'!EE$4)</f>
        <v>83.610451306413296</v>
      </c>
      <c r="EF57" s="66">
        <f>SUMIFS(Data!$D:$D,Data!$B:$B,'Table 2 RTT Performance Trend'!$B$57,Data!$C:$C,'Table 2 RTT Performance Trend'!EF$4)</f>
        <v>89.781021897810206</v>
      </c>
      <c r="EG57" s="66">
        <f>SUMIFS(Data!$D:$D,Data!$B:$B,'Table 2 RTT Performance Trend'!$B$57,Data!$C:$C,'Table 2 RTT Performance Trend'!EG$4)</f>
        <v>90.410958904109606</v>
      </c>
      <c r="EH57" s="66">
        <f>SUMIFS(Data!$D:$D,Data!$B:$B,'Table 2 RTT Performance Trend'!$B$57,Data!$C:$C,'Table 2 RTT Performance Trend'!EH$4)</f>
        <v>86.246418338108896</v>
      </c>
      <c r="EI57" s="66">
        <f>SUMIFS(Data!$D:$D,Data!$B:$B,'Table 2 RTT Performance Trend'!$B$57,Data!$C:$C,'Table 2 RTT Performance Trend'!EI$4)</f>
        <v>88.073394495412899</v>
      </c>
      <c r="EJ57" s="66">
        <f>SUMIFS(Data!$D:$D,Data!$B:$B,'Table 2 RTT Performance Trend'!$B$57,Data!$C:$C,'Table 2 RTT Performance Trend'!EJ$4)</f>
        <v>87.2340425531915</v>
      </c>
      <c r="EK57" s="66">
        <f>SUMIFS(Data!$D:$D,Data!$B:$B,'Table 2 RTT Performance Trend'!$B$57,Data!$C:$C,'Table 2 RTT Performance Trend'!EK$4)</f>
        <v>80.927835051546396</v>
      </c>
      <c r="EL57" s="66">
        <f>SUMIFS(Data!$D:$D,Data!$B:$B,'Table 2 RTT Performance Trend'!$B$57,Data!$C:$C,'Table 2 RTT Performance Trend'!EL$4)</f>
        <v>87.172774869109901</v>
      </c>
      <c r="EM57" s="66">
        <f>SUMIFS(Data!$D:$D,Data!$B:$B,'Table 2 RTT Performance Trend'!$B$57,Data!$C:$C,'Table 2 RTT Performance Trend'!EM$4)</f>
        <v>87.6373626373626</v>
      </c>
      <c r="EN57" s="66">
        <f>SUMIFS(Data!$D:$D,Data!$B:$B,'Table 2 RTT Performance Trend'!$B$57,Data!$C:$C,'Table 2 RTT Performance Trend'!EN$4)</f>
        <v>80.323450134770894</v>
      </c>
      <c r="EO57" s="66">
        <f>SUMIFS(Data!$D:$D,Data!$B:$B,'Table 2 RTT Performance Trend'!$B$57,Data!$C:$C,'Table 2 RTT Performance Trend'!EO$4)</f>
        <v>82.117647058823493</v>
      </c>
      <c r="EP57" s="66">
        <f>SUMIFS(Data!$D:$D,Data!$B:$B,'Table 2 RTT Performance Trend'!$B$57,Data!$C:$C,'Table 2 RTT Performance Trend'!EP$4)</f>
        <v>71.339563862928301</v>
      </c>
      <c r="EQ57" s="66">
        <f>SUMIFS(Data!$D:$D,Data!$B:$B,'Table 2 RTT Performance Trend'!$B$57,Data!$C:$C,'Table 2 RTT Performance Trend'!EQ$4)</f>
        <v>82.396088019559897</v>
      </c>
      <c r="ER57" s="66">
        <f>SUMIFS(Data!$D:$D,Data!$B:$B,'Table 2 RTT Performance Trend'!$B$57,Data!$C:$C,'Table 2 RTT Performance Trend'!ER$4)</f>
        <v>81.400966183574894</v>
      </c>
      <c r="ES57" s="66">
        <f>SUMIFS(Data!$D:$D,Data!$B:$B,'Table 2 RTT Performance Trend'!$B$57,Data!$C:$C,'Table 2 RTT Performance Trend'!ES$4)</f>
        <v>85.459183673469397</v>
      </c>
      <c r="ET57" s="66">
        <f>SUMIFS(Data!$D:$D,Data!$B:$B,'Table 2 RTT Performance Trend'!$B$57,Data!$C:$C,'Table 2 RTT Performance Trend'!ET$4)</f>
        <v>81.176470588235304</v>
      </c>
      <c r="EU57" s="66">
        <f>SUMIFS(Data!$D:$D,Data!$B:$B,'Table 2 RTT Performance Trend'!$B$57,Data!$C:$C,'Table 2 RTT Performance Trend'!EU$4)</f>
        <v>70.992366412213698</v>
      </c>
      <c r="EV57" s="66">
        <f>SUMIFS(Data!$D:$D,Data!$B:$B,'Table 2 RTT Performance Trend'!$B$57,Data!$C:$C,'Table 2 RTT Performance Trend'!EV$4)</f>
        <v>85.125858123569799</v>
      </c>
      <c r="EW57" s="66">
        <f>SUMIFS(Data!$D:$D,Data!$B:$B,'Table 2 RTT Performance Trend'!$B$57,Data!$C:$C,'Table 2 RTT Performance Trend'!EW$4)</f>
        <v>80.198019801980195</v>
      </c>
      <c r="EX57" s="66">
        <f>SUMIFS(Data!$D:$D,Data!$B:$B,'Table 2 RTT Performance Trend'!$B$57,Data!$C:$C,'Table 2 RTT Performance Trend'!EX$4)</f>
        <v>80.093676814988299</v>
      </c>
      <c r="EY57" s="66">
        <f>SUMIFS(Data!$D:$D,Data!$B:$B,'Table 2 RTT Performance Trend'!$B$57,Data!$C:$C,'Table 2 RTT Performance Trend'!EY$4)</f>
        <v>76.059850374064794</v>
      </c>
      <c r="EZ57" s="66">
        <f>SUMIFS(Data!$D:$D,Data!$B:$B,'Table 2 RTT Performance Trend'!$B$57,Data!$C:$C,'Table 2 RTT Performance Trend'!EZ$4)</f>
        <v>67.412935323383095</v>
      </c>
      <c r="FA57" s="66">
        <f>SUMIFS(Data!$D:$D,Data!$B:$B,'Table 2 RTT Performance Trend'!$B$57,Data!$C:$C,'Table 2 RTT Performance Trend'!FA$4)</f>
        <v>63.157894736842103</v>
      </c>
      <c r="FB57" s="66">
        <f>SUMIFS(Data!$D:$D,Data!$B:$B,'Table 2 RTT Performance Trend'!$B$57,Data!$C:$C,'Table 2 RTT Performance Trend'!FB$4)</f>
        <v>67.885117493472606</v>
      </c>
    </row>
    <row r="58" spans="2:158" x14ac:dyDescent="0.35">
      <c r="B58" s="48"/>
      <c r="C58" s="73" t="s">
        <v>31</v>
      </c>
      <c r="D58" s="83">
        <f>SUMIFS(Data!$E:$E,Data!$B:$B,'Table 2 RTT Performance Trend'!$B$57,Data!$C:$C,'Table 2 RTT Performance Trend'!D$4)</f>
        <v>483</v>
      </c>
      <c r="E58" s="83">
        <f>SUMIFS(Data!$E:$E,Data!$B:$B,'Table 2 RTT Performance Trend'!$B$57,Data!$C:$C,'Table 2 RTT Performance Trend'!E$4)</f>
        <v>447</v>
      </c>
      <c r="F58" s="83">
        <f>SUMIFS(Data!$E:$E,Data!$B:$B,'Table 2 RTT Performance Trend'!$B$57,Data!$C:$C,'Table 2 RTT Performance Trend'!F$4)</f>
        <v>433</v>
      </c>
      <c r="G58" s="83">
        <f>SUMIFS(Data!$E:$E,Data!$B:$B,'Table 2 RTT Performance Trend'!$B$57,Data!$C:$C,'Table 2 RTT Performance Trend'!G$4)</f>
        <v>462</v>
      </c>
      <c r="H58" s="83">
        <f>SUMIFS(Data!$E:$E,Data!$B:$B,'Table 2 RTT Performance Trend'!$B$57,Data!$C:$C,'Table 2 RTT Performance Trend'!H$4)</f>
        <v>523</v>
      </c>
      <c r="I58" s="83">
        <f>SUMIFS(Data!$E:$E,Data!$B:$B,'Table 2 RTT Performance Trend'!$B$57,Data!$C:$C,'Table 2 RTT Performance Trend'!I$4)</f>
        <v>596</v>
      </c>
      <c r="J58" s="83">
        <f>SUMIFS(Data!$E:$E,Data!$B:$B,'Table 2 RTT Performance Trend'!$B$57,Data!$C:$C,'Table 2 RTT Performance Trend'!J$4)</f>
        <v>519</v>
      </c>
      <c r="K58" s="83">
        <f>SUMIFS(Data!$E:$E,Data!$B:$B,'Table 2 RTT Performance Trend'!$B$57,Data!$C:$C,'Table 2 RTT Performance Trend'!K$4)</f>
        <v>518</v>
      </c>
      <c r="L58" s="83">
        <f>SUMIFS(Data!$E:$E,Data!$B:$B,'Table 2 RTT Performance Trend'!$B$57,Data!$C:$C,'Table 2 RTT Performance Trend'!L$4)</f>
        <v>410</v>
      </c>
      <c r="M58" s="83">
        <f>SUMIFS(Data!$E:$E,Data!$B:$B,'Table 2 RTT Performance Trend'!$B$57,Data!$C:$C,'Table 2 RTT Performance Trend'!M$4)</f>
        <v>603</v>
      </c>
      <c r="N58" s="83">
        <f>SUMIFS(Data!$E:$E,Data!$B:$B,'Table 2 RTT Performance Trend'!$B$57,Data!$C:$C,'Table 2 RTT Performance Trend'!N$4)</f>
        <v>480</v>
      </c>
      <c r="O58" s="83">
        <f>SUMIFS(Data!$E:$E,Data!$B:$B,'Table 2 RTT Performance Trend'!$B$57,Data!$C:$C,'Table 2 RTT Performance Trend'!O$4)</f>
        <v>571</v>
      </c>
      <c r="P58" s="83">
        <f>SUMIFS(Data!$E:$E,Data!$B:$B,'Table 2 RTT Performance Trend'!$B$57,Data!$C:$C,'Table 2 RTT Performance Trend'!P$4)</f>
        <v>571</v>
      </c>
      <c r="Q58" s="83">
        <f>SUMIFS(Data!$E:$E,Data!$B:$B,'Table 2 RTT Performance Trend'!$B$57,Data!$C:$C,'Table 2 RTT Performance Trend'!Q$4)</f>
        <v>442</v>
      </c>
      <c r="R58" s="83">
        <f>SUMIFS(Data!$E:$E,Data!$B:$B,'Table 2 RTT Performance Trend'!$B$57,Data!$C:$C,'Table 2 RTT Performance Trend'!R$4)</f>
        <v>490</v>
      </c>
      <c r="S58" s="83">
        <f>SUMIFS(Data!$E:$E,Data!$B:$B,'Table 2 RTT Performance Trend'!$B$57,Data!$C:$C,'Table 2 RTT Performance Trend'!S$4)</f>
        <v>549</v>
      </c>
      <c r="T58" s="83">
        <f>SUMIFS(Data!$E:$E,Data!$B:$B,'Table 2 RTT Performance Trend'!$B$57,Data!$C:$C,'Table 2 RTT Performance Trend'!T$4)</f>
        <v>360</v>
      </c>
      <c r="U58" s="83">
        <f>SUMIFS(Data!$E:$E,Data!$B:$B,'Table 2 RTT Performance Trend'!$B$57,Data!$C:$C,'Table 2 RTT Performance Trend'!U$4)</f>
        <v>466</v>
      </c>
      <c r="V58" s="83">
        <f>SUMIFS(Data!$E:$E,Data!$B:$B,'Table 2 RTT Performance Trend'!$B$57,Data!$C:$C,'Table 2 RTT Performance Trend'!V$4)</f>
        <v>620</v>
      </c>
      <c r="W58" s="83">
        <f>SUMIFS(Data!$E:$E,Data!$B:$B,'Table 2 RTT Performance Trend'!$B$57,Data!$C:$C,'Table 2 RTT Performance Trend'!W$4)</f>
        <v>537</v>
      </c>
      <c r="X58" s="83">
        <f>SUMIFS(Data!$E:$E,Data!$B:$B,'Table 2 RTT Performance Trend'!$B$57,Data!$C:$C,'Table 2 RTT Performance Trend'!X$4)</f>
        <v>519</v>
      </c>
      <c r="Y58" s="83">
        <f>SUMIFS(Data!$E:$E,Data!$B:$B,'Table 2 RTT Performance Trend'!$B$57,Data!$C:$C,'Table 2 RTT Performance Trend'!Y$4)</f>
        <v>625</v>
      </c>
      <c r="Z58" s="83">
        <f>SUMIFS(Data!$E:$E,Data!$B:$B,'Table 2 RTT Performance Trend'!$B$57,Data!$C:$C,'Table 2 RTT Performance Trend'!Z$4)</f>
        <v>531</v>
      </c>
      <c r="AA58" s="83">
        <f>SUMIFS(Data!$E:$E,Data!$B:$B,'Table 2 RTT Performance Trend'!$B$57,Data!$C:$C,'Table 2 RTT Performance Trend'!AA$4)</f>
        <v>558</v>
      </c>
      <c r="AB58" s="83">
        <f>SUMIFS(Data!$E:$E,Data!$B:$B,'Table 2 RTT Performance Trend'!$B$57,Data!$C:$C,'Table 2 RTT Performance Trend'!AB$4)</f>
        <v>516</v>
      </c>
      <c r="AC58" s="83">
        <f>SUMIFS(Data!$E:$E,Data!$B:$B,'Table 2 RTT Performance Trend'!$B$57,Data!$C:$C,'Table 2 RTT Performance Trend'!AC$4)</f>
        <v>397</v>
      </c>
      <c r="AD58" s="83">
        <f>SUMIFS(Data!$E:$E,Data!$B:$B,'Table 2 RTT Performance Trend'!$B$57,Data!$C:$C,'Table 2 RTT Performance Trend'!AD$4)</f>
        <v>481</v>
      </c>
      <c r="AE58" s="83">
        <f>SUMIFS(Data!$E:$E,Data!$B:$B,'Table 2 RTT Performance Trend'!$B$57,Data!$C:$C,'Table 2 RTT Performance Trend'!AE$4)</f>
        <v>614</v>
      </c>
      <c r="AF58" s="83">
        <f>SUMIFS(Data!$E:$E,Data!$B:$B,'Table 2 RTT Performance Trend'!$B$57,Data!$C:$C,'Table 2 RTT Performance Trend'!AF$4)</f>
        <v>450</v>
      </c>
      <c r="AG58" s="83">
        <f>SUMIFS(Data!$E:$E,Data!$B:$B,'Table 2 RTT Performance Trend'!$B$57,Data!$C:$C,'Table 2 RTT Performance Trend'!AG$4)</f>
        <v>445</v>
      </c>
      <c r="AH58" s="83">
        <f>SUMIFS(Data!$E:$E,Data!$B:$B,'Table 2 RTT Performance Trend'!$B$57,Data!$C:$C,'Table 2 RTT Performance Trend'!AH$4)</f>
        <v>509</v>
      </c>
      <c r="AI58" s="83">
        <f>SUMIFS(Data!$E:$E,Data!$B:$B,'Table 2 RTT Performance Trend'!$B$57,Data!$C:$C,'Table 2 RTT Performance Trend'!AI$4)</f>
        <v>462</v>
      </c>
      <c r="AJ58" s="83">
        <f>SUMIFS(Data!$E:$E,Data!$B:$B,'Table 2 RTT Performance Trend'!$B$57,Data!$C:$C,'Table 2 RTT Performance Trend'!AJ$4)</f>
        <v>523</v>
      </c>
      <c r="AK58" s="83">
        <f>SUMIFS(Data!$E:$E,Data!$B:$B,'Table 2 RTT Performance Trend'!$B$57,Data!$C:$C,'Table 2 RTT Performance Trend'!AK$4)</f>
        <v>567</v>
      </c>
      <c r="AL58" s="83">
        <f>SUMIFS(Data!$E:$E,Data!$B:$B,'Table 2 RTT Performance Trend'!$B$57,Data!$C:$C,'Table 2 RTT Performance Trend'!AL$4)</f>
        <v>362</v>
      </c>
      <c r="AM58" s="83">
        <f>SUMIFS(Data!$E:$E,Data!$B:$B,'Table 2 RTT Performance Trend'!$B$57,Data!$C:$C,'Table 2 RTT Performance Trend'!AM$4)</f>
        <v>535</v>
      </c>
      <c r="AN58" s="83">
        <f>SUMIFS(Data!$E:$E,Data!$B:$B,'Table 2 RTT Performance Trend'!$B$57,Data!$C:$C,'Table 2 RTT Performance Trend'!AN$4)</f>
        <v>478</v>
      </c>
      <c r="AO58" s="83">
        <f>SUMIFS(Data!$E:$E,Data!$B:$B,'Table 2 RTT Performance Trend'!$B$57,Data!$C:$C,'Table 2 RTT Performance Trend'!AO$4)</f>
        <v>417</v>
      </c>
      <c r="AP58" s="83">
        <f>SUMIFS(Data!$E:$E,Data!$B:$B,'Table 2 RTT Performance Trend'!$B$57,Data!$C:$C,'Table 2 RTT Performance Trend'!AP$4)</f>
        <v>352</v>
      </c>
      <c r="AQ58" s="83">
        <f>SUMIFS(Data!$E:$E,Data!$B:$B,'Table 2 RTT Performance Trend'!$B$57,Data!$C:$C,'Table 2 RTT Performance Trend'!AQ$4)</f>
        <v>440</v>
      </c>
      <c r="AR58" s="83">
        <f>SUMIFS(Data!$E:$E,Data!$B:$B,'Table 2 RTT Performance Trend'!$B$57,Data!$C:$C,'Table 2 RTT Performance Trend'!AR$4)</f>
        <v>426</v>
      </c>
      <c r="AS58" s="83">
        <f>SUMIFS(Data!$E:$E,Data!$B:$B,'Table 2 RTT Performance Trend'!$B$57,Data!$C:$C,'Table 2 RTT Performance Trend'!AS$4)</f>
        <v>400</v>
      </c>
      <c r="AT58" s="83">
        <f>SUMIFS(Data!$E:$E,Data!$B:$B,'Table 2 RTT Performance Trend'!$B$57,Data!$C:$C,'Table 2 RTT Performance Trend'!AT$4)</f>
        <v>513</v>
      </c>
      <c r="AU58" s="83">
        <f>SUMIFS(Data!$E:$E,Data!$B:$B,'Table 2 RTT Performance Trend'!$B$57,Data!$C:$C,'Table 2 RTT Performance Trend'!AU$4)</f>
        <v>542</v>
      </c>
      <c r="AV58" s="83">
        <f>SUMIFS(Data!$E:$E,Data!$B:$B,'Table 2 RTT Performance Trend'!$B$57,Data!$C:$C,'Table 2 RTT Performance Trend'!AV$4)</f>
        <v>432</v>
      </c>
      <c r="AW58" s="83">
        <f>SUMIFS(Data!$E:$E,Data!$B:$B,'Table 2 RTT Performance Trend'!$B$57,Data!$C:$C,'Table 2 RTT Performance Trend'!AW$4)</f>
        <v>617</v>
      </c>
      <c r="AX58" s="83">
        <f>SUMIFS(Data!$E:$E,Data!$B:$B,'Table 2 RTT Performance Trend'!$B$57,Data!$C:$C,'Table 2 RTT Performance Trend'!AX$4)</f>
        <v>444</v>
      </c>
      <c r="AY58" s="83">
        <f>SUMIFS(Data!$E:$E,Data!$B:$B,'Table 2 RTT Performance Trend'!$B$57,Data!$C:$C,'Table 2 RTT Performance Trend'!AY$4)</f>
        <v>458</v>
      </c>
      <c r="AZ58" s="83">
        <f>SUMIFS(Data!$E:$E,Data!$B:$B,'Table 2 RTT Performance Trend'!$B$57,Data!$C:$C,'Table 2 RTT Performance Trend'!AZ$4)</f>
        <v>353</v>
      </c>
      <c r="BA58" s="83">
        <f>SUMIFS(Data!$E:$E,Data!$B:$B,'Table 2 RTT Performance Trend'!$B$57,Data!$C:$C,'Table 2 RTT Performance Trend'!BA$4)</f>
        <v>474</v>
      </c>
      <c r="BB58" s="83">
        <f>SUMIFS(Data!$E:$E,Data!$B:$B,'Table 2 RTT Performance Trend'!$B$57,Data!$C:$C,'Table 2 RTT Performance Trend'!BB$4)</f>
        <v>272</v>
      </c>
      <c r="BC58" s="83">
        <f>SUMIFS(Data!$E:$E,Data!$B:$B,'Table 2 RTT Performance Trend'!$B$57,Data!$C:$C,'Table 2 RTT Performance Trend'!BC$4)</f>
        <v>322</v>
      </c>
      <c r="BD58" s="83">
        <f>SUMIFS(Data!$E:$E,Data!$B:$B,'Table 2 RTT Performance Trend'!$B$57,Data!$C:$C,'Table 2 RTT Performance Trend'!BD$4)</f>
        <v>427</v>
      </c>
      <c r="BE58" s="83">
        <f>SUMIFS(Data!$E:$E,Data!$B:$B,'Table 2 RTT Performance Trend'!$B$57,Data!$C:$C,'Table 2 RTT Performance Trend'!BE$4)</f>
        <v>354</v>
      </c>
      <c r="BF58" s="83">
        <f>SUMIFS(Data!$E:$E,Data!$B:$B,'Table 2 RTT Performance Trend'!$B$57,Data!$C:$C,'Table 2 RTT Performance Trend'!BF$4)</f>
        <v>446</v>
      </c>
      <c r="BG58" s="83">
        <f>SUMIFS(Data!$E:$E,Data!$B:$B,'Table 2 RTT Performance Trend'!$B$57,Data!$C:$C,'Table 2 RTT Performance Trend'!BG$4)</f>
        <v>367</v>
      </c>
      <c r="BH58" s="83">
        <f>SUMIFS(Data!$E:$E,Data!$B:$B,'Table 2 RTT Performance Trend'!$B$57,Data!$C:$C,'Table 2 RTT Performance Trend'!BH$4)</f>
        <v>326</v>
      </c>
      <c r="BI58" s="83">
        <f>SUMIFS(Data!$E:$E,Data!$B:$B,'Table 2 RTT Performance Trend'!$B$57,Data!$C:$C,'Table 2 RTT Performance Trend'!BI$4)</f>
        <v>496</v>
      </c>
      <c r="BJ58" s="83">
        <f>SUMIFS(Data!$E:$E,Data!$B:$B,'Table 2 RTT Performance Trend'!$B$57,Data!$C:$C,'Table 2 RTT Performance Trend'!BJ$4)</f>
        <v>332</v>
      </c>
      <c r="BK58" s="83">
        <f>SUMIFS(Data!$E:$E,Data!$B:$B,'Table 2 RTT Performance Trend'!$B$57,Data!$C:$C,'Table 2 RTT Performance Trend'!BK$4)</f>
        <v>306</v>
      </c>
      <c r="BL58" s="83">
        <f>SUMIFS(Data!$E:$E,Data!$B:$B,'Table 2 RTT Performance Trend'!$B$57,Data!$C:$C,'Table 2 RTT Performance Trend'!BL$4)</f>
        <v>390</v>
      </c>
      <c r="BM58" s="83">
        <f>SUMIFS(Data!$E:$E,Data!$B:$B,'Table 2 RTT Performance Trend'!$B$57,Data!$C:$C,'Table 2 RTT Performance Trend'!BM$4)</f>
        <v>279</v>
      </c>
      <c r="BN58" s="83">
        <f>SUMIFS(Data!$E:$E,Data!$B:$B,'Table 2 RTT Performance Trend'!$B$57,Data!$C:$C,'Table 2 RTT Performance Trend'!BN$4)</f>
        <v>287</v>
      </c>
      <c r="BO58" s="83">
        <f>SUMIFS(Data!$E:$E,Data!$B:$B,'Table 2 RTT Performance Trend'!$B$57,Data!$C:$C,'Table 2 RTT Performance Trend'!BO$4)</f>
        <v>295</v>
      </c>
      <c r="BP58" s="83">
        <f>SUMIFS(Data!$E:$E,Data!$B:$B,'Table 2 RTT Performance Trend'!$B$57,Data!$C:$C,'Table 2 RTT Performance Trend'!BP$4)</f>
        <v>336</v>
      </c>
      <c r="BQ58" s="83">
        <f>SUMIFS(Data!$E:$E,Data!$B:$B,'Table 2 RTT Performance Trend'!$B$57,Data!$C:$C,'Table 2 RTT Performance Trend'!BQ$4)</f>
        <v>278</v>
      </c>
      <c r="BR58" s="83">
        <f>SUMIFS(Data!$E:$E,Data!$B:$B,'Table 2 RTT Performance Trend'!$B$57,Data!$C:$C,'Table 2 RTT Performance Trend'!BR$4)</f>
        <v>354</v>
      </c>
      <c r="BS58" s="83">
        <f>SUMIFS(Data!$E:$E,Data!$B:$B,'Table 2 RTT Performance Trend'!$B$57,Data!$C:$C,'Table 2 RTT Performance Trend'!BS$4)</f>
        <v>341</v>
      </c>
      <c r="BT58" s="83">
        <f>SUMIFS(Data!$E:$E,Data!$B:$B,'Table 2 RTT Performance Trend'!$B$57,Data!$C:$C,'Table 2 RTT Performance Trend'!BT$4)</f>
        <v>305</v>
      </c>
      <c r="BU58" s="83">
        <f>SUMIFS(Data!$E:$E,Data!$B:$B,'Table 2 RTT Performance Trend'!$B$57,Data!$C:$C,'Table 2 RTT Performance Trend'!BU$4)</f>
        <v>406</v>
      </c>
      <c r="BV58" s="83">
        <f>SUMIFS(Data!$E:$E,Data!$B:$B,'Table 2 RTT Performance Trend'!$B$57,Data!$C:$C,'Table 2 RTT Performance Trend'!BV$4)</f>
        <v>309</v>
      </c>
      <c r="BW58" s="83">
        <f>SUMIFS(Data!$E:$E,Data!$B:$B,'Table 2 RTT Performance Trend'!$B$57,Data!$C:$C,'Table 2 RTT Performance Trend'!BW$4)</f>
        <v>309</v>
      </c>
      <c r="BX58" s="83">
        <f>SUMIFS(Data!$E:$E,Data!$B:$B,'Table 2 RTT Performance Trend'!$B$57,Data!$C:$C,'Table 2 RTT Performance Trend'!BX$4)</f>
        <v>440</v>
      </c>
      <c r="BY58" s="83">
        <f>SUMIFS(Data!$E:$E,Data!$B:$B,'Table 2 RTT Performance Trend'!$B$57,Data!$C:$C,'Table 2 RTT Performance Trend'!BY$4)</f>
        <v>287</v>
      </c>
      <c r="BZ58" s="83">
        <f>SUMIFS(Data!$E:$E,Data!$B:$B,'Table 2 RTT Performance Trend'!$B$57,Data!$C:$C,'Table 2 RTT Performance Trend'!BZ$4)</f>
        <v>319</v>
      </c>
      <c r="CA58" s="83">
        <f>SUMIFS(Data!$E:$E,Data!$B:$B,'Table 2 RTT Performance Trend'!$B$57,Data!$C:$C,'Table 2 RTT Performance Trend'!CA$4)</f>
        <v>359</v>
      </c>
      <c r="CB58" s="83">
        <f>SUMIFS(Data!$E:$E,Data!$B:$B,'Table 2 RTT Performance Trend'!$B$57,Data!$C:$C,'Table 2 RTT Performance Trend'!CB$4)</f>
        <v>341</v>
      </c>
      <c r="CC58" s="83">
        <f>SUMIFS(Data!$E:$E,Data!$B:$B,'Table 2 RTT Performance Trend'!$B$57,Data!$C:$C,'Table 2 RTT Performance Trend'!CC$4)</f>
        <v>344</v>
      </c>
      <c r="CD58" s="83">
        <f>SUMIFS(Data!$E:$E,Data!$B:$B,'Table 2 RTT Performance Trend'!$B$57,Data!$C:$C,'Table 2 RTT Performance Trend'!CD$4)</f>
        <v>347</v>
      </c>
      <c r="CE58" s="83">
        <f>SUMIFS(Data!$E:$E,Data!$B:$B,'Table 2 RTT Performance Trend'!$B$57,Data!$C:$C,'Table 2 RTT Performance Trend'!CE$4)</f>
        <v>295</v>
      </c>
      <c r="CF58" s="83">
        <f>SUMIFS(Data!$E:$E,Data!$B:$B,'Table 2 RTT Performance Trend'!$B$57,Data!$C:$C,'Table 2 RTT Performance Trend'!CF$4)</f>
        <v>310</v>
      </c>
      <c r="CG58" s="83">
        <f>SUMIFS(Data!$E:$E,Data!$B:$B,'Table 2 RTT Performance Trend'!$B$57,Data!$C:$C,'Table 2 RTT Performance Trend'!CG$4)</f>
        <v>343</v>
      </c>
      <c r="CH58" s="83">
        <f>SUMIFS(Data!$E:$E,Data!$B:$B,'Table 2 RTT Performance Trend'!$B$57,Data!$C:$C,'Table 2 RTT Performance Trend'!CH$4)</f>
        <v>262</v>
      </c>
      <c r="CI58" s="83">
        <f>SUMIFS(Data!$E:$E,Data!$B:$B,'Table 2 RTT Performance Trend'!$B$57,Data!$C:$C,'Table 2 RTT Performance Trend'!CI$4)</f>
        <v>412</v>
      </c>
      <c r="CJ58" s="83">
        <f>SUMIFS(Data!$E:$E,Data!$B:$B,'Table 2 RTT Performance Trend'!$B$57,Data!$C:$C,'Table 2 RTT Performance Trend'!CJ$4)</f>
        <v>419</v>
      </c>
      <c r="CK58" s="83">
        <f>SUMIFS(Data!$E:$E,Data!$B:$B,'Table 2 RTT Performance Trend'!$B$57,Data!$C:$C,'Table 2 RTT Performance Trend'!CK$4)</f>
        <v>339</v>
      </c>
      <c r="CL58" s="83">
        <f>SUMIFS(Data!$E:$E,Data!$B:$B,'Table 2 RTT Performance Trend'!$B$57,Data!$C:$C,'Table 2 RTT Performance Trend'!CL$4)</f>
        <v>293</v>
      </c>
      <c r="CM58" s="83">
        <f>SUMIFS(Data!$E:$E,Data!$B:$B,'Table 2 RTT Performance Trend'!$B$57,Data!$C:$C,'Table 2 RTT Performance Trend'!CM$4)</f>
        <v>352</v>
      </c>
      <c r="CN58" s="83">
        <f>SUMIFS(Data!$E:$E,Data!$B:$B,'Table 2 RTT Performance Trend'!$B$57,Data!$C:$C,'Table 2 RTT Performance Trend'!CN$4)</f>
        <v>384</v>
      </c>
      <c r="CO58" s="83">
        <f>SUMIFS(Data!$E:$E,Data!$B:$B,'Table 2 RTT Performance Trend'!$B$57,Data!$C:$C,'Table 2 RTT Performance Trend'!CO$4)</f>
        <v>303</v>
      </c>
      <c r="CP58" s="83">
        <f>SUMIFS(Data!$E:$E,Data!$B:$B,'Table 2 RTT Performance Trend'!$B$57,Data!$C:$C,'Table 2 RTT Performance Trend'!CP$4)</f>
        <v>504</v>
      </c>
      <c r="CQ58" s="83">
        <f>SUMIFS(Data!$E:$E,Data!$B:$B,'Table 2 RTT Performance Trend'!$B$57,Data!$C:$C,'Table 2 RTT Performance Trend'!CQ$4)</f>
        <v>419</v>
      </c>
      <c r="CR58" s="83">
        <f>SUMIFS(Data!$E:$E,Data!$B:$B,'Table 2 RTT Performance Trend'!$B$57,Data!$C:$C,'Table 2 RTT Performance Trend'!CR$4)</f>
        <v>398</v>
      </c>
      <c r="CS58" s="83">
        <f>SUMIFS(Data!$E:$E,Data!$B:$B,'Table 2 RTT Performance Trend'!$B$57,Data!$C:$C,'Table 2 RTT Performance Trend'!CS$4)</f>
        <v>451</v>
      </c>
      <c r="CT58" s="83">
        <f>SUMIFS(Data!$E:$E,Data!$B:$B,'Table 2 RTT Performance Trend'!$B$57,Data!$C:$C,'Table 2 RTT Performance Trend'!CT$4)</f>
        <v>425</v>
      </c>
      <c r="CU58" s="83">
        <f>SUMIFS(Data!$E:$E,Data!$B:$B,'Table 2 RTT Performance Trend'!$B$57,Data!$C:$C,'Table 2 RTT Performance Trend'!CU$4)</f>
        <v>469</v>
      </c>
      <c r="CV58" s="83">
        <f>SUMIFS(Data!$E:$E,Data!$B:$B,'Table 2 RTT Performance Trend'!$B$57,Data!$C:$C,'Table 2 RTT Performance Trend'!CV$4)</f>
        <v>455</v>
      </c>
      <c r="CW58" s="83">
        <f>SUMIFS(Data!$E:$E,Data!$B:$B,'Table 2 RTT Performance Trend'!$B$57,Data!$C:$C,'Table 2 RTT Performance Trend'!CW$4)</f>
        <v>373</v>
      </c>
      <c r="CX58" s="83">
        <f>SUMIFS(Data!$E:$E,Data!$B:$B,'Table 2 RTT Performance Trend'!$B$57,Data!$C:$C,'Table 2 RTT Performance Trend'!CX$4)</f>
        <v>391</v>
      </c>
      <c r="CY58" s="83">
        <f>SUMIFS(Data!$E:$E,Data!$B:$B,'Table 2 RTT Performance Trend'!$B$57,Data!$C:$C,'Table 2 RTT Performance Trend'!CY$4)</f>
        <v>405</v>
      </c>
      <c r="CZ58" s="83">
        <f>SUMIFS(Data!$E:$E,Data!$B:$B,'Table 2 RTT Performance Trend'!$B$57,Data!$C:$C,'Table 2 RTT Performance Trend'!CZ$4)</f>
        <v>267</v>
      </c>
      <c r="DA58" s="83">
        <f>SUMIFS(Data!$E:$E,Data!$B:$B,'Table 2 RTT Performance Trend'!$B$57,Data!$C:$C,'Table 2 RTT Performance Trend'!DA$4)</f>
        <v>91</v>
      </c>
      <c r="DB58" s="83">
        <f>SUMIFS(Data!$E:$E,Data!$B:$B,'Table 2 RTT Performance Trend'!$B$57,Data!$C:$C,'Table 2 RTT Performance Trend'!DB$4)</f>
        <v>101</v>
      </c>
      <c r="DC58" s="83">
        <f>SUMIFS(Data!$E:$E,Data!$B:$B,'Table 2 RTT Performance Trend'!$B$57,Data!$C:$C,'Table 2 RTT Performance Trend'!DC$4)</f>
        <v>207</v>
      </c>
      <c r="DD58" s="83">
        <f>SUMIFS(Data!$E:$E,Data!$B:$B,'Table 2 RTT Performance Trend'!$B$57,Data!$C:$C,'Table 2 RTT Performance Trend'!DD$4)</f>
        <v>275</v>
      </c>
      <c r="DE58" s="83">
        <f>SUMIFS(Data!$E:$E,Data!$B:$B,'Table 2 RTT Performance Trend'!$B$57,Data!$C:$C,'Table 2 RTT Performance Trend'!DE$4)</f>
        <v>227</v>
      </c>
      <c r="DF58" s="83">
        <f>SUMIFS(Data!$E:$E,Data!$B:$B,'Table 2 RTT Performance Trend'!$B$57,Data!$C:$C,'Table 2 RTT Performance Trend'!DF$4)</f>
        <v>251</v>
      </c>
      <c r="DG58" s="83">
        <f>SUMIFS(Data!$E:$E,Data!$B:$B,'Table 2 RTT Performance Trend'!$B$57,Data!$C:$C,'Table 2 RTT Performance Trend'!DG$4)</f>
        <v>302</v>
      </c>
      <c r="DH58" s="83">
        <f>SUMIFS(Data!$E:$E,Data!$B:$B,'Table 2 RTT Performance Trend'!$B$57,Data!$C:$C,'Table 2 RTT Performance Trend'!DH$4)</f>
        <v>299</v>
      </c>
      <c r="DI58" s="83">
        <f>SUMIFS(Data!$E:$E,Data!$B:$B,'Table 2 RTT Performance Trend'!$B$57,Data!$C:$C,'Table 2 RTT Performance Trend'!DI$4)</f>
        <v>318</v>
      </c>
      <c r="DJ58" s="83">
        <f>SUMIFS(Data!$E:$E,Data!$B:$B,'Table 2 RTT Performance Trend'!$B$57,Data!$C:$C,'Table 2 RTT Performance Trend'!DJ$4)</f>
        <v>211</v>
      </c>
      <c r="DK58" s="83">
        <f>SUMIFS(Data!$E:$E,Data!$B:$B,'Table 2 RTT Performance Trend'!$B$57,Data!$C:$C,'Table 2 RTT Performance Trend'!DK$4)</f>
        <v>313</v>
      </c>
      <c r="DL58" s="83">
        <f>SUMIFS(Data!$E:$E,Data!$B:$B,'Table 2 RTT Performance Trend'!$B$57,Data!$C:$C,'Table 2 RTT Performance Trend'!DL$4)</f>
        <v>331</v>
      </c>
      <c r="DM58" s="83">
        <f>SUMIFS(Data!$E:$E,Data!$B:$B,'Table 2 RTT Performance Trend'!$B$57,Data!$C:$C,'Table 2 RTT Performance Trend'!DM$4)</f>
        <v>367</v>
      </c>
      <c r="DN58" s="83">
        <f>SUMIFS(Data!$E:$E,Data!$B:$B,'Table 2 RTT Performance Trend'!$B$57,Data!$C:$C,'Table 2 RTT Performance Trend'!DN$4)</f>
        <v>322</v>
      </c>
      <c r="DO58" s="83">
        <f>SUMIFS(Data!$E:$E,Data!$B:$B,'Table 2 RTT Performance Trend'!$B$57,Data!$C:$C,'Table 2 RTT Performance Trend'!DO$4)</f>
        <v>354</v>
      </c>
      <c r="DP58" s="83">
        <f>SUMIFS(Data!$E:$E,Data!$B:$B,'Table 2 RTT Performance Trend'!$B$57,Data!$C:$C,'Table 2 RTT Performance Trend'!DP$4)</f>
        <v>303</v>
      </c>
      <c r="DQ58" s="83">
        <f>SUMIFS(Data!$E:$E,Data!$B:$B,'Table 2 RTT Performance Trend'!$B$57,Data!$C:$C,'Table 2 RTT Performance Trend'!DQ$4)</f>
        <v>345</v>
      </c>
      <c r="DR58" s="83">
        <f>SUMIFS(Data!$E:$E,Data!$B:$B,'Table 2 RTT Performance Trend'!$B$57,Data!$C:$C,'Table 2 RTT Performance Trend'!DR$4)</f>
        <v>328</v>
      </c>
      <c r="DS58" s="83">
        <f>SUMIFS(Data!$E:$E,Data!$B:$B,'Table 2 RTT Performance Trend'!$B$57,Data!$C:$C,'Table 2 RTT Performance Trend'!DS$4)</f>
        <v>343</v>
      </c>
      <c r="DT58" s="83">
        <f>SUMIFS(Data!$E:$E,Data!$B:$B,'Table 2 RTT Performance Trend'!$B$57,Data!$C:$C,'Table 2 RTT Performance Trend'!DT$4)</f>
        <v>323</v>
      </c>
      <c r="DU58" s="83">
        <f>SUMIFS(Data!$E:$E,Data!$B:$B,'Table 2 RTT Performance Trend'!$B$57,Data!$C:$C,'Table 2 RTT Performance Trend'!DU$4)</f>
        <v>267</v>
      </c>
      <c r="DV58" s="83">
        <f>SUMIFS(Data!$E:$E,Data!$B:$B,'Table 2 RTT Performance Trend'!$B$57,Data!$C:$C,'Table 2 RTT Performance Trend'!DV$4)</f>
        <v>312</v>
      </c>
      <c r="DW58" s="83">
        <f>SUMIFS(Data!$E:$E,Data!$B:$B,'Table 2 RTT Performance Trend'!$B$57,Data!$C:$C,'Table 2 RTT Performance Trend'!DW$4)</f>
        <v>350</v>
      </c>
      <c r="DX58" s="83">
        <f>SUMIFS(Data!$E:$E,Data!$B:$B,'Table 2 RTT Performance Trend'!$B$57,Data!$C:$C,'Table 2 RTT Performance Trend'!DX$4)</f>
        <v>341</v>
      </c>
      <c r="DY58" s="83">
        <f>SUMIFS(Data!$E:$E,Data!$B:$B,'Table 2 RTT Performance Trend'!$B$57,Data!$C:$C,'Table 2 RTT Performance Trend'!DY$4)</f>
        <v>271</v>
      </c>
      <c r="DZ58" s="83">
        <f>SUMIFS(Data!$E:$E,Data!$B:$B,'Table 2 RTT Performance Trend'!$B$57,Data!$C:$C,'Table 2 RTT Performance Trend'!DZ$4)</f>
        <v>491</v>
      </c>
      <c r="EA58" s="83">
        <f>SUMIFS(Data!$E:$E,Data!$B:$B,'Table 2 RTT Performance Trend'!$B$57,Data!$C:$C,'Table 2 RTT Performance Trend'!EA$4)</f>
        <v>310</v>
      </c>
      <c r="EB58" s="83">
        <f>SUMIFS(Data!$E:$E,Data!$B:$B,'Table 2 RTT Performance Trend'!$B$57,Data!$C:$C,'Table 2 RTT Performance Trend'!EB$4)</f>
        <v>289</v>
      </c>
      <c r="EC58" s="83">
        <f>SUMIFS(Data!$E:$E,Data!$B:$B,'Table 2 RTT Performance Trend'!$B$57,Data!$C:$C,'Table 2 RTT Performance Trend'!EC$4)</f>
        <v>374</v>
      </c>
      <c r="ED58" s="83">
        <f>SUMIFS(Data!$E:$E,Data!$B:$B,'Table 2 RTT Performance Trend'!$B$57,Data!$C:$C,'Table 2 RTT Performance Trend'!ED$4)</f>
        <v>381</v>
      </c>
      <c r="EE58" s="83">
        <f>SUMIFS(Data!$E:$E,Data!$B:$B,'Table 2 RTT Performance Trend'!$B$57,Data!$C:$C,'Table 2 RTT Performance Trend'!EE$4)</f>
        <v>352</v>
      </c>
      <c r="EF58" s="83">
        <f>SUMIFS(Data!$E:$E,Data!$B:$B,'Table 2 RTT Performance Trend'!$B$57,Data!$C:$C,'Table 2 RTT Performance Trend'!EF$4)</f>
        <v>369</v>
      </c>
      <c r="EG58" s="83">
        <f>SUMIFS(Data!$E:$E,Data!$B:$B,'Table 2 RTT Performance Trend'!$B$57,Data!$C:$C,'Table 2 RTT Performance Trend'!EG$4)</f>
        <v>330</v>
      </c>
      <c r="EH58" s="83">
        <f>SUMIFS(Data!$E:$E,Data!$B:$B,'Table 2 RTT Performance Trend'!$B$57,Data!$C:$C,'Table 2 RTT Performance Trend'!EH$4)</f>
        <v>301</v>
      </c>
      <c r="EI58" s="83">
        <f>SUMIFS(Data!$E:$E,Data!$B:$B,'Table 2 RTT Performance Trend'!$B$57,Data!$C:$C,'Table 2 RTT Performance Trend'!EI$4)</f>
        <v>288</v>
      </c>
      <c r="EJ58" s="83">
        <f>SUMIFS(Data!$E:$E,Data!$B:$B,'Table 2 RTT Performance Trend'!$B$57,Data!$C:$C,'Table 2 RTT Performance Trend'!EJ$4)</f>
        <v>287</v>
      </c>
      <c r="EK58" s="83">
        <f>SUMIFS(Data!$E:$E,Data!$B:$B,'Table 2 RTT Performance Trend'!$B$57,Data!$C:$C,'Table 2 RTT Performance Trend'!EK$4)</f>
        <v>314</v>
      </c>
      <c r="EL58" s="83">
        <f>SUMIFS(Data!$E:$E,Data!$B:$B,'Table 2 RTT Performance Trend'!$B$57,Data!$C:$C,'Table 2 RTT Performance Trend'!EL$4)</f>
        <v>333</v>
      </c>
      <c r="EM58" s="83">
        <f>SUMIFS(Data!$E:$E,Data!$B:$B,'Table 2 RTT Performance Trend'!$B$57,Data!$C:$C,'Table 2 RTT Performance Trend'!EM$4)</f>
        <v>319</v>
      </c>
      <c r="EN58" s="83">
        <f>SUMIFS(Data!$E:$E,Data!$B:$B,'Table 2 RTT Performance Trend'!$B$57,Data!$C:$C,'Table 2 RTT Performance Trend'!EN$4)</f>
        <v>298</v>
      </c>
      <c r="EO58" s="83">
        <f>SUMIFS(Data!$E:$E,Data!$B:$B,'Table 2 RTT Performance Trend'!$B$57,Data!$C:$C,'Table 2 RTT Performance Trend'!EO$4)</f>
        <v>349</v>
      </c>
      <c r="EP58" s="83">
        <f>SUMIFS(Data!$E:$E,Data!$B:$B,'Table 2 RTT Performance Trend'!$B$57,Data!$C:$C,'Table 2 RTT Performance Trend'!EP$4)</f>
        <v>229</v>
      </c>
      <c r="EQ58" s="83">
        <f>SUMIFS(Data!$E:$E,Data!$B:$B,'Table 2 RTT Performance Trend'!$B$57,Data!$C:$C,'Table 2 RTT Performance Trend'!EQ$4)</f>
        <v>337</v>
      </c>
      <c r="ER58" s="83">
        <f>SUMIFS(Data!$E:$E,Data!$B:$B,'Table 2 RTT Performance Trend'!$B$57,Data!$C:$C,'Table 2 RTT Performance Trend'!ER$4)</f>
        <v>337</v>
      </c>
      <c r="ES58" s="83">
        <f>SUMIFS(Data!$E:$E,Data!$B:$B,'Table 2 RTT Performance Trend'!$B$57,Data!$C:$C,'Table 2 RTT Performance Trend'!ES$4)</f>
        <v>335</v>
      </c>
      <c r="ET58" s="83">
        <f>SUMIFS(Data!$E:$E,Data!$B:$B,'Table 2 RTT Performance Trend'!$B$57,Data!$C:$C,'Table 2 RTT Performance Trend'!ET$4)</f>
        <v>207</v>
      </c>
      <c r="EU58" s="83">
        <f>SUMIFS(Data!$E:$E,Data!$B:$B,'Table 2 RTT Performance Trend'!$B$57,Data!$C:$C,'Table 2 RTT Performance Trend'!EU$4)</f>
        <v>372</v>
      </c>
      <c r="EV58" s="83">
        <f>SUMIFS(Data!$E:$E,Data!$B:$B,'Table 2 RTT Performance Trend'!$B$57,Data!$C:$C,'Table 2 RTT Performance Trend'!EV$4)</f>
        <v>372</v>
      </c>
      <c r="EW58" s="83">
        <f>SUMIFS(Data!$E:$E,Data!$B:$B,'Table 2 RTT Performance Trend'!$B$57,Data!$C:$C,'Table 2 RTT Performance Trend'!EW$4)</f>
        <v>243</v>
      </c>
      <c r="EX58" s="83">
        <f>SUMIFS(Data!$E:$E,Data!$B:$B,'Table 2 RTT Performance Trend'!$B$57,Data!$C:$C,'Table 2 RTT Performance Trend'!EX$4)</f>
        <v>342</v>
      </c>
      <c r="EY58" s="83">
        <f>SUMIFS(Data!$E:$E,Data!$B:$B,'Table 2 RTT Performance Trend'!$B$57,Data!$C:$C,'Table 2 RTT Performance Trend'!EY$4)</f>
        <v>305</v>
      </c>
      <c r="EZ58" s="83">
        <f>SUMIFS(Data!$E:$E,Data!$B:$B,'Table 2 RTT Performance Trend'!$B$57,Data!$C:$C,'Table 2 RTT Performance Trend'!EZ$4)</f>
        <v>271</v>
      </c>
      <c r="FA58" s="83">
        <f>SUMIFS(Data!$E:$E,Data!$B:$B,'Table 2 RTT Performance Trend'!$B$57,Data!$C:$C,'Table 2 RTT Performance Trend'!FA$4)</f>
        <v>348</v>
      </c>
      <c r="FB58" s="83">
        <f>SUMIFS(Data!$E:$E,Data!$B:$B,'Table 2 RTT Performance Trend'!$B$57,Data!$C:$C,'Table 2 RTT Performance Trend'!FB$4)</f>
        <v>260</v>
      </c>
    </row>
    <row r="59" spans="2:158" x14ac:dyDescent="0.35">
      <c r="B59" s="77"/>
      <c r="C59" s="87" t="s">
        <v>32</v>
      </c>
      <c r="D59" s="83">
        <f>SUMIFS(Data!$F:$F,Data!$B:$B,'Table 2 RTT Performance Trend'!$B$57,Data!$C:$C,'Table 2 RTT Performance Trend'!D$4)</f>
        <v>15</v>
      </c>
      <c r="E59" s="83">
        <f>SUMIFS(Data!$F:$F,Data!$B:$B,'Table 2 RTT Performance Trend'!$B$57,Data!$C:$C,'Table 2 RTT Performance Trend'!E$4)</f>
        <v>3</v>
      </c>
      <c r="F59" s="83">
        <f>SUMIFS(Data!$F:$F,Data!$B:$B,'Table 2 RTT Performance Trend'!$B$57,Data!$C:$C,'Table 2 RTT Performance Trend'!F$4)</f>
        <v>7</v>
      </c>
      <c r="G59" s="83">
        <f>SUMIFS(Data!$F:$F,Data!$B:$B,'Table 2 RTT Performance Trend'!$B$57,Data!$C:$C,'Table 2 RTT Performance Trend'!G$4)</f>
        <v>10</v>
      </c>
      <c r="H59" s="83">
        <f>SUMIFS(Data!$F:$F,Data!$B:$B,'Table 2 RTT Performance Trend'!$B$57,Data!$C:$C,'Table 2 RTT Performance Trend'!H$4)</f>
        <v>7</v>
      </c>
      <c r="I59" s="83">
        <f>SUMIFS(Data!$F:$F,Data!$B:$B,'Table 2 RTT Performance Trend'!$B$57,Data!$C:$C,'Table 2 RTT Performance Trend'!I$4)</f>
        <v>12</v>
      </c>
      <c r="J59" s="83">
        <f>SUMIFS(Data!$F:$F,Data!$B:$B,'Table 2 RTT Performance Trend'!$B$57,Data!$C:$C,'Table 2 RTT Performance Trend'!J$4)</f>
        <v>7</v>
      </c>
      <c r="K59" s="83">
        <f>SUMIFS(Data!$F:$F,Data!$B:$B,'Table 2 RTT Performance Trend'!$B$57,Data!$C:$C,'Table 2 RTT Performance Trend'!K$4)</f>
        <v>9</v>
      </c>
      <c r="L59" s="83">
        <f>SUMIFS(Data!$F:$F,Data!$B:$B,'Table 2 RTT Performance Trend'!$B$57,Data!$C:$C,'Table 2 RTT Performance Trend'!L$4)</f>
        <v>6</v>
      </c>
      <c r="M59" s="83">
        <f>SUMIFS(Data!$F:$F,Data!$B:$B,'Table 2 RTT Performance Trend'!$B$57,Data!$C:$C,'Table 2 RTT Performance Trend'!M$4)</f>
        <v>9</v>
      </c>
      <c r="N59" s="83">
        <f>SUMIFS(Data!$F:$F,Data!$B:$B,'Table 2 RTT Performance Trend'!$B$57,Data!$C:$C,'Table 2 RTT Performance Trend'!N$4)</f>
        <v>7</v>
      </c>
      <c r="O59" s="83">
        <f>SUMIFS(Data!$F:$F,Data!$B:$B,'Table 2 RTT Performance Trend'!$B$57,Data!$C:$C,'Table 2 RTT Performance Trend'!O$4)</f>
        <v>10</v>
      </c>
      <c r="P59" s="83">
        <f>SUMIFS(Data!$F:$F,Data!$B:$B,'Table 2 RTT Performance Trend'!$B$57,Data!$C:$C,'Table 2 RTT Performance Trend'!P$4)</f>
        <v>14</v>
      </c>
      <c r="Q59" s="83">
        <f>SUMIFS(Data!$F:$F,Data!$B:$B,'Table 2 RTT Performance Trend'!$B$57,Data!$C:$C,'Table 2 RTT Performance Trend'!Q$4)</f>
        <v>12</v>
      </c>
      <c r="R59" s="83">
        <f>SUMIFS(Data!$F:$F,Data!$B:$B,'Table 2 RTT Performance Trend'!$B$57,Data!$C:$C,'Table 2 RTT Performance Trend'!R$4)</f>
        <v>17</v>
      </c>
      <c r="S59" s="83">
        <f>SUMIFS(Data!$F:$F,Data!$B:$B,'Table 2 RTT Performance Trend'!$B$57,Data!$C:$C,'Table 2 RTT Performance Trend'!S$4)</f>
        <v>21</v>
      </c>
      <c r="T59" s="83">
        <f>SUMIFS(Data!$F:$F,Data!$B:$B,'Table 2 RTT Performance Trend'!$B$57,Data!$C:$C,'Table 2 RTT Performance Trend'!T$4)</f>
        <v>14</v>
      </c>
      <c r="U59" s="83">
        <f>SUMIFS(Data!$F:$F,Data!$B:$B,'Table 2 RTT Performance Trend'!$B$57,Data!$C:$C,'Table 2 RTT Performance Trend'!U$4)</f>
        <v>13</v>
      </c>
      <c r="V59" s="83">
        <f>SUMIFS(Data!$F:$F,Data!$B:$B,'Table 2 RTT Performance Trend'!$B$57,Data!$C:$C,'Table 2 RTT Performance Trend'!V$4)</f>
        <v>59</v>
      </c>
      <c r="W59" s="83">
        <f>SUMIFS(Data!$F:$F,Data!$B:$B,'Table 2 RTT Performance Trend'!$B$57,Data!$C:$C,'Table 2 RTT Performance Trend'!W$4)</f>
        <v>99</v>
      </c>
      <c r="X59" s="83">
        <f>SUMIFS(Data!$F:$F,Data!$B:$B,'Table 2 RTT Performance Trend'!$B$57,Data!$C:$C,'Table 2 RTT Performance Trend'!X$4)</f>
        <v>23</v>
      </c>
      <c r="Y59" s="83">
        <f>SUMIFS(Data!$F:$F,Data!$B:$B,'Table 2 RTT Performance Trend'!$B$57,Data!$C:$C,'Table 2 RTT Performance Trend'!Y$4)</f>
        <v>34</v>
      </c>
      <c r="Z59" s="83">
        <f>SUMIFS(Data!$F:$F,Data!$B:$B,'Table 2 RTT Performance Trend'!$B$57,Data!$C:$C,'Table 2 RTT Performance Trend'!Z$4)</f>
        <v>21</v>
      </c>
      <c r="AA59" s="83">
        <f>SUMIFS(Data!$F:$F,Data!$B:$B,'Table 2 RTT Performance Trend'!$B$57,Data!$C:$C,'Table 2 RTT Performance Trend'!AA$4)</f>
        <v>27</v>
      </c>
      <c r="AB59" s="83">
        <f>SUMIFS(Data!$F:$F,Data!$B:$B,'Table 2 RTT Performance Trend'!$B$57,Data!$C:$C,'Table 2 RTT Performance Trend'!AB$4)</f>
        <v>18</v>
      </c>
      <c r="AC59" s="83">
        <f>SUMIFS(Data!$F:$F,Data!$B:$B,'Table 2 RTT Performance Trend'!$B$57,Data!$C:$C,'Table 2 RTT Performance Trend'!AC$4)</f>
        <v>12</v>
      </c>
      <c r="AD59" s="83">
        <f>SUMIFS(Data!$F:$F,Data!$B:$B,'Table 2 RTT Performance Trend'!$B$57,Data!$C:$C,'Table 2 RTT Performance Trend'!AD$4)</f>
        <v>14</v>
      </c>
      <c r="AE59" s="83">
        <f>SUMIFS(Data!$F:$F,Data!$B:$B,'Table 2 RTT Performance Trend'!$B$57,Data!$C:$C,'Table 2 RTT Performance Trend'!AE$4)</f>
        <v>31</v>
      </c>
      <c r="AF59" s="83">
        <f>SUMIFS(Data!$F:$F,Data!$B:$B,'Table 2 RTT Performance Trend'!$B$57,Data!$C:$C,'Table 2 RTT Performance Trend'!AF$4)</f>
        <v>18</v>
      </c>
      <c r="AG59" s="83">
        <f>SUMIFS(Data!$F:$F,Data!$B:$B,'Table 2 RTT Performance Trend'!$B$57,Data!$C:$C,'Table 2 RTT Performance Trend'!AG$4)</f>
        <v>23</v>
      </c>
      <c r="AH59" s="83">
        <f>SUMIFS(Data!$F:$F,Data!$B:$B,'Table 2 RTT Performance Trend'!$B$57,Data!$C:$C,'Table 2 RTT Performance Trend'!AH$4)</f>
        <v>32</v>
      </c>
      <c r="AI59" s="83">
        <f>SUMIFS(Data!$F:$F,Data!$B:$B,'Table 2 RTT Performance Trend'!$B$57,Data!$C:$C,'Table 2 RTT Performance Trend'!AI$4)</f>
        <v>15</v>
      </c>
      <c r="AJ59" s="83">
        <f>SUMIFS(Data!$F:$F,Data!$B:$B,'Table 2 RTT Performance Trend'!$B$57,Data!$C:$C,'Table 2 RTT Performance Trend'!AJ$4)</f>
        <v>30</v>
      </c>
      <c r="AK59" s="83">
        <f>SUMIFS(Data!$F:$F,Data!$B:$B,'Table 2 RTT Performance Trend'!$B$57,Data!$C:$C,'Table 2 RTT Performance Trend'!AK$4)</f>
        <v>33</v>
      </c>
      <c r="AL59" s="83">
        <f>SUMIFS(Data!$F:$F,Data!$B:$B,'Table 2 RTT Performance Trend'!$B$57,Data!$C:$C,'Table 2 RTT Performance Trend'!AL$4)</f>
        <v>21</v>
      </c>
      <c r="AM59" s="83">
        <f>SUMIFS(Data!$F:$F,Data!$B:$B,'Table 2 RTT Performance Trend'!$B$57,Data!$C:$C,'Table 2 RTT Performance Trend'!AM$4)</f>
        <v>33</v>
      </c>
      <c r="AN59" s="83">
        <f>SUMIFS(Data!$F:$F,Data!$B:$B,'Table 2 RTT Performance Trend'!$B$57,Data!$C:$C,'Table 2 RTT Performance Trend'!AN$4)</f>
        <v>25</v>
      </c>
      <c r="AO59" s="83">
        <f>SUMIFS(Data!$F:$F,Data!$B:$B,'Table 2 RTT Performance Trend'!$B$57,Data!$C:$C,'Table 2 RTT Performance Trend'!AO$4)</f>
        <v>30</v>
      </c>
      <c r="AP59" s="83">
        <f>SUMIFS(Data!$F:$F,Data!$B:$B,'Table 2 RTT Performance Trend'!$B$57,Data!$C:$C,'Table 2 RTT Performance Trend'!AP$4)</f>
        <v>53</v>
      </c>
      <c r="AQ59" s="83">
        <f>SUMIFS(Data!$F:$F,Data!$B:$B,'Table 2 RTT Performance Trend'!$B$57,Data!$C:$C,'Table 2 RTT Performance Trend'!AQ$4)</f>
        <v>69</v>
      </c>
      <c r="AR59" s="83">
        <f>SUMIFS(Data!$F:$F,Data!$B:$B,'Table 2 RTT Performance Trend'!$B$57,Data!$C:$C,'Table 2 RTT Performance Trend'!AR$4)</f>
        <v>38</v>
      </c>
      <c r="AS59" s="83">
        <f>SUMIFS(Data!$F:$F,Data!$B:$B,'Table 2 RTT Performance Trend'!$B$57,Data!$C:$C,'Table 2 RTT Performance Trend'!AS$4)</f>
        <v>73</v>
      </c>
      <c r="AT59" s="83">
        <f>SUMIFS(Data!$F:$F,Data!$B:$B,'Table 2 RTT Performance Trend'!$B$57,Data!$C:$C,'Table 2 RTT Performance Trend'!AT$4)</f>
        <v>20</v>
      </c>
      <c r="AU59" s="83">
        <f>SUMIFS(Data!$F:$F,Data!$B:$B,'Table 2 RTT Performance Trend'!$B$57,Data!$C:$C,'Table 2 RTT Performance Trend'!AU$4)</f>
        <v>30</v>
      </c>
      <c r="AV59" s="83">
        <f>SUMIFS(Data!$F:$F,Data!$B:$B,'Table 2 RTT Performance Trend'!$B$57,Data!$C:$C,'Table 2 RTT Performance Trend'!AV$4)</f>
        <v>30</v>
      </c>
      <c r="AW59" s="83">
        <f>SUMIFS(Data!$F:$F,Data!$B:$B,'Table 2 RTT Performance Trend'!$B$57,Data!$C:$C,'Table 2 RTT Performance Trend'!AW$4)</f>
        <v>28</v>
      </c>
      <c r="AX59" s="83">
        <f>SUMIFS(Data!$F:$F,Data!$B:$B,'Table 2 RTT Performance Trend'!$B$57,Data!$C:$C,'Table 2 RTT Performance Trend'!AX$4)</f>
        <v>39</v>
      </c>
      <c r="AY59" s="83">
        <f>SUMIFS(Data!$F:$F,Data!$B:$B,'Table 2 RTT Performance Trend'!$B$57,Data!$C:$C,'Table 2 RTT Performance Trend'!AY$4)</f>
        <v>29</v>
      </c>
      <c r="AZ59" s="83">
        <f>SUMIFS(Data!$F:$F,Data!$B:$B,'Table 2 RTT Performance Trend'!$B$57,Data!$C:$C,'Table 2 RTT Performance Trend'!AZ$4)</f>
        <v>41</v>
      </c>
      <c r="BA59" s="83">
        <f>SUMIFS(Data!$F:$F,Data!$B:$B,'Table 2 RTT Performance Trend'!$B$57,Data!$C:$C,'Table 2 RTT Performance Trend'!BA$4)</f>
        <v>63</v>
      </c>
      <c r="BB59" s="83">
        <f>SUMIFS(Data!$F:$F,Data!$B:$B,'Table 2 RTT Performance Trend'!$B$57,Data!$C:$C,'Table 2 RTT Performance Trend'!BB$4)</f>
        <v>46</v>
      </c>
      <c r="BC59" s="83">
        <f>SUMIFS(Data!$F:$F,Data!$B:$B,'Table 2 RTT Performance Trend'!$B$57,Data!$C:$C,'Table 2 RTT Performance Trend'!BC$4)</f>
        <v>45</v>
      </c>
      <c r="BD59" s="83">
        <f>SUMIFS(Data!$F:$F,Data!$B:$B,'Table 2 RTT Performance Trend'!$B$57,Data!$C:$C,'Table 2 RTT Performance Trend'!BD$4)</f>
        <v>87</v>
      </c>
      <c r="BE59" s="83">
        <f>SUMIFS(Data!$F:$F,Data!$B:$B,'Table 2 RTT Performance Trend'!$B$57,Data!$C:$C,'Table 2 RTT Performance Trend'!BE$4)</f>
        <v>64</v>
      </c>
      <c r="BF59" s="83">
        <f>SUMIFS(Data!$F:$F,Data!$B:$B,'Table 2 RTT Performance Trend'!$B$57,Data!$C:$C,'Table 2 RTT Performance Trend'!BF$4)</f>
        <v>37</v>
      </c>
      <c r="BG59" s="83">
        <f>SUMIFS(Data!$F:$F,Data!$B:$B,'Table 2 RTT Performance Trend'!$B$57,Data!$C:$C,'Table 2 RTT Performance Trend'!BG$4)</f>
        <v>38</v>
      </c>
      <c r="BH59" s="83">
        <f>SUMIFS(Data!$F:$F,Data!$B:$B,'Table 2 RTT Performance Trend'!$B$57,Data!$C:$C,'Table 2 RTT Performance Trend'!BH$4)</f>
        <v>61</v>
      </c>
      <c r="BI59" s="83">
        <f>SUMIFS(Data!$F:$F,Data!$B:$B,'Table 2 RTT Performance Trend'!$B$57,Data!$C:$C,'Table 2 RTT Performance Trend'!BI$4)</f>
        <v>77</v>
      </c>
      <c r="BJ59" s="83">
        <f>SUMIFS(Data!$F:$F,Data!$B:$B,'Table 2 RTT Performance Trend'!$B$57,Data!$C:$C,'Table 2 RTT Performance Trend'!BJ$4)</f>
        <v>39</v>
      </c>
      <c r="BK59" s="83">
        <f>SUMIFS(Data!$F:$F,Data!$B:$B,'Table 2 RTT Performance Trend'!$B$57,Data!$C:$C,'Table 2 RTT Performance Trend'!BK$4)</f>
        <v>60</v>
      </c>
      <c r="BL59" s="83">
        <f>SUMIFS(Data!$F:$F,Data!$B:$B,'Table 2 RTT Performance Trend'!$B$57,Data!$C:$C,'Table 2 RTT Performance Trend'!BL$4)</f>
        <v>55</v>
      </c>
      <c r="BM59" s="83">
        <f>SUMIFS(Data!$F:$F,Data!$B:$B,'Table 2 RTT Performance Trend'!$B$57,Data!$C:$C,'Table 2 RTT Performance Trend'!BM$4)</f>
        <v>25</v>
      </c>
      <c r="BN59" s="83">
        <f>SUMIFS(Data!$F:$F,Data!$B:$B,'Table 2 RTT Performance Trend'!$B$57,Data!$C:$C,'Table 2 RTT Performance Trend'!BN$4)</f>
        <v>41</v>
      </c>
      <c r="BO59" s="83">
        <f>SUMIFS(Data!$F:$F,Data!$B:$B,'Table 2 RTT Performance Trend'!$B$57,Data!$C:$C,'Table 2 RTT Performance Trend'!BO$4)</f>
        <v>43</v>
      </c>
      <c r="BP59" s="83">
        <f>SUMIFS(Data!$F:$F,Data!$B:$B,'Table 2 RTT Performance Trend'!$B$57,Data!$C:$C,'Table 2 RTT Performance Trend'!BP$4)</f>
        <v>63</v>
      </c>
      <c r="BQ59" s="83">
        <f>SUMIFS(Data!$F:$F,Data!$B:$B,'Table 2 RTT Performance Trend'!$B$57,Data!$C:$C,'Table 2 RTT Performance Trend'!BQ$4)</f>
        <v>59</v>
      </c>
      <c r="BR59" s="83">
        <f>SUMIFS(Data!$F:$F,Data!$B:$B,'Table 2 RTT Performance Trend'!$B$57,Data!$C:$C,'Table 2 RTT Performance Trend'!BR$4)</f>
        <v>120</v>
      </c>
      <c r="BS59" s="83">
        <f>SUMIFS(Data!$F:$F,Data!$B:$B,'Table 2 RTT Performance Trend'!$B$57,Data!$C:$C,'Table 2 RTT Performance Trend'!BS$4)</f>
        <v>62</v>
      </c>
      <c r="BT59" s="83">
        <f>SUMIFS(Data!$F:$F,Data!$B:$B,'Table 2 RTT Performance Trend'!$B$57,Data!$C:$C,'Table 2 RTT Performance Trend'!BT$4)</f>
        <v>75</v>
      </c>
      <c r="BU59" s="83">
        <f>SUMIFS(Data!$F:$F,Data!$B:$B,'Table 2 RTT Performance Trend'!$B$57,Data!$C:$C,'Table 2 RTT Performance Trend'!BU$4)</f>
        <v>112</v>
      </c>
      <c r="BV59" s="83">
        <f>SUMIFS(Data!$F:$F,Data!$B:$B,'Table 2 RTT Performance Trend'!$B$57,Data!$C:$C,'Table 2 RTT Performance Trend'!BV$4)</f>
        <v>38</v>
      </c>
      <c r="BW59" s="83">
        <f>SUMIFS(Data!$F:$F,Data!$B:$B,'Table 2 RTT Performance Trend'!$B$57,Data!$C:$C,'Table 2 RTT Performance Trend'!BW$4)</f>
        <v>64</v>
      </c>
      <c r="BX59" s="83">
        <f>SUMIFS(Data!$F:$F,Data!$B:$B,'Table 2 RTT Performance Trend'!$B$57,Data!$C:$C,'Table 2 RTT Performance Trend'!BX$4)</f>
        <v>47</v>
      </c>
      <c r="BY59" s="83">
        <f>SUMIFS(Data!$F:$F,Data!$B:$B,'Table 2 RTT Performance Trend'!$B$57,Data!$C:$C,'Table 2 RTT Performance Trend'!BY$4)</f>
        <v>31</v>
      </c>
      <c r="BZ59" s="83">
        <f>SUMIFS(Data!$F:$F,Data!$B:$B,'Table 2 RTT Performance Trend'!$B$57,Data!$C:$C,'Table 2 RTT Performance Trend'!BZ$4)</f>
        <v>22</v>
      </c>
      <c r="CA59" s="83">
        <f>SUMIFS(Data!$F:$F,Data!$B:$B,'Table 2 RTT Performance Trend'!$B$57,Data!$C:$C,'Table 2 RTT Performance Trend'!CA$4)</f>
        <v>59</v>
      </c>
      <c r="CB59" s="83">
        <f>SUMIFS(Data!$F:$F,Data!$B:$B,'Table 2 RTT Performance Trend'!$B$57,Data!$C:$C,'Table 2 RTT Performance Trend'!CB$4)</f>
        <v>76</v>
      </c>
      <c r="CC59" s="83">
        <f>SUMIFS(Data!$F:$F,Data!$B:$B,'Table 2 RTT Performance Trend'!$B$57,Data!$C:$C,'Table 2 RTT Performance Trend'!CC$4)</f>
        <v>60</v>
      </c>
      <c r="CD59" s="83">
        <f>SUMIFS(Data!$F:$F,Data!$B:$B,'Table 2 RTT Performance Trend'!$B$57,Data!$C:$C,'Table 2 RTT Performance Trend'!CD$4)</f>
        <v>40</v>
      </c>
      <c r="CE59" s="83">
        <f>SUMIFS(Data!$F:$F,Data!$B:$B,'Table 2 RTT Performance Trend'!$B$57,Data!$C:$C,'Table 2 RTT Performance Trend'!CE$4)</f>
        <v>50</v>
      </c>
      <c r="CF59" s="83">
        <f>SUMIFS(Data!$F:$F,Data!$B:$B,'Table 2 RTT Performance Trend'!$B$57,Data!$C:$C,'Table 2 RTT Performance Trend'!CF$4)</f>
        <v>37</v>
      </c>
      <c r="CG59" s="83">
        <f>SUMIFS(Data!$F:$F,Data!$B:$B,'Table 2 RTT Performance Trend'!$B$57,Data!$C:$C,'Table 2 RTT Performance Trend'!CG$4)</f>
        <v>48</v>
      </c>
      <c r="CH59" s="83">
        <f>SUMIFS(Data!$F:$F,Data!$B:$B,'Table 2 RTT Performance Trend'!$B$57,Data!$C:$C,'Table 2 RTT Performance Trend'!CH$4)</f>
        <v>80</v>
      </c>
      <c r="CI59" s="83">
        <f>SUMIFS(Data!$F:$F,Data!$B:$B,'Table 2 RTT Performance Trend'!$B$57,Data!$C:$C,'Table 2 RTT Performance Trend'!CI$4)</f>
        <v>52</v>
      </c>
      <c r="CJ59" s="83">
        <f>SUMIFS(Data!$F:$F,Data!$B:$B,'Table 2 RTT Performance Trend'!$B$57,Data!$C:$C,'Table 2 RTT Performance Trend'!CJ$4)</f>
        <v>92</v>
      </c>
      <c r="CK59" s="83">
        <f>SUMIFS(Data!$F:$F,Data!$B:$B,'Table 2 RTT Performance Trend'!$B$57,Data!$C:$C,'Table 2 RTT Performance Trend'!CK$4)</f>
        <v>119</v>
      </c>
      <c r="CL59" s="83">
        <f>SUMIFS(Data!$F:$F,Data!$B:$B,'Table 2 RTT Performance Trend'!$B$57,Data!$C:$C,'Table 2 RTT Performance Trend'!CL$4)</f>
        <v>39</v>
      </c>
      <c r="CM59" s="83">
        <f>SUMIFS(Data!$F:$F,Data!$B:$B,'Table 2 RTT Performance Trend'!$B$57,Data!$C:$C,'Table 2 RTT Performance Trend'!CM$4)</f>
        <v>71</v>
      </c>
      <c r="CN59" s="83">
        <f>SUMIFS(Data!$F:$F,Data!$B:$B,'Table 2 RTT Performance Trend'!$B$57,Data!$C:$C,'Table 2 RTT Performance Trend'!CN$4)</f>
        <v>117</v>
      </c>
      <c r="CO59" s="83">
        <f>SUMIFS(Data!$F:$F,Data!$B:$B,'Table 2 RTT Performance Trend'!$B$57,Data!$C:$C,'Table 2 RTT Performance Trend'!CO$4)</f>
        <v>69</v>
      </c>
      <c r="CP59" s="83">
        <f>SUMIFS(Data!$F:$F,Data!$B:$B,'Table 2 RTT Performance Trend'!$B$57,Data!$C:$C,'Table 2 RTT Performance Trend'!CP$4)</f>
        <v>104</v>
      </c>
      <c r="CQ59" s="83">
        <f>SUMIFS(Data!$F:$F,Data!$B:$B,'Table 2 RTT Performance Trend'!$B$57,Data!$C:$C,'Table 2 RTT Performance Trend'!CQ$4)</f>
        <v>50</v>
      </c>
      <c r="CR59" s="83">
        <f>SUMIFS(Data!$F:$F,Data!$B:$B,'Table 2 RTT Performance Trend'!$B$57,Data!$C:$C,'Table 2 RTT Performance Trend'!CR$4)</f>
        <v>54</v>
      </c>
      <c r="CS59" s="83">
        <f>SUMIFS(Data!$F:$F,Data!$B:$B,'Table 2 RTT Performance Trend'!$B$57,Data!$C:$C,'Table 2 RTT Performance Trend'!CS$4)</f>
        <v>49</v>
      </c>
      <c r="CT59" s="83">
        <f>SUMIFS(Data!$F:$F,Data!$B:$B,'Table 2 RTT Performance Trend'!$B$57,Data!$C:$C,'Table 2 RTT Performance Trend'!CT$4)</f>
        <v>65</v>
      </c>
      <c r="CU59" s="83">
        <f>SUMIFS(Data!$F:$F,Data!$B:$B,'Table 2 RTT Performance Trend'!$B$57,Data!$C:$C,'Table 2 RTT Performance Trend'!CU$4)</f>
        <v>64</v>
      </c>
      <c r="CV59" s="83">
        <f>SUMIFS(Data!$F:$F,Data!$B:$B,'Table 2 RTT Performance Trend'!$B$57,Data!$C:$C,'Table 2 RTT Performance Trend'!CV$4)</f>
        <v>69</v>
      </c>
      <c r="CW59" s="83">
        <f>SUMIFS(Data!$F:$F,Data!$B:$B,'Table 2 RTT Performance Trend'!$B$57,Data!$C:$C,'Table 2 RTT Performance Trend'!CW$4)</f>
        <v>58</v>
      </c>
      <c r="CX59" s="83">
        <f>SUMIFS(Data!$F:$F,Data!$B:$B,'Table 2 RTT Performance Trend'!$B$57,Data!$C:$C,'Table 2 RTT Performance Trend'!CX$4)</f>
        <v>63</v>
      </c>
      <c r="CY59" s="83">
        <f>SUMIFS(Data!$F:$F,Data!$B:$B,'Table 2 RTT Performance Trend'!$B$57,Data!$C:$C,'Table 2 RTT Performance Trend'!CY$4)</f>
        <v>57</v>
      </c>
      <c r="CZ59" s="83">
        <f>SUMIFS(Data!$F:$F,Data!$B:$B,'Table 2 RTT Performance Trend'!$B$57,Data!$C:$C,'Table 2 RTT Performance Trend'!CZ$4)</f>
        <v>28</v>
      </c>
      <c r="DA59" s="83">
        <f>SUMIFS(Data!$F:$F,Data!$B:$B,'Table 2 RTT Performance Trend'!$B$57,Data!$C:$C,'Table 2 RTT Performance Trend'!DA$4)</f>
        <v>0</v>
      </c>
      <c r="DB59" s="83">
        <f>SUMIFS(Data!$F:$F,Data!$B:$B,'Table 2 RTT Performance Trend'!$B$57,Data!$C:$C,'Table 2 RTT Performance Trend'!DB$4)</f>
        <v>5</v>
      </c>
      <c r="DC59" s="83">
        <f>SUMIFS(Data!$F:$F,Data!$B:$B,'Table 2 RTT Performance Trend'!$B$57,Data!$C:$C,'Table 2 RTT Performance Trend'!DC$4)</f>
        <v>43</v>
      </c>
      <c r="DD59" s="83">
        <f>SUMIFS(Data!$F:$F,Data!$B:$B,'Table 2 RTT Performance Trend'!$B$57,Data!$C:$C,'Table 2 RTT Performance Trend'!DD$4)</f>
        <v>70</v>
      </c>
      <c r="DE59" s="83">
        <f>SUMIFS(Data!$F:$F,Data!$B:$B,'Table 2 RTT Performance Trend'!$B$57,Data!$C:$C,'Table 2 RTT Performance Trend'!DE$4)</f>
        <v>46</v>
      </c>
      <c r="DF59" s="83">
        <f>SUMIFS(Data!$F:$F,Data!$B:$B,'Table 2 RTT Performance Trend'!$B$57,Data!$C:$C,'Table 2 RTT Performance Trend'!DF$4)</f>
        <v>50</v>
      </c>
      <c r="DG59" s="83">
        <f>SUMIFS(Data!$F:$F,Data!$B:$B,'Table 2 RTT Performance Trend'!$B$57,Data!$C:$C,'Table 2 RTT Performance Trend'!DG$4)</f>
        <v>41</v>
      </c>
      <c r="DH59" s="83">
        <f>SUMIFS(Data!$F:$F,Data!$B:$B,'Table 2 RTT Performance Trend'!$B$57,Data!$C:$C,'Table 2 RTT Performance Trend'!DH$4)</f>
        <v>64</v>
      </c>
      <c r="DI59" s="83">
        <f>SUMIFS(Data!$F:$F,Data!$B:$B,'Table 2 RTT Performance Trend'!$B$57,Data!$C:$C,'Table 2 RTT Performance Trend'!DI$4)</f>
        <v>42</v>
      </c>
      <c r="DJ59" s="83">
        <f>SUMIFS(Data!$F:$F,Data!$B:$B,'Table 2 RTT Performance Trend'!$B$57,Data!$C:$C,'Table 2 RTT Performance Trend'!DJ$4)</f>
        <v>19</v>
      </c>
      <c r="DK59" s="83">
        <f>SUMIFS(Data!$F:$F,Data!$B:$B,'Table 2 RTT Performance Trend'!$B$57,Data!$C:$C,'Table 2 RTT Performance Trend'!DK$4)</f>
        <v>106</v>
      </c>
      <c r="DL59" s="83">
        <f>SUMIFS(Data!$F:$F,Data!$B:$B,'Table 2 RTT Performance Trend'!$B$57,Data!$C:$C,'Table 2 RTT Performance Trend'!DL$4)</f>
        <v>52</v>
      </c>
      <c r="DM59" s="83">
        <f>SUMIFS(Data!$F:$F,Data!$B:$B,'Table 2 RTT Performance Trend'!$B$57,Data!$C:$C,'Table 2 RTT Performance Trend'!DM$4)</f>
        <v>48</v>
      </c>
      <c r="DN59" s="83">
        <f>SUMIFS(Data!$F:$F,Data!$B:$B,'Table 2 RTT Performance Trend'!$B$57,Data!$C:$C,'Table 2 RTT Performance Trend'!DN$4)</f>
        <v>58</v>
      </c>
      <c r="DO59" s="83">
        <f>SUMIFS(Data!$F:$F,Data!$B:$B,'Table 2 RTT Performance Trend'!$B$57,Data!$C:$C,'Table 2 RTT Performance Trend'!DO$4)</f>
        <v>84</v>
      </c>
      <c r="DP59" s="83">
        <f>SUMIFS(Data!$F:$F,Data!$B:$B,'Table 2 RTT Performance Trend'!$B$57,Data!$C:$C,'Table 2 RTT Performance Trend'!DP$4)</f>
        <v>50</v>
      </c>
      <c r="DQ59" s="83">
        <f>SUMIFS(Data!$F:$F,Data!$B:$B,'Table 2 RTT Performance Trend'!$B$57,Data!$C:$C,'Table 2 RTT Performance Trend'!DQ$4)</f>
        <v>39</v>
      </c>
      <c r="DR59" s="83">
        <f>SUMIFS(Data!$F:$F,Data!$B:$B,'Table 2 RTT Performance Trend'!$B$57,Data!$C:$C,'Table 2 RTT Performance Trend'!DR$4)</f>
        <v>91</v>
      </c>
      <c r="DS59" s="83">
        <f>SUMIFS(Data!$F:$F,Data!$B:$B,'Table 2 RTT Performance Trend'!$B$57,Data!$C:$C,'Table 2 RTT Performance Trend'!DS$4)</f>
        <v>55</v>
      </c>
      <c r="DT59" s="83">
        <f>SUMIFS(Data!$F:$F,Data!$B:$B,'Table 2 RTT Performance Trend'!$B$57,Data!$C:$C,'Table 2 RTT Performance Trend'!DT$4)</f>
        <v>55</v>
      </c>
      <c r="DU59" s="83">
        <f>SUMIFS(Data!$F:$F,Data!$B:$B,'Table 2 RTT Performance Trend'!$B$57,Data!$C:$C,'Table 2 RTT Performance Trend'!DU$4)</f>
        <v>28</v>
      </c>
      <c r="DV59" s="83">
        <f>SUMIFS(Data!$F:$F,Data!$B:$B,'Table 2 RTT Performance Trend'!$B$57,Data!$C:$C,'Table 2 RTT Performance Trend'!DV$4)</f>
        <v>141</v>
      </c>
      <c r="DW59" s="83">
        <f>SUMIFS(Data!$F:$F,Data!$B:$B,'Table 2 RTT Performance Trend'!$B$57,Data!$C:$C,'Table 2 RTT Performance Trend'!DW$4)</f>
        <v>82</v>
      </c>
      <c r="DX59" s="83">
        <f>SUMIFS(Data!$F:$F,Data!$B:$B,'Table 2 RTT Performance Trend'!$B$57,Data!$C:$C,'Table 2 RTT Performance Trend'!DX$4)</f>
        <v>103</v>
      </c>
      <c r="DY59" s="83">
        <f>SUMIFS(Data!$F:$F,Data!$B:$B,'Table 2 RTT Performance Trend'!$B$57,Data!$C:$C,'Table 2 RTT Performance Trend'!DY$4)</f>
        <v>35</v>
      </c>
      <c r="DZ59" s="83">
        <f>SUMIFS(Data!$F:$F,Data!$B:$B,'Table 2 RTT Performance Trend'!$B$57,Data!$C:$C,'Table 2 RTT Performance Trend'!DZ$4)</f>
        <v>55</v>
      </c>
      <c r="EA59" s="83">
        <f>SUMIFS(Data!$F:$F,Data!$B:$B,'Table 2 RTT Performance Trend'!$B$57,Data!$C:$C,'Table 2 RTT Performance Trend'!EA$4)</f>
        <v>43</v>
      </c>
      <c r="EB59" s="83">
        <f>SUMIFS(Data!$F:$F,Data!$B:$B,'Table 2 RTT Performance Trend'!$B$57,Data!$C:$C,'Table 2 RTT Performance Trend'!EB$4)</f>
        <v>28</v>
      </c>
      <c r="EC59" s="83">
        <f>SUMIFS(Data!$F:$F,Data!$B:$B,'Table 2 RTT Performance Trend'!$B$57,Data!$C:$C,'Table 2 RTT Performance Trend'!EC$4)</f>
        <v>61</v>
      </c>
      <c r="ED59" s="83">
        <f>SUMIFS(Data!$F:$F,Data!$B:$B,'Table 2 RTT Performance Trend'!$B$57,Data!$C:$C,'Table 2 RTT Performance Trend'!ED$4)</f>
        <v>102</v>
      </c>
      <c r="EE59" s="83">
        <f>SUMIFS(Data!$F:$F,Data!$B:$B,'Table 2 RTT Performance Trend'!$B$57,Data!$C:$C,'Table 2 RTT Performance Trend'!EE$4)</f>
        <v>69</v>
      </c>
      <c r="EF59" s="83">
        <f>SUMIFS(Data!$F:$F,Data!$B:$B,'Table 2 RTT Performance Trend'!$B$57,Data!$C:$C,'Table 2 RTT Performance Trend'!EF$4)</f>
        <v>42</v>
      </c>
      <c r="EG59" s="83">
        <f>SUMIFS(Data!$F:$F,Data!$B:$B,'Table 2 RTT Performance Trend'!$B$57,Data!$C:$C,'Table 2 RTT Performance Trend'!EG$4)</f>
        <v>35</v>
      </c>
      <c r="EH59" s="83">
        <f>SUMIFS(Data!$F:$F,Data!$B:$B,'Table 2 RTT Performance Trend'!$B$57,Data!$C:$C,'Table 2 RTT Performance Trend'!EH$4)</f>
        <v>48</v>
      </c>
      <c r="EI59" s="83">
        <f>SUMIFS(Data!$F:$F,Data!$B:$B,'Table 2 RTT Performance Trend'!$B$57,Data!$C:$C,'Table 2 RTT Performance Trend'!EI$4)</f>
        <v>39</v>
      </c>
      <c r="EJ59" s="83">
        <f>SUMIFS(Data!$F:$F,Data!$B:$B,'Table 2 RTT Performance Trend'!$B$57,Data!$C:$C,'Table 2 RTT Performance Trend'!EJ$4)</f>
        <v>42</v>
      </c>
      <c r="EK59" s="83">
        <f>SUMIFS(Data!$F:$F,Data!$B:$B,'Table 2 RTT Performance Trend'!$B$57,Data!$C:$C,'Table 2 RTT Performance Trend'!EK$4)</f>
        <v>74</v>
      </c>
      <c r="EL59" s="83">
        <f>SUMIFS(Data!$F:$F,Data!$B:$B,'Table 2 RTT Performance Trend'!$B$57,Data!$C:$C,'Table 2 RTT Performance Trend'!EL$4)</f>
        <v>49</v>
      </c>
      <c r="EM59" s="83">
        <f>SUMIFS(Data!$F:$F,Data!$B:$B,'Table 2 RTT Performance Trend'!$B$57,Data!$C:$C,'Table 2 RTT Performance Trend'!EM$4)</f>
        <v>45</v>
      </c>
      <c r="EN59" s="83">
        <f>SUMIFS(Data!$F:$F,Data!$B:$B,'Table 2 RTT Performance Trend'!$B$57,Data!$C:$C,'Table 2 RTT Performance Trend'!EN$4)</f>
        <v>73</v>
      </c>
      <c r="EO59" s="83">
        <f>SUMIFS(Data!$F:$F,Data!$B:$B,'Table 2 RTT Performance Trend'!$B$57,Data!$C:$C,'Table 2 RTT Performance Trend'!EO$4)</f>
        <v>76</v>
      </c>
      <c r="EP59" s="83">
        <f>SUMIFS(Data!$F:$F,Data!$B:$B,'Table 2 RTT Performance Trend'!$B$57,Data!$C:$C,'Table 2 RTT Performance Trend'!EP$4)</f>
        <v>92</v>
      </c>
      <c r="EQ59" s="83">
        <f>SUMIFS(Data!$F:$F,Data!$B:$B,'Table 2 RTT Performance Trend'!$B$57,Data!$C:$C,'Table 2 RTT Performance Trend'!EQ$4)</f>
        <v>72</v>
      </c>
      <c r="ER59" s="83">
        <f>SUMIFS(Data!$F:$F,Data!$B:$B,'Table 2 RTT Performance Trend'!$B$57,Data!$C:$C,'Table 2 RTT Performance Trend'!ER$4)</f>
        <v>77</v>
      </c>
      <c r="ES59" s="83">
        <f>SUMIFS(Data!$F:$F,Data!$B:$B,'Table 2 RTT Performance Trend'!$B$57,Data!$C:$C,'Table 2 RTT Performance Trend'!ES$4)</f>
        <v>57</v>
      </c>
      <c r="ET59" s="83">
        <f>SUMIFS(Data!$F:$F,Data!$B:$B,'Table 2 RTT Performance Trend'!$B$57,Data!$C:$C,'Table 2 RTT Performance Trend'!ET$4)</f>
        <v>48</v>
      </c>
      <c r="EU59" s="83">
        <f>SUMIFS(Data!$F:$F,Data!$B:$B,'Table 2 RTT Performance Trend'!$B$57,Data!$C:$C,'Table 2 RTT Performance Trend'!EU$4)</f>
        <v>152</v>
      </c>
      <c r="EV59" s="83">
        <f>SUMIFS(Data!$F:$F,Data!$B:$B,'Table 2 RTT Performance Trend'!$B$57,Data!$C:$C,'Table 2 RTT Performance Trend'!EV$4)</f>
        <v>65</v>
      </c>
      <c r="EW59" s="83">
        <f>SUMIFS(Data!$F:$F,Data!$B:$B,'Table 2 RTT Performance Trend'!$B$57,Data!$C:$C,'Table 2 RTT Performance Trend'!EW$4)</f>
        <v>60</v>
      </c>
      <c r="EX59" s="83">
        <f>SUMIFS(Data!$F:$F,Data!$B:$B,'Table 2 RTT Performance Trend'!$B$57,Data!$C:$C,'Table 2 RTT Performance Trend'!EX$4)</f>
        <v>85</v>
      </c>
      <c r="EY59" s="83">
        <f>SUMIFS(Data!$F:$F,Data!$B:$B,'Table 2 RTT Performance Trend'!$B$57,Data!$C:$C,'Table 2 RTT Performance Trend'!EY$4)</f>
        <v>96</v>
      </c>
      <c r="EZ59" s="83">
        <f>SUMIFS(Data!$F:$F,Data!$B:$B,'Table 2 RTT Performance Trend'!$B$57,Data!$C:$C,'Table 2 RTT Performance Trend'!EZ$4)</f>
        <v>131</v>
      </c>
      <c r="FA59" s="83">
        <f>SUMIFS(Data!$F:$F,Data!$B:$B,'Table 2 RTT Performance Trend'!$B$57,Data!$C:$C,'Table 2 RTT Performance Trend'!FA$4)</f>
        <v>203</v>
      </c>
      <c r="FB59" s="83">
        <f>SUMIFS(Data!$F:$F,Data!$B:$B,'Table 2 RTT Performance Trend'!$B$57,Data!$C:$C,'Table 2 RTT Performance Trend'!FB$4)</f>
        <v>123</v>
      </c>
    </row>
    <row r="60" spans="2:158" ht="8.15" customHeight="1" x14ac:dyDescent="0.35">
      <c r="B60" s="99"/>
      <c r="C60" s="94"/>
      <c r="D60" s="91"/>
      <c r="E60" s="91"/>
      <c r="F60" s="92"/>
      <c r="G60" s="91"/>
      <c r="H60" s="91"/>
      <c r="I60" s="91"/>
      <c r="J60" s="92"/>
      <c r="K60" s="91"/>
      <c r="L60" s="91"/>
      <c r="M60" s="91"/>
      <c r="N60" s="92"/>
      <c r="O60" s="91"/>
      <c r="P60" s="93"/>
      <c r="Q60" s="93"/>
      <c r="R60" s="93"/>
      <c r="S60" s="93"/>
      <c r="T60" s="93"/>
      <c r="U60" s="93"/>
      <c r="V60" s="93"/>
      <c r="W60" s="93"/>
      <c r="X60" s="93"/>
      <c r="Y60" s="93"/>
      <c r="Z60" s="93"/>
      <c r="AA60" s="93"/>
      <c r="AB60" s="93"/>
      <c r="AC60" s="93"/>
      <c r="AD60" s="93"/>
      <c r="AE60" s="93"/>
      <c r="AF60" s="93"/>
      <c r="AG60" s="93"/>
      <c r="AH60" s="93"/>
      <c r="AI60" s="93"/>
      <c r="AJ60" s="93"/>
      <c r="AK60" s="93"/>
      <c r="AL60" s="93"/>
      <c r="AM60" s="93"/>
      <c r="AN60" s="93"/>
      <c r="AO60" s="93"/>
      <c r="AP60" s="93"/>
      <c r="AQ60" s="93"/>
      <c r="AR60" s="93"/>
      <c r="AS60" s="93"/>
      <c r="AT60" s="93"/>
      <c r="AU60" s="93"/>
      <c r="AV60" s="93"/>
      <c r="AW60" s="93"/>
      <c r="AX60" s="93"/>
      <c r="AY60" s="93"/>
      <c r="AZ60" s="93"/>
      <c r="BA60" s="93"/>
      <c r="BB60" s="93"/>
      <c r="BC60" s="93"/>
      <c r="BD60" s="93"/>
      <c r="BE60" s="93"/>
      <c r="BF60" s="93"/>
      <c r="BG60" s="93"/>
      <c r="BH60" s="93"/>
      <c r="BI60" s="93"/>
      <c r="BJ60" s="93"/>
      <c r="BK60" s="93"/>
      <c r="BL60" s="93"/>
      <c r="BM60" s="93"/>
      <c r="BN60" s="93"/>
      <c r="BO60" s="93"/>
      <c r="BP60" s="93"/>
      <c r="BQ60" s="93"/>
      <c r="BR60" s="93"/>
      <c r="BS60" s="93"/>
      <c r="BT60" s="93"/>
      <c r="BU60" s="93"/>
      <c r="BV60" s="93"/>
      <c r="BW60" s="93"/>
      <c r="BX60" s="93"/>
      <c r="BY60" s="93"/>
      <c r="BZ60" s="93"/>
      <c r="CA60" s="93"/>
      <c r="CB60" s="93"/>
      <c r="CC60" s="93"/>
      <c r="CD60" s="93"/>
      <c r="CE60" s="93"/>
      <c r="CF60" s="93"/>
      <c r="CG60" s="93"/>
      <c r="CH60" s="93"/>
      <c r="CI60" s="93"/>
      <c r="CJ60" s="93"/>
      <c r="CK60" s="93"/>
      <c r="CL60" s="93"/>
      <c r="CM60" s="93"/>
      <c r="CN60" s="93"/>
      <c r="CO60" s="93"/>
      <c r="CP60" s="93"/>
      <c r="CQ60" s="93"/>
      <c r="CR60" s="93"/>
      <c r="CS60" s="93"/>
      <c r="CT60" s="93"/>
      <c r="CU60" s="93"/>
      <c r="CV60" s="93"/>
      <c r="CW60" s="93"/>
      <c r="CX60" s="93"/>
      <c r="CY60" s="93"/>
      <c r="CZ60" s="93"/>
      <c r="DA60" s="93"/>
      <c r="DB60" s="93"/>
      <c r="DC60" s="93"/>
      <c r="DD60" s="93"/>
      <c r="DE60" s="93"/>
      <c r="DF60" s="93"/>
      <c r="DG60" s="93"/>
      <c r="DH60" s="93"/>
      <c r="DI60" s="93"/>
      <c r="DJ60" s="93"/>
      <c r="DK60" s="93"/>
      <c r="DL60" s="93"/>
      <c r="DM60" s="93"/>
      <c r="DN60" s="93"/>
      <c r="DO60" s="93"/>
      <c r="DP60" s="93"/>
      <c r="DQ60" s="93"/>
      <c r="DR60" s="93"/>
      <c r="DS60" s="93"/>
      <c r="DT60" s="93"/>
      <c r="DU60" s="93"/>
      <c r="DV60" s="93"/>
      <c r="DW60" s="93"/>
      <c r="DX60" s="93"/>
      <c r="DY60" s="93"/>
      <c r="DZ60" s="93"/>
      <c r="EA60" s="93"/>
      <c r="EB60" s="93"/>
      <c r="EC60" s="93"/>
      <c r="ED60" s="93"/>
      <c r="EE60" s="93"/>
      <c r="EF60" s="93"/>
      <c r="EG60" s="93"/>
      <c r="EH60" s="93"/>
      <c r="EI60" s="93"/>
      <c r="EJ60" s="93"/>
      <c r="EK60" s="93"/>
      <c r="EL60" s="93"/>
      <c r="EM60" s="93"/>
      <c r="EN60" s="93"/>
      <c r="EO60" s="93"/>
      <c r="EP60" s="93"/>
    </row>
    <row r="61" spans="2:158" x14ac:dyDescent="0.35">
      <c r="B61" s="78" t="s">
        <v>22</v>
      </c>
      <c r="C61" s="88" t="s">
        <v>30</v>
      </c>
      <c r="D61" s="66">
        <f>IF(SUMIFS(Data!$D:$D,Data!$B:$B,'Table 2 RTT Performance Trend'!$B$61,Data!$C:$C,'Table 2 RTT Performance Trend'!D$4)=0,"..",SUMIFS(Data!$D:$D,Data!$B:$B,'Table 2 RTT Performance Trend'!$B$61,Data!$C:$C,'Table 2 RTT Performance Trend'!D$4))</f>
        <v>95.921361502347395</v>
      </c>
      <c r="E61" s="66">
        <f>IF(SUMIFS(Data!$D:$D,Data!$B:$B,'Table 2 RTT Performance Trend'!$B$61,Data!$C:$C,'Table 2 RTT Performance Trend'!E$4)=0,"..",SUMIFS(Data!$D:$D,Data!$B:$B,'Table 2 RTT Performance Trend'!$B$61,Data!$C:$C,'Table 2 RTT Performance Trend'!E$4))</f>
        <v>97.109144542772896</v>
      </c>
      <c r="F61" s="66">
        <f>IF(SUMIFS(Data!$D:$D,Data!$B:$B,'Table 2 RTT Performance Trend'!$B$61,Data!$C:$C,'Table 2 RTT Performance Trend'!F$4)=0,"..",SUMIFS(Data!$D:$D,Data!$B:$B,'Table 2 RTT Performance Trend'!$B$61,Data!$C:$C,'Table 2 RTT Performance Trend'!F$4))</f>
        <v>95.291046219299901</v>
      </c>
      <c r="G61" s="66">
        <f>IF(SUMIFS(Data!$D:$D,Data!$B:$B,'Table 2 RTT Performance Trend'!$B$61,Data!$C:$C,'Table 2 RTT Performance Trend'!G$4)=0,"..",SUMIFS(Data!$D:$D,Data!$B:$B,'Table 2 RTT Performance Trend'!$B$61,Data!$C:$C,'Table 2 RTT Performance Trend'!G$4))</f>
        <v>94.273843930635806</v>
      </c>
      <c r="H61" s="66">
        <f>IF(SUMIFS(Data!$D:$D,Data!$B:$B,'Table 2 RTT Performance Trend'!$B$61,Data!$C:$C,'Table 2 RTT Performance Trend'!H$4)=0,"..",SUMIFS(Data!$D:$D,Data!$B:$B,'Table 2 RTT Performance Trend'!$B$61,Data!$C:$C,'Table 2 RTT Performance Trend'!H$4))</f>
        <v>93.589269195189601</v>
      </c>
      <c r="I61" s="66">
        <f>IF(SUMIFS(Data!$D:$D,Data!$B:$B,'Table 2 RTT Performance Trend'!$B$61,Data!$C:$C,'Table 2 RTT Performance Trend'!I$4)=0,"..",SUMIFS(Data!$D:$D,Data!$B:$B,'Table 2 RTT Performance Trend'!$B$61,Data!$C:$C,'Table 2 RTT Performance Trend'!I$4))</f>
        <v>93.772494274184794</v>
      </c>
      <c r="J61" s="66">
        <f>IF(SUMIFS(Data!$D:$D,Data!$B:$B,'Table 2 RTT Performance Trend'!$B$61,Data!$C:$C,'Table 2 RTT Performance Trend'!J$4)=0,"..",SUMIFS(Data!$D:$D,Data!$B:$B,'Table 2 RTT Performance Trend'!$B$61,Data!$C:$C,'Table 2 RTT Performance Trend'!J$4))</f>
        <v>92.662290299051804</v>
      </c>
      <c r="K61" s="66">
        <f>IF(SUMIFS(Data!$D:$D,Data!$B:$B,'Table 2 RTT Performance Trend'!$B$61,Data!$C:$C,'Table 2 RTT Performance Trend'!K$4)=0,"..",SUMIFS(Data!$D:$D,Data!$B:$B,'Table 2 RTT Performance Trend'!$B$61,Data!$C:$C,'Table 2 RTT Performance Trend'!K$4))</f>
        <v>93.630115909324005</v>
      </c>
      <c r="L61" s="66">
        <f>IF(SUMIFS(Data!$D:$D,Data!$B:$B,'Table 2 RTT Performance Trend'!$B$61,Data!$C:$C,'Table 2 RTT Performance Trend'!L$4)=0,"..",SUMIFS(Data!$D:$D,Data!$B:$B,'Table 2 RTT Performance Trend'!$B$61,Data!$C:$C,'Table 2 RTT Performance Trend'!L$4))</f>
        <v>92.286440490662002</v>
      </c>
      <c r="M61" s="66">
        <f>IF(SUMIFS(Data!$D:$D,Data!$B:$B,'Table 2 RTT Performance Trend'!$B$61,Data!$C:$C,'Table 2 RTT Performance Trend'!M$4)=0,"..",SUMIFS(Data!$D:$D,Data!$B:$B,'Table 2 RTT Performance Trend'!$B$61,Data!$C:$C,'Table 2 RTT Performance Trend'!M$4))</f>
        <v>92.071515491903</v>
      </c>
      <c r="N61" s="66">
        <f>IF(SUMIFS(Data!$D:$D,Data!$B:$B,'Table 2 RTT Performance Trend'!$B$61,Data!$C:$C,'Table 2 RTT Performance Trend'!N$4)=0,"..",SUMIFS(Data!$D:$D,Data!$B:$B,'Table 2 RTT Performance Trend'!$B$61,Data!$C:$C,'Table 2 RTT Performance Trend'!N$4))</f>
        <v>90.397846245886896</v>
      </c>
      <c r="O61" s="66">
        <f>IF(SUMIFS(Data!$D:$D,Data!$B:$B,'Table 2 RTT Performance Trend'!$B$61,Data!$C:$C,'Table 2 RTT Performance Trend'!O$4)=0,"..",SUMIFS(Data!$D:$D,Data!$B:$B,'Table 2 RTT Performance Trend'!$B$61,Data!$C:$C,'Table 2 RTT Performance Trend'!O$4))</f>
        <v>90.556097560975601</v>
      </c>
      <c r="P61" s="66">
        <f>IF(SUMIFS(Data!$D:$D,Data!$B:$B,'Table 2 RTT Performance Trend'!$B$61,Data!$C:$C,'Table 2 RTT Performance Trend'!P$4)=0,"..",SUMIFS(Data!$D:$D,Data!$B:$B,'Table 2 RTT Performance Trend'!$B$61,Data!$C:$C,'Table 2 RTT Performance Trend'!P$4))</f>
        <v>90.025311709009102</v>
      </c>
      <c r="Q61" s="66">
        <f>IF(SUMIFS(Data!$D:$D,Data!$B:$B,'Table 2 RTT Performance Trend'!$B$61,Data!$C:$C,'Table 2 RTT Performance Trend'!Q$4)=0,"..",SUMIFS(Data!$D:$D,Data!$B:$B,'Table 2 RTT Performance Trend'!$B$61,Data!$C:$C,'Table 2 RTT Performance Trend'!Q$4))</f>
        <v>90.458571588743098</v>
      </c>
      <c r="R61" s="66">
        <f>IF(SUMIFS(Data!$D:$D,Data!$B:$B,'Table 2 RTT Performance Trend'!$B$61,Data!$C:$C,'Table 2 RTT Performance Trend'!R$4)=0,"..",SUMIFS(Data!$D:$D,Data!$B:$B,'Table 2 RTT Performance Trend'!$B$61,Data!$C:$C,'Table 2 RTT Performance Trend'!R$4))</f>
        <v>89.957244655581903</v>
      </c>
      <c r="S61" s="66">
        <f>IF(SUMIFS(Data!$D:$D,Data!$B:$B,'Table 2 RTT Performance Trend'!$B$61,Data!$C:$C,'Table 2 RTT Performance Trend'!S$4)=0,"..",SUMIFS(Data!$D:$D,Data!$B:$B,'Table 2 RTT Performance Trend'!$B$61,Data!$C:$C,'Table 2 RTT Performance Trend'!S$4))</f>
        <v>89.984917043740595</v>
      </c>
      <c r="T61" s="66">
        <f>IF(SUMIFS(Data!$D:$D,Data!$B:$B,'Table 2 RTT Performance Trend'!$B$61,Data!$C:$C,'Table 2 RTT Performance Trend'!T$4)=0,"..",SUMIFS(Data!$D:$D,Data!$B:$B,'Table 2 RTT Performance Trend'!$B$61,Data!$C:$C,'Table 2 RTT Performance Trend'!T$4))</f>
        <v>90.5929648241206</v>
      </c>
      <c r="U61" s="66">
        <f>IF(SUMIFS(Data!$D:$D,Data!$B:$B,'Table 2 RTT Performance Trend'!$B$61,Data!$C:$C,'Table 2 RTT Performance Trend'!U$4)=0,"..",SUMIFS(Data!$D:$D,Data!$B:$B,'Table 2 RTT Performance Trend'!$B$61,Data!$C:$C,'Table 2 RTT Performance Trend'!U$4))</f>
        <v>92.066994283421906</v>
      </c>
      <c r="V61" s="66">
        <f>IF(SUMIFS(Data!$D:$D,Data!$B:$B,'Table 2 RTT Performance Trend'!$B$61,Data!$C:$C,'Table 2 RTT Performance Trend'!V$4)=0,"..",SUMIFS(Data!$D:$D,Data!$B:$B,'Table 2 RTT Performance Trend'!$B$61,Data!$C:$C,'Table 2 RTT Performance Trend'!V$4))</f>
        <v>93.403742820085199</v>
      </c>
      <c r="W61" s="66">
        <f>IF(SUMIFS(Data!$D:$D,Data!$B:$B,'Table 2 RTT Performance Trend'!$B$61,Data!$C:$C,'Table 2 RTT Performance Trend'!W$4)=0,"..",SUMIFS(Data!$D:$D,Data!$B:$B,'Table 2 RTT Performance Trend'!$B$61,Data!$C:$C,'Table 2 RTT Performance Trend'!W$4))</f>
        <v>93.620446769973796</v>
      </c>
      <c r="X61" s="66">
        <f>IF(SUMIFS(Data!$D:$D,Data!$B:$B,'Table 2 RTT Performance Trend'!$B$61,Data!$C:$C,'Table 2 RTT Performance Trend'!X$4)=0,"..",SUMIFS(Data!$D:$D,Data!$B:$B,'Table 2 RTT Performance Trend'!$B$61,Data!$C:$C,'Table 2 RTT Performance Trend'!X$4))</f>
        <v>94.058388157894697</v>
      </c>
      <c r="Y61" s="66">
        <f>IF(SUMIFS(Data!$D:$D,Data!$B:$B,'Table 2 RTT Performance Trend'!$B$61,Data!$C:$C,'Table 2 RTT Performance Trend'!Y$4)=0,"..",SUMIFS(Data!$D:$D,Data!$B:$B,'Table 2 RTT Performance Trend'!$B$61,Data!$C:$C,'Table 2 RTT Performance Trend'!Y$4))</f>
        <v>93.802395209580794</v>
      </c>
      <c r="Z61" s="66">
        <f>IF(SUMIFS(Data!$D:$D,Data!$B:$B,'Table 2 RTT Performance Trend'!$B$61,Data!$C:$C,'Table 2 RTT Performance Trend'!Z$4)=0,"..",SUMIFS(Data!$D:$D,Data!$B:$B,'Table 2 RTT Performance Trend'!$B$61,Data!$C:$C,'Table 2 RTT Performance Trend'!Z$4))</f>
        <v>93.547758284600405</v>
      </c>
      <c r="AA61" s="66">
        <f>IF(SUMIFS(Data!$D:$D,Data!$B:$B,'Table 2 RTT Performance Trend'!$B$61,Data!$C:$C,'Table 2 RTT Performance Trend'!AA$4)=0,"..",SUMIFS(Data!$D:$D,Data!$B:$B,'Table 2 RTT Performance Trend'!$B$61,Data!$C:$C,'Table 2 RTT Performance Trend'!AA$4))</f>
        <v>93.833155287948003</v>
      </c>
      <c r="AB61" s="66">
        <f>IF(SUMIFS(Data!$D:$D,Data!$B:$B,'Table 2 RTT Performance Trend'!$B$61,Data!$C:$C,'Table 2 RTT Performance Trend'!AB$4)=0,"..",SUMIFS(Data!$D:$D,Data!$B:$B,'Table 2 RTT Performance Trend'!$B$61,Data!$C:$C,'Table 2 RTT Performance Trend'!AB$4))</f>
        <v>92.471756914686395</v>
      </c>
      <c r="AC61" s="66">
        <f>IF(SUMIFS(Data!$D:$D,Data!$B:$B,'Table 2 RTT Performance Trend'!$B$61,Data!$C:$C,'Table 2 RTT Performance Trend'!AC$4)=0,"..",SUMIFS(Data!$D:$D,Data!$B:$B,'Table 2 RTT Performance Trend'!$B$61,Data!$C:$C,'Table 2 RTT Performance Trend'!AC$4))</f>
        <v>93.755274261603404</v>
      </c>
      <c r="AD61" s="66">
        <f>IF(SUMIFS(Data!$D:$D,Data!$B:$B,'Table 2 RTT Performance Trend'!$B$61,Data!$C:$C,'Table 2 RTT Performance Trend'!AD$4)=0,"..",SUMIFS(Data!$D:$D,Data!$B:$B,'Table 2 RTT Performance Trend'!$B$61,Data!$C:$C,'Table 2 RTT Performance Trend'!AD$4))</f>
        <v>92.043349388662506</v>
      </c>
      <c r="AE61" s="66">
        <f>IF(SUMIFS(Data!$D:$D,Data!$B:$B,'Table 2 RTT Performance Trend'!$B$61,Data!$C:$C,'Table 2 RTT Performance Trend'!AE$4)=0,"..",SUMIFS(Data!$D:$D,Data!$B:$B,'Table 2 RTT Performance Trend'!$B$61,Data!$C:$C,'Table 2 RTT Performance Trend'!AE$4))</f>
        <v>90.699293743161206</v>
      </c>
      <c r="AF61" s="66">
        <f>IF(SUMIFS(Data!$D:$D,Data!$B:$B,'Table 2 RTT Performance Trend'!$B$61,Data!$C:$C,'Table 2 RTT Performance Trend'!AF$4)=0,"..",SUMIFS(Data!$D:$D,Data!$B:$B,'Table 2 RTT Performance Trend'!$B$61,Data!$C:$C,'Table 2 RTT Performance Trend'!AF$4))</f>
        <v>91.440190438405097</v>
      </c>
      <c r="AG61" s="66">
        <f>IF(SUMIFS(Data!$D:$D,Data!$B:$B,'Table 2 RTT Performance Trend'!$B$61,Data!$C:$C,'Table 2 RTT Performance Trend'!AG$4)=0,"..",SUMIFS(Data!$D:$D,Data!$B:$B,'Table 2 RTT Performance Trend'!$B$61,Data!$C:$C,'Table 2 RTT Performance Trend'!AG$4))</f>
        <v>91.850577039886602</v>
      </c>
      <c r="AH61" s="66">
        <f>IF(SUMIFS(Data!$D:$D,Data!$B:$B,'Table 2 RTT Performance Trend'!$B$61,Data!$C:$C,'Table 2 RTT Performance Trend'!AH$4)=0,"..",SUMIFS(Data!$D:$D,Data!$B:$B,'Table 2 RTT Performance Trend'!$B$61,Data!$C:$C,'Table 2 RTT Performance Trend'!AH$4))</f>
        <v>92.595541401273906</v>
      </c>
      <c r="AI61" s="66">
        <f>IF(SUMIFS(Data!$D:$D,Data!$B:$B,'Table 2 RTT Performance Trend'!$B$61,Data!$C:$C,'Table 2 RTT Performance Trend'!AI$4)=0,"..",SUMIFS(Data!$D:$D,Data!$B:$B,'Table 2 RTT Performance Trend'!$B$61,Data!$C:$C,'Table 2 RTT Performance Trend'!AI$4))</f>
        <v>93.467431149544097</v>
      </c>
      <c r="AJ61" s="66">
        <f>IF(SUMIFS(Data!$D:$D,Data!$B:$B,'Table 2 RTT Performance Trend'!$B$61,Data!$C:$C,'Table 2 RTT Performance Trend'!AJ$4)=0,"..",SUMIFS(Data!$D:$D,Data!$B:$B,'Table 2 RTT Performance Trend'!$B$61,Data!$C:$C,'Table 2 RTT Performance Trend'!AJ$4))</f>
        <v>93.398583923365294</v>
      </c>
      <c r="AK61" s="66">
        <f>IF(SUMIFS(Data!$D:$D,Data!$B:$B,'Table 2 RTT Performance Trend'!$B$61,Data!$C:$C,'Table 2 RTT Performance Trend'!AK$4)=0,"..",SUMIFS(Data!$D:$D,Data!$B:$B,'Table 2 RTT Performance Trend'!$B$61,Data!$C:$C,'Table 2 RTT Performance Trend'!AK$4))</f>
        <v>92.180946674655502</v>
      </c>
      <c r="AL61" s="66">
        <f>IF(SUMIFS(Data!$D:$D,Data!$B:$B,'Table 2 RTT Performance Trend'!$B$61,Data!$C:$C,'Table 2 RTT Performance Trend'!AL$4)=0,"..",SUMIFS(Data!$D:$D,Data!$B:$B,'Table 2 RTT Performance Trend'!$B$61,Data!$C:$C,'Table 2 RTT Performance Trend'!AL$4))</f>
        <v>91.575415047686306</v>
      </c>
      <c r="AM61" s="66">
        <f>IF(SUMIFS(Data!$D:$D,Data!$B:$B,'Table 2 RTT Performance Trend'!$B$61,Data!$C:$C,'Table 2 RTT Performance Trend'!AM$4)=0,"..",SUMIFS(Data!$D:$D,Data!$B:$B,'Table 2 RTT Performance Trend'!$B$61,Data!$C:$C,'Table 2 RTT Performance Trend'!AM$4))</f>
        <v>90.507555211158504</v>
      </c>
      <c r="AN61" s="66">
        <f>IF(SUMIFS(Data!$D:$D,Data!$B:$B,'Table 2 RTT Performance Trend'!$B$61,Data!$C:$C,'Table 2 RTT Performance Trend'!AN$4)=0,"..",SUMIFS(Data!$D:$D,Data!$B:$B,'Table 2 RTT Performance Trend'!$B$61,Data!$C:$C,'Table 2 RTT Performance Trend'!AN$4))</f>
        <v>89.300411522633794</v>
      </c>
      <c r="AO61" s="66">
        <f>IF(SUMIFS(Data!$D:$D,Data!$B:$B,'Table 2 RTT Performance Trend'!$B$61,Data!$C:$C,'Table 2 RTT Performance Trend'!AO$4)=0,"..",SUMIFS(Data!$D:$D,Data!$B:$B,'Table 2 RTT Performance Trend'!$B$61,Data!$C:$C,'Table 2 RTT Performance Trend'!AO$4))</f>
        <v>90.264953833801698</v>
      </c>
      <c r="AP61" s="66">
        <f>IF(SUMIFS(Data!$D:$D,Data!$B:$B,'Table 2 RTT Performance Trend'!$B$61,Data!$C:$C,'Table 2 RTT Performance Trend'!AP$4)=0,"..",SUMIFS(Data!$D:$D,Data!$B:$B,'Table 2 RTT Performance Trend'!$B$61,Data!$C:$C,'Table 2 RTT Performance Trend'!AP$4))</f>
        <v>87.984101100692996</v>
      </c>
      <c r="AQ61" s="66">
        <f>IF(SUMIFS(Data!$D:$D,Data!$B:$B,'Table 2 RTT Performance Trend'!$B$61,Data!$C:$C,'Table 2 RTT Performance Trend'!AQ$4)=0,"..",SUMIFS(Data!$D:$D,Data!$B:$B,'Table 2 RTT Performance Trend'!$B$61,Data!$C:$C,'Table 2 RTT Performance Trend'!AQ$4))</f>
        <v>87.497429570224099</v>
      </c>
      <c r="AR61" s="66">
        <f>IF(SUMIFS(Data!$D:$D,Data!$B:$B,'Table 2 RTT Performance Trend'!$B$61,Data!$C:$C,'Table 2 RTT Performance Trend'!AR$4)=0,"..",SUMIFS(Data!$D:$D,Data!$B:$B,'Table 2 RTT Performance Trend'!$B$61,Data!$C:$C,'Table 2 RTT Performance Trend'!AR$4))</f>
        <v>86.924106289428394</v>
      </c>
      <c r="AS61" s="66">
        <f>IF(SUMIFS(Data!$D:$D,Data!$B:$B,'Table 2 RTT Performance Trend'!$B$61,Data!$C:$C,'Table 2 RTT Performance Trend'!AS$4)=0,"..",SUMIFS(Data!$D:$D,Data!$B:$B,'Table 2 RTT Performance Trend'!$B$61,Data!$C:$C,'Table 2 RTT Performance Trend'!AS$4))</f>
        <v>87.107541462396995</v>
      </c>
      <c r="AT61" s="66">
        <f>IF(SUMIFS(Data!$D:$D,Data!$B:$B,'Table 2 RTT Performance Trend'!$B$61,Data!$C:$C,'Table 2 RTT Performance Trend'!AT$4)=0,"..",SUMIFS(Data!$D:$D,Data!$B:$B,'Table 2 RTT Performance Trend'!$B$61,Data!$C:$C,'Table 2 RTT Performance Trend'!AT$4))</f>
        <v>87.761163457599295</v>
      </c>
      <c r="AU61" s="66">
        <f>IF(SUMIFS(Data!$D:$D,Data!$B:$B,'Table 2 RTT Performance Trend'!$B$61,Data!$C:$C,'Table 2 RTT Performance Trend'!AU$4)=0,"..",SUMIFS(Data!$D:$D,Data!$B:$B,'Table 2 RTT Performance Trend'!$B$61,Data!$C:$C,'Table 2 RTT Performance Trend'!AU$4))</f>
        <v>88.568720379146896</v>
      </c>
      <c r="AV61" s="66">
        <f>IF(SUMIFS(Data!$D:$D,Data!$B:$B,'Table 2 RTT Performance Trend'!$B$61,Data!$C:$C,'Table 2 RTT Performance Trend'!AV$4)=0,"..",SUMIFS(Data!$D:$D,Data!$B:$B,'Table 2 RTT Performance Trend'!$B$61,Data!$C:$C,'Table 2 RTT Performance Trend'!AV$4))</f>
        <v>88.519813519813496</v>
      </c>
      <c r="AW61" s="66">
        <f>IF(SUMIFS(Data!$D:$D,Data!$B:$B,'Table 2 RTT Performance Trend'!$B$61,Data!$C:$C,'Table 2 RTT Performance Trend'!AW$4)=0,"..",SUMIFS(Data!$D:$D,Data!$B:$B,'Table 2 RTT Performance Trend'!$B$61,Data!$C:$C,'Table 2 RTT Performance Trend'!AW$4))</f>
        <v>87.0184407522366</v>
      </c>
      <c r="AX61" s="66">
        <f>IF(SUMIFS(Data!$D:$D,Data!$B:$B,'Table 2 RTT Performance Trend'!$B$61,Data!$C:$C,'Table 2 RTT Performance Trend'!AX$4)=0,"..",SUMIFS(Data!$D:$D,Data!$B:$B,'Table 2 RTT Performance Trend'!$B$61,Data!$C:$C,'Table 2 RTT Performance Trend'!AX$4))</f>
        <v>86.442498347653697</v>
      </c>
      <c r="AY61" s="66">
        <f>IF(SUMIFS(Data!$D:$D,Data!$B:$B,'Table 2 RTT Performance Trend'!$B$61,Data!$C:$C,'Table 2 RTT Performance Trend'!AY$4)=0,"..",SUMIFS(Data!$D:$D,Data!$B:$B,'Table 2 RTT Performance Trend'!$B$61,Data!$C:$C,'Table 2 RTT Performance Trend'!AY$4))</f>
        <v>85.778183477864005</v>
      </c>
      <c r="AZ61" s="66">
        <f>IF(SUMIFS(Data!$D:$D,Data!$B:$B,'Table 2 RTT Performance Trend'!$B$61,Data!$C:$C,'Table 2 RTT Performance Trend'!AZ$4)=0,"..",SUMIFS(Data!$D:$D,Data!$B:$B,'Table 2 RTT Performance Trend'!$B$61,Data!$C:$C,'Table 2 RTT Performance Trend'!AZ$4))</f>
        <v>84.100129477772995</v>
      </c>
      <c r="BA61" s="66">
        <f>IF(SUMIFS(Data!$D:$D,Data!$B:$B,'Table 2 RTT Performance Trend'!$B$61,Data!$C:$C,'Table 2 RTT Performance Trend'!BA$4)=0,"..",SUMIFS(Data!$D:$D,Data!$B:$B,'Table 2 RTT Performance Trend'!$B$61,Data!$C:$C,'Table 2 RTT Performance Trend'!BA$4))</f>
        <v>88.396349413298594</v>
      </c>
      <c r="BB61" s="66">
        <f>IF(SUMIFS(Data!$D:$D,Data!$B:$B,'Table 2 RTT Performance Trend'!$B$61,Data!$C:$C,'Table 2 RTT Performance Trend'!BB$4)=0,"..",SUMIFS(Data!$D:$D,Data!$B:$B,'Table 2 RTT Performance Trend'!$B$61,Data!$C:$C,'Table 2 RTT Performance Trend'!BB$4))</f>
        <v>86.576377372397303</v>
      </c>
      <c r="BC61" s="66">
        <f>IF(SUMIFS(Data!$D:$D,Data!$B:$B,'Table 2 RTT Performance Trend'!$B$61,Data!$C:$C,'Table 2 RTT Performance Trend'!BC$4)=0,"..",SUMIFS(Data!$D:$D,Data!$B:$B,'Table 2 RTT Performance Trend'!$B$61,Data!$C:$C,'Table 2 RTT Performance Trend'!BC$4))</f>
        <v>87.114748389343504</v>
      </c>
      <c r="BD61" s="66">
        <f>IF(SUMIFS(Data!$D:$D,Data!$B:$B,'Table 2 RTT Performance Trend'!$B$61,Data!$C:$C,'Table 2 RTT Performance Trend'!BD$4)=0,"..",SUMIFS(Data!$D:$D,Data!$B:$B,'Table 2 RTT Performance Trend'!$B$61,Data!$C:$C,'Table 2 RTT Performance Trend'!BD$4))</f>
        <v>87.988012311679896</v>
      </c>
      <c r="BE61" s="66">
        <f>IF(SUMIFS(Data!$D:$D,Data!$B:$B,'Table 2 RTT Performance Trend'!$B$61,Data!$C:$C,'Table 2 RTT Performance Trend'!BE$4)=0,"..",SUMIFS(Data!$D:$D,Data!$B:$B,'Table 2 RTT Performance Trend'!$B$61,Data!$C:$C,'Table 2 RTT Performance Trend'!BE$4))</f>
        <v>87.7600859626844</v>
      </c>
      <c r="BF61" s="66">
        <f>IF(SUMIFS(Data!$D:$D,Data!$B:$B,'Table 2 RTT Performance Trend'!$B$61,Data!$C:$C,'Table 2 RTT Performance Trend'!BF$4)=0,"..",SUMIFS(Data!$D:$D,Data!$B:$B,'Table 2 RTT Performance Trend'!$B$61,Data!$C:$C,'Table 2 RTT Performance Trend'!BF$4))</f>
        <v>88.904180285566795</v>
      </c>
      <c r="BG61" s="66">
        <f>IF(SUMIFS(Data!$D:$D,Data!$B:$B,'Table 2 RTT Performance Trend'!$B$61,Data!$C:$C,'Table 2 RTT Performance Trend'!BG$4)=0,"..",SUMIFS(Data!$D:$D,Data!$B:$B,'Table 2 RTT Performance Trend'!$B$61,Data!$C:$C,'Table 2 RTT Performance Trend'!BG$4))</f>
        <v>88.813444236971606</v>
      </c>
      <c r="BH61" s="66">
        <f>IF(SUMIFS(Data!$D:$D,Data!$B:$B,'Table 2 RTT Performance Trend'!$B$61,Data!$C:$C,'Table 2 RTT Performance Trend'!BH$4)=0,"..",SUMIFS(Data!$D:$D,Data!$B:$B,'Table 2 RTT Performance Trend'!$B$61,Data!$C:$C,'Table 2 RTT Performance Trend'!BH$4))</f>
        <v>88.759187202766995</v>
      </c>
      <c r="BI61" s="66">
        <f>IF(SUMIFS(Data!$D:$D,Data!$B:$B,'Table 2 RTT Performance Trend'!$B$61,Data!$C:$C,'Table 2 RTT Performance Trend'!BI$4)=0,"..",SUMIFS(Data!$D:$D,Data!$B:$B,'Table 2 RTT Performance Trend'!$B$61,Data!$C:$C,'Table 2 RTT Performance Trend'!BI$4))</f>
        <v>85.731013716962195</v>
      </c>
      <c r="BJ61" s="66">
        <f>IF(SUMIFS(Data!$D:$D,Data!$B:$B,'Table 2 RTT Performance Trend'!$B$61,Data!$C:$C,'Table 2 RTT Performance Trend'!BJ$4)=0,"..",SUMIFS(Data!$D:$D,Data!$B:$B,'Table 2 RTT Performance Trend'!$B$61,Data!$C:$C,'Table 2 RTT Performance Trend'!BJ$4))</f>
        <v>82.927042376583699</v>
      </c>
      <c r="BK61" s="66">
        <f>IF(SUMIFS(Data!$D:$D,Data!$B:$B,'Table 2 RTT Performance Trend'!$B$61,Data!$C:$C,'Table 2 RTT Performance Trend'!BK$4)=0,"..",SUMIFS(Data!$D:$D,Data!$B:$B,'Table 2 RTT Performance Trend'!$B$61,Data!$C:$C,'Table 2 RTT Performance Trend'!BK$4))</f>
        <v>84.350642777609096</v>
      </c>
      <c r="BL61" s="66">
        <f>IF(SUMIFS(Data!$D:$D,Data!$B:$B,'Table 2 RTT Performance Trend'!$B$61,Data!$C:$C,'Table 2 RTT Performance Trend'!BL$4)=0,"..",SUMIFS(Data!$D:$D,Data!$B:$B,'Table 2 RTT Performance Trend'!$B$61,Data!$C:$C,'Table 2 RTT Performance Trend'!BL$4))</f>
        <v>83.469062211401194</v>
      </c>
      <c r="BM61" s="66">
        <f>IF(SUMIFS(Data!$D:$D,Data!$B:$B,'Table 2 RTT Performance Trend'!$B$61,Data!$C:$C,'Table 2 RTT Performance Trend'!BM$4)=0,"..",SUMIFS(Data!$D:$D,Data!$B:$B,'Table 2 RTT Performance Trend'!$B$61,Data!$C:$C,'Table 2 RTT Performance Trend'!BM$4))</f>
        <v>84.245055475156803</v>
      </c>
      <c r="BN61" s="66">
        <f>IF(SUMIFS(Data!$D:$D,Data!$B:$B,'Table 2 RTT Performance Trend'!$B$61,Data!$C:$C,'Table 2 RTT Performance Trend'!BN$4)=0,"..",SUMIFS(Data!$D:$D,Data!$B:$B,'Table 2 RTT Performance Trend'!$B$61,Data!$C:$C,'Table 2 RTT Performance Trend'!BN$4))</f>
        <v>83.117583603020506</v>
      </c>
      <c r="BO61" s="66">
        <f>IF(SUMIFS(Data!$D:$D,Data!$B:$B,'Table 2 RTT Performance Trend'!$B$61,Data!$C:$C,'Table 2 RTT Performance Trend'!BO$4)=0,"..",SUMIFS(Data!$D:$D,Data!$B:$B,'Table 2 RTT Performance Trend'!$B$61,Data!$C:$C,'Table 2 RTT Performance Trend'!BO$4))</f>
        <v>84.372637944066497</v>
      </c>
      <c r="BP61" s="66">
        <f>IF(SUMIFS(Data!$D:$D,Data!$B:$B,'Table 2 RTT Performance Trend'!$B$61,Data!$C:$C,'Table 2 RTT Performance Trend'!BP$4)=0,"..",SUMIFS(Data!$D:$D,Data!$B:$B,'Table 2 RTT Performance Trend'!$B$61,Data!$C:$C,'Table 2 RTT Performance Trend'!BP$4))</f>
        <v>86.734012355985996</v>
      </c>
      <c r="BQ61" s="66">
        <f>IF(SUMIFS(Data!$D:$D,Data!$B:$B,'Table 2 RTT Performance Trend'!$B$61,Data!$C:$C,'Table 2 RTT Performance Trend'!BQ$4)=0,"..",SUMIFS(Data!$D:$D,Data!$B:$B,'Table 2 RTT Performance Trend'!$B$61,Data!$C:$C,'Table 2 RTT Performance Trend'!BQ$4))</f>
        <v>87.173497557867904</v>
      </c>
      <c r="BR61" s="66">
        <f>IF(SUMIFS(Data!$D:$D,Data!$B:$B,'Table 2 RTT Performance Trend'!$B$61,Data!$C:$C,'Table 2 RTT Performance Trend'!BR$4)=0,"..",SUMIFS(Data!$D:$D,Data!$B:$B,'Table 2 RTT Performance Trend'!$B$61,Data!$C:$C,'Table 2 RTT Performance Trend'!BR$4))</f>
        <v>88.133204122984793</v>
      </c>
      <c r="BS61" s="66">
        <f>IF(SUMIFS(Data!$D:$D,Data!$B:$B,'Table 2 RTT Performance Trend'!$B$61,Data!$C:$C,'Table 2 RTT Performance Trend'!BS$4)=0,"..",SUMIFS(Data!$D:$D,Data!$B:$B,'Table 2 RTT Performance Trend'!$B$61,Data!$C:$C,'Table 2 RTT Performance Trend'!BS$4))</f>
        <v>88.417408506429297</v>
      </c>
      <c r="BT61" s="66" t="str">
        <f>IF(SUMIFS(Data!$D:$D,Data!$B:$B,'Table 2 RTT Performance Trend'!$B$61,Data!$C:$C,'Table 2 RTT Performance Trend'!BT$4)=0,"..",SUMIFS(Data!$D:$D,Data!$B:$B,'Table 2 RTT Performance Trend'!$B$61,Data!$C:$C,'Table 2 RTT Performance Trend'!BT$4))</f>
        <v>..</v>
      </c>
      <c r="BU61" s="66" t="str">
        <f>IF(SUMIFS(Data!$D:$D,Data!$B:$B,'Table 2 RTT Performance Trend'!$B$61,Data!$C:$C,'Table 2 RTT Performance Trend'!BU$4)=0,"..",SUMIFS(Data!$D:$D,Data!$B:$B,'Table 2 RTT Performance Trend'!$B$61,Data!$C:$C,'Table 2 RTT Performance Trend'!BU$4))</f>
        <v>..</v>
      </c>
      <c r="BV61" s="66" t="str">
        <f>IF(SUMIFS(Data!$D:$D,Data!$B:$B,'Table 2 RTT Performance Trend'!$B$61,Data!$C:$C,'Table 2 RTT Performance Trend'!BV$4)=0,"..",SUMIFS(Data!$D:$D,Data!$B:$B,'Table 2 RTT Performance Trend'!$B$61,Data!$C:$C,'Table 2 RTT Performance Trend'!BV$4))</f>
        <v>..</v>
      </c>
      <c r="BW61" s="66" t="str">
        <f>IF(SUMIFS(Data!$D:$D,Data!$B:$B,'Table 2 RTT Performance Trend'!$B$61,Data!$C:$C,'Table 2 RTT Performance Trend'!BW$4)=0,"..",SUMIFS(Data!$D:$D,Data!$B:$B,'Table 2 RTT Performance Trend'!$B$61,Data!$C:$C,'Table 2 RTT Performance Trend'!BW$4))</f>
        <v>..</v>
      </c>
      <c r="BX61" s="66" t="str">
        <f>IF(SUMIFS(Data!$D:$D,Data!$B:$B,'Table 2 RTT Performance Trend'!$B$61,Data!$C:$C,'Table 2 RTT Performance Trend'!BX$4)=0,"..",SUMIFS(Data!$D:$D,Data!$B:$B,'Table 2 RTT Performance Trend'!$B$61,Data!$C:$C,'Table 2 RTT Performance Trend'!BX$4))</f>
        <v>..</v>
      </c>
      <c r="BY61" s="66" t="str">
        <f>IF(SUMIFS(Data!$D:$D,Data!$B:$B,'Table 2 RTT Performance Trend'!$B$61,Data!$C:$C,'Table 2 RTT Performance Trend'!BY$4)=0,"..",SUMIFS(Data!$D:$D,Data!$B:$B,'Table 2 RTT Performance Trend'!$B$61,Data!$C:$C,'Table 2 RTT Performance Trend'!BY$4))</f>
        <v>..</v>
      </c>
      <c r="BZ61" s="66">
        <f>IF(SUMIFS(Data!$D:$D,Data!$B:$B,'Table 2 RTT Performance Trend'!$B$61,Data!$C:$C,'Table 2 RTT Performance Trend'!BZ$4)=0,"..",SUMIFS(Data!$D:$D,Data!$B:$B,'Table 2 RTT Performance Trend'!$B$61,Data!$C:$C,'Table 2 RTT Performance Trend'!BZ$4))</f>
        <v>75.058792788084702</v>
      </c>
      <c r="CA61" s="66">
        <f>IF(SUMIFS(Data!$D:$D,Data!$B:$B,'Table 2 RTT Performance Trend'!$B$61,Data!$C:$C,'Table 2 RTT Performance Trend'!CA$4)=0,"..",SUMIFS(Data!$D:$D,Data!$B:$B,'Table 2 RTT Performance Trend'!$B$61,Data!$C:$C,'Table 2 RTT Performance Trend'!CA$4))</f>
        <v>71.702944942381606</v>
      </c>
      <c r="CB61" s="66">
        <f>IF(SUMIFS(Data!$D:$D,Data!$B:$B,'Table 2 RTT Performance Trend'!$B$61,Data!$C:$C,'Table 2 RTT Performance Trend'!CB$4)=0,"..",SUMIFS(Data!$D:$D,Data!$B:$B,'Table 2 RTT Performance Trend'!$B$61,Data!$C:$C,'Table 2 RTT Performance Trend'!CB$4))</f>
        <v>71.933061009355697</v>
      </c>
      <c r="CC61" s="66">
        <f>IF(SUMIFS(Data!$D:$D,Data!$B:$B,'Table 2 RTT Performance Trend'!$B$61,Data!$C:$C,'Table 2 RTT Performance Trend'!CC$4)=0,"..",SUMIFS(Data!$D:$D,Data!$B:$B,'Table 2 RTT Performance Trend'!$B$61,Data!$C:$C,'Table 2 RTT Performance Trend'!CC$4))</f>
        <v>76.792313377679207</v>
      </c>
      <c r="CD61" s="66">
        <f>IF(SUMIFS(Data!$D:$D,Data!$B:$B,'Table 2 RTT Performance Trend'!$B$61,Data!$C:$C,'Table 2 RTT Performance Trend'!CD$4)=0,"..",SUMIFS(Data!$D:$D,Data!$B:$B,'Table 2 RTT Performance Trend'!$B$61,Data!$C:$C,'Table 2 RTT Performance Trend'!CD$4))</f>
        <v>78.120687492159107</v>
      </c>
      <c r="CE61" s="66">
        <f>IF(SUMIFS(Data!$D:$D,Data!$B:$B,'Table 2 RTT Performance Trend'!$B$61,Data!$C:$C,'Table 2 RTT Performance Trend'!CE$4)=0,"..",SUMIFS(Data!$D:$D,Data!$B:$B,'Table 2 RTT Performance Trend'!$B$61,Data!$C:$C,'Table 2 RTT Performance Trend'!CE$4))</f>
        <v>77.182379801235598</v>
      </c>
      <c r="CF61" s="66">
        <f>IF(SUMIFS(Data!$D:$D,Data!$B:$B,'Table 2 RTT Performance Trend'!$B$61,Data!$C:$C,'Table 2 RTT Performance Trend'!CF$4)=0,"..",SUMIFS(Data!$D:$D,Data!$B:$B,'Table 2 RTT Performance Trend'!$B$61,Data!$C:$C,'Table 2 RTT Performance Trend'!CF$4))</f>
        <v>79.142108709888703</v>
      </c>
      <c r="CG61" s="66">
        <f>IF(SUMIFS(Data!$D:$D,Data!$B:$B,'Table 2 RTT Performance Trend'!$B$61,Data!$C:$C,'Table 2 RTT Performance Trend'!CG$4)=0,"..",SUMIFS(Data!$D:$D,Data!$B:$B,'Table 2 RTT Performance Trend'!$B$61,Data!$C:$C,'Table 2 RTT Performance Trend'!CG$4))</f>
        <v>78.216644649933997</v>
      </c>
      <c r="CH61" s="66">
        <f>IF(SUMIFS(Data!$D:$D,Data!$B:$B,'Table 2 RTT Performance Trend'!$B$61,Data!$C:$C,'Table 2 RTT Performance Trend'!CH$4)=0,"..",SUMIFS(Data!$D:$D,Data!$B:$B,'Table 2 RTT Performance Trend'!$B$61,Data!$C:$C,'Table 2 RTT Performance Trend'!CH$4))</f>
        <v>76.938628158844807</v>
      </c>
      <c r="CI61" s="66">
        <f>IF(SUMIFS(Data!$D:$D,Data!$B:$B,'Table 2 RTT Performance Trend'!$B$61,Data!$C:$C,'Table 2 RTT Performance Trend'!CI$4)=0,"..",SUMIFS(Data!$D:$D,Data!$B:$B,'Table 2 RTT Performance Trend'!$B$61,Data!$C:$C,'Table 2 RTT Performance Trend'!CI$4))</f>
        <v>76.909166782584506</v>
      </c>
      <c r="CJ61" s="66">
        <f>IF(SUMIFS(Data!$D:$D,Data!$B:$B,'Table 2 RTT Performance Trend'!$B$61,Data!$C:$C,'Table 2 RTT Performance Trend'!CJ$4)=0,"..",SUMIFS(Data!$D:$D,Data!$B:$B,'Table 2 RTT Performance Trend'!$B$61,Data!$C:$C,'Table 2 RTT Performance Trend'!CJ$4))</f>
        <v>75.390079918812603</v>
      </c>
      <c r="CK61" s="66">
        <f>IF(SUMIFS(Data!$D:$D,Data!$B:$B,'Table 2 RTT Performance Trend'!$B$61,Data!$C:$C,'Table 2 RTT Performance Trend'!CK$4)=0,"..",SUMIFS(Data!$D:$D,Data!$B:$B,'Table 2 RTT Performance Trend'!$B$61,Data!$C:$C,'Table 2 RTT Performance Trend'!CK$4))</f>
        <v>76.148148148148195</v>
      </c>
      <c r="CL61" s="66">
        <f>IF(SUMIFS(Data!$D:$D,Data!$B:$B,'Table 2 RTT Performance Trend'!$B$61,Data!$C:$C,'Table 2 RTT Performance Trend'!CL$4)=0,"..",SUMIFS(Data!$D:$D,Data!$B:$B,'Table 2 RTT Performance Trend'!$B$61,Data!$C:$C,'Table 2 RTT Performance Trend'!CL$4))</f>
        <v>75.214362272240095</v>
      </c>
      <c r="CM61" s="66">
        <f>IF(SUMIFS(Data!$D:$D,Data!$B:$B,'Table 2 RTT Performance Trend'!$B$61,Data!$C:$C,'Table 2 RTT Performance Trend'!CM$4)=0,"..",SUMIFS(Data!$D:$D,Data!$B:$B,'Table 2 RTT Performance Trend'!$B$61,Data!$C:$C,'Table 2 RTT Performance Trend'!CM$4))</f>
        <v>74.020190023753003</v>
      </c>
      <c r="CN61" s="66">
        <f>IF(SUMIFS(Data!$D:$D,Data!$B:$B,'Table 2 RTT Performance Trend'!$B$61,Data!$C:$C,'Table 2 RTT Performance Trend'!CN$4)=0,"..",SUMIFS(Data!$D:$D,Data!$B:$B,'Table 2 RTT Performance Trend'!$B$61,Data!$C:$C,'Table 2 RTT Performance Trend'!CN$4))</f>
        <v>71.275311787582098</v>
      </c>
      <c r="CO61" s="66">
        <f>IF(SUMIFS(Data!$D:$D,Data!$B:$B,'Table 2 RTT Performance Trend'!$B$61,Data!$C:$C,'Table 2 RTT Performance Trend'!CO$4)=0,"..",SUMIFS(Data!$D:$D,Data!$B:$B,'Table 2 RTT Performance Trend'!$B$61,Data!$C:$C,'Table 2 RTT Performance Trend'!CO$4))</f>
        <v>74.663579800318303</v>
      </c>
      <c r="CP61" s="66">
        <f>IF(SUMIFS(Data!$D:$D,Data!$B:$B,'Table 2 RTT Performance Trend'!$B$61,Data!$C:$C,'Table 2 RTT Performance Trend'!CP$4)=0,"..",SUMIFS(Data!$D:$D,Data!$B:$B,'Table 2 RTT Performance Trend'!$B$61,Data!$C:$C,'Table 2 RTT Performance Trend'!CP$4))</f>
        <v>76.473590201581999</v>
      </c>
      <c r="CQ61" s="66">
        <f>IF(SUMIFS(Data!$D:$D,Data!$B:$B,'Table 2 RTT Performance Trend'!$B$61,Data!$C:$C,'Table 2 RTT Performance Trend'!CQ$4)=0,"..",SUMIFS(Data!$D:$D,Data!$B:$B,'Table 2 RTT Performance Trend'!$B$61,Data!$C:$C,'Table 2 RTT Performance Trend'!CQ$4))</f>
        <v>75.656888641734994</v>
      </c>
      <c r="CR61" s="66">
        <f>IF(SUMIFS(Data!$D:$D,Data!$B:$B,'Table 2 RTT Performance Trend'!$B$61,Data!$C:$C,'Table 2 RTT Performance Trend'!CR$4)=0,"..",SUMIFS(Data!$D:$D,Data!$B:$B,'Table 2 RTT Performance Trend'!$B$61,Data!$C:$C,'Table 2 RTT Performance Trend'!CR$4))</f>
        <v>73.378495243586002</v>
      </c>
      <c r="CS61" s="66">
        <f>IF(SUMIFS(Data!$D:$D,Data!$B:$B,'Table 2 RTT Performance Trend'!$B$61,Data!$C:$C,'Table 2 RTT Performance Trend'!CS$4)=0,"..",SUMIFS(Data!$D:$D,Data!$B:$B,'Table 2 RTT Performance Trend'!$B$61,Data!$C:$C,'Table 2 RTT Performance Trend'!CS$4))</f>
        <v>71.312364425162698</v>
      </c>
      <c r="CT61" s="66">
        <f>IF(SUMIFS(Data!$D:$D,Data!$B:$B,'Table 2 RTT Performance Trend'!$B$61,Data!$C:$C,'Table 2 RTT Performance Trend'!CT$4)=0,"..",SUMIFS(Data!$D:$D,Data!$B:$B,'Table 2 RTT Performance Trend'!$B$61,Data!$C:$C,'Table 2 RTT Performance Trend'!CT$4))</f>
        <v>71.393325542137404</v>
      </c>
      <c r="CU61" s="66">
        <f>IF(SUMIFS(Data!$D:$D,Data!$B:$B,'Table 2 RTT Performance Trend'!$B$61,Data!$C:$C,'Table 2 RTT Performance Trend'!CU$4)=0,"..",SUMIFS(Data!$D:$D,Data!$B:$B,'Table 2 RTT Performance Trend'!$B$61,Data!$C:$C,'Table 2 RTT Performance Trend'!CU$4))</f>
        <v>71.3876221498371</v>
      </c>
      <c r="CV61" s="66">
        <f>IF(SUMIFS(Data!$D:$D,Data!$B:$B,'Table 2 RTT Performance Trend'!$B$61,Data!$C:$C,'Table 2 RTT Performance Trend'!CV$4)=0,"..",SUMIFS(Data!$D:$D,Data!$B:$B,'Table 2 RTT Performance Trend'!$B$61,Data!$C:$C,'Table 2 RTT Performance Trend'!CV$4))</f>
        <v>70.154170509948599</v>
      </c>
      <c r="CW61" s="66">
        <f>IF(SUMIFS(Data!$D:$D,Data!$B:$B,'Table 2 RTT Performance Trend'!$B$61,Data!$C:$C,'Table 2 RTT Performance Trend'!CW$4)=0,"..",SUMIFS(Data!$D:$D,Data!$B:$B,'Table 2 RTT Performance Trend'!$B$61,Data!$C:$C,'Table 2 RTT Performance Trend'!CW$4))</f>
        <v>72.450331125827802</v>
      </c>
      <c r="CX61" s="66">
        <f>IF(SUMIFS(Data!$D:$D,Data!$B:$B,'Table 2 RTT Performance Trend'!$B$61,Data!$C:$C,'Table 2 RTT Performance Trend'!CX$4)=0,"..",SUMIFS(Data!$D:$D,Data!$B:$B,'Table 2 RTT Performance Trend'!$B$61,Data!$C:$C,'Table 2 RTT Performance Trend'!CX$4))</f>
        <v>69.547272023732802</v>
      </c>
      <c r="CY61" s="66">
        <f>IF(SUMIFS(Data!$D:$D,Data!$B:$B,'Table 2 RTT Performance Trend'!$B$61,Data!$C:$C,'Table 2 RTT Performance Trend'!CY$4)=0,"..",SUMIFS(Data!$D:$D,Data!$B:$B,'Table 2 RTT Performance Trend'!$B$61,Data!$C:$C,'Table 2 RTT Performance Trend'!CY$4))</f>
        <v>70.923571328769</v>
      </c>
      <c r="CZ61" s="66">
        <f>IF(SUMIFS(Data!$D:$D,Data!$B:$B,'Table 2 RTT Performance Trend'!$B$61,Data!$C:$C,'Table 2 RTT Performance Trend'!CZ$4)=0,"..",SUMIFS(Data!$D:$D,Data!$B:$B,'Table 2 RTT Performance Trend'!$B$61,Data!$C:$C,'Table 2 RTT Performance Trend'!CZ$4))</f>
        <v>74.701630526138899</v>
      </c>
      <c r="DA61" s="66">
        <f>IF(SUMIFS(Data!$D:$D,Data!$B:$B,'Table 2 RTT Performance Trend'!$B$61,Data!$C:$C,'Table 2 RTT Performance Trend'!DA$4)=0,"..",SUMIFS(Data!$D:$D,Data!$B:$B,'Table 2 RTT Performance Trend'!$B$61,Data!$C:$C,'Table 2 RTT Performance Trend'!DA$4))</f>
        <v>74.515434314429299</v>
      </c>
      <c r="DB61" s="66">
        <f>IF(SUMIFS(Data!$D:$D,Data!$B:$B,'Table 2 RTT Performance Trend'!$B$61,Data!$C:$C,'Table 2 RTT Performance Trend'!DB$4)=0,"..",SUMIFS(Data!$D:$D,Data!$B:$B,'Table 2 RTT Performance Trend'!$B$61,Data!$C:$C,'Table 2 RTT Performance Trend'!DB$4))</f>
        <v>74.947494749474998</v>
      </c>
      <c r="DC61" s="66">
        <f>IF(SUMIFS(Data!$D:$D,Data!$B:$B,'Table 2 RTT Performance Trend'!$B$61,Data!$C:$C,'Table 2 RTT Performance Trend'!DC$4)=0,"..",SUMIFS(Data!$D:$D,Data!$B:$B,'Table 2 RTT Performance Trend'!$B$61,Data!$C:$C,'Table 2 RTT Performance Trend'!DC$4))</f>
        <v>78.952719877986794</v>
      </c>
      <c r="DD61" s="66">
        <f>IF(SUMIFS(Data!$D:$D,Data!$B:$B,'Table 2 RTT Performance Trend'!$B$61,Data!$C:$C,'Table 2 RTT Performance Trend'!DD$4)=0,"..",SUMIFS(Data!$D:$D,Data!$B:$B,'Table 2 RTT Performance Trend'!$B$61,Data!$C:$C,'Table 2 RTT Performance Trend'!DD$4))</f>
        <v>69.312706061374598</v>
      </c>
      <c r="DE61" s="66">
        <f>IF(SUMIFS(Data!$D:$D,Data!$B:$B,'Table 2 RTT Performance Trend'!$B$61,Data!$C:$C,'Table 2 RTT Performance Trend'!DE$4)=0,"..",SUMIFS(Data!$D:$D,Data!$B:$B,'Table 2 RTT Performance Trend'!$B$61,Data!$C:$C,'Table 2 RTT Performance Trend'!DE$4))</f>
        <v>56.154343608536301</v>
      </c>
      <c r="DF61" s="66">
        <f>IF(SUMIFS(Data!$D:$D,Data!$B:$B,'Table 2 RTT Performance Trend'!$B$61,Data!$C:$C,'Table 2 RTT Performance Trend'!DF$4)=0,"..",SUMIFS(Data!$D:$D,Data!$B:$B,'Table 2 RTT Performance Trend'!$B$61,Data!$C:$C,'Table 2 RTT Performance Trend'!DF$4))</f>
        <v>63.665310454625903</v>
      </c>
      <c r="DG61" s="66">
        <f>IF(SUMIFS(Data!$D:$D,Data!$B:$B,'Table 2 RTT Performance Trend'!$B$61,Data!$C:$C,'Table 2 RTT Performance Trend'!DG$4)=0,"..",SUMIFS(Data!$D:$D,Data!$B:$B,'Table 2 RTT Performance Trend'!$B$61,Data!$C:$C,'Table 2 RTT Performance Trend'!DG$4))</f>
        <v>69.135802469135797</v>
      </c>
      <c r="DH61" s="66">
        <f>IF(SUMIFS(Data!$D:$D,Data!$B:$B,'Table 2 RTT Performance Trend'!$B$61,Data!$C:$C,'Table 2 RTT Performance Trend'!DH$4)=0,"..",SUMIFS(Data!$D:$D,Data!$B:$B,'Table 2 RTT Performance Trend'!$B$61,Data!$C:$C,'Table 2 RTT Performance Trend'!DH$4))</f>
        <v>69.590449345050601</v>
      </c>
      <c r="DI61" s="66">
        <f>IF(SUMIFS(Data!$D:$D,Data!$B:$B,'Table 2 RTT Performance Trend'!$B$61,Data!$C:$C,'Table 2 RTT Performance Trend'!DI$4)=0,"..",SUMIFS(Data!$D:$D,Data!$B:$B,'Table 2 RTT Performance Trend'!$B$61,Data!$C:$C,'Table 2 RTT Performance Trend'!DI$4))</f>
        <v>74.105033618026496</v>
      </c>
      <c r="DJ61" s="66">
        <f>IF(SUMIFS(Data!$D:$D,Data!$B:$B,'Table 2 RTT Performance Trend'!$B$61,Data!$C:$C,'Table 2 RTT Performance Trend'!DJ$4)=0,"..",SUMIFS(Data!$D:$D,Data!$B:$B,'Table 2 RTT Performance Trend'!$B$61,Data!$C:$C,'Table 2 RTT Performance Trend'!DJ$4))</f>
        <v>76.540084388185704</v>
      </c>
      <c r="DK61" s="66">
        <f>IF(SUMIFS(Data!$D:$D,Data!$B:$B,'Table 2 RTT Performance Trend'!$B$61,Data!$C:$C,'Table 2 RTT Performance Trend'!DK$4)=0,"..",SUMIFS(Data!$D:$D,Data!$B:$B,'Table 2 RTT Performance Trend'!$B$61,Data!$C:$C,'Table 2 RTT Performance Trend'!DK$4))</f>
        <v>77.215431627196295</v>
      </c>
      <c r="DL61" s="66">
        <f>IF(SUMIFS(Data!$D:$D,Data!$B:$B,'Table 2 RTT Performance Trend'!$B$61,Data!$C:$C,'Table 2 RTT Performance Trend'!DL$4)=0,"..",SUMIFS(Data!$D:$D,Data!$B:$B,'Table 2 RTT Performance Trend'!$B$61,Data!$C:$C,'Table 2 RTT Performance Trend'!DL$4))</f>
        <v>76.726540724682593</v>
      </c>
      <c r="DM61" s="66">
        <f>IF(SUMIFS(Data!$D:$D,Data!$B:$B,'Table 2 RTT Performance Trend'!$B$61,Data!$C:$C,'Table 2 RTT Performance Trend'!DM$4)=0,"..",SUMIFS(Data!$D:$D,Data!$B:$B,'Table 2 RTT Performance Trend'!$B$61,Data!$C:$C,'Table 2 RTT Performance Trend'!DM$4))</f>
        <v>76.975498945318805</v>
      </c>
      <c r="DN61" s="66">
        <f>IF(SUMIFS(Data!$D:$D,Data!$B:$B,'Table 2 RTT Performance Trend'!$B$61,Data!$C:$C,'Table 2 RTT Performance Trend'!DN$4)=0,"..",SUMIFS(Data!$D:$D,Data!$B:$B,'Table 2 RTT Performance Trend'!$B$61,Data!$C:$C,'Table 2 RTT Performance Trend'!DN$4))</f>
        <v>79.050736497545003</v>
      </c>
      <c r="DO61" s="66">
        <f>IF(SUMIFS(Data!$D:$D,Data!$B:$B,'Table 2 RTT Performance Trend'!$B$61,Data!$C:$C,'Table 2 RTT Performance Trend'!DO$4)=0,"..",SUMIFS(Data!$D:$D,Data!$B:$B,'Table 2 RTT Performance Trend'!$B$61,Data!$C:$C,'Table 2 RTT Performance Trend'!DO$4))</f>
        <v>77.650942098748502</v>
      </c>
      <c r="DP61" s="66">
        <f>IF(SUMIFS(Data!$D:$D,Data!$B:$B,'Table 2 RTT Performance Trend'!$B$61,Data!$C:$C,'Table 2 RTT Performance Trend'!DP$4)=0,"..",SUMIFS(Data!$D:$D,Data!$B:$B,'Table 2 RTT Performance Trend'!$B$61,Data!$C:$C,'Table 2 RTT Performance Trend'!DP$4))</f>
        <v>79.165954537685906</v>
      </c>
      <c r="DQ61" s="66">
        <f>IF(SUMIFS(Data!$D:$D,Data!$B:$B,'Table 2 RTT Performance Trend'!$B$61,Data!$C:$C,'Table 2 RTT Performance Trend'!DQ$4)=0,"..",SUMIFS(Data!$D:$D,Data!$B:$B,'Table 2 RTT Performance Trend'!$B$61,Data!$C:$C,'Table 2 RTT Performance Trend'!DQ$4))</f>
        <v>81.662149954832898</v>
      </c>
      <c r="DR61" s="66">
        <f>IF(SUMIFS(Data!$D:$D,Data!$B:$B,'Table 2 RTT Performance Trend'!$B$61,Data!$C:$C,'Table 2 RTT Performance Trend'!DR$4)=0,"..",SUMIFS(Data!$D:$D,Data!$B:$B,'Table 2 RTT Performance Trend'!$B$61,Data!$C:$C,'Table 2 RTT Performance Trend'!DR$4))</f>
        <v>78.054535920293702</v>
      </c>
      <c r="DS61" s="66">
        <f>IF(SUMIFS(Data!$D:$D,Data!$B:$B,'Table 2 RTT Performance Trend'!$B$61,Data!$C:$C,'Table 2 RTT Performance Trend'!DS$4)=0,"..",SUMIFS(Data!$D:$D,Data!$B:$B,'Table 2 RTT Performance Trend'!$B$61,Data!$C:$C,'Table 2 RTT Performance Trend'!DS$4))</f>
        <v>71.742808798646394</v>
      </c>
      <c r="DT61" s="66">
        <f>IF(SUMIFS(Data!$D:$D,Data!$B:$B,'Table 2 RTT Performance Trend'!$B$61,Data!$C:$C,'Table 2 RTT Performance Trend'!DT$4)=0,"..",SUMIFS(Data!$D:$D,Data!$B:$B,'Table 2 RTT Performance Trend'!$B$61,Data!$C:$C,'Table 2 RTT Performance Trend'!DT$4))</f>
        <v>71.361867704280201</v>
      </c>
      <c r="DU61" s="66">
        <f>IF(SUMIFS(Data!$D:$D,Data!$B:$B,'Table 2 RTT Performance Trend'!$B$61,Data!$C:$C,'Table 2 RTT Performance Trend'!DU$4)=0,"..",SUMIFS(Data!$D:$D,Data!$B:$B,'Table 2 RTT Performance Trend'!$B$61,Data!$C:$C,'Table 2 RTT Performance Trend'!DU$4))</f>
        <v>79.118861863239999</v>
      </c>
      <c r="DV61" s="66">
        <f>IF(SUMIFS(Data!$D:$D,Data!$B:$B,'Table 2 RTT Performance Trend'!$B$61,Data!$C:$C,'Table 2 RTT Performance Trend'!DV$4)=0,"..",SUMIFS(Data!$D:$D,Data!$B:$B,'Table 2 RTT Performance Trend'!$B$61,Data!$C:$C,'Table 2 RTT Performance Trend'!DV$4))</f>
        <v>75.331564986737405</v>
      </c>
      <c r="DW61" s="66">
        <f>IF(SUMIFS(Data!$D:$D,Data!$B:$B,'Table 2 RTT Performance Trend'!$B$61,Data!$C:$C,'Table 2 RTT Performance Trend'!DW$4)=0,"..",SUMIFS(Data!$D:$D,Data!$B:$B,'Table 2 RTT Performance Trend'!$B$61,Data!$C:$C,'Table 2 RTT Performance Trend'!DW$4))</f>
        <v>72.754716981132106</v>
      </c>
      <c r="DX61" s="66">
        <f>IF(SUMIFS(Data!$D:$D,Data!$B:$B,'Table 2 RTT Performance Trend'!$B$61,Data!$C:$C,'Table 2 RTT Performance Trend'!DX$4)=0,"..",SUMIFS(Data!$D:$D,Data!$B:$B,'Table 2 RTT Performance Trend'!$B$61,Data!$C:$C,'Table 2 RTT Performance Trend'!DX$4))</f>
        <v>75.333419655574303</v>
      </c>
      <c r="DY61" s="66">
        <f>IF(SUMIFS(Data!$D:$D,Data!$B:$B,'Table 2 RTT Performance Trend'!$B$61,Data!$C:$C,'Table 2 RTT Performance Trend'!DY$4)=0,"..",SUMIFS(Data!$D:$D,Data!$B:$B,'Table 2 RTT Performance Trend'!$B$61,Data!$C:$C,'Table 2 RTT Performance Trend'!DY$4))</f>
        <v>76.471518987341796</v>
      </c>
      <c r="DZ61" s="66">
        <f>IF(SUMIFS(Data!$D:$D,Data!$B:$B,'Table 2 RTT Performance Trend'!$B$61,Data!$C:$C,'Table 2 RTT Performance Trend'!DZ$4)=0,"..",SUMIFS(Data!$D:$D,Data!$B:$B,'Table 2 RTT Performance Trend'!$B$61,Data!$C:$C,'Table 2 RTT Performance Trend'!DZ$4))</f>
        <v>76.736758051636897</v>
      </c>
      <c r="EA61" s="66">
        <f>IF(SUMIFS(Data!$D:$D,Data!$B:$B,'Table 2 RTT Performance Trend'!$B$61,Data!$C:$C,'Table 2 RTT Performance Trend'!EA$4)=0,"..",SUMIFS(Data!$D:$D,Data!$B:$B,'Table 2 RTT Performance Trend'!$B$61,Data!$C:$C,'Table 2 RTT Performance Trend'!EA$4))</f>
        <v>74.484571744845695</v>
      </c>
      <c r="EB61" s="66">
        <f>IF(SUMIFS(Data!$D:$D,Data!$B:$B,'Table 2 RTT Performance Trend'!$B$61,Data!$C:$C,'Table 2 RTT Performance Trend'!EB$4)=0,"..",SUMIFS(Data!$D:$D,Data!$B:$B,'Table 2 RTT Performance Trend'!$B$61,Data!$C:$C,'Table 2 RTT Performance Trend'!EB$4))</f>
        <v>74.560799173269004</v>
      </c>
      <c r="EC61" s="66">
        <f>IF(SUMIFS(Data!$D:$D,Data!$B:$B,'Table 2 RTT Performance Trend'!$B$61,Data!$C:$C,'Table 2 RTT Performance Trend'!EC$4)=0,"..",SUMIFS(Data!$D:$D,Data!$B:$B,'Table 2 RTT Performance Trend'!$B$61,Data!$C:$C,'Table 2 RTT Performance Trend'!EC$4))</f>
        <v>71.422945655027604</v>
      </c>
      <c r="ED61" s="66">
        <f>IF(SUMIFS(Data!$D:$D,Data!$B:$B,'Table 2 RTT Performance Trend'!$B$61,Data!$C:$C,'Table 2 RTT Performance Trend'!ED$4)=0,"..",SUMIFS(Data!$D:$D,Data!$B:$B,'Table 2 RTT Performance Trend'!$B$61,Data!$C:$C,'Table 2 RTT Performance Trend'!ED$4))</f>
        <v>71.137995214038796</v>
      </c>
      <c r="EE61" s="66">
        <f>IF(SUMIFS(Data!$D:$D,Data!$B:$B,'Table 2 RTT Performance Trend'!$B$61,Data!$C:$C,'Table 2 RTT Performance Trend'!EE$4)=0,"..",SUMIFS(Data!$D:$D,Data!$B:$B,'Table 2 RTT Performance Trend'!$B$61,Data!$C:$C,'Table 2 RTT Performance Trend'!EE$4))</f>
        <v>66.915385763318895</v>
      </c>
      <c r="EF61" s="66">
        <f>IF(SUMIFS(Data!$D:$D,Data!$B:$B,'Table 2 RTT Performance Trend'!$B$61,Data!$C:$C,'Table 2 RTT Performance Trend'!EF$4)=0,"..",SUMIFS(Data!$D:$D,Data!$B:$B,'Table 2 RTT Performance Trend'!$B$61,Data!$C:$C,'Table 2 RTT Performance Trend'!EF$4))</f>
        <v>66.1497052037939</v>
      </c>
      <c r="EG61" s="66">
        <f>IF(SUMIFS(Data!$D:$D,Data!$B:$B,'Table 2 RTT Performance Trend'!$B$61,Data!$C:$C,'Table 2 RTT Performance Trend'!EG$4)=0,"..",SUMIFS(Data!$D:$D,Data!$B:$B,'Table 2 RTT Performance Trend'!$B$61,Data!$C:$C,'Table 2 RTT Performance Trend'!EG$4))</f>
        <v>65.453087409783507</v>
      </c>
      <c r="EH61" s="66">
        <f>IF(SUMIFS(Data!$D:$D,Data!$B:$B,'Table 2 RTT Performance Trend'!$B$61,Data!$C:$C,'Table 2 RTT Performance Trend'!EH$4)=0,"..",SUMIFS(Data!$D:$D,Data!$B:$B,'Table 2 RTT Performance Trend'!$B$61,Data!$C:$C,'Table 2 RTT Performance Trend'!EH$4))</f>
        <v>67.3162985419373</v>
      </c>
      <c r="EI61" s="66">
        <f>IF(SUMIFS(Data!$D:$D,Data!$B:$B,'Table 2 RTT Performance Trend'!$B$61,Data!$C:$C,'Table 2 RTT Performance Trend'!EI$4)=0,"..",SUMIFS(Data!$D:$D,Data!$B:$B,'Table 2 RTT Performance Trend'!$B$61,Data!$C:$C,'Table 2 RTT Performance Trend'!EI$4))</f>
        <v>66.051157862872699</v>
      </c>
      <c r="EJ61" s="66">
        <f>IF(SUMIFS(Data!$D:$D,Data!$B:$B,'Table 2 RTT Performance Trend'!$B$61,Data!$C:$C,'Table 2 RTT Performance Trend'!EJ$4)=0,"..",SUMIFS(Data!$D:$D,Data!$B:$B,'Table 2 RTT Performance Trend'!$B$61,Data!$C:$C,'Table 2 RTT Performance Trend'!EJ$4))</f>
        <v>66.805608184918498</v>
      </c>
      <c r="EK61" s="66">
        <f>IF(SUMIFS(Data!$D:$D,Data!$B:$B,'Table 2 RTT Performance Trend'!$B$61,Data!$C:$C,'Table 2 RTT Performance Trend'!EK$4)=0,"..",SUMIFS(Data!$D:$D,Data!$B:$B,'Table 2 RTT Performance Trend'!$B$61,Data!$C:$C,'Table 2 RTT Performance Trend'!EK$4))</f>
        <v>70.321613064489298</v>
      </c>
      <c r="EL61" s="66">
        <f>IF(SUMIFS(Data!$D:$D,Data!$B:$B,'Table 2 RTT Performance Trend'!$B$61,Data!$C:$C,'Table 2 RTT Performance Trend'!EL$4)=0,"..",SUMIFS(Data!$D:$D,Data!$B:$B,'Table 2 RTT Performance Trend'!$B$61,Data!$C:$C,'Table 2 RTT Performance Trend'!EL$4))</f>
        <v>68.237205523964306</v>
      </c>
      <c r="EM61" s="66">
        <f>IF(SUMIFS(Data!$D:$D,Data!$B:$B,'Table 2 RTT Performance Trend'!$B$61,Data!$C:$C,'Table 2 RTT Performance Trend'!EM$4)=0,"..",SUMIFS(Data!$D:$D,Data!$B:$B,'Table 2 RTT Performance Trend'!$B$61,Data!$C:$C,'Table 2 RTT Performance Trend'!EM$4))</f>
        <v>67.984031936127707</v>
      </c>
      <c r="EN61" s="66">
        <f>IF(SUMIFS(Data!$D:$D,Data!$B:$B,'Table 2 RTT Performance Trend'!$B$61,Data!$C:$C,'Table 2 RTT Performance Trend'!EN$4)=0,"..",SUMIFS(Data!$D:$D,Data!$B:$B,'Table 2 RTT Performance Trend'!$B$61,Data!$C:$C,'Table 2 RTT Performance Trend'!EN$4))</f>
        <v>70.440557175251001</v>
      </c>
      <c r="EO61" s="66">
        <f>IF(SUMIFS(Data!$D:$D,Data!$B:$B,'Table 2 RTT Performance Trend'!$B$61,Data!$C:$C,'Table 2 RTT Performance Trend'!EO$4)=0,"..",SUMIFS(Data!$D:$D,Data!$B:$B,'Table 2 RTT Performance Trend'!$B$61,Data!$C:$C,'Table 2 RTT Performance Trend'!EO$4))</f>
        <v>67.357648911046994</v>
      </c>
      <c r="EP61" s="66">
        <f>IF(SUMIFS(Data!$D:$D,Data!$B:$B,'Table 2 RTT Performance Trend'!$B$61,Data!$C:$C,'Table 2 RTT Performance Trend'!EP$4)=0,"..",SUMIFS(Data!$D:$D,Data!$B:$B,'Table 2 RTT Performance Trend'!$B$61,Data!$C:$C,'Table 2 RTT Performance Trend'!EP$4))</f>
        <v>67.036428375787494</v>
      </c>
      <c r="EQ61" s="66">
        <f>IF(SUMIFS(Data!$D:$D,Data!$B:$B,'Table 2 RTT Performance Trend'!$B$61,Data!$C:$C,'Table 2 RTT Performance Trend'!EQ$4)=0,"..",SUMIFS(Data!$D:$D,Data!$B:$B,'Table 2 RTT Performance Trend'!$B$61,Data!$C:$C,'Table 2 RTT Performance Trend'!EQ$4))</f>
        <v>69.420979880202694</v>
      </c>
      <c r="ER61" s="66">
        <f>IF(SUMIFS(Data!$D:$D,Data!$B:$B,'Table 2 RTT Performance Trend'!$B$61,Data!$C:$C,'Table 2 RTT Performance Trend'!ER$4)=0,"..",SUMIFS(Data!$D:$D,Data!$B:$B,'Table 2 RTT Performance Trend'!$B$61,Data!$C:$C,'Table 2 RTT Performance Trend'!ER$4))</f>
        <v>63.039813253793298</v>
      </c>
      <c r="ES61" s="66">
        <f>IF(SUMIFS(Data!$D:$D,Data!$B:$B,'Table 2 RTT Performance Trend'!$B$61,Data!$C:$C,'Table 2 RTT Performance Trend'!ES$4)=0,"..",SUMIFS(Data!$D:$D,Data!$B:$B,'Table 2 RTT Performance Trend'!$B$61,Data!$C:$C,'Table 2 RTT Performance Trend'!ES$4))</f>
        <v>63.636363636363598</v>
      </c>
      <c r="ET61" s="66">
        <f>IF(SUMIFS(Data!$D:$D,Data!$B:$B,'Table 2 RTT Performance Trend'!$B$61,Data!$C:$C,'Table 2 RTT Performance Trend'!ET$4)=0,"..",SUMIFS(Data!$D:$D,Data!$B:$B,'Table 2 RTT Performance Trend'!$B$61,Data!$C:$C,'Table 2 RTT Performance Trend'!ET$4))</f>
        <v>63.794264171267002</v>
      </c>
      <c r="EU61" s="66">
        <f>IF(SUMIFS(Data!$D:$D,Data!$B:$B,'Table 2 RTT Performance Trend'!$B$61,Data!$C:$C,'Table 2 RTT Performance Trend'!EU$4)=0,"..",SUMIFS(Data!$D:$D,Data!$B:$B,'Table 2 RTT Performance Trend'!$B$61,Data!$C:$C,'Table 2 RTT Performance Trend'!EU$4))</f>
        <v>65.360880064395005</v>
      </c>
      <c r="EV61" s="66">
        <f>IF(SUMIFS(Data!$D:$D,Data!$B:$B,'Table 2 RTT Performance Trend'!$B$61,Data!$C:$C,'Table 2 RTT Performance Trend'!EV$4)=0,"..",SUMIFS(Data!$D:$D,Data!$B:$B,'Table 2 RTT Performance Trend'!$B$61,Data!$C:$C,'Table 2 RTT Performance Trend'!EV$4))</f>
        <v>66.795955118437504</v>
      </c>
      <c r="EW61" s="66">
        <f>IF(SUMIFS(Data!$D:$D,Data!$B:$B,'Table 2 RTT Performance Trend'!$B$61,Data!$C:$C,'Table 2 RTT Performance Trend'!EW$4)=0,"..",SUMIFS(Data!$D:$D,Data!$B:$B,'Table 2 RTT Performance Trend'!$B$61,Data!$C:$C,'Table 2 RTT Performance Trend'!EW$4))</f>
        <v>67.750677506775105</v>
      </c>
      <c r="EX61" s="66">
        <f>IF(SUMIFS(Data!$D:$D,Data!$B:$B,'Table 2 RTT Performance Trend'!$B$61,Data!$C:$C,'Table 2 RTT Performance Trend'!EX$4)=0,"..",SUMIFS(Data!$D:$D,Data!$B:$B,'Table 2 RTT Performance Trend'!$B$61,Data!$C:$C,'Table 2 RTT Performance Trend'!EX$4))</f>
        <v>68.6221677893448</v>
      </c>
      <c r="EY61" s="66">
        <f>IF(SUMIFS(Data!$D:$D,Data!$B:$B,'Table 2 RTT Performance Trend'!$B$61,Data!$C:$C,'Table 2 RTT Performance Trend'!EY$4)=0,"..",SUMIFS(Data!$D:$D,Data!$B:$B,'Table 2 RTT Performance Trend'!$B$61,Data!$C:$C,'Table 2 RTT Performance Trend'!EY$4))</f>
        <v>67.035971223021605</v>
      </c>
      <c r="EZ61" s="66">
        <f>IF(SUMIFS(Data!$D:$D,Data!$B:$B,'Table 2 RTT Performance Trend'!$B$61,Data!$C:$C,'Table 2 RTT Performance Trend'!EZ$4)=0,"..",SUMIFS(Data!$D:$D,Data!$B:$B,'Table 2 RTT Performance Trend'!$B$61,Data!$C:$C,'Table 2 RTT Performance Trend'!EZ$4))</f>
        <v>69.0914402570844</v>
      </c>
      <c r="FA61" s="66">
        <f>IF(SUMIFS(Data!$D:$D,Data!$B:$B,'Table 2 RTT Performance Trend'!$B$61,Data!$C:$C,'Table 2 RTT Performance Trend'!FA$4)=0,"..",SUMIFS(Data!$D:$D,Data!$B:$B,'Table 2 RTT Performance Trend'!$B$61,Data!$C:$C,'Table 2 RTT Performance Trend'!FA$4))</f>
        <v>64.978670703178807</v>
      </c>
      <c r="FB61" s="66">
        <f>IF(SUMIFS(Data!$D:$D,Data!$B:$B,'Table 2 RTT Performance Trend'!$B$61,Data!$C:$C,'Table 2 RTT Performance Trend'!FB$4)=0,"..",SUMIFS(Data!$D:$D,Data!$B:$B,'Table 2 RTT Performance Trend'!$B$61,Data!$C:$C,'Table 2 RTT Performance Trend'!FB$4))</f>
        <v>62.543000793860799</v>
      </c>
    </row>
    <row r="62" spans="2:158" x14ac:dyDescent="0.35">
      <c r="B62" s="48"/>
      <c r="C62" s="73" t="s">
        <v>31</v>
      </c>
      <c r="D62" s="83">
        <f>IF(SUMIFS(Data!$E:$E,Data!$B:$B,'Table 2 RTT Performance Trend'!$B$61,Data!$C:$C,'Table 2 RTT Performance Trend'!D$4)=0,"..",SUMIFS(Data!$E:$E,Data!$B:$B,'Table 2 RTT Performance Trend'!$B$61,Data!$C:$C,'Table 2 RTT Performance Trend'!D$4))</f>
        <v>9807</v>
      </c>
      <c r="E62" s="83">
        <f>IF(SUMIFS(Data!$E:$E,Data!$B:$B,'Table 2 RTT Performance Trend'!$B$61,Data!$C:$C,'Table 2 RTT Performance Trend'!E$4)=0,"..",SUMIFS(Data!$E:$E,Data!$B:$B,'Table 2 RTT Performance Trend'!$B$61,Data!$C:$C,'Table 2 RTT Performance Trend'!E$4))</f>
        <v>9876</v>
      </c>
      <c r="F62" s="83">
        <f>IF(SUMIFS(Data!$E:$E,Data!$B:$B,'Table 2 RTT Performance Trend'!$B$61,Data!$C:$C,'Table 2 RTT Performance Trend'!F$4)=0,"..",SUMIFS(Data!$E:$E,Data!$B:$B,'Table 2 RTT Performance Trend'!$B$61,Data!$C:$C,'Table 2 RTT Performance Trend'!F$4))</f>
        <v>9855</v>
      </c>
      <c r="G62" s="83">
        <f>IF(SUMIFS(Data!$E:$E,Data!$B:$B,'Table 2 RTT Performance Trend'!$B$61,Data!$C:$C,'Table 2 RTT Performance Trend'!G$4)=0,"..",SUMIFS(Data!$E:$E,Data!$B:$B,'Table 2 RTT Performance Trend'!$B$61,Data!$C:$C,'Table 2 RTT Performance Trend'!G$4))</f>
        <v>10438</v>
      </c>
      <c r="H62" s="83">
        <f>IF(SUMIFS(Data!$E:$E,Data!$B:$B,'Table 2 RTT Performance Trend'!$B$61,Data!$C:$C,'Table 2 RTT Performance Trend'!H$4)=0,"..",SUMIFS(Data!$E:$E,Data!$B:$B,'Table 2 RTT Performance Trend'!$B$61,Data!$C:$C,'Table 2 RTT Performance Trend'!H$4))</f>
        <v>10117</v>
      </c>
      <c r="I62" s="83">
        <f>IF(SUMIFS(Data!$E:$E,Data!$B:$B,'Table 2 RTT Performance Trend'!$B$61,Data!$C:$C,'Table 2 RTT Performance Trend'!I$4)=0,"..",SUMIFS(Data!$E:$E,Data!$B:$B,'Table 2 RTT Performance Trend'!$B$61,Data!$C:$C,'Table 2 RTT Performance Trend'!I$4))</f>
        <v>8598</v>
      </c>
      <c r="J62" s="83">
        <f>IF(SUMIFS(Data!$E:$E,Data!$B:$B,'Table 2 RTT Performance Trend'!$B$61,Data!$C:$C,'Table 2 RTT Performance Trend'!J$4)=0,"..",SUMIFS(Data!$E:$E,Data!$B:$B,'Table 2 RTT Performance Trend'!$B$61,Data!$C:$C,'Table 2 RTT Performance Trend'!J$4))</f>
        <v>6352</v>
      </c>
      <c r="K62" s="83">
        <f>IF(SUMIFS(Data!$E:$E,Data!$B:$B,'Table 2 RTT Performance Trend'!$B$61,Data!$C:$C,'Table 2 RTT Performance Trend'!K$4)=0,"..",SUMIFS(Data!$E:$E,Data!$B:$B,'Table 2 RTT Performance Trend'!$B$61,Data!$C:$C,'Table 2 RTT Performance Trend'!K$4))</f>
        <v>9128</v>
      </c>
      <c r="L62" s="83">
        <f>IF(SUMIFS(Data!$E:$E,Data!$B:$B,'Table 2 RTT Performance Trend'!$B$61,Data!$C:$C,'Table 2 RTT Performance Trend'!L$4)=0,"..",SUMIFS(Data!$E:$E,Data!$B:$B,'Table 2 RTT Performance Trend'!$B$61,Data!$C:$C,'Table 2 RTT Performance Trend'!L$4))</f>
        <v>8351</v>
      </c>
      <c r="M62" s="83">
        <f>IF(SUMIFS(Data!$E:$E,Data!$B:$B,'Table 2 RTT Performance Trend'!$B$61,Data!$C:$C,'Table 2 RTT Performance Trend'!M$4)=0,"..",SUMIFS(Data!$E:$E,Data!$B:$B,'Table 2 RTT Performance Trend'!$B$61,Data!$C:$C,'Table 2 RTT Performance Trend'!M$4))</f>
        <v>9836</v>
      </c>
      <c r="N62" s="83">
        <f>IF(SUMIFS(Data!$E:$E,Data!$B:$B,'Table 2 RTT Performance Trend'!$B$61,Data!$C:$C,'Table 2 RTT Performance Trend'!N$4)=0,"..",SUMIFS(Data!$E:$E,Data!$B:$B,'Table 2 RTT Performance Trend'!$B$61,Data!$C:$C,'Table 2 RTT Performance Trend'!N$4))</f>
        <v>9066</v>
      </c>
      <c r="O62" s="83">
        <f>IF(SUMIFS(Data!$E:$E,Data!$B:$B,'Table 2 RTT Performance Trend'!$B$61,Data!$C:$C,'Table 2 RTT Performance Trend'!O$4)=0,"..",SUMIFS(Data!$E:$E,Data!$B:$B,'Table 2 RTT Performance Trend'!$B$61,Data!$C:$C,'Table 2 RTT Performance Trend'!O$4))</f>
        <v>9282</v>
      </c>
      <c r="P62" s="83">
        <f>IF(SUMIFS(Data!$E:$E,Data!$B:$B,'Table 2 RTT Performance Trend'!$B$61,Data!$C:$C,'Table 2 RTT Performance Trend'!P$4)=0,"..",SUMIFS(Data!$E:$E,Data!$B:$B,'Table 2 RTT Performance Trend'!$B$61,Data!$C:$C,'Table 2 RTT Performance Trend'!P$4))</f>
        <v>9603</v>
      </c>
      <c r="Q62" s="83">
        <f>IF(SUMIFS(Data!$E:$E,Data!$B:$B,'Table 2 RTT Performance Trend'!$B$61,Data!$C:$C,'Table 2 RTT Performance Trend'!Q$4)=0,"..",SUMIFS(Data!$E:$E,Data!$B:$B,'Table 2 RTT Performance Trend'!$B$61,Data!$C:$C,'Table 2 RTT Performance Trend'!Q$4))</f>
        <v>8068</v>
      </c>
      <c r="R62" s="83">
        <f>IF(SUMIFS(Data!$E:$E,Data!$B:$B,'Table 2 RTT Performance Trend'!$B$61,Data!$C:$C,'Table 2 RTT Performance Trend'!R$4)=0,"..",SUMIFS(Data!$E:$E,Data!$B:$B,'Table 2 RTT Performance Trend'!$B$61,Data!$C:$C,'Table 2 RTT Performance Trend'!R$4))</f>
        <v>9468</v>
      </c>
      <c r="S62" s="83">
        <f>IF(SUMIFS(Data!$E:$E,Data!$B:$B,'Table 2 RTT Performance Trend'!$B$61,Data!$C:$C,'Table 2 RTT Performance Trend'!S$4)=0,"..",SUMIFS(Data!$E:$E,Data!$B:$B,'Table 2 RTT Performance Trend'!$B$61,Data!$C:$C,'Table 2 RTT Performance Trend'!S$4))</f>
        <v>8949</v>
      </c>
      <c r="T62" s="83">
        <f>IF(SUMIFS(Data!$E:$E,Data!$B:$B,'Table 2 RTT Performance Trend'!$B$61,Data!$C:$C,'Table 2 RTT Performance Trend'!T$4)=0,"..",SUMIFS(Data!$E:$E,Data!$B:$B,'Table 2 RTT Performance Trend'!$B$61,Data!$C:$C,'Table 2 RTT Performance Trend'!T$4))</f>
        <v>9014</v>
      </c>
      <c r="U62" s="83">
        <f>IF(SUMIFS(Data!$E:$E,Data!$B:$B,'Table 2 RTT Performance Trend'!$B$61,Data!$C:$C,'Table 2 RTT Performance Trend'!U$4)=0,"..",SUMIFS(Data!$E:$E,Data!$B:$B,'Table 2 RTT Performance Trend'!$B$61,Data!$C:$C,'Table 2 RTT Performance Trend'!U$4))</f>
        <v>9180</v>
      </c>
      <c r="V62" s="83">
        <f>IF(SUMIFS(Data!$E:$E,Data!$B:$B,'Table 2 RTT Performance Trend'!$B$61,Data!$C:$C,'Table 2 RTT Performance Trend'!V$4)=0,"..",SUMIFS(Data!$E:$E,Data!$B:$B,'Table 2 RTT Performance Trend'!$B$61,Data!$C:$C,'Table 2 RTT Performance Trend'!V$4))</f>
        <v>10082</v>
      </c>
      <c r="W62" s="83">
        <f>IF(SUMIFS(Data!$E:$E,Data!$B:$B,'Table 2 RTT Performance Trend'!$B$61,Data!$C:$C,'Table 2 RTT Performance Trend'!W$4)=0,"..",SUMIFS(Data!$E:$E,Data!$B:$B,'Table 2 RTT Performance Trend'!$B$61,Data!$C:$C,'Table 2 RTT Performance Trend'!W$4))</f>
        <v>9304</v>
      </c>
      <c r="X62" s="83">
        <f>IF(SUMIFS(Data!$E:$E,Data!$B:$B,'Table 2 RTT Performance Trend'!$B$61,Data!$C:$C,'Table 2 RTT Performance Trend'!X$4)=0,"..",SUMIFS(Data!$E:$E,Data!$B:$B,'Table 2 RTT Performance Trend'!$B$61,Data!$C:$C,'Table 2 RTT Performance Trend'!X$4))</f>
        <v>9150</v>
      </c>
      <c r="Y62" s="83">
        <f>IF(SUMIFS(Data!$E:$E,Data!$B:$B,'Table 2 RTT Performance Trend'!$B$61,Data!$C:$C,'Table 2 RTT Performance Trend'!Y$4)=0,"..",SUMIFS(Data!$E:$E,Data!$B:$B,'Table 2 RTT Performance Trend'!$B$61,Data!$C:$C,'Table 2 RTT Performance Trend'!Y$4))</f>
        <v>9399</v>
      </c>
      <c r="Z62" s="83">
        <f>IF(SUMIFS(Data!$E:$E,Data!$B:$B,'Table 2 RTT Performance Trend'!$B$61,Data!$C:$C,'Table 2 RTT Performance Trend'!Z$4)=0,"..",SUMIFS(Data!$E:$E,Data!$B:$B,'Table 2 RTT Performance Trend'!$B$61,Data!$C:$C,'Table 2 RTT Performance Trend'!Z$4))</f>
        <v>9598</v>
      </c>
      <c r="AA62" s="83">
        <f>IF(SUMIFS(Data!$E:$E,Data!$B:$B,'Table 2 RTT Performance Trend'!$B$61,Data!$C:$C,'Table 2 RTT Performance Trend'!AA$4)=0,"..",SUMIFS(Data!$E:$E,Data!$B:$B,'Table 2 RTT Performance Trend'!$B$61,Data!$C:$C,'Table 2 RTT Performance Trend'!AA$4))</f>
        <v>9662</v>
      </c>
      <c r="AB62" s="83">
        <f>IF(SUMIFS(Data!$E:$E,Data!$B:$B,'Table 2 RTT Performance Trend'!$B$61,Data!$C:$C,'Table 2 RTT Performance Trend'!AB$4)=0,"..",SUMIFS(Data!$E:$E,Data!$B:$B,'Table 2 RTT Performance Trend'!$B$61,Data!$C:$C,'Table 2 RTT Performance Trend'!AB$4))</f>
        <v>9495</v>
      </c>
      <c r="AC62" s="83">
        <f>IF(SUMIFS(Data!$E:$E,Data!$B:$B,'Table 2 RTT Performance Trend'!$B$61,Data!$C:$C,'Table 2 RTT Performance Trend'!AC$4)=0,"..",SUMIFS(Data!$E:$E,Data!$B:$B,'Table 2 RTT Performance Trend'!$B$61,Data!$C:$C,'Table 2 RTT Performance Trend'!AC$4))</f>
        <v>8888</v>
      </c>
      <c r="AD62" s="83">
        <f>IF(SUMIFS(Data!$E:$E,Data!$B:$B,'Table 2 RTT Performance Trend'!$B$61,Data!$C:$C,'Table 2 RTT Performance Trend'!AD$4)=0,"..",SUMIFS(Data!$E:$E,Data!$B:$B,'Table 2 RTT Performance Trend'!$B$61,Data!$C:$C,'Table 2 RTT Performance Trend'!AD$4))</f>
        <v>9937</v>
      </c>
      <c r="AE62" s="83">
        <f>IF(SUMIFS(Data!$E:$E,Data!$B:$B,'Table 2 RTT Performance Trend'!$B$61,Data!$C:$C,'Table 2 RTT Performance Trend'!AE$4)=0,"..",SUMIFS(Data!$E:$E,Data!$B:$B,'Table 2 RTT Performance Trend'!$B$61,Data!$C:$C,'Table 2 RTT Performance Trend'!AE$4))</f>
        <v>9118</v>
      </c>
      <c r="AF62" s="83">
        <f>IF(SUMIFS(Data!$E:$E,Data!$B:$B,'Table 2 RTT Performance Trend'!$B$61,Data!$C:$C,'Table 2 RTT Performance Trend'!AF$4)=0,"..",SUMIFS(Data!$E:$E,Data!$B:$B,'Table 2 RTT Performance Trend'!$B$61,Data!$C:$C,'Table 2 RTT Performance Trend'!AF$4))</f>
        <v>9219</v>
      </c>
      <c r="AG62" s="83">
        <f>IF(SUMIFS(Data!$E:$E,Data!$B:$B,'Table 2 RTT Performance Trend'!$B$61,Data!$C:$C,'Table 2 RTT Performance Trend'!AG$4)=0,"..",SUMIFS(Data!$E:$E,Data!$B:$B,'Table 2 RTT Performance Trend'!$B$61,Data!$C:$C,'Table 2 RTT Performance Trend'!AG$4))</f>
        <v>9073</v>
      </c>
      <c r="AH62" s="83">
        <f>IF(SUMIFS(Data!$E:$E,Data!$B:$B,'Table 2 RTT Performance Trend'!$B$61,Data!$C:$C,'Table 2 RTT Performance Trend'!AH$4)=0,"..",SUMIFS(Data!$E:$E,Data!$B:$B,'Table 2 RTT Performance Trend'!$B$61,Data!$C:$C,'Table 2 RTT Performance Trend'!AH$4))</f>
        <v>9304</v>
      </c>
      <c r="AI62" s="83">
        <f>IF(SUMIFS(Data!$E:$E,Data!$B:$B,'Table 2 RTT Performance Trend'!$B$61,Data!$C:$C,'Table 2 RTT Performance Trend'!AI$4)=0,"..",SUMIFS(Data!$E:$E,Data!$B:$B,'Table 2 RTT Performance Trend'!$B$61,Data!$C:$C,'Table 2 RTT Performance Trend'!AI$4))</f>
        <v>9944</v>
      </c>
      <c r="AJ62" s="83">
        <f>IF(SUMIFS(Data!$E:$E,Data!$B:$B,'Table 2 RTT Performance Trend'!$B$61,Data!$C:$C,'Table 2 RTT Performance Trend'!AJ$4)=0,"..",SUMIFS(Data!$E:$E,Data!$B:$B,'Table 2 RTT Performance Trend'!$B$61,Data!$C:$C,'Table 2 RTT Performance Trend'!AJ$4))</f>
        <v>8970</v>
      </c>
      <c r="AK62" s="83">
        <f>IF(SUMIFS(Data!$E:$E,Data!$B:$B,'Table 2 RTT Performance Trend'!$B$61,Data!$C:$C,'Table 2 RTT Performance Trend'!AK$4)=0,"..",SUMIFS(Data!$E:$E,Data!$B:$B,'Table 2 RTT Performance Trend'!$B$61,Data!$C:$C,'Table 2 RTT Performance Trend'!AK$4))</f>
        <v>9231</v>
      </c>
      <c r="AL62" s="83">
        <f>IF(SUMIFS(Data!$E:$E,Data!$B:$B,'Table 2 RTT Performance Trend'!$B$61,Data!$C:$C,'Table 2 RTT Performance Trend'!AL$4)=0,"..",SUMIFS(Data!$E:$E,Data!$B:$B,'Table 2 RTT Performance Trend'!$B$61,Data!$C:$C,'Table 2 RTT Performance Trend'!AL$4))</f>
        <v>10370</v>
      </c>
      <c r="AM62" s="83">
        <f>IF(SUMIFS(Data!$E:$E,Data!$B:$B,'Table 2 RTT Performance Trend'!$B$61,Data!$C:$C,'Table 2 RTT Performance Trend'!AM$4)=0,"..",SUMIFS(Data!$E:$E,Data!$B:$B,'Table 2 RTT Performance Trend'!$B$61,Data!$C:$C,'Table 2 RTT Performance Trend'!AM$4))</f>
        <v>9344</v>
      </c>
      <c r="AN62" s="83">
        <f>IF(SUMIFS(Data!$E:$E,Data!$B:$B,'Table 2 RTT Performance Trend'!$B$61,Data!$C:$C,'Table 2 RTT Performance Trend'!AN$4)=0,"..",SUMIFS(Data!$E:$E,Data!$B:$B,'Table 2 RTT Performance Trend'!$B$61,Data!$C:$C,'Table 2 RTT Performance Trend'!AN$4))</f>
        <v>8897</v>
      </c>
      <c r="AO62" s="83">
        <f>IF(SUMIFS(Data!$E:$E,Data!$B:$B,'Table 2 RTT Performance Trend'!$B$61,Data!$C:$C,'Table 2 RTT Performance Trend'!AO$4)=0,"..",SUMIFS(Data!$E:$E,Data!$B:$B,'Table 2 RTT Performance Trend'!$B$61,Data!$C:$C,'Table 2 RTT Performance Trend'!AO$4))</f>
        <v>8994</v>
      </c>
      <c r="AP62" s="83">
        <f>IF(SUMIFS(Data!$E:$E,Data!$B:$B,'Table 2 RTT Performance Trend'!$B$61,Data!$C:$C,'Table 2 RTT Performance Trend'!AP$4)=0,"..",SUMIFS(Data!$E:$E,Data!$B:$B,'Table 2 RTT Performance Trend'!$B$61,Data!$C:$C,'Table 2 RTT Performance Trend'!AP$4))</f>
        <v>8633</v>
      </c>
      <c r="AQ62" s="83">
        <f>IF(SUMIFS(Data!$E:$E,Data!$B:$B,'Table 2 RTT Performance Trend'!$B$61,Data!$C:$C,'Table 2 RTT Performance Trend'!AQ$4)=0,"..",SUMIFS(Data!$E:$E,Data!$B:$B,'Table 2 RTT Performance Trend'!$B$61,Data!$C:$C,'Table 2 RTT Performance Trend'!AQ$4))</f>
        <v>8510</v>
      </c>
      <c r="AR62" s="83">
        <f>IF(SUMIFS(Data!$E:$E,Data!$B:$B,'Table 2 RTT Performance Trend'!$B$61,Data!$C:$C,'Table 2 RTT Performance Trend'!AR$4)=0,"..",SUMIFS(Data!$E:$E,Data!$B:$B,'Table 2 RTT Performance Trend'!$B$61,Data!$C:$C,'Table 2 RTT Performance Trend'!AR$4))</f>
        <v>9094</v>
      </c>
      <c r="AS62" s="83">
        <f>IF(SUMIFS(Data!$E:$E,Data!$B:$B,'Table 2 RTT Performance Trend'!$B$61,Data!$C:$C,'Table 2 RTT Performance Trend'!AS$4)=0,"..",SUMIFS(Data!$E:$E,Data!$B:$B,'Table 2 RTT Performance Trend'!$B$61,Data!$C:$C,'Table 2 RTT Performance Trend'!AS$4))</f>
        <v>8351</v>
      </c>
      <c r="AT62" s="83">
        <f>IF(SUMIFS(Data!$E:$E,Data!$B:$B,'Table 2 RTT Performance Trend'!$B$61,Data!$C:$C,'Table 2 RTT Performance Trend'!AT$4)=0,"..",SUMIFS(Data!$E:$E,Data!$B:$B,'Table 2 RTT Performance Trend'!$B$61,Data!$C:$C,'Table 2 RTT Performance Trend'!AT$4))</f>
        <v>8569</v>
      </c>
      <c r="AU62" s="83">
        <f>IF(SUMIFS(Data!$E:$E,Data!$B:$B,'Table 2 RTT Performance Trend'!$B$61,Data!$C:$C,'Table 2 RTT Performance Trend'!AU$4)=0,"..",SUMIFS(Data!$E:$E,Data!$B:$B,'Table 2 RTT Performance Trend'!$B$61,Data!$C:$C,'Table 2 RTT Performance Trend'!AU$4))</f>
        <v>9344</v>
      </c>
      <c r="AV62" s="83">
        <f>IF(SUMIFS(Data!$E:$E,Data!$B:$B,'Table 2 RTT Performance Trend'!$B$61,Data!$C:$C,'Table 2 RTT Performance Trend'!AV$4)=0,"..",SUMIFS(Data!$E:$E,Data!$B:$B,'Table 2 RTT Performance Trend'!$B$61,Data!$C:$C,'Table 2 RTT Performance Trend'!AV$4))</f>
        <v>9114</v>
      </c>
      <c r="AW62" s="83">
        <f>IF(SUMIFS(Data!$E:$E,Data!$B:$B,'Table 2 RTT Performance Trend'!$B$61,Data!$C:$C,'Table 2 RTT Performance Trend'!AW$4)=0,"..",SUMIFS(Data!$E:$E,Data!$B:$B,'Table 2 RTT Performance Trend'!$B$61,Data!$C:$C,'Table 2 RTT Performance Trend'!AW$4))</f>
        <v>9532</v>
      </c>
      <c r="AX62" s="83">
        <f>IF(SUMIFS(Data!$E:$E,Data!$B:$B,'Table 2 RTT Performance Trend'!$B$61,Data!$C:$C,'Table 2 RTT Performance Trend'!AX$4)=0,"..",SUMIFS(Data!$E:$E,Data!$B:$B,'Table 2 RTT Performance Trend'!$B$61,Data!$C:$C,'Table 2 RTT Performance Trend'!AX$4))</f>
        <v>10463</v>
      </c>
      <c r="AY62" s="83">
        <f>IF(SUMIFS(Data!$E:$E,Data!$B:$B,'Table 2 RTT Performance Trend'!$B$61,Data!$C:$C,'Table 2 RTT Performance Trend'!AY$4)=0,"..",SUMIFS(Data!$E:$E,Data!$B:$B,'Table 2 RTT Performance Trend'!$B$61,Data!$C:$C,'Table 2 RTT Performance Trend'!AY$4))</f>
        <v>9397</v>
      </c>
      <c r="AZ62" s="83">
        <f>IF(SUMIFS(Data!$E:$E,Data!$B:$B,'Table 2 RTT Performance Trend'!$B$61,Data!$C:$C,'Table 2 RTT Performance Trend'!AZ$4)=0,"..",SUMIFS(Data!$E:$E,Data!$B:$B,'Table 2 RTT Performance Trend'!$B$61,Data!$C:$C,'Table 2 RTT Performance Trend'!AZ$4))</f>
        <v>9743</v>
      </c>
      <c r="BA62" s="83">
        <f>IF(SUMIFS(Data!$E:$E,Data!$B:$B,'Table 2 RTT Performance Trend'!$B$61,Data!$C:$C,'Table 2 RTT Performance Trend'!BA$4)=0,"..",SUMIFS(Data!$E:$E,Data!$B:$B,'Table 2 RTT Performance Trend'!$B$61,Data!$C:$C,'Table 2 RTT Performance Trend'!BA$4))</f>
        <v>9492</v>
      </c>
      <c r="BB62" s="83">
        <f>IF(SUMIFS(Data!$E:$E,Data!$B:$B,'Table 2 RTT Performance Trend'!$B$61,Data!$C:$C,'Table 2 RTT Performance Trend'!BB$4)=0,"..",SUMIFS(Data!$E:$E,Data!$B:$B,'Table 2 RTT Performance Trend'!$B$61,Data!$C:$C,'Table 2 RTT Performance Trend'!BB$4))</f>
        <v>9397</v>
      </c>
      <c r="BC62" s="83">
        <f>IF(SUMIFS(Data!$E:$E,Data!$B:$B,'Table 2 RTT Performance Trend'!$B$61,Data!$C:$C,'Table 2 RTT Performance Trend'!BC$4)=0,"..",SUMIFS(Data!$E:$E,Data!$B:$B,'Table 2 RTT Performance Trend'!$B$61,Data!$C:$C,'Table 2 RTT Performance Trend'!BC$4))</f>
        <v>10006</v>
      </c>
      <c r="BD62" s="83">
        <f>IF(SUMIFS(Data!$E:$E,Data!$B:$B,'Table 2 RTT Performance Trend'!$B$61,Data!$C:$C,'Table 2 RTT Performance Trend'!BD$4)=0,"..",SUMIFS(Data!$E:$E,Data!$B:$B,'Table 2 RTT Performance Trend'!$B$61,Data!$C:$C,'Table 2 RTT Performance Trend'!BD$4))</f>
        <v>10863</v>
      </c>
      <c r="BE62" s="83">
        <f>IF(SUMIFS(Data!$E:$E,Data!$B:$B,'Table 2 RTT Performance Trend'!$B$61,Data!$C:$C,'Table 2 RTT Performance Trend'!BE$4)=0,"..",SUMIFS(Data!$E:$E,Data!$B:$B,'Table 2 RTT Performance Trend'!$B$61,Data!$C:$C,'Table 2 RTT Performance Trend'!BE$4))</f>
        <v>8984</v>
      </c>
      <c r="BF62" s="83">
        <f>IF(SUMIFS(Data!$E:$E,Data!$B:$B,'Table 2 RTT Performance Trend'!$B$61,Data!$C:$C,'Table 2 RTT Performance Trend'!BF$4)=0,"..",SUMIFS(Data!$E:$E,Data!$B:$B,'Table 2 RTT Performance Trend'!$B$61,Data!$C:$C,'Table 2 RTT Performance Trend'!BF$4))</f>
        <v>10336</v>
      </c>
      <c r="BG62" s="83">
        <f>IF(SUMIFS(Data!$E:$E,Data!$B:$B,'Table 2 RTT Performance Trend'!$B$61,Data!$C:$C,'Table 2 RTT Performance Trend'!BG$4)=0,"..",SUMIFS(Data!$E:$E,Data!$B:$B,'Table 2 RTT Performance Trend'!$B$61,Data!$C:$C,'Table 2 RTT Performance Trend'!BG$4))</f>
        <v>10464</v>
      </c>
      <c r="BH62" s="83">
        <f>IF(SUMIFS(Data!$E:$E,Data!$B:$B,'Table 2 RTT Performance Trend'!$B$61,Data!$C:$C,'Table 2 RTT Performance Trend'!BH$4)=0,"..",SUMIFS(Data!$E:$E,Data!$B:$B,'Table 2 RTT Performance Trend'!$B$61,Data!$C:$C,'Table 2 RTT Performance Trend'!BH$4))</f>
        <v>8212</v>
      </c>
      <c r="BI62" s="83">
        <f>IF(SUMIFS(Data!$E:$E,Data!$B:$B,'Table 2 RTT Performance Trend'!$B$61,Data!$C:$C,'Table 2 RTT Performance Trend'!BI$4)=0,"..",SUMIFS(Data!$E:$E,Data!$B:$B,'Table 2 RTT Performance Trend'!$B$61,Data!$C:$C,'Table 2 RTT Performance Trend'!BI$4))</f>
        <v>10250</v>
      </c>
      <c r="BJ62" s="83">
        <f>IF(SUMIFS(Data!$E:$E,Data!$B:$B,'Table 2 RTT Performance Trend'!$B$61,Data!$C:$C,'Table 2 RTT Performance Trend'!BJ$4)=0,"..",SUMIFS(Data!$E:$E,Data!$B:$B,'Table 2 RTT Performance Trend'!$B$61,Data!$C:$C,'Table 2 RTT Performance Trend'!BJ$4))</f>
        <v>9491</v>
      </c>
      <c r="BK62" s="83">
        <f>IF(SUMIFS(Data!$E:$E,Data!$B:$B,'Table 2 RTT Performance Trend'!$B$61,Data!$C:$C,'Table 2 RTT Performance Trend'!BK$4)=0,"..",SUMIFS(Data!$E:$E,Data!$B:$B,'Table 2 RTT Performance Trend'!$B$61,Data!$C:$C,'Table 2 RTT Performance Trend'!BK$4))</f>
        <v>8333</v>
      </c>
      <c r="BL62" s="83">
        <f>IF(SUMIFS(Data!$E:$E,Data!$B:$B,'Table 2 RTT Performance Trend'!$B$61,Data!$C:$C,'Table 2 RTT Performance Trend'!BL$4)=0,"..",SUMIFS(Data!$E:$E,Data!$B:$B,'Table 2 RTT Performance Trend'!$B$61,Data!$C:$C,'Table 2 RTT Performance Trend'!BL$4))</f>
        <v>9942</v>
      </c>
      <c r="BM62" s="83">
        <f>IF(SUMIFS(Data!$E:$E,Data!$B:$B,'Table 2 RTT Performance Trend'!$B$61,Data!$C:$C,'Table 2 RTT Performance Trend'!BM$4)=0,"..",SUMIFS(Data!$E:$E,Data!$B:$B,'Table 2 RTT Performance Trend'!$B$61,Data!$C:$C,'Table 2 RTT Performance Trend'!BM$4))</f>
        <v>8732</v>
      </c>
      <c r="BN62" s="83">
        <f>IF(SUMIFS(Data!$E:$E,Data!$B:$B,'Table 2 RTT Performance Trend'!$B$61,Data!$C:$C,'Table 2 RTT Performance Trend'!BN$4)=0,"..",SUMIFS(Data!$E:$E,Data!$B:$B,'Table 2 RTT Performance Trend'!$B$61,Data!$C:$C,'Table 2 RTT Performance Trend'!BN$4))</f>
        <v>9246</v>
      </c>
      <c r="BO62" s="83">
        <f>IF(SUMIFS(Data!$E:$E,Data!$B:$B,'Table 2 RTT Performance Trend'!$B$61,Data!$C:$C,'Table 2 RTT Performance Trend'!BO$4)=0,"..",SUMIFS(Data!$E:$E,Data!$B:$B,'Table 2 RTT Performance Trend'!$B$61,Data!$C:$C,'Table 2 RTT Performance Trend'!BO$4))</f>
        <v>8930</v>
      </c>
      <c r="BP62" s="83">
        <f>IF(SUMIFS(Data!$E:$E,Data!$B:$B,'Table 2 RTT Performance Trend'!$B$61,Data!$C:$C,'Table 2 RTT Performance Trend'!BP$4)=0,"..",SUMIFS(Data!$E:$E,Data!$B:$B,'Table 2 RTT Performance Trend'!$B$61,Data!$C:$C,'Table 2 RTT Performance Trend'!BP$4))</f>
        <v>10389</v>
      </c>
      <c r="BQ62" s="83">
        <f>IF(SUMIFS(Data!$E:$E,Data!$B:$B,'Table 2 RTT Performance Trend'!$B$61,Data!$C:$C,'Table 2 RTT Performance Trend'!BQ$4)=0,"..",SUMIFS(Data!$E:$E,Data!$B:$B,'Table 2 RTT Performance Trend'!$B$61,Data!$C:$C,'Table 2 RTT Performance Trend'!BQ$4))</f>
        <v>8210</v>
      </c>
      <c r="BR62" s="83">
        <f>IF(SUMIFS(Data!$E:$E,Data!$B:$B,'Table 2 RTT Performance Trend'!$B$61,Data!$C:$C,'Table 2 RTT Performance Trend'!BR$4)=0,"..",SUMIFS(Data!$E:$E,Data!$B:$B,'Table 2 RTT Performance Trend'!$B$61,Data!$C:$C,'Table 2 RTT Performance Trend'!BR$4))</f>
        <v>10004</v>
      </c>
      <c r="BS62" s="83">
        <f>IF(SUMIFS(Data!$E:$E,Data!$B:$B,'Table 2 RTT Performance Trend'!$B$61,Data!$C:$C,'Table 2 RTT Performance Trend'!BS$4)=0,"..",SUMIFS(Data!$E:$E,Data!$B:$B,'Table 2 RTT Performance Trend'!$B$61,Data!$C:$C,'Table 2 RTT Performance Trend'!BS$4))</f>
        <v>8939</v>
      </c>
      <c r="BT62" s="83" t="str">
        <f>IF(SUMIFS(Data!$E:$E,Data!$B:$B,'Table 2 RTT Performance Trend'!$B$61,Data!$C:$C,'Table 2 RTT Performance Trend'!BT$4)=0,"..",SUMIFS(Data!$E:$E,Data!$B:$B,'Table 2 RTT Performance Trend'!$B$61,Data!$C:$C,'Table 2 RTT Performance Trend'!BT$4))</f>
        <v>..</v>
      </c>
      <c r="BU62" s="83" t="str">
        <f>IF(SUMIFS(Data!$E:$E,Data!$B:$B,'Table 2 RTT Performance Trend'!$B$61,Data!$C:$C,'Table 2 RTT Performance Trend'!BU$4)=0,"..",SUMIFS(Data!$E:$E,Data!$B:$B,'Table 2 RTT Performance Trend'!$B$61,Data!$C:$C,'Table 2 RTT Performance Trend'!BU$4))</f>
        <v>..</v>
      </c>
      <c r="BV62" s="83" t="str">
        <f>IF(SUMIFS(Data!$E:$E,Data!$B:$B,'Table 2 RTT Performance Trend'!$B$61,Data!$C:$C,'Table 2 RTT Performance Trend'!BV$4)=0,"..",SUMIFS(Data!$E:$E,Data!$B:$B,'Table 2 RTT Performance Trend'!$B$61,Data!$C:$C,'Table 2 RTT Performance Trend'!BV$4))</f>
        <v>..</v>
      </c>
      <c r="BW62" s="83" t="str">
        <f>IF(SUMIFS(Data!$E:$E,Data!$B:$B,'Table 2 RTT Performance Trend'!$B$61,Data!$C:$C,'Table 2 RTT Performance Trend'!BW$4)=0,"..",SUMIFS(Data!$E:$E,Data!$B:$B,'Table 2 RTT Performance Trend'!$B$61,Data!$C:$C,'Table 2 RTT Performance Trend'!BW$4))</f>
        <v>..</v>
      </c>
      <c r="BX62" s="83" t="str">
        <f>IF(SUMIFS(Data!$E:$E,Data!$B:$B,'Table 2 RTT Performance Trend'!$B$61,Data!$C:$C,'Table 2 RTT Performance Trend'!BX$4)=0,"..",SUMIFS(Data!$E:$E,Data!$B:$B,'Table 2 RTT Performance Trend'!$B$61,Data!$C:$C,'Table 2 RTT Performance Trend'!BX$4))</f>
        <v>..</v>
      </c>
      <c r="BY62" s="83" t="str">
        <f>IF(SUMIFS(Data!$E:$E,Data!$B:$B,'Table 2 RTT Performance Trend'!$B$61,Data!$C:$C,'Table 2 RTT Performance Trend'!BY$4)=0,"..",SUMIFS(Data!$E:$E,Data!$B:$B,'Table 2 RTT Performance Trend'!$B$61,Data!$C:$C,'Table 2 RTT Performance Trend'!BY$4))</f>
        <v>..</v>
      </c>
      <c r="BZ62" s="83">
        <f>IF(SUMIFS(Data!$E:$E,Data!$B:$B,'Table 2 RTT Performance Trend'!$B$61,Data!$C:$C,'Table 2 RTT Performance Trend'!BZ$4)=0,"..",SUMIFS(Data!$E:$E,Data!$B:$B,'Table 2 RTT Performance Trend'!$B$61,Data!$C:$C,'Table 2 RTT Performance Trend'!BZ$4))</f>
        <v>5745</v>
      </c>
      <c r="CA62" s="83">
        <f>IF(SUMIFS(Data!$E:$E,Data!$B:$B,'Table 2 RTT Performance Trend'!$B$61,Data!$C:$C,'Table 2 RTT Performance Trend'!CA$4)=0,"..",SUMIFS(Data!$E:$E,Data!$B:$B,'Table 2 RTT Performance Trend'!$B$61,Data!$C:$C,'Table 2 RTT Performance Trend'!CA$4))</f>
        <v>5040</v>
      </c>
      <c r="CB62" s="83">
        <f>IF(SUMIFS(Data!$E:$E,Data!$B:$B,'Table 2 RTT Performance Trend'!$B$61,Data!$C:$C,'Table 2 RTT Performance Trend'!CB$4)=0,"..",SUMIFS(Data!$E:$E,Data!$B:$B,'Table 2 RTT Performance Trend'!$B$61,Data!$C:$C,'Table 2 RTT Performance Trend'!CB$4))</f>
        <v>5459</v>
      </c>
      <c r="CC62" s="83">
        <f>IF(SUMIFS(Data!$E:$E,Data!$B:$B,'Table 2 RTT Performance Trend'!$B$61,Data!$C:$C,'Table 2 RTT Performance Trend'!CC$4)=0,"..",SUMIFS(Data!$E:$E,Data!$B:$B,'Table 2 RTT Performance Trend'!$B$61,Data!$C:$C,'Table 2 RTT Performance Trend'!CC$4))</f>
        <v>5195</v>
      </c>
      <c r="CD62" s="83">
        <f>IF(SUMIFS(Data!$E:$E,Data!$B:$B,'Table 2 RTT Performance Trend'!$B$61,Data!$C:$C,'Table 2 RTT Performance Trend'!CD$4)=0,"..",SUMIFS(Data!$E:$E,Data!$B:$B,'Table 2 RTT Performance Trend'!$B$61,Data!$C:$C,'Table 2 RTT Performance Trend'!CD$4))</f>
        <v>6227</v>
      </c>
      <c r="CE62" s="83">
        <f>IF(SUMIFS(Data!$E:$E,Data!$B:$B,'Table 2 RTT Performance Trend'!$B$61,Data!$C:$C,'Table 2 RTT Performance Trend'!CE$4)=0,"..",SUMIFS(Data!$E:$E,Data!$B:$B,'Table 2 RTT Performance Trend'!$B$61,Data!$C:$C,'Table 2 RTT Performance Trend'!CE$4))</f>
        <v>5747</v>
      </c>
      <c r="CF62" s="83">
        <f>IF(SUMIFS(Data!$E:$E,Data!$B:$B,'Table 2 RTT Performance Trend'!$B$61,Data!$C:$C,'Table 2 RTT Performance Trend'!CF$4)=0,"..",SUMIFS(Data!$E:$E,Data!$B:$B,'Table 2 RTT Performance Trend'!$B$61,Data!$C:$C,'Table 2 RTT Performance Trend'!CF$4))</f>
        <v>4834</v>
      </c>
      <c r="CG62" s="83">
        <f>IF(SUMIFS(Data!$E:$E,Data!$B:$B,'Table 2 RTT Performance Trend'!$B$61,Data!$C:$C,'Table 2 RTT Performance Trend'!CG$4)=0,"..",SUMIFS(Data!$E:$E,Data!$B:$B,'Table 2 RTT Performance Trend'!$B$61,Data!$C:$C,'Table 2 RTT Performance Trend'!CG$4))</f>
        <v>5921</v>
      </c>
      <c r="CH62" s="83">
        <f>IF(SUMIFS(Data!$E:$E,Data!$B:$B,'Table 2 RTT Performance Trend'!$B$61,Data!$C:$C,'Table 2 RTT Performance Trend'!CH$4)=0,"..",SUMIFS(Data!$E:$E,Data!$B:$B,'Table 2 RTT Performance Trend'!$B$61,Data!$C:$C,'Table 2 RTT Performance Trend'!CH$4))</f>
        <v>5328</v>
      </c>
      <c r="CI62" s="83">
        <f>IF(SUMIFS(Data!$E:$E,Data!$B:$B,'Table 2 RTT Performance Trend'!$B$61,Data!$C:$C,'Table 2 RTT Performance Trend'!CI$4)=0,"..",SUMIFS(Data!$E:$E,Data!$B:$B,'Table 2 RTT Performance Trend'!$B$61,Data!$C:$C,'Table 2 RTT Performance Trend'!CI$4))</f>
        <v>5529</v>
      </c>
      <c r="CJ62" s="83">
        <f>IF(SUMIFS(Data!$E:$E,Data!$B:$B,'Table 2 RTT Performance Trend'!$B$61,Data!$C:$C,'Table 2 RTT Performance Trend'!CJ$4)=0,"..",SUMIFS(Data!$E:$E,Data!$B:$B,'Table 2 RTT Performance Trend'!$B$61,Data!$C:$C,'Table 2 RTT Performance Trend'!CJ$4))</f>
        <v>5943</v>
      </c>
      <c r="CK62" s="83">
        <f>IF(SUMIFS(Data!$E:$E,Data!$B:$B,'Table 2 RTT Performance Trend'!$B$61,Data!$C:$C,'Table 2 RTT Performance Trend'!CK$4)=0,"..",SUMIFS(Data!$E:$E,Data!$B:$B,'Table 2 RTT Performance Trend'!$B$61,Data!$C:$C,'Table 2 RTT Performance Trend'!CK$4))</f>
        <v>4626</v>
      </c>
      <c r="CL62" s="83">
        <f>IF(SUMIFS(Data!$E:$E,Data!$B:$B,'Table 2 RTT Performance Trend'!$B$61,Data!$C:$C,'Table 2 RTT Performance Trend'!CL$4)=0,"..",SUMIFS(Data!$E:$E,Data!$B:$B,'Table 2 RTT Performance Trend'!$B$61,Data!$C:$C,'Table 2 RTT Performance Trend'!CL$4))</f>
        <v>5614</v>
      </c>
      <c r="CM62" s="83">
        <f>IF(SUMIFS(Data!$E:$E,Data!$B:$B,'Table 2 RTT Performance Trend'!$B$61,Data!$C:$C,'Table 2 RTT Performance Trend'!CM$4)=0,"..",SUMIFS(Data!$E:$E,Data!$B:$B,'Table 2 RTT Performance Trend'!$B$61,Data!$C:$C,'Table 2 RTT Performance Trend'!CM$4))</f>
        <v>4986</v>
      </c>
      <c r="CN62" s="83">
        <f>IF(SUMIFS(Data!$E:$E,Data!$B:$B,'Table 2 RTT Performance Trend'!$B$61,Data!$C:$C,'Table 2 RTT Performance Trend'!CN$4)=0,"..",SUMIFS(Data!$E:$E,Data!$B:$B,'Table 2 RTT Performance Trend'!$B$61,Data!$C:$C,'Table 2 RTT Performance Trend'!CN$4))</f>
        <v>5315</v>
      </c>
      <c r="CO62" s="83">
        <f>IF(SUMIFS(Data!$E:$E,Data!$B:$B,'Table 2 RTT Performance Trend'!$B$61,Data!$C:$C,'Table 2 RTT Performance Trend'!CO$4)=0,"..",SUMIFS(Data!$E:$E,Data!$B:$B,'Table 2 RTT Performance Trend'!$B$61,Data!$C:$C,'Table 2 RTT Performance Trend'!CO$4))</f>
        <v>5160</v>
      </c>
      <c r="CP62" s="83">
        <f>IF(SUMIFS(Data!$E:$E,Data!$B:$B,'Table 2 RTT Performance Trend'!$B$61,Data!$C:$C,'Table 2 RTT Performance Trend'!CP$4)=0,"..",SUMIFS(Data!$E:$E,Data!$B:$B,'Table 2 RTT Performance Trend'!$B$61,Data!$C:$C,'Table 2 RTT Performance Trend'!CP$4))</f>
        <v>5994</v>
      </c>
      <c r="CQ62" s="83">
        <f>IF(SUMIFS(Data!$E:$E,Data!$B:$B,'Table 2 RTT Performance Trend'!$B$61,Data!$C:$C,'Table 2 RTT Performance Trend'!CQ$4)=0,"..",SUMIFS(Data!$E:$E,Data!$B:$B,'Table 2 RTT Performance Trend'!$B$61,Data!$C:$C,'Table 2 RTT Performance Trend'!CQ$4))</f>
        <v>5442</v>
      </c>
      <c r="CR62" s="83">
        <f>IF(SUMIFS(Data!$E:$E,Data!$B:$B,'Table 2 RTT Performance Trend'!$B$61,Data!$C:$C,'Table 2 RTT Performance Trend'!CR$4)=0,"..",SUMIFS(Data!$E:$E,Data!$B:$B,'Table 2 RTT Performance Trend'!$B$61,Data!$C:$C,'Table 2 RTT Performance Trend'!CR$4))</f>
        <v>5091</v>
      </c>
      <c r="CS62" s="83">
        <f>IF(SUMIFS(Data!$E:$E,Data!$B:$B,'Table 2 RTT Performance Trend'!$B$61,Data!$C:$C,'Table 2 RTT Performance Trend'!CS$4)=0,"..",SUMIFS(Data!$E:$E,Data!$B:$B,'Table 2 RTT Performance Trend'!$B$61,Data!$C:$C,'Table 2 RTT Performance Trend'!CS$4))</f>
        <v>5260</v>
      </c>
      <c r="CT62" s="83">
        <f>IF(SUMIFS(Data!$E:$E,Data!$B:$B,'Table 2 RTT Performance Trend'!$B$61,Data!$C:$C,'Table 2 RTT Performance Trend'!CT$4)=0,"..",SUMIFS(Data!$E:$E,Data!$B:$B,'Table 2 RTT Performance Trend'!$B$61,Data!$C:$C,'Table 2 RTT Performance Trend'!CT$4))</f>
        <v>5498</v>
      </c>
      <c r="CU62" s="83">
        <f>IF(SUMIFS(Data!$E:$E,Data!$B:$B,'Table 2 RTT Performance Trend'!$B$61,Data!$C:$C,'Table 2 RTT Performance Trend'!CU$4)=0,"..",SUMIFS(Data!$E:$E,Data!$B:$B,'Table 2 RTT Performance Trend'!$B$61,Data!$C:$C,'Table 2 RTT Performance Trend'!CU$4))</f>
        <v>5479</v>
      </c>
      <c r="CV62" s="83">
        <f>IF(SUMIFS(Data!$E:$E,Data!$B:$B,'Table 2 RTT Performance Trend'!$B$61,Data!$C:$C,'Table 2 RTT Performance Trend'!CV$4)=0,"..",SUMIFS(Data!$E:$E,Data!$B:$B,'Table 2 RTT Performance Trend'!$B$61,Data!$C:$C,'Table 2 RTT Performance Trend'!CV$4))</f>
        <v>5324</v>
      </c>
      <c r="CW62" s="83">
        <f>IF(SUMIFS(Data!$E:$E,Data!$B:$B,'Table 2 RTT Performance Trend'!$B$61,Data!$C:$C,'Table 2 RTT Performance Trend'!CW$4)=0,"..",SUMIFS(Data!$E:$E,Data!$B:$B,'Table 2 RTT Performance Trend'!$B$61,Data!$C:$C,'Table 2 RTT Performance Trend'!CW$4))</f>
        <v>4923</v>
      </c>
      <c r="CX62" s="83">
        <f>IF(SUMIFS(Data!$E:$E,Data!$B:$B,'Table 2 RTT Performance Trend'!$B$61,Data!$C:$C,'Table 2 RTT Performance Trend'!CX$4)=0,"..",SUMIFS(Data!$E:$E,Data!$B:$B,'Table 2 RTT Performance Trend'!$B$61,Data!$C:$C,'Table 2 RTT Performance Trend'!CX$4))</f>
        <v>5392</v>
      </c>
      <c r="CY62" s="83">
        <f>IF(SUMIFS(Data!$E:$E,Data!$B:$B,'Table 2 RTT Performance Trend'!$B$61,Data!$C:$C,'Table 2 RTT Performance Trend'!CY$4)=0,"..",SUMIFS(Data!$E:$E,Data!$B:$B,'Table 2 RTT Performance Trend'!$B$61,Data!$C:$C,'Table 2 RTT Performance Trend'!CY$4))</f>
        <v>5076</v>
      </c>
      <c r="CZ62" s="83">
        <f>IF(SUMIFS(Data!$E:$E,Data!$B:$B,'Table 2 RTT Performance Trend'!$B$61,Data!$C:$C,'Table 2 RTT Performance Trend'!CZ$4)=0,"..",SUMIFS(Data!$E:$E,Data!$B:$B,'Table 2 RTT Performance Trend'!$B$61,Data!$C:$C,'Table 2 RTT Performance Trend'!CZ$4))</f>
        <v>4444</v>
      </c>
      <c r="DA62" s="83">
        <f>IF(SUMIFS(Data!$E:$E,Data!$B:$B,'Table 2 RTT Performance Trend'!$B$61,Data!$C:$C,'Table 2 RTT Performance Trend'!DA$4)=0,"..",SUMIFS(Data!$E:$E,Data!$B:$B,'Table 2 RTT Performance Trend'!$B$61,Data!$C:$C,'Table 2 RTT Performance Trend'!DA$4))</f>
        <v>2076</v>
      </c>
      <c r="DB62" s="83">
        <f>IF(SUMIFS(Data!$E:$E,Data!$B:$B,'Table 2 RTT Performance Trend'!$B$61,Data!$C:$C,'Table 2 RTT Performance Trend'!DB$4)=0,"..",SUMIFS(Data!$E:$E,Data!$B:$B,'Table 2 RTT Performance Trend'!$B$61,Data!$C:$C,'Table 2 RTT Performance Trend'!DB$4))</f>
        <v>2498</v>
      </c>
      <c r="DC62" s="83">
        <f>IF(SUMIFS(Data!$E:$E,Data!$B:$B,'Table 2 RTT Performance Trend'!$B$61,Data!$C:$C,'Table 2 RTT Performance Trend'!DC$4)=0,"..",SUMIFS(Data!$E:$E,Data!$B:$B,'Table 2 RTT Performance Trend'!$B$61,Data!$C:$C,'Table 2 RTT Performance Trend'!DC$4))</f>
        <v>3106</v>
      </c>
      <c r="DD62" s="83">
        <f>IF(SUMIFS(Data!$E:$E,Data!$B:$B,'Table 2 RTT Performance Trend'!$B$61,Data!$C:$C,'Table 2 RTT Performance Trend'!DD$4)=0,"..",SUMIFS(Data!$E:$E,Data!$B:$B,'Table 2 RTT Performance Trend'!$B$61,Data!$C:$C,'Table 2 RTT Performance Trend'!DD$4))</f>
        <v>2733</v>
      </c>
      <c r="DE62" s="83">
        <f>IF(SUMIFS(Data!$E:$E,Data!$B:$B,'Table 2 RTT Performance Trend'!$B$61,Data!$C:$C,'Table 2 RTT Performance Trend'!DE$4)=0,"..",SUMIFS(Data!$E:$E,Data!$B:$B,'Table 2 RTT Performance Trend'!$B$61,Data!$C:$C,'Table 2 RTT Performance Trend'!DE$4))</f>
        <v>2605</v>
      </c>
      <c r="DF62" s="83">
        <f>IF(SUMIFS(Data!$E:$E,Data!$B:$B,'Table 2 RTT Performance Trend'!$B$61,Data!$C:$C,'Table 2 RTT Performance Trend'!DF$4)=0,"..",SUMIFS(Data!$E:$E,Data!$B:$B,'Table 2 RTT Performance Trend'!$B$61,Data!$C:$C,'Table 2 RTT Performance Trend'!DF$4))</f>
        <v>3599</v>
      </c>
      <c r="DG62" s="83">
        <f>IF(SUMIFS(Data!$E:$E,Data!$B:$B,'Table 2 RTT Performance Trend'!$B$61,Data!$C:$C,'Table 2 RTT Performance Trend'!DG$4)=0,"..",SUMIFS(Data!$E:$E,Data!$B:$B,'Table 2 RTT Performance Trend'!$B$61,Data!$C:$C,'Table 2 RTT Performance Trend'!DG$4))</f>
        <v>3640</v>
      </c>
      <c r="DH62" s="83">
        <f>IF(SUMIFS(Data!$E:$E,Data!$B:$B,'Table 2 RTT Performance Trend'!$B$61,Data!$C:$C,'Table 2 RTT Performance Trend'!DH$4)=0,"..",SUMIFS(Data!$E:$E,Data!$B:$B,'Table 2 RTT Performance Trend'!$B$61,Data!$C:$C,'Table 2 RTT Performance Trend'!DH$4))</f>
        <v>4197</v>
      </c>
      <c r="DI62" s="83">
        <f>IF(SUMIFS(Data!$E:$E,Data!$B:$B,'Table 2 RTT Performance Trend'!$B$61,Data!$C:$C,'Table 2 RTT Performance Trend'!DI$4)=0,"..",SUMIFS(Data!$E:$E,Data!$B:$B,'Table 2 RTT Performance Trend'!$B$61,Data!$C:$C,'Table 2 RTT Performance Trend'!DI$4))</f>
        <v>4078</v>
      </c>
      <c r="DJ62" s="83">
        <f>IF(SUMIFS(Data!$E:$E,Data!$B:$B,'Table 2 RTT Performance Trend'!$B$61,Data!$C:$C,'Table 2 RTT Performance Trend'!DJ$4)=0,"..",SUMIFS(Data!$E:$E,Data!$B:$B,'Table 2 RTT Performance Trend'!$B$61,Data!$C:$C,'Table 2 RTT Performance Trend'!DJ$4))</f>
        <v>3628</v>
      </c>
      <c r="DK62" s="83">
        <f>IF(SUMIFS(Data!$E:$E,Data!$B:$B,'Table 2 RTT Performance Trend'!$B$61,Data!$C:$C,'Table 2 RTT Performance Trend'!DK$4)=0,"..",SUMIFS(Data!$E:$E,Data!$B:$B,'Table 2 RTT Performance Trend'!$B$61,Data!$C:$C,'Table 2 RTT Performance Trend'!DK$4))</f>
        <v>4043</v>
      </c>
      <c r="DL62" s="83">
        <f>IF(SUMIFS(Data!$E:$E,Data!$B:$B,'Table 2 RTT Performance Trend'!$B$61,Data!$C:$C,'Table 2 RTT Performance Trend'!DL$4)=0,"..",SUMIFS(Data!$E:$E,Data!$B:$B,'Table 2 RTT Performance Trend'!$B$61,Data!$C:$C,'Table 2 RTT Performance Trend'!DL$4))</f>
        <v>4955</v>
      </c>
      <c r="DM62" s="83">
        <f>IF(SUMIFS(Data!$E:$E,Data!$B:$B,'Table 2 RTT Performance Trend'!$B$61,Data!$C:$C,'Table 2 RTT Performance Trend'!DM$4)=0,"..",SUMIFS(Data!$E:$E,Data!$B:$B,'Table 2 RTT Performance Trend'!$B$61,Data!$C:$C,'Table 2 RTT Performance Trend'!DM$4))</f>
        <v>4744</v>
      </c>
      <c r="DN62" s="83">
        <f>IF(SUMIFS(Data!$E:$E,Data!$B:$B,'Table 2 RTT Performance Trend'!$B$61,Data!$C:$C,'Table 2 RTT Performance Trend'!DN$4)=0,"..",SUMIFS(Data!$E:$E,Data!$B:$B,'Table 2 RTT Performance Trend'!$B$61,Data!$C:$C,'Table 2 RTT Performance Trend'!DN$4))</f>
        <v>5313</v>
      </c>
      <c r="DO62" s="83">
        <f>IF(SUMIFS(Data!$E:$E,Data!$B:$B,'Table 2 RTT Performance Trend'!$B$61,Data!$C:$C,'Table 2 RTT Performance Trend'!DO$4)=0,"..",SUMIFS(Data!$E:$E,Data!$B:$B,'Table 2 RTT Performance Trend'!$B$61,Data!$C:$C,'Table 2 RTT Performance Trend'!DO$4))</f>
        <v>5646</v>
      </c>
      <c r="DP62" s="83">
        <f>IF(SUMIFS(Data!$E:$E,Data!$B:$B,'Table 2 RTT Performance Trend'!$B$61,Data!$C:$C,'Table 2 RTT Performance Trend'!DP$4)=0,"..",SUMIFS(Data!$E:$E,Data!$B:$B,'Table 2 RTT Performance Trend'!$B$61,Data!$C:$C,'Table 2 RTT Performance Trend'!DP$4))</f>
        <v>4632</v>
      </c>
      <c r="DQ62" s="83">
        <f>IF(SUMIFS(Data!$E:$E,Data!$B:$B,'Table 2 RTT Performance Trend'!$B$61,Data!$C:$C,'Table 2 RTT Performance Trend'!DQ$4)=0,"..",SUMIFS(Data!$E:$E,Data!$B:$B,'Table 2 RTT Performance Trend'!$B$61,Data!$C:$C,'Table 2 RTT Performance Trend'!DQ$4))</f>
        <v>5424</v>
      </c>
      <c r="DR62" s="83">
        <f>IF(SUMIFS(Data!$E:$E,Data!$B:$B,'Table 2 RTT Performance Trend'!$B$61,Data!$C:$C,'Table 2 RTT Performance Trend'!DR$4)=0,"..",SUMIFS(Data!$E:$E,Data!$B:$B,'Table 2 RTT Performance Trend'!$B$61,Data!$C:$C,'Table 2 RTT Performance Trend'!DR$4))</f>
        <v>5954</v>
      </c>
      <c r="DS62" s="83">
        <f>IF(SUMIFS(Data!$E:$E,Data!$B:$B,'Table 2 RTT Performance Trend'!$B$61,Data!$C:$C,'Table 2 RTT Performance Trend'!DS$4)=0,"..",SUMIFS(Data!$E:$E,Data!$B:$B,'Table 2 RTT Performance Trend'!$B$61,Data!$C:$C,'Table 2 RTT Performance Trend'!DS$4))</f>
        <v>4664</v>
      </c>
      <c r="DT62" s="83">
        <f>IF(SUMIFS(Data!$E:$E,Data!$B:$B,'Table 2 RTT Performance Trend'!$B$61,Data!$C:$C,'Table 2 RTT Performance Trend'!DT$4)=0,"..",SUMIFS(Data!$E:$E,Data!$B:$B,'Table 2 RTT Performance Trend'!$B$61,Data!$C:$C,'Table 2 RTT Performance Trend'!DT$4))</f>
        <v>5502</v>
      </c>
      <c r="DU62" s="83">
        <f>IF(SUMIFS(Data!$E:$E,Data!$B:$B,'Table 2 RTT Performance Trend'!$B$61,Data!$C:$C,'Table 2 RTT Performance Trend'!DU$4)=0,"..",SUMIFS(Data!$E:$E,Data!$B:$B,'Table 2 RTT Performance Trend'!$B$61,Data!$C:$C,'Table 2 RTT Performance Trend'!DU$4))</f>
        <v>5172</v>
      </c>
      <c r="DV62" s="83">
        <f>IF(SUMIFS(Data!$E:$E,Data!$B:$B,'Table 2 RTT Performance Trend'!$B$61,Data!$C:$C,'Table 2 RTT Performance Trend'!DV$4)=0,"..",SUMIFS(Data!$E:$E,Data!$B:$B,'Table 2 RTT Performance Trend'!$B$61,Data!$C:$C,'Table 2 RTT Performance Trend'!DV$4))</f>
        <v>4828</v>
      </c>
      <c r="DW62" s="83">
        <f>IF(SUMIFS(Data!$E:$E,Data!$B:$B,'Table 2 RTT Performance Trend'!$B$61,Data!$C:$C,'Table 2 RTT Performance Trend'!DW$4)=0,"..",SUMIFS(Data!$E:$E,Data!$B:$B,'Table 2 RTT Performance Trend'!$B$61,Data!$C:$C,'Table 2 RTT Performance Trend'!DW$4))</f>
        <v>4820</v>
      </c>
      <c r="DX62" s="83">
        <f>IF(SUMIFS(Data!$E:$E,Data!$B:$B,'Table 2 RTT Performance Trend'!$B$61,Data!$C:$C,'Table 2 RTT Performance Trend'!DX$4)=0,"..",SUMIFS(Data!$E:$E,Data!$B:$B,'Table 2 RTT Performance Trend'!$B$61,Data!$C:$C,'Table 2 RTT Performance Trend'!DX$4))</f>
        <v>5818</v>
      </c>
      <c r="DY62" s="83">
        <f>IF(SUMIFS(Data!$E:$E,Data!$B:$B,'Table 2 RTT Performance Trend'!$B$61,Data!$C:$C,'Table 2 RTT Performance Trend'!DY$4)=0,"..",SUMIFS(Data!$E:$E,Data!$B:$B,'Table 2 RTT Performance Trend'!$B$61,Data!$C:$C,'Table 2 RTT Performance Trend'!DY$4))</f>
        <v>4833</v>
      </c>
      <c r="DZ62" s="83">
        <f>IF(SUMIFS(Data!$E:$E,Data!$B:$B,'Table 2 RTT Performance Trend'!$B$61,Data!$C:$C,'Table 2 RTT Performance Trend'!DZ$4)=0,"..",SUMIFS(Data!$E:$E,Data!$B:$B,'Table 2 RTT Performance Trend'!$B$61,Data!$C:$C,'Table 2 RTT Performance Trend'!DZ$4))</f>
        <v>5766</v>
      </c>
      <c r="EA62" s="83">
        <f>IF(SUMIFS(Data!$E:$E,Data!$B:$B,'Table 2 RTT Performance Trend'!$B$61,Data!$C:$C,'Table 2 RTT Performance Trend'!EA$4)=0,"..",SUMIFS(Data!$E:$E,Data!$B:$B,'Table 2 RTT Performance Trend'!$B$61,Data!$C:$C,'Table 2 RTT Performance Trend'!EA$4))</f>
        <v>5383</v>
      </c>
      <c r="EB62" s="83">
        <f>IF(SUMIFS(Data!$E:$E,Data!$B:$B,'Table 2 RTT Performance Trend'!$B$61,Data!$C:$C,'Table 2 RTT Performance Trend'!EB$4)=0,"..",SUMIFS(Data!$E:$E,Data!$B:$B,'Table 2 RTT Performance Trend'!$B$61,Data!$C:$C,'Table 2 RTT Performance Trend'!EB$4))</f>
        <v>4329</v>
      </c>
      <c r="EC62" s="83">
        <f>IF(SUMIFS(Data!$E:$E,Data!$B:$B,'Table 2 RTT Performance Trend'!$B$61,Data!$C:$C,'Table 2 RTT Performance Trend'!EC$4)=0,"..",SUMIFS(Data!$E:$E,Data!$B:$B,'Table 2 RTT Performance Trend'!$B$61,Data!$C:$C,'Table 2 RTT Performance Trend'!EC$4))</f>
        <v>5441</v>
      </c>
      <c r="ED62" s="83">
        <f>IF(SUMIFS(Data!$E:$E,Data!$B:$B,'Table 2 RTT Performance Trend'!$B$61,Data!$C:$C,'Table 2 RTT Performance Trend'!ED$4)=0,"..",SUMIFS(Data!$E:$E,Data!$B:$B,'Table 2 RTT Performance Trend'!$B$61,Data!$C:$C,'Table 2 RTT Performance Trend'!ED$4))</f>
        <v>5351</v>
      </c>
      <c r="EE62" s="83">
        <f>IF(SUMIFS(Data!$E:$E,Data!$B:$B,'Table 2 RTT Performance Trend'!$B$61,Data!$C:$C,'Table 2 RTT Performance Trend'!EE$4)=0,"..",SUMIFS(Data!$E:$E,Data!$B:$B,'Table 2 RTT Performance Trend'!$B$61,Data!$C:$C,'Table 2 RTT Performance Trend'!EE$4))</f>
        <v>4484</v>
      </c>
      <c r="EF62" s="83">
        <f>IF(SUMIFS(Data!$E:$E,Data!$B:$B,'Table 2 RTT Performance Trend'!$B$61,Data!$C:$C,'Table 2 RTT Performance Trend'!EF$4)=0,"..",SUMIFS(Data!$E:$E,Data!$B:$B,'Table 2 RTT Performance Trend'!$B$61,Data!$C:$C,'Table 2 RTT Performance Trend'!EF$4))</f>
        <v>5161</v>
      </c>
      <c r="EG62" s="83">
        <f>IF(SUMIFS(Data!$E:$E,Data!$B:$B,'Table 2 RTT Performance Trend'!$B$61,Data!$C:$C,'Table 2 RTT Performance Trend'!EG$4)=0,"..",SUMIFS(Data!$E:$E,Data!$B:$B,'Table 2 RTT Performance Trend'!$B$61,Data!$C:$C,'Table 2 RTT Performance Trend'!EG$4))</f>
        <v>4081</v>
      </c>
      <c r="EH62" s="83">
        <f>IF(SUMIFS(Data!$E:$E,Data!$B:$B,'Table 2 RTT Performance Trend'!$B$61,Data!$C:$C,'Table 2 RTT Performance Trend'!EH$4)=0,"..",SUMIFS(Data!$E:$E,Data!$B:$B,'Table 2 RTT Performance Trend'!$B$61,Data!$C:$C,'Table 2 RTT Performance Trend'!EH$4))</f>
        <v>4663</v>
      </c>
      <c r="EI62" s="83">
        <f>IF(SUMIFS(Data!$E:$E,Data!$B:$B,'Table 2 RTT Performance Trend'!$B$61,Data!$C:$C,'Table 2 RTT Performance Trend'!EI$4)=0,"..",SUMIFS(Data!$E:$E,Data!$B:$B,'Table 2 RTT Performance Trend'!$B$61,Data!$C:$C,'Table 2 RTT Performance Trend'!EI$4))</f>
        <v>4364</v>
      </c>
      <c r="EJ62" s="83">
        <f>IF(SUMIFS(Data!$E:$E,Data!$B:$B,'Table 2 RTT Performance Trend'!$B$61,Data!$C:$C,'Table 2 RTT Performance Trend'!EJ$4)=0,"..",SUMIFS(Data!$E:$E,Data!$B:$B,'Table 2 RTT Performance Trend'!$B$61,Data!$C:$C,'Table 2 RTT Performance Trend'!EJ$4))</f>
        <v>5289</v>
      </c>
      <c r="EK62" s="83">
        <f>IF(SUMIFS(Data!$E:$E,Data!$B:$B,'Table 2 RTT Performance Trend'!$B$61,Data!$C:$C,'Table 2 RTT Performance Trend'!EK$4)=0,"..",SUMIFS(Data!$E:$E,Data!$B:$B,'Table 2 RTT Performance Trend'!$B$61,Data!$C:$C,'Table 2 RTT Performance Trend'!EK$4))</f>
        <v>4220</v>
      </c>
      <c r="EL62" s="83">
        <f>IF(SUMIFS(Data!$E:$E,Data!$B:$B,'Table 2 RTT Performance Trend'!$B$61,Data!$C:$C,'Table 2 RTT Performance Trend'!EL$4)=0,"..",SUMIFS(Data!$E:$E,Data!$B:$B,'Table 2 RTT Performance Trend'!$B$61,Data!$C:$C,'Table 2 RTT Performance Trend'!EL$4))</f>
        <v>5040</v>
      </c>
      <c r="EM62" s="83">
        <f>IF(SUMIFS(Data!$E:$E,Data!$B:$B,'Table 2 RTT Performance Trend'!$B$61,Data!$C:$C,'Table 2 RTT Performance Trend'!EM$4)=0,"..",SUMIFS(Data!$E:$E,Data!$B:$B,'Table 2 RTT Performance Trend'!$B$61,Data!$C:$C,'Table 2 RTT Performance Trend'!EM$4))</f>
        <v>5109</v>
      </c>
      <c r="EN62" s="83">
        <f>IF(SUMIFS(Data!$E:$E,Data!$B:$B,'Table 2 RTT Performance Trend'!$B$61,Data!$C:$C,'Table 2 RTT Performance Trend'!EN$4)=0,"..",SUMIFS(Data!$E:$E,Data!$B:$B,'Table 2 RTT Performance Trend'!$B$61,Data!$C:$C,'Table 2 RTT Performance Trend'!EN$4))</f>
        <v>4349</v>
      </c>
      <c r="EO62" s="83">
        <f>IF(SUMIFS(Data!$E:$E,Data!$B:$B,'Table 2 RTT Performance Trend'!$B$61,Data!$C:$C,'Table 2 RTT Performance Trend'!EO$4)=0,"..",SUMIFS(Data!$E:$E,Data!$B:$B,'Table 2 RTT Performance Trend'!$B$61,Data!$C:$C,'Table 2 RTT Performance Trend'!EO$4))</f>
        <v>5134</v>
      </c>
      <c r="EP62" s="83">
        <f>IF(SUMIFS(Data!$E:$E,Data!$B:$B,'Table 2 RTT Performance Trend'!$B$61,Data!$C:$C,'Table 2 RTT Performance Trend'!EP$4)=0,"..",SUMIFS(Data!$E:$E,Data!$B:$B,'Table 2 RTT Performance Trend'!$B$61,Data!$C:$C,'Table 2 RTT Performance Trend'!EP$4))</f>
        <v>4895</v>
      </c>
      <c r="EQ62" s="83">
        <f>IF(SUMIFS(Data!$E:$E,Data!$B:$B,'Table 2 RTT Performance Trend'!$B$61,Data!$C:$C,'Table 2 RTT Performance Trend'!EQ$4)=0,"..",SUMIFS(Data!$E:$E,Data!$B:$B,'Table 2 RTT Performance Trend'!$B$61,Data!$C:$C,'Table 2 RTT Performance Trend'!EQ$4))</f>
        <v>4520</v>
      </c>
      <c r="ER62" s="83">
        <f>IF(SUMIFS(Data!$E:$E,Data!$B:$B,'Table 2 RTT Performance Trend'!$B$61,Data!$C:$C,'Table 2 RTT Performance Trend'!ER$4)=0,"..",SUMIFS(Data!$E:$E,Data!$B:$B,'Table 2 RTT Performance Trend'!$B$61,Data!$C:$C,'Table 2 RTT Performance Trend'!ER$4))</f>
        <v>4861</v>
      </c>
      <c r="ES62" s="83">
        <f>IF(SUMIFS(Data!$E:$E,Data!$B:$B,'Table 2 RTT Performance Trend'!$B$61,Data!$C:$C,'Table 2 RTT Performance Trend'!ES$4)=0,"..",SUMIFS(Data!$E:$E,Data!$B:$B,'Table 2 RTT Performance Trend'!$B$61,Data!$C:$C,'Table 2 RTT Performance Trend'!ES$4))</f>
        <v>3878</v>
      </c>
      <c r="ET62" s="83">
        <f>IF(SUMIFS(Data!$E:$E,Data!$B:$B,'Table 2 RTT Performance Trend'!$B$61,Data!$C:$C,'Table 2 RTT Performance Trend'!ET$4)=0,"..",SUMIFS(Data!$E:$E,Data!$B:$B,'Table 2 RTT Performance Trend'!$B$61,Data!$C:$C,'Table 2 RTT Performance Trend'!ET$4))</f>
        <v>4738</v>
      </c>
      <c r="EU62" s="83">
        <f>IF(SUMIFS(Data!$E:$E,Data!$B:$B,'Table 2 RTT Performance Trend'!$B$61,Data!$C:$C,'Table 2 RTT Performance Trend'!EU$4)=0,"..",SUMIFS(Data!$E:$E,Data!$B:$B,'Table 2 RTT Performance Trend'!$B$61,Data!$C:$C,'Table 2 RTT Performance Trend'!EU$4))</f>
        <v>4872</v>
      </c>
      <c r="EV62" s="83">
        <f>IF(SUMIFS(Data!$E:$E,Data!$B:$B,'Table 2 RTT Performance Trend'!$B$61,Data!$C:$C,'Table 2 RTT Performance Trend'!EV$4)=0,"..",SUMIFS(Data!$E:$E,Data!$B:$B,'Table 2 RTT Performance Trend'!$B$61,Data!$C:$C,'Table 2 RTT Performance Trend'!EV$4))</f>
        <v>4822</v>
      </c>
      <c r="EW62" s="83">
        <f>IF(SUMIFS(Data!$E:$E,Data!$B:$B,'Table 2 RTT Performance Trend'!$B$61,Data!$C:$C,'Table 2 RTT Performance Trend'!EW$4)=0,"..",SUMIFS(Data!$E:$E,Data!$B:$B,'Table 2 RTT Performance Trend'!$B$61,Data!$C:$C,'Table 2 RTT Performance Trend'!EW$4))</f>
        <v>5000</v>
      </c>
      <c r="EX62" s="83">
        <f>IF(SUMIFS(Data!$E:$E,Data!$B:$B,'Table 2 RTT Performance Trend'!$B$61,Data!$C:$C,'Table 2 RTT Performance Trend'!EX$4)=0,"..",SUMIFS(Data!$E:$E,Data!$B:$B,'Table 2 RTT Performance Trend'!$B$61,Data!$C:$C,'Table 2 RTT Performance Trend'!EX$4))</f>
        <v>5603</v>
      </c>
      <c r="EY62" s="83">
        <f>IF(SUMIFS(Data!$E:$E,Data!$B:$B,'Table 2 RTT Performance Trend'!$B$61,Data!$C:$C,'Table 2 RTT Performance Trend'!EY$4)=0,"..",SUMIFS(Data!$E:$E,Data!$B:$B,'Table 2 RTT Performance Trend'!$B$61,Data!$C:$C,'Table 2 RTT Performance Trend'!EY$4))</f>
        <v>4659</v>
      </c>
      <c r="EZ62" s="83">
        <f>IF(SUMIFS(Data!$E:$E,Data!$B:$B,'Table 2 RTT Performance Trend'!$B$61,Data!$C:$C,'Table 2 RTT Performance Trend'!EZ$4)=0,"..",SUMIFS(Data!$E:$E,Data!$B:$B,'Table 2 RTT Performance Trend'!$B$61,Data!$C:$C,'Table 2 RTT Performance Trend'!EZ$4))</f>
        <v>4730</v>
      </c>
      <c r="FA62" s="83">
        <f>IF(SUMIFS(Data!$E:$E,Data!$B:$B,'Table 2 RTT Performance Trend'!$B$61,Data!$C:$C,'Table 2 RTT Performance Trend'!FA$4)=0,"..",SUMIFS(Data!$E:$E,Data!$B:$B,'Table 2 RTT Performance Trend'!$B$61,Data!$C:$C,'Table 2 RTT Performance Trend'!FA$4))</f>
        <v>4722</v>
      </c>
      <c r="FB62" s="83">
        <f>IF(SUMIFS(Data!$E:$E,Data!$B:$B,'Table 2 RTT Performance Trend'!$B$61,Data!$C:$C,'Table 2 RTT Performance Trend'!FB$4)=0,"..",SUMIFS(Data!$E:$E,Data!$B:$B,'Table 2 RTT Performance Trend'!$B$61,Data!$C:$C,'Table 2 RTT Performance Trend'!FB$4))</f>
        <v>4727</v>
      </c>
    </row>
    <row r="63" spans="2:158" x14ac:dyDescent="0.35">
      <c r="B63" s="77"/>
      <c r="C63" s="87" t="s">
        <v>32</v>
      </c>
      <c r="D63" s="83">
        <f>IF(SUMIFS(Data!$F:$F,Data!$B:$B,'Table 2 RTT Performance Trend'!$B$61,Data!$C:$C,'Table 2 RTT Performance Trend'!D$4)=0,"..",SUMIFS(Data!$F:$F,Data!$B:$B,'Table 2 RTT Performance Trend'!$B$61,Data!$C:$C,'Table 2 RTT Performance Trend'!D$4))</f>
        <v>417</v>
      </c>
      <c r="E63" s="83">
        <f>IF(SUMIFS(Data!$F:$F,Data!$B:$B,'Table 2 RTT Performance Trend'!$B$61,Data!$C:$C,'Table 2 RTT Performance Trend'!E$4)=0,"..",SUMIFS(Data!$F:$F,Data!$B:$B,'Table 2 RTT Performance Trend'!$B$61,Data!$C:$C,'Table 2 RTT Performance Trend'!E$4))</f>
        <v>294</v>
      </c>
      <c r="F63" s="83">
        <f>IF(SUMIFS(Data!$F:$F,Data!$B:$B,'Table 2 RTT Performance Trend'!$B$61,Data!$C:$C,'Table 2 RTT Performance Trend'!F$4)=0,"..",SUMIFS(Data!$F:$F,Data!$B:$B,'Table 2 RTT Performance Trend'!$B$61,Data!$C:$C,'Table 2 RTT Performance Trend'!F$4))</f>
        <v>487</v>
      </c>
      <c r="G63" s="83">
        <f>IF(SUMIFS(Data!$F:$F,Data!$B:$B,'Table 2 RTT Performance Trend'!$B$61,Data!$C:$C,'Table 2 RTT Performance Trend'!G$4)=0,"..",SUMIFS(Data!$F:$F,Data!$B:$B,'Table 2 RTT Performance Trend'!$B$61,Data!$C:$C,'Table 2 RTT Performance Trend'!G$4))</f>
        <v>634</v>
      </c>
      <c r="H63" s="83">
        <f>IF(SUMIFS(Data!$F:$F,Data!$B:$B,'Table 2 RTT Performance Trend'!$B$61,Data!$C:$C,'Table 2 RTT Performance Trend'!H$4)=0,"..",SUMIFS(Data!$F:$F,Data!$B:$B,'Table 2 RTT Performance Trend'!$B$61,Data!$C:$C,'Table 2 RTT Performance Trend'!H$4))</f>
        <v>693</v>
      </c>
      <c r="I63" s="83">
        <f>IF(SUMIFS(Data!$F:$F,Data!$B:$B,'Table 2 RTT Performance Trend'!$B$61,Data!$C:$C,'Table 2 RTT Performance Trend'!I$4)=0,"..",SUMIFS(Data!$F:$F,Data!$B:$B,'Table 2 RTT Performance Trend'!$B$61,Data!$C:$C,'Table 2 RTT Performance Trend'!I$4))</f>
        <v>571</v>
      </c>
      <c r="J63" s="83">
        <f>IF(SUMIFS(Data!$F:$F,Data!$B:$B,'Table 2 RTT Performance Trend'!$B$61,Data!$C:$C,'Table 2 RTT Performance Trend'!J$4)=0,"..",SUMIFS(Data!$F:$F,Data!$B:$B,'Table 2 RTT Performance Trend'!$B$61,Data!$C:$C,'Table 2 RTT Performance Trend'!J$4))</f>
        <v>503</v>
      </c>
      <c r="K63" s="83">
        <f>IF(SUMIFS(Data!$F:$F,Data!$B:$B,'Table 2 RTT Performance Trend'!$B$61,Data!$C:$C,'Table 2 RTT Performance Trend'!K$4)=0,"..",SUMIFS(Data!$F:$F,Data!$B:$B,'Table 2 RTT Performance Trend'!$B$61,Data!$C:$C,'Table 2 RTT Performance Trend'!K$4))</f>
        <v>621</v>
      </c>
      <c r="L63" s="83">
        <f>IF(SUMIFS(Data!$F:$F,Data!$B:$B,'Table 2 RTT Performance Trend'!$B$61,Data!$C:$C,'Table 2 RTT Performance Trend'!L$4)=0,"..",SUMIFS(Data!$F:$F,Data!$B:$B,'Table 2 RTT Performance Trend'!$B$61,Data!$C:$C,'Table 2 RTT Performance Trend'!L$4))</f>
        <v>698</v>
      </c>
      <c r="M63" s="83">
        <f>IF(SUMIFS(Data!$F:$F,Data!$B:$B,'Table 2 RTT Performance Trend'!$B$61,Data!$C:$C,'Table 2 RTT Performance Trend'!M$4)=0,"..",SUMIFS(Data!$F:$F,Data!$B:$B,'Table 2 RTT Performance Trend'!$B$61,Data!$C:$C,'Table 2 RTT Performance Trend'!M$4))</f>
        <v>847</v>
      </c>
      <c r="N63" s="83">
        <f>IF(SUMIFS(Data!$F:$F,Data!$B:$B,'Table 2 RTT Performance Trend'!$B$61,Data!$C:$C,'Table 2 RTT Performance Trend'!N$4)=0,"..",SUMIFS(Data!$F:$F,Data!$B:$B,'Table 2 RTT Performance Trend'!$B$61,Data!$C:$C,'Table 2 RTT Performance Trend'!N$4))</f>
        <v>963</v>
      </c>
      <c r="O63" s="83">
        <f>IF(SUMIFS(Data!$F:$F,Data!$B:$B,'Table 2 RTT Performance Trend'!$B$61,Data!$C:$C,'Table 2 RTT Performance Trend'!O$4)=0,"..",SUMIFS(Data!$F:$F,Data!$B:$B,'Table 2 RTT Performance Trend'!$B$61,Data!$C:$C,'Table 2 RTT Performance Trend'!O$4))</f>
        <v>968</v>
      </c>
      <c r="P63" s="83">
        <f>IF(SUMIFS(Data!$F:$F,Data!$B:$B,'Table 2 RTT Performance Trend'!$B$61,Data!$C:$C,'Table 2 RTT Performance Trend'!P$4)=0,"..",SUMIFS(Data!$F:$F,Data!$B:$B,'Table 2 RTT Performance Trend'!$B$61,Data!$C:$C,'Table 2 RTT Performance Trend'!P$4))</f>
        <v>1064</v>
      </c>
      <c r="Q63" s="83">
        <f>IF(SUMIFS(Data!$F:$F,Data!$B:$B,'Table 2 RTT Performance Trend'!$B$61,Data!$C:$C,'Table 2 RTT Performance Trend'!Q$4)=0,"..",SUMIFS(Data!$F:$F,Data!$B:$B,'Table 2 RTT Performance Trend'!$B$61,Data!$C:$C,'Table 2 RTT Performance Trend'!Q$4))</f>
        <v>851</v>
      </c>
      <c r="R63" s="83">
        <f>IF(SUMIFS(Data!$F:$F,Data!$B:$B,'Table 2 RTT Performance Trend'!$B$61,Data!$C:$C,'Table 2 RTT Performance Trend'!R$4)=0,"..",SUMIFS(Data!$F:$F,Data!$B:$B,'Table 2 RTT Performance Trend'!$B$61,Data!$C:$C,'Table 2 RTT Performance Trend'!R$4))</f>
        <v>1057</v>
      </c>
      <c r="S63" s="83">
        <f>IF(SUMIFS(Data!$F:$F,Data!$B:$B,'Table 2 RTT Performance Trend'!$B$61,Data!$C:$C,'Table 2 RTT Performance Trend'!S$4)=0,"..",SUMIFS(Data!$F:$F,Data!$B:$B,'Table 2 RTT Performance Trend'!$B$61,Data!$C:$C,'Table 2 RTT Performance Trend'!S$4))</f>
        <v>996</v>
      </c>
      <c r="T63" s="83">
        <f>IF(SUMIFS(Data!$F:$F,Data!$B:$B,'Table 2 RTT Performance Trend'!$B$61,Data!$C:$C,'Table 2 RTT Performance Trend'!T$4)=0,"..",SUMIFS(Data!$F:$F,Data!$B:$B,'Table 2 RTT Performance Trend'!$B$61,Data!$C:$C,'Table 2 RTT Performance Trend'!T$4))</f>
        <v>936</v>
      </c>
      <c r="U63" s="83">
        <f>IF(SUMIFS(Data!$F:$F,Data!$B:$B,'Table 2 RTT Performance Trend'!$B$61,Data!$C:$C,'Table 2 RTT Performance Trend'!U$4)=0,"..",SUMIFS(Data!$F:$F,Data!$B:$B,'Table 2 RTT Performance Trend'!$B$61,Data!$C:$C,'Table 2 RTT Performance Trend'!U$4))</f>
        <v>791</v>
      </c>
      <c r="V63" s="83">
        <f>IF(SUMIFS(Data!$F:$F,Data!$B:$B,'Table 2 RTT Performance Trend'!$B$61,Data!$C:$C,'Table 2 RTT Performance Trend'!V$4)=0,"..",SUMIFS(Data!$F:$F,Data!$B:$B,'Table 2 RTT Performance Trend'!$B$61,Data!$C:$C,'Table 2 RTT Performance Trend'!V$4))</f>
        <v>712</v>
      </c>
      <c r="W63" s="83">
        <f>IF(SUMIFS(Data!$F:$F,Data!$B:$B,'Table 2 RTT Performance Trend'!$B$61,Data!$C:$C,'Table 2 RTT Performance Trend'!W$4)=0,"..",SUMIFS(Data!$F:$F,Data!$B:$B,'Table 2 RTT Performance Trend'!$B$61,Data!$C:$C,'Table 2 RTT Performance Trend'!W$4))</f>
        <v>634</v>
      </c>
      <c r="X63" s="83">
        <f>IF(SUMIFS(Data!$F:$F,Data!$B:$B,'Table 2 RTT Performance Trend'!$B$61,Data!$C:$C,'Table 2 RTT Performance Trend'!X$4)=0,"..",SUMIFS(Data!$F:$F,Data!$B:$B,'Table 2 RTT Performance Trend'!$B$61,Data!$C:$C,'Table 2 RTT Performance Trend'!X$4))</f>
        <v>578</v>
      </c>
      <c r="Y63" s="83">
        <f>IF(SUMIFS(Data!$F:$F,Data!$B:$B,'Table 2 RTT Performance Trend'!$B$61,Data!$C:$C,'Table 2 RTT Performance Trend'!Y$4)=0,"..",SUMIFS(Data!$F:$F,Data!$B:$B,'Table 2 RTT Performance Trend'!$B$61,Data!$C:$C,'Table 2 RTT Performance Trend'!Y$4))</f>
        <v>621</v>
      </c>
      <c r="Z63" s="83">
        <f>IF(SUMIFS(Data!$F:$F,Data!$B:$B,'Table 2 RTT Performance Trend'!$B$61,Data!$C:$C,'Table 2 RTT Performance Trend'!Z$4)=0,"..",SUMIFS(Data!$F:$F,Data!$B:$B,'Table 2 RTT Performance Trend'!$B$61,Data!$C:$C,'Table 2 RTT Performance Trend'!Z$4))</f>
        <v>662</v>
      </c>
      <c r="AA63" s="83">
        <f>IF(SUMIFS(Data!$F:$F,Data!$B:$B,'Table 2 RTT Performance Trend'!$B$61,Data!$C:$C,'Table 2 RTT Performance Trend'!AA$4)=0,"..",SUMIFS(Data!$F:$F,Data!$B:$B,'Table 2 RTT Performance Trend'!$B$61,Data!$C:$C,'Table 2 RTT Performance Trend'!AA$4))</f>
        <v>635</v>
      </c>
      <c r="AB63" s="83">
        <f>IF(SUMIFS(Data!$F:$F,Data!$B:$B,'Table 2 RTT Performance Trend'!$B$61,Data!$C:$C,'Table 2 RTT Performance Trend'!AB$4)=0,"..",SUMIFS(Data!$F:$F,Data!$B:$B,'Table 2 RTT Performance Trend'!$B$61,Data!$C:$C,'Table 2 RTT Performance Trend'!AB$4))</f>
        <v>773</v>
      </c>
      <c r="AC63" s="83">
        <f>IF(SUMIFS(Data!$F:$F,Data!$B:$B,'Table 2 RTT Performance Trend'!$B$61,Data!$C:$C,'Table 2 RTT Performance Trend'!AC$4)=0,"..",SUMIFS(Data!$F:$F,Data!$B:$B,'Table 2 RTT Performance Trend'!$B$61,Data!$C:$C,'Table 2 RTT Performance Trend'!AC$4))</f>
        <v>592</v>
      </c>
      <c r="AD63" s="83">
        <f>IF(SUMIFS(Data!$F:$F,Data!$B:$B,'Table 2 RTT Performance Trend'!$B$61,Data!$C:$C,'Table 2 RTT Performance Trend'!AD$4)=0,"..",SUMIFS(Data!$F:$F,Data!$B:$B,'Table 2 RTT Performance Trend'!$B$61,Data!$C:$C,'Table 2 RTT Performance Trend'!AD$4))</f>
        <v>859</v>
      </c>
      <c r="AE63" s="83">
        <f>IF(SUMIFS(Data!$F:$F,Data!$B:$B,'Table 2 RTT Performance Trend'!$B$61,Data!$C:$C,'Table 2 RTT Performance Trend'!AE$4)=0,"..",SUMIFS(Data!$F:$F,Data!$B:$B,'Table 2 RTT Performance Trend'!$B$61,Data!$C:$C,'Table 2 RTT Performance Trend'!AE$4))</f>
        <v>935</v>
      </c>
      <c r="AF63" s="83">
        <f>IF(SUMIFS(Data!$F:$F,Data!$B:$B,'Table 2 RTT Performance Trend'!$B$61,Data!$C:$C,'Table 2 RTT Performance Trend'!AF$4)=0,"..",SUMIFS(Data!$F:$F,Data!$B:$B,'Table 2 RTT Performance Trend'!$B$61,Data!$C:$C,'Table 2 RTT Performance Trend'!AF$4))</f>
        <v>863</v>
      </c>
      <c r="AG63" s="83">
        <f>IF(SUMIFS(Data!$F:$F,Data!$B:$B,'Table 2 RTT Performance Trend'!$B$61,Data!$C:$C,'Table 2 RTT Performance Trend'!AG$4)=0,"..",SUMIFS(Data!$F:$F,Data!$B:$B,'Table 2 RTT Performance Trend'!$B$61,Data!$C:$C,'Table 2 RTT Performance Trend'!AG$4))</f>
        <v>805</v>
      </c>
      <c r="AH63" s="83">
        <f>IF(SUMIFS(Data!$F:$F,Data!$B:$B,'Table 2 RTT Performance Trend'!$B$61,Data!$C:$C,'Table 2 RTT Performance Trend'!AH$4)=0,"..",SUMIFS(Data!$F:$F,Data!$B:$B,'Table 2 RTT Performance Trend'!$B$61,Data!$C:$C,'Table 2 RTT Performance Trend'!AH$4))</f>
        <v>744</v>
      </c>
      <c r="AI63" s="83">
        <f>IF(SUMIFS(Data!$F:$F,Data!$B:$B,'Table 2 RTT Performance Trend'!$B$61,Data!$C:$C,'Table 2 RTT Performance Trend'!AI$4)=0,"..",SUMIFS(Data!$F:$F,Data!$B:$B,'Table 2 RTT Performance Trend'!$B$61,Data!$C:$C,'Table 2 RTT Performance Trend'!AI$4))</f>
        <v>695</v>
      </c>
      <c r="AJ63" s="83">
        <f>IF(SUMIFS(Data!$F:$F,Data!$B:$B,'Table 2 RTT Performance Trend'!$B$61,Data!$C:$C,'Table 2 RTT Performance Trend'!AJ$4)=0,"..",SUMIFS(Data!$F:$F,Data!$B:$B,'Table 2 RTT Performance Trend'!$B$61,Data!$C:$C,'Table 2 RTT Performance Trend'!AJ$4))</f>
        <v>634</v>
      </c>
      <c r="AK63" s="83">
        <f>IF(SUMIFS(Data!$F:$F,Data!$B:$B,'Table 2 RTT Performance Trend'!$B$61,Data!$C:$C,'Table 2 RTT Performance Trend'!AK$4)=0,"..",SUMIFS(Data!$F:$F,Data!$B:$B,'Table 2 RTT Performance Trend'!$B$61,Data!$C:$C,'Table 2 RTT Performance Trend'!AK$4))</f>
        <v>783</v>
      </c>
      <c r="AL63" s="83">
        <f>IF(SUMIFS(Data!$F:$F,Data!$B:$B,'Table 2 RTT Performance Trend'!$B$61,Data!$C:$C,'Table 2 RTT Performance Trend'!AL$4)=0,"..",SUMIFS(Data!$F:$F,Data!$B:$B,'Table 2 RTT Performance Trend'!$B$61,Data!$C:$C,'Table 2 RTT Performance Trend'!AL$4))</f>
        <v>954</v>
      </c>
      <c r="AM63" s="83">
        <f>IF(SUMIFS(Data!$F:$F,Data!$B:$B,'Table 2 RTT Performance Trend'!$B$61,Data!$C:$C,'Table 2 RTT Performance Trend'!AM$4)=0,"..",SUMIFS(Data!$F:$F,Data!$B:$B,'Table 2 RTT Performance Trend'!$B$61,Data!$C:$C,'Table 2 RTT Performance Trend'!AM$4))</f>
        <v>980</v>
      </c>
      <c r="AN63" s="83">
        <f>IF(SUMIFS(Data!$F:$F,Data!$B:$B,'Table 2 RTT Performance Trend'!$B$61,Data!$C:$C,'Table 2 RTT Performance Trend'!AN$4)=0,"..",SUMIFS(Data!$F:$F,Data!$B:$B,'Table 2 RTT Performance Trend'!$B$61,Data!$C:$C,'Table 2 RTT Performance Trend'!AN$4))</f>
        <v>1066</v>
      </c>
      <c r="AO63" s="83">
        <f>IF(SUMIFS(Data!$F:$F,Data!$B:$B,'Table 2 RTT Performance Trend'!$B$61,Data!$C:$C,'Table 2 RTT Performance Trend'!AO$4)=0,"..",SUMIFS(Data!$F:$F,Data!$B:$B,'Table 2 RTT Performance Trend'!$B$61,Data!$C:$C,'Table 2 RTT Performance Trend'!AO$4))</f>
        <v>970</v>
      </c>
      <c r="AP63" s="83">
        <f>IF(SUMIFS(Data!$F:$F,Data!$B:$B,'Table 2 RTT Performance Trend'!$B$61,Data!$C:$C,'Table 2 RTT Performance Trend'!AP$4)=0,"..",SUMIFS(Data!$F:$F,Data!$B:$B,'Table 2 RTT Performance Trend'!$B$61,Data!$C:$C,'Table 2 RTT Performance Trend'!AP$4))</f>
        <v>1179</v>
      </c>
      <c r="AQ63" s="83">
        <f>IF(SUMIFS(Data!$F:$F,Data!$B:$B,'Table 2 RTT Performance Trend'!$B$61,Data!$C:$C,'Table 2 RTT Performance Trend'!AQ$4)=0,"..",SUMIFS(Data!$F:$F,Data!$B:$B,'Table 2 RTT Performance Trend'!$B$61,Data!$C:$C,'Table 2 RTT Performance Trend'!AQ$4))</f>
        <v>1216</v>
      </c>
      <c r="AR63" s="83">
        <f>IF(SUMIFS(Data!$F:$F,Data!$B:$B,'Table 2 RTT Performance Trend'!$B$61,Data!$C:$C,'Table 2 RTT Performance Trend'!AR$4)=0,"..",SUMIFS(Data!$F:$F,Data!$B:$B,'Table 2 RTT Performance Trend'!$B$61,Data!$C:$C,'Table 2 RTT Performance Trend'!AR$4))</f>
        <v>1368</v>
      </c>
      <c r="AS63" s="83">
        <f>IF(SUMIFS(Data!$F:$F,Data!$B:$B,'Table 2 RTT Performance Trend'!$B$61,Data!$C:$C,'Table 2 RTT Performance Trend'!AS$4)=0,"..",SUMIFS(Data!$F:$F,Data!$B:$B,'Table 2 RTT Performance Trend'!$B$61,Data!$C:$C,'Table 2 RTT Performance Trend'!AS$4))</f>
        <v>1236</v>
      </c>
      <c r="AT63" s="83">
        <f>IF(SUMIFS(Data!$F:$F,Data!$B:$B,'Table 2 RTT Performance Trend'!$B$61,Data!$C:$C,'Table 2 RTT Performance Trend'!AT$4)=0,"..",SUMIFS(Data!$F:$F,Data!$B:$B,'Table 2 RTT Performance Trend'!$B$61,Data!$C:$C,'Table 2 RTT Performance Trend'!AT$4))</f>
        <v>1195</v>
      </c>
      <c r="AU63" s="83">
        <f>IF(SUMIFS(Data!$F:$F,Data!$B:$B,'Table 2 RTT Performance Trend'!$B$61,Data!$C:$C,'Table 2 RTT Performance Trend'!AU$4)=0,"..",SUMIFS(Data!$F:$F,Data!$B:$B,'Table 2 RTT Performance Trend'!$B$61,Data!$C:$C,'Table 2 RTT Performance Trend'!AU$4))</f>
        <v>1206</v>
      </c>
      <c r="AV63" s="83">
        <f>IF(SUMIFS(Data!$F:$F,Data!$B:$B,'Table 2 RTT Performance Trend'!$B$61,Data!$C:$C,'Table 2 RTT Performance Trend'!AV$4)=0,"..",SUMIFS(Data!$F:$F,Data!$B:$B,'Table 2 RTT Performance Trend'!$B$61,Data!$C:$C,'Table 2 RTT Performance Trend'!AV$4))</f>
        <v>1182</v>
      </c>
      <c r="AW63" s="83">
        <f>IF(SUMIFS(Data!$F:$F,Data!$B:$B,'Table 2 RTT Performance Trend'!$B$61,Data!$C:$C,'Table 2 RTT Performance Trend'!AW$4)=0,"..",SUMIFS(Data!$F:$F,Data!$B:$B,'Table 2 RTT Performance Trend'!$B$61,Data!$C:$C,'Table 2 RTT Performance Trend'!AW$4))</f>
        <v>1422</v>
      </c>
      <c r="AX63" s="83">
        <f>IF(SUMIFS(Data!$F:$F,Data!$B:$B,'Table 2 RTT Performance Trend'!$B$61,Data!$C:$C,'Table 2 RTT Performance Trend'!AX$4)=0,"..",SUMIFS(Data!$F:$F,Data!$B:$B,'Table 2 RTT Performance Trend'!$B$61,Data!$C:$C,'Table 2 RTT Performance Trend'!AX$4))</f>
        <v>1641</v>
      </c>
      <c r="AY63" s="83">
        <f>IF(SUMIFS(Data!$F:$F,Data!$B:$B,'Table 2 RTT Performance Trend'!$B$61,Data!$C:$C,'Table 2 RTT Performance Trend'!AY$4)=0,"..",SUMIFS(Data!$F:$F,Data!$B:$B,'Table 2 RTT Performance Trend'!$B$61,Data!$C:$C,'Table 2 RTT Performance Trend'!AY$4))</f>
        <v>1558</v>
      </c>
      <c r="AZ63" s="83">
        <f>IF(SUMIFS(Data!$F:$F,Data!$B:$B,'Table 2 RTT Performance Trend'!$B$61,Data!$C:$C,'Table 2 RTT Performance Trend'!AZ$4)=0,"..",SUMIFS(Data!$F:$F,Data!$B:$B,'Table 2 RTT Performance Trend'!$B$61,Data!$C:$C,'Table 2 RTT Performance Trend'!AZ$4))</f>
        <v>1842</v>
      </c>
      <c r="BA63" s="83">
        <f>IF(SUMIFS(Data!$F:$F,Data!$B:$B,'Table 2 RTT Performance Trend'!$B$61,Data!$C:$C,'Table 2 RTT Performance Trend'!BA$4)=0,"..",SUMIFS(Data!$F:$F,Data!$B:$B,'Table 2 RTT Performance Trend'!$B$61,Data!$C:$C,'Table 2 RTT Performance Trend'!BA$4))</f>
        <v>1246</v>
      </c>
      <c r="BB63" s="83">
        <f>IF(SUMIFS(Data!$F:$F,Data!$B:$B,'Table 2 RTT Performance Trend'!$B$61,Data!$C:$C,'Table 2 RTT Performance Trend'!BB$4)=0,"..",SUMIFS(Data!$F:$F,Data!$B:$B,'Table 2 RTT Performance Trend'!$B$61,Data!$C:$C,'Table 2 RTT Performance Trend'!BB$4))</f>
        <v>1457</v>
      </c>
      <c r="BC63" s="83">
        <f>IF(SUMIFS(Data!$F:$F,Data!$B:$B,'Table 2 RTT Performance Trend'!$B$61,Data!$C:$C,'Table 2 RTT Performance Trend'!BC$4)=0,"..",SUMIFS(Data!$F:$F,Data!$B:$B,'Table 2 RTT Performance Trend'!$B$61,Data!$C:$C,'Table 2 RTT Performance Trend'!BC$4))</f>
        <v>1480</v>
      </c>
      <c r="BD63" s="83">
        <f>IF(SUMIFS(Data!$F:$F,Data!$B:$B,'Table 2 RTT Performance Trend'!$B$61,Data!$C:$C,'Table 2 RTT Performance Trend'!BD$4)=0,"..",SUMIFS(Data!$F:$F,Data!$B:$B,'Table 2 RTT Performance Trend'!$B$61,Data!$C:$C,'Table 2 RTT Performance Trend'!BD$4))</f>
        <v>1483</v>
      </c>
      <c r="BE63" s="83">
        <f>IF(SUMIFS(Data!$F:$F,Data!$B:$B,'Table 2 RTT Performance Trend'!$B$61,Data!$C:$C,'Table 2 RTT Performance Trend'!BE$4)=0,"..",SUMIFS(Data!$F:$F,Data!$B:$B,'Table 2 RTT Performance Trend'!$B$61,Data!$C:$C,'Table 2 RTT Performance Trend'!BE$4))</f>
        <v>1253</v>
      </c>
      <c r="BF63" s="83">
        <f>IF(SUMIFS(Data!$F:$F,Data!$B:$B,'Table 2 RTT Performance Trend'!$B$61,Data!$C:$C,'Table 2 RTT Performance Trend'!BF$4)=0,"..",SUMIFS(Data!$F:$F,Data!$B:$B,'Table 2 RTT Performance Trend'!$B$61,Data!$C:$C,'Table 2 RTT Performance Trend'!BF$4))</f>
        <v>1290</v>
      </c>
      <c r="BG63" s="83">
        <f>IF(SUMIFS(Data!$F:$F,Data!$B:$B,'Table 2 RTT Performance Trend'!$B$61,Data!$C:$C,'Table 2 RTT Performance Trend'!BG$4)=0,"..",SUMIFS(Data!$F:$F,Data!$B:$B,'Table 2 RTT Performance Trend'!$B$61,Data!$C:$C,'Table 2 RTT Performance Trend'!BG$4))</f>
        <v>1318</v>
      </c>
      <c r="BH63" s="83">
        <f>IF(SUMIFS(Data!$F:$F,Data!$B:$B,'Table 2 RTT Performance Trend'!$B$61,Data!$C:$C,'Table 2 RTT Performance Trend'!BH$4)=0,"..",SUMIFS(Data!$F:$F,Data!$B:$B,'Table 2 RTT Performance Trend'!$B$61,Data!$C:$C,'Table 2 RTT Performance Trend'!BH$4))</f>
        <v>1040</v>
      </c>
      <c r="BI63" s="83">
        <f>IF(SUMIFS(Data!$F:$F,Data!$B:$B,'Table 2 RTT Performance Trend'!$B$61,Data!$C:$C,'Table 2 RTT Performance Trend'!BI$4)=0,"..",SUMIFS(Data!$F:$F,Data!$B:$B,'Table 2 RTT Performance Trend'!$B$61,Data!$C:$C,'Table 2 RTT Performance Trend'!BI$4))</f>
        <v>1706</v>
      </c>
      <c r="BJ63" s="83">
        <f>IF(SUMIFS(Data!$F:$F,Data!$B:$B,'Table 2 RTT Performance Trend'!$B$61,Data!$C:$C,'Table 2 RTT Performance Trend'!BJ$4)=0,"..",SUMIFS(Data!$F:$F,Data!$B:$B,'Table 2 RTT Performance Trend'!$B$61,Data!$C:$C,'Table 2 RTT Performance Trend'!BJ$4))</f>
        <v>1954</v>
      </c>
      <c r="BK63" s="83">
        <f>IF(SUMIFS(Data!$F:$F,Data!$B:$B,'Table 2 RTT Performance Trend'!$B$61,Data!$C:$C,'Table 2 RTT Performance Trend'!BK$4)=0,"..",SUMIFS(Data!$F:$F,Data!$B:$B,'Table 2 RTT Performance Trend'!$B$61,Data!$C:$C,'Table 2 RTT Performance Trend'!BK$4))</f>
        <v>1546</v>
      </c>
      <c r="BL63" s="83">
        <f>IF(SUMIFS(Data!$F:$F,Data!$B:$B,'Table 2 RTT Performance Trend'!$B$61,Data!$C:$C,'Table 2 RTT Performance Trend'!BL$4)=0,"..",SUMIFS(Data!$F:$F,Data!$B:$B,'Table 2 RTT Performance Trend'!$B$61,Data!$C:$C,'Table 2 RTT Performance Trend'!BL$4))</f>
        <v>1969</v>
      </c>
      <c r="BM63" s="83">
        <f>IF(SUMIFS(Data!$F:$F,Data!$B:$B,'Table 2 RTT Performance Trend'!$B$61,Data!$C:$C,'Table 2 RTT Performance Trend'!BM$4)=0,"..",SUMIFS(Data!$F:$F,Data!$B:$B,'Table 2 RTT Performance Trend'!$B$61,Data!$C:$C,'Table 2 RTT Performance Trend'!BM$4))</f>
        <v>1633</v>
      </c>
      <c r="BN63" s="83">
        <f>IF(SUMIFS(Data!$F:$F,Data!$B:$B,'Table 2 RTT Performance Trend'!$B$61,Data!$C:$C,'Table 2 RTT Performance Trend'!BN$4)=0,"..",SUMIFS(Data!$F:$F,Data!$B:$B,'Table 2 RTT Performance Trend'!$B$61,Data!$C:$C,'Table 2 RTT Performance Trend'!BN$4))</f>
        <v>1878</v>
      </c>
      <c r="BO63" s="83">
        <f>IF(SUMIFS(Data!$F:$F,Data!$B:$B,'Table 2 RTT Performance Trend'!$B$61,Data!$C:$C,'Table 2 RTT Performance Trend'!BO$4)=0,"..",SUMIFS(Data!$F:$F,Data!$B:$B,'Table 2 RTT Performance Trend'!$B$61,Data!$C:$C,'Table 2 RTT Performance Trend'!BO$4))</f>
        <v>1654</v>
      </c>
      <c r="BP63" s="83">
        <f>IF(SUMIFS(Data!$F:$F,Data!$B:$B,'Table 2 RTT Performance Trend'!$B$61,Data!$C:$C,'Table 2 RTT Performance Trend'!BP$4)=0,"..",SUMIFS(Data!$F:$F,Data!$B:$B,'Table 2 RTT Performance Trend'!$B$61,Data!$C:$C,'Table 2 RTT Performance Trend'!BP$4))</f>
        <v>1589</v>
      </c>
      <c r="BQ63" s="83">
        <f>IF(SUMIFS(Data!$F:$F,Data!$B:$B,'Table 2 RTT Performance Trend'!$B$61,Data!$C:$C,'Table 2 RTT Performance Trend'!BQ$4)=0,"..",SUMIFS(Data!$F:$F,Data!$B:$B,'Table 2 RTT Performance Trend'!$B$61,Data!$C:$C,'Table 2 RTT Performance Trend'!BQ$4))</f>
        <v>1208</v>
      </c>
      <c r="BR63" s="83">
        <f>IF(SUMIFS(Data!$F:$F,Data!$B:$B,'Table 2 RTT Performance Trend'!$B$61,Data!$C:$C,'Table 2 RTT Performance Trend'!BR$4)=0,"..",SUMIFS(Data!$F:$F,Data!$B:$B,'Table 2 RTT Performance Trend'!$B$61,Data!$C:$C,'Table 2 RTT Performance Trend'!BR$4))</f>
        <v>1347</v>
      </c>
      <c r="BS63" s="83">
        <f>IF(SUMIFS(Data!$F:$F,Data!$B:$B,'Table 2 RTT Performance Trend'!$B$61,Data!$C:$C,'Table 2 RTT Performance Trend'!BS$4)=0,"..",SUMIFS(Data!$F:$F,Data!$B:$B,'Table 2 RTT Performance Trend'!$B$61,Data!$C:$C,'Table 2 RTT Performance Trend'!BS$4))</f>
        <v>1171</v>
      </c>
      <c r="BT63" s="83" t="str">
        <f>IF(SUMIFS(Data!$F:$F,Data!$B:$B,'Table 2 RTT Performance Trend'!$B$61,Data!$C:$C,'Table 2 RTT Performance Trend'!BT$4)=0,"..",SUMIFS(Data!$F:$F,Data!$B:$B,'Table 2 RTT Performance Trend'!$B$61,Data!$C:$C,'Table 2 RTT Performance Trend'!BT$4))</f>
        <v>..</v>
      </c>
      <c r="BU63" s="83" t="str">
        <f>IF(SUMIFS(Data!$F:$F,Data!$B:$B,'Table 2 RTT Performance Trend'!$B$61,Data!$C:$C,'Table 2 RTT Performance Trend'!BU$4)=0,"..",SUMIFS(Data!$F:$F,Data!$B:$B,'Table 2 RTT Performance Trend'!$B$61,Data!$C:$C,'Table 2 RTT Performance Trend'!BU$4))</f>
        <v>..</v>
      </c>
      <c r="BV63" s="83" t="str">
        <f>IF(SUMIFS(Data!$F:$F,Data!$B:$B,'Table 2 RTT Performance Trend'!$B$61,Data!$C:$C,'Table 2 RTT Performance Trend'!BV$4)=0,"..",SUMIFS(Data!$F:$F,Data!$B:$B,'Table 2 RTT Performance Trend'!$B$61,Data!$C:$C,'Table 2 RTT Performance Trend'!BV$4))</f>
        <v>..</v>
      </c>
      <c r="BW63" s="83" t="str">
        <f>IF(SUMIFS(Data!$F:$F,Data!$B:$B,'Table 2 RTT Performance Trend'!$B$61,Data!$C:$C,'Table 2 RTT Performance Trend'!BW$4)=0,"..",SUMIFS(Data!$F:$F,Data!$B:$B,'Table 2 RTT Performance Trend'!$B$61,Data!$C:$C,'Table 2 RTT Performance Trend'!BW$4))</f>
        <v>..</v>
      </c>
      <c r="BX63" s="83" t="str">
        <f>IF(SUMIFS(Data!$F:$F,Data!$B:$B,'Table 2 RTT Performance Trend'!$B$61,Data!$C:$C,'Table 2 RTT Performance Trend'!BX$4)=0,"..",SUMIFS(Data!$F:$F,Data!$B:$B,'Table 2 RTT Performance Trend'!$B$61,Data!$C:$C,'Table 2 RTT Performance Trend'!BX$4))</f>
        <v>..</v>
      </c>
      <c r="BY63" s="83" t="str">
        <f>IF(SUMIFS(Data!$F:$F,Data!$B:$B,'Table 2 RTT Performance Trend'!$B$61,Data!$C:$C,'Table 2 RTT Performance Trend'!BY$4)=0,"..",SUMIFS(Data!$F:$F,Data!$B:$B,'Table 2 RTT Performance Trend'!$B$61,Data!$C:$C,'Table 2 RTT Performance Trend'!BY$4))</f>
        <v>..</v>
      </c>
      <c r="BZ63" s="83">
        <f>IF(SUMIFS(Data!$F:$F,Data!$B:$B,'Table 2 RTT Performance Trend'!$B$61,Data!$C:$C,'Table 2 RTT Performance Trend'!BZ$4)=0,"..",SUMIFS(Data!$F:$F,Data!$B:$B,'Table 2 RTT Performance Trend'!$B$61,Data!$C:$C,'Table 2 RTT Performance Trend'!BZ$4))</f>
        <v>1909</v>
      </c>
      <c r="CA63" s="83">
        <f>IF(SUMIFS(Data!$F:$F,Data!$B:$B,'Table 2 RTT Performance Trend'!$B$61,Data!$C:$C,'Table 2 RTT Performance Trend'!CA$4)=0,"..",SUMIFS(Data!$F:$F,Data!$B:$B,'Table 2 RTT Performance Trend'!$B$61,Data!$C:$C,'Table 2 RTT Performance Trend'!CA$4))</f>
        <v>1989</v>
      </c>
      <c r="CB63" s="83">
        <f>IF(SUMIFS(Data!$F:$F,Data!$B:$B,'Table 2 RTT Performance Trend'!$B$61,Data!$C:$C,'Table 2 RTT Performance Trend'!CB$4)=0,"..",SUMIFS(Data!$F:$F,Data!$B:$B,'Table 2 RTT Performance Trend'!$B$61,Data!$C:$C,'Table 2 RTT Performance Trend'!CB$4))</f>
        <v>2130</v>
      </c>
      <c r="CC63" s="83">
        <f>IF(SUMIFS(Data!$F:$F,Data!$B:$B,'Table 2 RTT Performance Trend'!$B$61,Data!$C:$C,'Table 2 RTT Performance Trend'!CC$4)=0,"..",SUMIFS(Data!$F:$F,Data!$B:$B,'Table 2 RTT Performance Trend'!$B$61,Data!$C:$C,'Table 2 RTT Performance Trend'!CC$4))</f>
        <v>1570</v>
      </c>
      <c r="CD63" s="83">
        <f>IF(SUMIFS(Data!$F:$F,Data!$B:$B,'Table 2 RTT Performance Trend'!$B$61,Data!$C:$C,'Table 2 RTT Performance Trend'!CD$4)=0,"..",SUMIFS(Data!$F:$F,Data!$B:$B,'Table 2 RTT Performance Trend'!$B$61,Data!$C:$C,'Table 2 RTT Performance Trend'!CD$4))</f>
        <v>1744</v>
      </c>
      <c r="CE63" s="83">
        <f>IF(SUMIFS(Data!$F:$F,Data!$B:$B,'Table 2 RTT Performance Trend'!$B$61,Data!$C:$C,'Table 2 RTT Performance Trend'!CE$4)=0,"..",SUMIFS(Data!$F:$F,Data!$B:$B,'Table 2 RTT Performance Trend'!$B$61,Data!$C:$C,'Table 2 RTT Performance Trend'!CE$4))</f>
        <v>1699</v>
      </c>
      <c r="CF63" s="83">
        <f>IF(SUMIFS(Data!$F:$F,Data!$B:$B,'Table 2 RTT Performance Trend'!$B$61,Data!$C:$C,'Table 2 RTT Performance Trend'!CF$4)=0,"..",SUMIFS(Data!$F:$F,Data!$B:$B,'Table 2 RTT Performance Trend'!$B$61,Data!$C:$C,'Table 2 RTT Performance Trend'!CF$4))</f>
        <v>1274</v>
      </c>
      <c r="CG63" s="83">
        <f>IF(SUMIFS(Data!$F:$F,Data!$B:$B,'Table 2 RTT Performance Trend'!$B$61,Data!$C:$C,'Table 2 RTT Performance Trend'!CG$4)=0,"..",SUMIFS(Data!$F:$F,Data!$B:$B,'Table 2 RTT Performance Trend'!$B$61,Data!$C:$C,'Table 2 RTT Performance Trend'!CG$4))</f>
        <v>1649</v>
      </c>
      <c r="CH63" s="83">
        <f>IF(SUMIFS(Data!$F:$F,Data!$B:$B,'Table 2 RTT Performance Trend'!$B$61,Data!$C:$C,'Table 2 RTT Performance Trend'!CH$4)=0,"..",SUMIFS(Data!$F:$F,Data!$B:$B,'Table 2 RTT Performance Trend'!$B$61,Data!$C:$C,'Table 2 RTT Performance Trend'!CH$4))</f>
        <v>1597</v>
      </c>
      <c r="CI63" s="83">
        <f>IF(SUMIFS(Data!$F:$F,Data!$B:$B,'Table 2 RTT Performance Trend'!$B$61,Data!$C:$C,'Table 2 RTT Performance Trend'!CI$4)=0,"..",SUMIFS(Data!$F:$F,Data!$B:$B,'Table 2 RTT Performance Trend'!$B$61,Data!$C:$C,'Table 2 RTT Performance Trend'!CI$4))</f>
        <v>1660</v>
      </c>
      <c r="CJ63" s="83">
        <f>IF(SUMIFS(Data!$F:$F,Data!$B:$B,'Table 2 RTT Performance Trend'!$B$61,Data!$C:$C,'Table 2 RTT Performance Trend'!CJ$4)=0,"..",SUMIFS(Data!$F:$F,Data!$B:$B,'Table 2 RTT Performance Trend'!$B$61,Data!$C:$C,'Table 2 RTT Performance Trend'!CJ$4))</f>
        <v>1940</v>
      </c>
      <c r="CK63" s="83">
        <f>IF(SUMIFS(Data!$F:$F,Data!$B:$B,'Table 2 RTT Performance Trend'!$B$61,Data!$C:$C,'Table 2 RTT Performance Trend'!CK$4)=0,"..",SUMIFS(Data!$F:$F,Data!$B:$B,'Table 2 RTT Performance Trend'!$B$61,Data!$C:$C,'Table 2 RTT Performance Trend'!CK$4))</f>
        <v>1449</v>
      </c>
      <c r="CL63" s="83">
        <f>IF(SUMIFS(Data!$F:$F,Data!$B:$B,'Table 2 RTT Performance Trend'!$B$61,Data!$C:$C,'Table 2 RTT Performance Trend'!CL$4)=0,"..",SUMIFS(Data!$F:$F,Data!$B:$B,'Table 2 RTT Performance Trend'!$B$61,Data!$C:$C,'Table 2 RTT Performance Trend'!CL$4))</f>
        <v>1850</v>
      </c>
      <c r="CM63" s="83">
        <f>IF(SUMIFS(Data!$F:$F,Data!$B:$B,'Table 2 RTT Performance Trend'!$B$61,Data!$C:$C,'Table 2 RTT Performance Trend'!CM$4)=0,"..",SUMIFS(Data!$F:$F,Data!$B:$B,'Table 2 RTT Performance Trend'!$B$61,Data!$C:$C,'Table 2 RTT Performance Trend'!CM$4))</f>
        <v>1750</v>
      </c>
      <c r="CN63" s="83">
        <f>IF(SUMIFS(Data!$F:$F,Data!$B:$B,'Table 2 RTT Performance Trend'!$B$61,Data!$C:$C,'Table 2 RTT Performance Trend'!CN$4)=0,"..",SUMIFS(Data!$F:$F,Data!$B:$B,'Table 2 RTT Performance Trend'!$B$61,Data!$C:$C,'Table 2 RTT Performance Trend'!CN$4))</f>
        <v>2142</v>
      </c>
      <c r="CO63" s="83">
        <f>IF(SUMIFS(Data!$F:$F,Data!$B:$B,'Table 2 RTT Performance Trend'!$B$61,Data!$C:$C,'Table 2 RTT Performance Trend'!CO$4)=0,"..",SUMIFS(Data!$F:$F,Data!$B:$B,'Table 2 RTT Performance Trend'!$B$61,Data!$C:$C,'Table 2 RTT Performance Trend'!CO$4))</f>
        <v>1751</v>
      </c>
      <c r="CP63" s="83">
        <f>IF(SUMIFS(Data!$F:$F,Data!$B:$B,'Table 2 RTT Performance Trend'!$B$61,Data!$C:$C,'Table 2 RTT Performance Trend'!CP$4)=0,"..",SUMIFS(Data!$F:$F,Data!$B:$B,'Table 2 RTT Performance Trend'!$B$61,Data!$C:$C,'Table 2 RTT Performance Trend'!CP$4))</f>
        <v>1844</v>
      </c>
      <c r="CQ63" s="83">
        <f>IF(SUMIFS(Data!$F:$F,Data!$B:$B,'Table 2 RTT Performance Trend'!$B$61,Data!$C:$C,'Table 2 RTT Performance Trend'!CQ$4)=0,"..",SUMIFS(Data!$F:$F,Data!$B:$B,'Table 2 RTT Performance Trend'!$B$61,Data!$C:$C,'Table 2 RTT Performance Trend'!CQ$4))</f>
        <v>1751</v>
      </c>
      <c r="CR63" s="83">
        <f>IF(SUMIFS(Data!$F:$F,Data!$B:$B,'Table 2 RTT Performance Trend'!$B$61,Data!$C:$C,'Table 2 RTT Performance Trend'!CR$4)=0,"..",SUMIFS(Data!$F:$F,Data!$B:$B,'Table 2 RTT Performance Trend'!$B$61,Data!$C:$C,'Table 2 RTT Performance Trend'!CR$4))</f>
        <v>1847</v>
      </c>
      <c r="CS63" s="83">
        <f>IF(SUMIFS(Data!$F:$F,Data!$B:$B,'Table 2 RTT Performance Trend'!$B$61,Data!$C:$C,'Table 2 RTT Performance Trend'!CS$4)=0,"..",SUMIFS(Data!$F:$F,Data!$B:$B,'Table 2 RTT Performance Trend'!$B$61,Data!$C:$C,'Table 2 RTT Performance Trend'!CS$4))</f>
        <v>2116</v>
      </c>
      <c r="CT63" s="83">
        <f>IF(SUMIFS(Data!$F:$F,Data!$B:$B,'Table 2 RTT Performance Trend'!$B$61,Data!$C:$C,'Table 2 RTT Performance Trend'!CT$4)=0,"..",SUMIFS(Data!$F:$F,Data!$B:$B,'Table 2 RTT Performance Trend'!$B$61,Data!$C:$C,'Table 2 RTT Performance Trend'!CT$4))</f>
        <v>2203</v>
      </c>
      <c r="CU63" s="83">
        <f>IF(SUMIFS(Data!$F:$F,Data!$B:$B,'Table 2 RTT Performance Trend'!$B$61,Data!$C:$C,'Table 2 RTT Performance Trend'!CU$4)=0,"..",SUMIFS(Data!$F:$F,Data!$B:$B,'Table 2 RTT Performance Trend'!$B$61,Data!$C:$C,'Table 2 RTT Performance Trend'!CU$4))</f>
        <v>2196</v>
      </c>
      <c r="CV63" s="83">
        <f>IF(SUMIFS(Data!$F:$F,Data!$B:$B,'Table 2 RTT Performance Trend'!$B$61,Data!$C:$C,'Table 2 RTT Performance Trend'!CV$4)=0,"..",SUMIFS(Data!$F:$F,Data!$B:$B,'Table 2 RTT Performance Trend'!$B$61,Data!$C:$C,'Table 2 RTT Performance Trend'!CV$4))</f>
        <v>2265</v>
      </c>
      <c r="CW63" s="83">
        <f>IF(SUMIFS(Data!$F:$F,Data!$B:$B,'Table 2 RTT Performance Trend'!$B$61,Data!$C:$C,'Table 2 RTT Performance Trend'!CW$4)=0,"..",SUMIFS(Data!$F:$F,Data!$B:$B,'Table 2 RTT Performance Trend'!$B$61,Data!$C:$C,'Table 2 RTT Performance Trend'!CW$4))</f>
        <v>1872</v>
      </c>
      <c r="CX63" s="83">
        <f>IF(SUMIFS(Data!$F:$F,Data!$B:$B,'Table 2 RTT Performance Trend'!$B$61,Data!$C:$C,'Table 2 RTT Performance Trend'!CX$4)=0,"..",SUMIFS(Data!$F:$F,Data!$B:$B,'Table 2 RTT Performance Trend'!$B$61,Data!$C:$C,'Table 2 RTT Performance Trend'!CX$4))</f>
        <v>2361</v>
      </c>
      <c r="CY63" s="83">
        <f>IF(SUMIFS(Data!$F:$F,Data!$B:$B,'Table 2 RTT Performance Trend'!$B$61,Data!$C:$C,'Table 2 RTT Performance Trend'!CY$4)=0,"..",SUMIFS(Data!$F:$F,Data!$B:$B,'Table 2 RTT Performance Trend'!$B$61,Data!$C:$C,'Table 2 RTT Performance Trend'!CY$4))</f>
        <v>2081</v>
      </c>
      <c r="CZ63" s="83">
        <f>IF(SUMIFS(Data!$F:$F,Data!$B:$B,'Table 2 RTT Performance Trend'!$B$61,Data!$C:$C,'Table 2 RTT Performance Trend'!CZ$4)=0,"..",SUMIFS(Data!$F:$F,Data!$B:$B,'Table 2 RTT Performance Trend'!$B$61,Data!$C:$C,'Table 2 RTT Performance Trend'!CZ$4))</f>
        <v>1505</v>
      </c>
      <c r="DA63" s="83">
        <f>IF(SUMIFS(Data!$F:$F,Data!$B:$B,'Table 2 RTT Performance Trend'!$B$61,Data!$C:$C,'Table 2 RTT Performance Trend'!DA$4)=0,"..",SUMIFS(Data!$F:$F,Data!$B:$B,'Table 2 RTT Performance Trend'!$B$61,Data!$C:$C,'Table 2 RTT Performance Trend'!DA$4))</f>
        <v>710</v>
      </c>
      <c r="DB63" s="83">
        <f>IF(SUMIFS(Data!$F:$F,Data!$B:$B,'Table 2 RTT Performance Trend'!$B$61,Data!$C:$C,'Table 2 RTT Performance Trend'!DB$4)=0,"..",SUMIFS(Data!$F:$F,Data!$B:$B,'Table 2 RTT Performance Trend'!$B$61,Data!$C:$C,'Table 2 RTT Performance Trend'!DB$4))</f>
        <v>835</v>
      </c>
      <c r="DC63" s="83">
        <f>IF(SUMIFS(Data!$F:$F,Data!$B:$B,'Table 2 RTT Performance Trend'!$B$61,Data!$C:$C,'Table 2 RTT Performance Trend'!DC$4)=0,"..",SUMIFS(Data!$F:$F,Data!$B:$B,'Table 2 RTT Performance Trend'!$B$61,Data!$C:$C,'Table 2 RTT Performance Trend'!DC$4))</f>
        <v>828</v>
      </c>
      <c r="DD63" s="83">
        <f>IF(SUMIFS(Data!$F:$F,Data!$B:$B,'Table 2 RTT Performance Trend'!$B$61,Data!$C:$C,'Table 2 RTT Performance Trend'!DD$4)=0,"..",SUMIFS(Data!$F:$F,Data!$B:$B,'Table 2 RTT Performance Trend'!$B$61,Data!$C:$C,'Table 2 RTT Performance Trend'!DD$4))</f>
        <v>1210</v>
      </c>
      <c r="DE63" s="83">
        <f>IF(SUMIFS(Data!$F:$F,Data!$B:$B,'Table 2 RTT Performance Trend'!$B$61,Data!$C:$C,'Table 2 RTT Performance Trend'!DE$4)=0,"..",SUMIFS(Data!$F:$F,Data!$B:$B,'Table 2 RTT Performance Trend'!$B$61,Data!$C:$C,'Table 2 RTT Performance Trend'!DE$4))</f>
        <v>2034</v>
      </c>
      <c r="DF63" s="83">
        <f>IF(SUMIFS(Data!$F:$F,Data!$B:$B,'Table 2 RTT Performance Trend'!$B$61,Data!$C:$C,'Table 2 RTT Performance Trend'!DF$4)=0,"..",SUMIFS(Data!$F:$F,Data!$B:$B,'Table 2 RTT Performance Trend'!$B$61,Data!$C:$C,'Table 2 RTT Performance Trend'!DF$4))</f>
        <v>2054</v>
      </c>
      <c r="DG63" s="83">
        <f>IF(SUMIFS(Data!$F:$F,Data!$B:$B,'Table 2 RTT Performance Trend'!$B$61,Data!$C:$C,'Table 2 RTT Performance Trend'!DG$4)=0,"..",SUMIFS(Data!$F:$F,Data!$B:$B,'Table 2 RTT Performance Trend'!$B$61,Data!$C:$C,'Table 2 RTT Performance Trend'!DG$4))</f>
        <v>1625</v>
      </c>
      <c r="DH63" s="83">
        <f>IF(SUMIFS(Data!$F:$F,Data!$B:$B,'Table 2 RTT Performance Trend'!$B$61,Data!$C:$C,'Table 2 RTT Performance Trend'!DH$4)=0,"..",SUMIFS(Data!$F:$F,Data!$B:$B,'Table 2 RTT Performance Trend'!$B$61,Data!$C:$C,'Table 2 RTT Performance Trend'!DH$4))</f>
        <v>1834</v>
      </c>
      <c r="DI63" s="83">
        <f>IF(SUMIFS(Data!$F:$F,Data!$B:$B,'Table 2 RTT Performance Trend'!$B$61,Data!$C:$C,'Table 2 RTT Performance Trend'!DI$4)=0,"..",SUMIFS(Data!$F:$F,Data!$B:$B,'Table 2 RTT Performance Trend'!$B$61,Data!$C:$C,'Table 2 RTT Performance Trend'!DI$4))</f>
        <v>1425</v>
      </c>
      <c r="DJ63" s="83">
        <f>IF(SUMIFS(Data!$F:$F,Data!$B:$B,'Table 2 RTT Performance Trend'!$B$61,Data!$C:$C,'Table 2 RTT Performance Trend'!DJ$4)=0,"..",SUMIFS(Data!$F:$F,Data!$B:$B,'Table 2 RTT Performance Trend'!$B$61,Data!$C:$C,'Table 2 RTT Performance Trend'!DJ$4))</f>
        <v>1112</v>
      </c>
      <c r="DK63" s="83">
        <f>IF(SUMIFS(Data!$F:$F,Data!$B:$B,'Table 2 RTT Performance Trend'!$B$61,Data!$C:$C,'Table 2 RTT Performance Trend'!DK$4)=0,"..",SUMIFS(Data!$F:$F,Data!$B:$B,'Table 2 RTT Performance Trend'!$B$61,Data!$C:$C,'Table 2 RTT Performance Trend'!DK$4))</f>
        <v>1193</v>
      </c>
      <c r="DL63" s="83">
        <f>IF(SUMIFS(Data!$F:$F,Data!$B:$B,'Table 2 RTT Performance Trend'!$B$61,Data!$C:$C,'Table 2 RTT Performance Trend'!DL$4)=0,"..",SUMIFS(Data!$F:$F,Data!$B:$B,'Table 2 RTT Performance Trend'!$B$61,Data!$C:$C,'Table 2 RTT Performance Trend'!DL$4))</f>
        <v>1503</v>
      </c>
      <c r="DM63" s="83">
        <f>IF(SUMIFS(Data!$F:$F,Data!$B:$B,'Table 2 RTT Performance Trend'!$B$61,Data!$C:$C,'Table 2 RTT Performance Trend'!DM$4)=0,"..",SUMIFS(Data!$F:$F,Data!$B:$B,'Table 2 RTT Performance Trend'!$B$61,Data!$C:$C,'Table 2 RTT Performance Trend'!DM$4))</f>
        <v>1419</v>
      </c>
      <c r="DN63" s="83">
        <f>IF(SUMIFS(Data!$F:$F,Data!$B:$B,'Table 2 RTT Performance Trend'!$B$61,Data!$C:$C,'Table 2 RTT Performance Trend'!DN$4)=0,"..",SUMIFS(Data!$F:$F,Data!$B:$B,'Table 2 RTT Performance Trend'!$B$61,Data!$C:$C,'Table 2 RTT Performance Trend'!DN$4))</f>
        <v>1408</v>
      </c>
      <c r="DO63" s="83">
        <f>IF(SUMIFS(Data!$F:$F,Data!$B:$B,'Table 2 RTT Performance Trend'!$B$61,Data!$C:$C,'Table 2 RTT Performance Trend'!DO$4)=0,"..",SUMIFS(Data!$F:$F,Data!$B:$B,'Table 2 RTT Performance Trend'!$B$61,Data!$C:$C,'Table 2 RTT Performance Trend'!DO$4))</f>
        <v>1625</v>
      </c>
      <c r="DP63" s="83">
        <f>IF(SUMIFS(Data!$F:$F,Data!$B:$B,'Table 2 RTT Performance Trend'!$B$61,Data!$C:$C,'Table 2 RTT Performance Trend'!DP$4)=0,"..",SUMIFS(Data!$F:$F,Data!$B:$B,'Table 2 RTT Performance Trend'!$B$61,Data!$C:$C,'Table 2 RTT Performance Trend'!DP$4))</f>
        <v>1219</v>
      </c>
      <c r="DQ63" s="83">
        <f>IF(SUMIFS(Data!$F:$F,Data!$B:$B,'Table 2 RTT Performance Trend'!$B$61,Data!$C:$C,'Table 2 RTT Performance Trend'!DQ$4)=0,"..",SUMIFS(Data!$F:$F,Data!$B:$B,'Table 2 RTT Performance Trend'!$B$61,Data!$C:$C,'Table 2 RTT Performance Trend'!DQ$4))</f>
        <v>1218</v>
      </c>
      <c r="DR63" s="83">
        <f>IF(SUMIFS(Data!$F:$F,Data!$B:$B,'Table 2 RTT Performance Trend'!$B$61,Data!$C:$C,'Table 2 RTT Performance Trend'!DR$4)=0,"..",SUMIFS(Data!$F:$F,Data!$B:$B,'Table 2 RTT Performance Trend'!$B$61,Data!$C:$C,'Table 2 RTT Performance Trend'!DR$4))</f>
        <v>1674</v>
      </c>
      <c r="DS63" s="83">
        <f>IF(SUMIFS(Data!$F:$F,Data!$B:$B,'Table 2 RTT Performance Trend'!$B$61,Data!$C:$C,'Table 2 RTT Performance Trend'!DS$4)=0,"..",SUMIFS(Data!$F:$F,Data!$B:$B,'Table 2 RTT Performance Trend'!$B$61,Data!$C:$C,'Table 2 RTT Performance Trend'!DS$4))</f>
        <v>1837</v>
      </c>
      <c r="DT63" s="83">
        <f>IF(SUMIFS(Data!$F:$F,Data!$B:$B,'Table 2 RTT Performance Trend'!$B$61,Data!$C:$C,'Table 2 RTT Performance Trend'!DT$4)=0,"..",SUMIFS(Data!$F:$F,Data!$B:$B,'Table 2 RTT Performance Trend'!$B$61,Data!$C:$C,'Table 2 RTT Performance Trend'!DT$4))</f>
        <v>2208</v>
      </c>
      <c r="DU63" s="83">
        <f>IF(SUMIFS(Data!$F:$F,Data!$B:$B,'Table 2 RTT Performance Trend'!$B$61,Data!$C:$C,'Table 2 RTT Performance Trend'!DU$4)=0,"..",SUMIFS(Data!$F:$F,Data!$B:$B,'Table 2 RTT Performance Trend'!$B$61,Data!$C:$C,'Table 2 RTT Performance Trend'!DU$4))</f>
        <v>1365</v>
      </c>
      <c r="DV63" s="83">
        <f>IF(SUMIFS(Data!$F:$F,Data!$B:$B,'Table 2 RTT Performance Trend'!$B$61,Data!$C:$C,'Table 2 RTT Performance Trend'!DV$4)=0,"..",SUMIFS(Data!$F:$F,Data!$B:$B,'Table 2 RTT Performance Trend'!$B$61,Data!$C:$C,'Table 2 RTT Performance Trend'!DV$4))</f>
        <v>1581</v>
      </c>
      <c r="DW63" s="83">
        <f>IF(SUMIFS(Data!$F:$F,Data!$B:$B,'Table 2 RTT Performance Trend'!$B$61,Data!$C:$C,'Table 2 RTT Performance Trend'!DW$4)=0,"..",SUMIFS(Data!$F:$F,Data!$B:$B,'Table 2 RTT Performance Trend'!$B$61,Data!$C:$C,'Table 2 RTT Performance Trend'!DW$4))</f>
        <v>1805</v>
      </c>
      <c r="DX63" s="83">
        <f>IF(SUMIFS(Data!$F:$F,Data!$B:$B,'Table 2 RTT Performance Trend'!$B$61,Data!$C:$C,'Table 2 RTT Performance Trend'!DX$4)=0,"..",SUMIFS(Data!$F:$F,Data!$B:$B,'Table 2 RTT Performance Trend'!$B$61,Data!$C:$C,'Table 2 RTT Performance Trend'!DX$4))</f>
        <v>1905</v>
      </c>
      <c r="DY63" s="83">
        <f>IF(SUMIFS(Data!$F:$F,Data!$B:$B,'Table 2 RTT Performance Trend'!$B$61,Data!$C:$C,'Table 2 RTT Performance Trend'!DY$4)=0,"..",SUMIFS(Data!$F:$F,Data!$B:$B,'Table 2 RTT Performance Trend'!$B$61,Data!$C:$C,'Table 2 RTT Performance Trend'!DY$4))</f>
        <v>1487</v>
      </c>
      <c r="DZ63" s="83">
        <f>IF(SUMIFS(Data!$F:$F,Data!$B:$B,'Table 2 RTT Performance Trend'!$B$61,Data!$C:$C,'Table 2 RTT Performance Trend'!DZ$4)=0,"..",SUMIFS(Data!$F:$F,Data!$B:$B,'Table 2 RTT Performance Trend'!$B$61,Data!$C:$C,'Table 2 RTT Performance Trend'!DZ$4))</f>
        <v>1748</v>
      </c>
      <c r="EA63" s="83">
        <f>IF(SUMIFS(Data!$F:$F,Data!$B:$B,'Table 2 RTT Performance Trend'!$B$61,Data!$C:$C,'Table 2 RTT Performance Trend'!EA$4)=0,"..",SUMIFS(Data!$F:$F,Data!$B:$B,'Table 2 RTT Performance Trend'!$B$61,Data!$C:$C,'Table 2 RTT Performance Trend'!EA$4))</f>
        <v>1844</v>
      </c>
      <c r="EB63" s="83">
        <f>IF(SUMIFS(Data!$F:$F,Data!$B:$B,'Table 2 RTT Performance Trend'!$B$61,Data!$C:$C,'Table 2 RTT Performance Trend'!EB$4)=0,"..",SUMIFS(Data!$F:$F,Data!$B:$B,'Table 2 RTT Performance Trend'!$B$61,Data!$C:$C,'Table 2 RTT Performance Trend'!EB$4))</f>
        <v>1477</v>
      </c>
      <c r="EC63" s="83">
        <f>IF(SUMIFS(Data!$F:$F,Data!$B:$B,'Table 2 RTT Performance Trend'!$B$61,Data!$C:$C,'Table 2 RTT Performance Trend'!EC$4)=0,"..",SUMIFS(Data!$F:$F,Data!$B:$B,'Table 2 RTT Performance Trend'!$B$61,Data!$C:$C,'Table 2 RTT Performance Trend'!EC$4))</f>
        <v>2177</v>
      </c>
      <c r="ED63" s="83">
        <f>IF(SUMIFS(Data!$F:$F,Data!$B:$B,'Table 2 RTT Performance Trend'!$B$61,Data!$C:$C,'Table 2 RTT Performance Trend'!ED$4)=0,"..",SUMIFS(Data!$F:$F,Data!$B:$B,'Table 2 RTT Performance Trend'!$B$61,Data!$C:$C,'Table 2 RTT Performance Trend'!ED$4))</f>
        <v>2171</v>
      </c>
      <c r="EE63" s="83">
        <f>IF(SUMIFS(Data!$F:$F,Data!$B:$B,'Table 2 RTT Performance Trend'!$B$61,Data!$C:$C,'Table 2 RTT Performance Trend'!EE$4)=0,"..",SUMIFS(Data!$F:$F,Data!$B:$B,'Table 2 RTT Performance Trend'!$B$61,Data!$C:$C,'Table 2 RTT Performance Trend'!EE$4))</f>
        <v>2217</v>
      </c>
      <c r="EF63" s="83">
        <f>IF(SUMIFS(Data!$F:$F,Data!$B:$B,'Table 2 RTT Performance Trend'!$B$61,Data!$C:$C,'Table 2 RTT Performance Trend'!EF$4)=0,"..",SUMIFS(Data!$F:$F,Data!$B:$B,'Table 2 RTT Performance Trend'!$B$61,Data!$C:$C,'Table 2 RTT Performance Trend'!EF$4))</f>
        <v>2641</v>
      </c>
      <c r="EG63" s="83">
        <f>IF(SUMIFS(Data!$F:$F,Data!$B:$B,'Table 2 RTT Performance Trend'!$B$61,Data!$C:$C,'Table 2 RTT Performance Trend'!EG$4)=0,"..",SUMIFS(Data!$F:$F,Data!$B:$B,'Table 2 RTT Performance Trend'!$B$61,Data!$C:$C,'Table 2 RTT Performance Trend'!EG$4))</f>
        <v>2154</v>
      </c>
      <c r="EH63" s="83">
        <f>IF(SUMIFS(Data!$F:$F,Data!$B:$B,'Table 2 RTT Performance Trend'!$B$61,Data!$C:$C,'Table 2 RTT Performance Trend'!EH$4)=0,"..",SUMIFS(Data!$F:$F,Data!$B:$B,'Table 2 RTT Performance Trend'!$B$61,Data!$C:$C,'Table 2 RTT Performance Trend'!EH$4))</f>
        <v>2264</v>
      </c>
      <c r="EI63" s="83">
        <f>IF(SUMIFS(Data!$F:$F,Data!$B:$B,'Table 2 RTT Performance Trend'!$B$61,Data!$C:$C,'Table 2 RTT Performance Trend'!EI$4)=0,"..",SUMIFS(Data!$F:$F,Data!$B:$B,'Table 2 RTT Performance Trend'!$B$61,Data!$C:$C,'Table 2 RTT Performance Trend'!EI$4))</f>
        <v>2243</v>
      </c>
      <c r="EJ63" s="83">
        <f>IF(SUMIFS(Data!$F:$F,Data!$B:$B,'Table 2 RTT Performance Trend'!$B$61,Data!$C:$C,'Table 2 RTT Performance Trend'!EJ$4)=0,"..",SUMIFS(Data!$F:$F,Data!$B:$B,'Table 2 RTT Performance Trend'!$B$61,Data!$C:$C,'Table 2 RTT Performance Trend'!EJ$4))</f>
        <v>2628</v>
      </c>
      <c r="EK63" s="83">
        <f>IF(SUMIFS(Data!$F:$F,Data!$B:$B,'Table 2 RTT Performance Trend'!$B$61,Data!$C:$C,'Table 2 RTT Performance Trend'!EK$4)=0,"..",SUMIFS(Data!$F:$F,Data!$B:$B,'Table 2 RTT Performance Trend'!$B$61,Data!$C:$C,'Table 2 RTT Performance Trend'!EK$4))</f>
        <v>1781</v>
      </c>
      <c r="EL63" s="83">
        <f>IF(SUMIFS(Data!$F:$F,Data!$B:$B,'Table 2 RTT Performance Trend'!$B$61,Data!$C:$C,'Table 2 RTT Performance Trend'!EL$4)=0,"..",SUMIFS(Data!$F:$F,Data!$B:$B,'Table 2 RTT Performance Trend'!$B$61,Data!$C:$C,'Table 2 RTT Performance Trend'!EL$4))</f>
        <v>2346</v>
      </c>
      <c r="EM63" s="83">
        <f>IF(SUMIFS(Data!$F:$F,Data!$B:$B,'Table 2 RTT Performance Trend'!$B$61,Data!$C:$C,'Table 2 RTT Performance Trend'!EM$4)=0,"..",SUMIFS(Data!$F:$F,Data!$B:$B,'Table 2 RTT Performance Trend'!$B$61,Data!$C:$C,'Table 2 RTT Performance Trend'!EM$4))</f>
        <v>2406</v>
      </c>
      <c r="EN63" s="83">
        <f>IF(SUMIFS(Data!$F:$F,Data!$B:$B,'Table 2 RTT Performance Trend'!$B$61,Data!$C:$C,'Table 2 RTT Performance Trend'!EN$4)=0,"..",SUMIFS(Data!$F:$F,Data!$B:$B,'Table 2 RTT Performance Trend'!$B$61,Data!$C:$C,'Table 2 RTT Performance Trend'!EN$4))</f>
        <v>1825</v>
      </c>
      <c r="EO63" s="83">
        <f>IF(SUMIFS(Data!$F:$F,Data!$B:$B,'Table 2 RTT Performance Trend'!$B$61,Data!$C:$C,'Table 2 RTT Performance Trend'!EO$4)=0,"..",SUMIFS(Data!$F:$F,Data!$B:$B,'Table 2 RTT Performance Trend'!$B$61,Data!$C:$C,'Table 2 RTT Performance Trend'!EO$4))</f>
        <v>2488</v>
      </c>
      <c r="EP63" s="83">
        <f>IF(SUMIFS(Data!$F:$F,Data!$B:$B,'Table 2 RTT Performance Trend'!$B$61,Data!$C:$C,'Table 2 RTT Performance Trend'!EP$4)=0,"..",SUMIFS(Data!$F:$F,Data!$B:$B,'Table 2 RTT Performance Trend'!$B$61,Data!$C:$C,'Table 2 RTT Performance Trend'!EP$4))</f>
        <v>2407</v>
      </c>
      <c r="EQ63" s="83">
        <f>IF(SUMIFS(Data!$F:$F,Data!$B:$B,'Table 2 RTT Performance Trend'!$B$61,Data!$C:$C,'Table 2 RTT Performance Trend'!EQ$4)=0,"..",SUMIFS(Data!$F:$F,Data!$B:$B,'Table 2 RTT Performance Trend'!$B$61,Data!$C:$C,'Table 2 RTT Performance Trend'!EQ$4))</f>
        <v>1991</v>
      </c>
      <c r="ER63" s="83">
        <f>IF(SUMIFS(Data!$F:$F,Data!$B:$B,'Table 2 RTT Performance Trend'!$B$61,Data!$C:$C,'Table 2 RTT Performance Trend'!ER$4)=0,"..",SUMIFS(Data!$F:$F,Data!$B:$B,'Table 2 RTT Performance Trend'!$B$61,Data!$C:$C,'Table 2 RTT Performance Trend'!ER$4))</f>
        <v>2850</v>
      </c>
      <c r="ES63" s="83">
        <f>IF(SUMIFS(Data!$F:$F,Data!$B:$B,'Table 2 RTT Performance Trend'!$B$61,Data!$C:$C,'Table 2 RTT Performance Trend'!ES$4)=0,"..",SUMIFS(Data!$F:$F,Data!$B:$B,'Table 2 RTT Performance Trend'!$B$61,Data!$C:$C,'Table 2 RTT Performance Trend'!ES$4))</f>
        <v>2216</v>
      </c>
      <c r="ET63" s="83">
        <f>IF(SUMIFS(Data!$F:$F,Data!$B:$B,'Table 2 RTT Performance Trend'!$B$61,Data!$C:$C,'Table 2 RTT Performance Trend'!ET$4)=0,"..",SUMIFS(Data!$F:$F,Data!$B:$B,'Table 2 RTT Performance Trend'!$B$61,Data!$C:$C,'Table 2 RTT Performance Trend'!ET$4))</f>
        <v>2689</v>
      </c>
      <c r="EU63" s="83">
        <f>IF(SUMIFS(Data!$F:$F,Data!$B:$B,'Table 2 RTT Performance Trend'!$B$61,Data!$C:$C,'Table 2 RTT Performance Trend'!EU$4)=0,"..",SUMIFS(Data!$F:$F,Data!$B:$B,'Table 2 RTT Performance Trend'!$B$61,Data!$C:$C,'Table 2 RTT Performance Trend'!EU$4))</f>
        <v>2582</v>
      </c>
      <c r="EV63" s="83">
        <f>IF(SUMIFS(Data!$F:$F,Data!$B:$B,'Table 2 RTT Performance Trend'!$B$61,Data!$C:$C,'Table 2 RTT Performance Trend'!EV$4)=0,"..",SUMIFS(Data!$F:$F,Data!$B:$B,'Table 2 RTT Performance Trend'!$B$61,Data!$C:$C,'Table 2 RTT Performance Trend'!EV$4))</f>
        <v>2397</v>
      </c>
      <c r="EW63" s="83">
        <f>IF(SUMIFS(Data!$F:$F,Data!$B:$B,'Table 2 RTT Performance Trend'!$B$61,Data!$C:$C,'Table 2 RTT Performance Trend'!EW$4)=0,"..",SUMIFS(Data!$F:$F,Data!$B:$B,'Table 2 RTT Performance Trend'!$B$61,Data!$C:$C,'Table 2 RTT Performance Trend'!EW$4))</f>
        <v>2380</v>
      </c>
      <c r="EX63" s="83">
        <f>IF(SUMIFS(Data!$F:$F,Data!$B:$B,'Table 2 RTT Performance Trend'!$B$61,Data!$C:$C,'Table 2 RTT Performance Trend'!EX$4)=0,"..",SUMIFS(Data!$F:$F,Data!$B:$B,'Table 2 RTT Performance Trend'!$B$61,Data!$C:$C,'Table 2 RTT Performance Trend'!EX$4))</f>
        <v>2562</v>
      </c>
      <c r="EY63" s="83">
        <f>IF(SUMIFS(Data!$F:$F,Data!$B:$B,'Table 2 RTT Performance Trend'!$B$61,Data!$C:$C,'Table 2 RTT Performance Trend'!EY$4)=0,"..",SUMIFS(Data!$F:$F,Data!$B:$B,'Table 2 RTT Performance Trend'!$B$61,Data!$C:$C,'Table 2 RTT Performance Trend'!EY$4))</f>
        <v>2291</v>
      </c>
      <c r="EZ63" s="83">
        <f>IF(SUMIFS(Data!$F:$F,Data!$B:$B,'Table 2 RTT Performance Trend'!$B$61,Data!$C:$C,'Table 2 RTT Performance Trend'!EZ$4)=0,"..",SUMIFS(Data!$F:$F,Data!$B:$B,'Table 2 RTT Performance Trend'!$B$61,Data!$C:$C,'Table 2 RTT Performance Trend'!EZ$4))</f>
        <v>2116</v>
      </c>
      <c r="FA63" s="83">
        <f>IF(SUMIFS(Data!$F:$F,Data!$B:$B,'Table 2 RTT Performance Trend'!$B$61,Data!$C:$C,'Table 2 RTT Performance Trend'!FA$4)=0,"..",SUMIFS(Data!$F:$F,Data!$B:$B,'Table 2 RTT Performance Trend'!$B$61,Data!$C:$C,'Table 2 RTT Performance Trend'!FA$4))</f>
        <v>2545</v>
      </c>
      <c r="FB63" s="83">
        <f>IF(SUMIFS(Data!$F:$F,Data!$B:$B,'Table 2 RTT Performance Trend'!$B$61,Data!$C:$C,'Table 2 RTT Performance Trend'!FB$4)=0,"..",SUMIFS(Data!$F:$F,Data!$B:$B,'Table 2 RTT Performance Trend'!$B$61,Data!$C:$C,'Table 2 RTT Performance Trend'!FB$4))</f>
        <v>2831</v>
      </c>
    </row>
    <row r="64" spans="2:158" ht="7.4" customHeight="1" x14ac:dyDescent="0.35">
      <c r="B64" s="99"/>
      <c r="C64" s="94"/>
      <c r="D64" s="91"/>
      <c r="E64" s="91"/>
      <c r="F64" s="92"/>
      <c r="G64" s="91"/>
      <c r="H64" s="91"/>
      <c r="I64" s="91"/>
      <c r="J64" s="92"/>
      <c r="K64" s="91"/>
      <c r="L64" s="91"/>
      <c r="M64" s="91"/>
      <c r="N64" s="92"/>
      <c r="O64" s="91"/>
      <c r="P64" s="93"/>
      <c r="Q64" s="93"/>
      <c r="R64" s="93"/>
      <c r="S64" s="93"/>
      <c r="T64" s="93"/>
      <c r="U64" s="93"/>
      <c r="V64" s="93"/>
      <c r="W64" s="93"/>
      <c r="X64" s="93"/>
      <c r="Y64" s="93"/>
      <c r="Z64" s="93"/>
      <c r="AA64" s="93"/>
      <c r="AB64" s="93"/>
      <c r="AC64" s="93"/>
      <c r="AD64" s="93"/>
      <c r="AE64" s="93"/>
      <c r="AF64" s="93"/>
      <c r="AG64" s="93"/>
      <c r="AH64" s="93"/>
      <c r="AI64" s="93"/>
      <c r="AJ64" s="93"/>
      <c r="AK64" s="93"/>
      <c r="AL64" s="93"/>
      <c r="AM64" s="93"/>
      <c r="AN64" s="93"/>
      <c r="AO64" s="93"/>
      <c r="AP64" s="93"/>
      <c r="AQ64" s="93"/>
      <c r="AR64" s="93"/>
      <c r="AS64" s="93"/>
      <c r="AT64" s="93"/>
      <c r="AU64" s="93"/>
      <c r="AV64" s="93"/>
      <c r="AW64" s="93"/>
      <c r="AX64" s="93"/>
      <c r="AY64" s="93"/>
      <c r="AZ64" s="93"/>
      <c r="BA64" s="93"/>
      <c r="BB64" s="93"/>
      <c r="BC64" s="93"/>
      <c r="BD64" s="93"/>
      <c r="BE64" s="93"/>
      <c r="BF64" s="93"/>
      <c r="BG64" s="93"/>
      <c r="BH64" s="93"/>
      <c r="BI64" s="93"/>
      <c r="BJ64" s="93"/>
      <c r="BK64" s="93"/>
      <c r="BL64" s="93"/>
      <c r="BM64" s="93"/>
      <c r="BN64" s="93"/>
      <c r="BO64" s="93"/>
      <c r="BP64" s="93"/>
      <c r="BQ64" s="93"/>
      <c r="BR64" s="93"/>
      <c r="BS64" s="93"/>
      <c r="BT64" s="93"/>
      <c r="BU64" s="93"/>
      <c r="BV64" s="93"/>
      <c r="BW64" s="93"/>
      <c r="BX64" s="93"/>
      <c r="BY64" s="93"/>
      <c r="BZ64" s="93"/>
      <c r="CA64" s="93"/>
      <c r="CB64" s="93"/>
      <c r="CC64" s="93"/>
      <c r="CD64" s="93"/>
      <c r="CE64" s="93"/>
      <c r="CF64" s="93"/>
      <c r="CG64" s="93"/>
      <c r="CH64" s="93"/>
      <c r="CI64" s="93"/>
      <c r="CJ64" s="93"/>
      <c r="CK64" s="93"/>
      <c r="CL64" s="93"/>
      <c r="CM64" s="93"/>
      <c r="CN64" s="93"/>
      <c r="CO64" s="93"/>
      <c r="CP64" s="93"/>
      <c r="CQ64" s="93"/>
      <c r="CR64" s="93"/>
      <c r="CS64" s="93"/>
      <c r="CT64" s="93"/>
      <c r="CU64" s="93"/>
      <c r="CV64" s="93"/>
      <c r="CW64" s="93"/>
      <c r="CX64" s="93"/>
      <c r="CY64" s="93"/>
      <c r="CZ64" s="93"/>
      <c r="DA64" s="93"/>
      <c r="DB64" s="93"/>
      <c r="DC64" s="93"/>
      <c r="DD64" s="93"/>
      <c r="DE64" s="93"/>
      <c r="DF64" s="93"/>
      <c r="DG64" s="93"/>
      <c r="DH64" s="93"/>
      <c r="DI64" s="93"/>
      <c r="DJ64" s="93"/>
      <c r="DK64" s="93"/>
      <c r="DL64" s="93"/>
      <c r="DM64" s="93"/>
      <c r="DN64" s="93"/>
      <c r="DO64" s="93"/>
      <c r="DP64" s="93"/>
      <c r="DQ64" s="93"/>
      <c r="DR64" s="93"/>
      <c r="DS64" s="93"/>
      <c r="DT64" s="93"/>
      <c r="DU64" s="93"/>
      <c r="DV64" s="93"/>
      <c r="DW64" s="93"/>
      <c r="DX64" s="93"/>
      <c r="DY64" s="93"/>
      <c r="DZ64" s="93"/>
      <c r="EA64" s="93"/>
      <c r="EB64" s="93"/>
      <c r="EC64" s="93"/>
      <c r="ED64" s="93"/>
      <c r="EE64" s="93"/>
      <c r="EF64" s="93"/>
      <c r="EG64" s="93"/>
      <c r="EH64" s="93"/>
      <c r="EI64" s="93"/>
      <c r="EJ64" s="93"/>
      <c r="EK64" s="93"/>
      <c r="EL64" s="93"/>
      <c r="EM64" s="93"/>
      <c r="EN64" s="93"/>
      <c r="EO64" s="93"/>
      <c r="EP64" s="93"/>
    </row>
    <row r="65" spans="2:158" x14ac:dyDescent="0.35">
      <c r="B65" s="78" t="s">
        <v>23</v>
      </c>
      <c r="C65" s="88" t="s">
        <v>30</v>
      </c>
      <c r="D65" s="66">
        <f>SUMIFS(Data!$D:$D,Data!$B:$B,'Table 2 RTT Performance Trend'!$B$65,Data!$C:$C,'Table 2 RTT Performance Trend'!D$4)</f>
        <v>86.335403726708094</v>
      </c>
      <c r="E65" s="66">
        <f>SUMIFS(Data!$D:$D,Data!$B:$B,'Table 2 RTT Performance Trend'!$B$65,Data!$C:$C,'Table 2 RTT Performance Trend'!E$4)</f>
        <v>91.784037558685398</v>
      </c>
      <c r="F65" s="66">
        <f>SUMIFS(Data!$D:$D,Data!$B:$B,'Table 2 RTT Performance Trend'!$B$65,Data!$C:$C,'Table 2 RTT Performance Trend'!F$4)</f>
        <v>95.454545454545396</v>
      </c>
      <c r="G65" s="66">
        <f>SUMIFS(Data!$D:$D,Data!$B:$B,'Table 2 RTT Performance Trend'!$B$65,Data!$C:$C,'Table 2 RTT Performance Trend'!G$4)</f>
        <v>95.566502463054206</v>
      </c>
      <c r="H65" s="66">
        <f>SUMIFS(Data!$D:$D,Data!$B:$B,'Table 2 RTT Performance Trend'!$B$65,Data!$C:$C,'Table 2 RTT Performance Trend'!H$4)</f>
        <v>95.794392523364493</v>
      </c>
      <c r="I65" s="66">
        <f>SUMIFS(Data!$D:$D,Data!$B:$B,'Table 2 RTT Performance Trend'!$B$65,Data!$C:$C,'Table 2 RTT Performance Trend'!I$4)</f>
        <v>94.568690095846605</v>
      </c>
      <c r="J65" s="66">
        <f>SUMIFS(Data!$D:$D,Data!$B:$B,'Table 2 RTT Performance Trend'!$B$65,Data!$C:$C,'Table 2 RTT Performance Trend'!J$4)</f>
        <v>95.133819951338197</v>
      </c>
      <c r="K65" s="66">
        <f>SUMIFS(Data!$D:$D,Data!$B:$B,'Table 2 RTT Performance Trend'!$B$65,Data!$C:$C,'Table 2 RTT Performance Trend'!K$4)</f>
        <v>97.611940298507506</v>
      </c>
      <c r="L65" s="66">
        <f>SUMIFS(Data!$D:$D,Data!$B:$B,'Table 2 RTT Performance Trend'!$B$65,Data!$C:$C,'Table 2 RTT Performance Trend'!L$4)</f>
        <v>97.288135593220304</v>
      </c>
      <c r="M65" s="66">
        <f>SUMIFS(Data!$D:$D,Data!$B:$B,'Table 2 RTT Performance Trend'!$B$65,Data!$C:$C,'Table 2 RTT Performance Trend'!M$4)</f>
        <v>95.135135135135101</v>
      </c>
      <c r="N65" s="66">
        <f>SUMIFS(Data!$D:$D,Data!$B:$B,'Table 2 RTT Performance Trend'!$B$65,Data!$C:$C,'Table 2 RTT Performance Trend'!N$4)</f>
        <v>94.343434343434296</v>
      </c>
      <c r="O65" s="66">
        <f>SUMIFS(Data!$D:$D,Data!$B:$B,'Table 2 RTT Performance Trend'!$B$65,Data!$C:$C,'Table 2 RTT Performance Trend'!O$4)</f>
        <v>96.794871794871796</v>
      </c>
      <c r="P65" s="66">
        <f>SUMIFS(Data!$D:$D,Data!$B:$B,'Table 2 RTT Performance Trend'!$B$65,Data!$C:$C,'Table 2 RTT Performance Trend'!P$4)</f>
        <v>96.122448979591795</v>
      </c>
      <c r="Q65" s="66">
        <f>SUMIFS(Data!$D:$D,Data!$B:$B,'Table 2 RTT Performance Trend'!$B$65,Data!$C:$C,'Table 2 RTT Performance Trend'!Q$4)</f>
        <v>95.090439276485796</v>
      </c>
      <c r="R65" s="66">
        <f>SUMIFS(Data!$D:$D,Data!$B:$B,'Table 2 RTT Performance Trend'!$B$65,Data!$C:$C,'Table 2 RTT Performance Trend'!R$4)</f>
        <v>94.026548672566406</v>
      </c>
      <c r="S65" s="66">
        <f>SUMIFS(Data!$D:$D,Data!$B:$B,'Table 2 RTT Performance Trend'!$B$65,Data!$C:$C,'Table 2 RTT Performance Trend'!S$4)</f>
        <v>94.392523364485996</v>
      </c>
      <c r="T65" s="66">
        <f>SUMIFS(Data!$D:$D,Data!$B:$B,'Table 2 RTT Performance Trend'!$B$65,Data!$C:$C,'Table 2 RTT Performance Trend'!T$4)</f>
        <v>92.384769539078206</v>
      </c>
      <c r="U65" s="66">
        <f>SUMIFS(Data!$D:$D,Data!$B:$B,'Table 2 RTT Performance Trend'!$B$65,Data!$C:$C,'Table 2 RTT Performance Trend'!U$4)</f>
        <v>95.724465558194794</v>
      </c>
      <c r="V65" s="66">
        <f>SUMIFS(Data!$D:$D,Data!$B:$B,'Table 2 RTT Performance Trend'!$B$65,Data!$C:$C,'Table 2 RTT Performance Trend'!V$4)</f>
        <v>95.169946332736998</v>
      </c>
      <c r="W65" s="66">
        <f>SUMIFS(Data!$D:$D,Data!$B:$B,'Table 2 RTT Performance Trend'!$B$65,Data!$C:$C,'Table 2 RTT Performance Trend'!W$4)</f>
        <v>95.509499136442102</v>
      </c>
      <c r="X65" s="66">
        <f>SUMIFS(Data!$D:$D,Data!$B:$B,'Table 2 RTT Performance Trend'!$B$65,Data!$C:$C,'Table 2 RTT Performance Trend'!X$4)</f>
        <v>94.673539518900299</v>
      </c>
      <c r="Y65" s="66">
        <f>SUMIFS(Data!$D:$D,Data!$B:$B,'Table 2 RTT Performance Trend'!$B$65,Data!$C:$C,'Table 2 RTT Performance Trend'!Y$4)</f>
        <v>89.566929133858295</v>
      </c>
      <c r="Z65" s="66">
        <f>SUMIFS(Data!$D:$D,Data!$B:$B,'Table 2 RTT Performance Trend'!$B$65,Data!$C:$C,'Table 2 RTT Performance Trend'!Z$4)</f>
        <v>93.173431734317404</v>
      </c>
      <c r="AA65" s="66">
        <f>SUMIFS(Data!$D:$D,Data!$B:$B,'Table 2 RTT Performance Trend'!$B$65,Data!$C:$C,'Table 2 RTT Performance Trend'!AA$4)</f>
        <v>92.936802973977706</v>
      </c>
      <c r="AB65" s="66">
        <f>SUMIFS(Data!$D:$D,Data!$B:$B,'Table 2 RTT Performance Trend'!$B$65,Data!$C:$C,'Table 2 RTT Performance Trend'!AB$4)</f>
        <v>93.795620437956202</v>
      </c>
      <c r="AC65" s="66">
        <f>SUMIFS(Data!$D:$D,Data!$B:$B,'Table 2 RTT Performance Trend'!$B$65,Data!$C:$C,'Table 2 RTT Performance Trend'!AC$4)</f>
        <v>93.417721518987307</v>
      </c>
      <c r="AD65" s="66">
        <f>SUMIFS(Data!$D:$D,Data!$B:$B,'Table 2 RTT Performance Trend'!$B$65,Data!$C:$C,'Table 2 RTT Performance Trend'!AD$4)</f>
        <v>91.4807302231237</v>
      </c>
      <c r="AE65" s="66">
        <f>SUMIFS(Data!$D:$D,Data!$B:$B,'Table 2 RTT Performance Trend'!$B$65,Data!$C:$C,'Table 2 RTT Performance Trend'!AE$4)</f>
        <v>91.187739463601503</v>
      </c>
      <c r="AF65" s="66">
        <f>SUMIFS(Data!$D:$D,Data!$B:$B,'Table 2 RTT Performance Trend'!$B$65,Data!$C:$C,'Table 2 RTT Performance Trend'!AF$4)</f>
        <v>82.042253521126796</v>
      </c>
      <c r="AG65" s="66">
        <f>SUMIFS(Data!$D:$D,Data!$B:$B,'Table 2 RTT Performance Trend'!$B$65,Data!$C:$C,'Table 2 RTT Performance Trend'!AG$4)</f>
        <v>88.289962825278806</v>
      </c>
      <c r="AH65" s="66">
        <f>SUMIFS(Data!$D:$D,Data!$B:$B,'Table 2 RTT Performance Trend'!$B$65,Data!$C:$C,'Table 2 RTT Performance Trend'!AH$4)</f>
        <v>90.818030050083493</v>
      </c>
      <c r="AI65" s="66">
        <f>SUMIFS(Data!$D:$D,Data!$B:$B,'Table 2 RTT Performance Trend'!$B$65,Data!$C:$C,'Table 2 RTT Performance Trend'!AI$4)</f>
        <v>93.567251461988306</v>
      </c>
      <c r="AJ65" s="66">
        <f>SUMIFS(Data!$D:$D,Data!$B:$B,'Table 2 RTT Performance Trend'!$B$65,Data!$C:$C,'Table 2 RTT Performance Trend'!AJ$4)</f>
        <v>92.739273927392702</v>
      </c>
      <c r="AK65" s="66">
        <f>SUMIFS(Data!$D:$D,Data!$B:$B,'Table 2 RTT Performance Trend'!$B$65,Data!$C:$C,'Table 2 RTT Performance Trend'!AK$4)</f>
        <v>94.455445544554394</v>
      </c>
      <c r="AL65" s="66">
        <f>SUMIFS(Data!$D:$D,Data!$B:$B,'Table 2 RTT Performance Trend'!$B$65,Data!$C:$C,'Table 2 RTT Performance Trend'!AL$4)</f>
        <v>92.473118279569903</v>
      </c>
      <c r="AM65" s="66">
        <f>SUMIFS(Data!$D:$D,Data!$B:$B,'Table 2 RTT Performance Trend'!$B$65,Data!$C:$C,'Table 2 RTT Performance Trend'!AM$4)</f>
        <v>94.421487603305806</v>
      </c>
      <c r="AN65" s="66">
        <f>SUMIFS(Data!$D:$D,Data!$B:$B,'Table 2 RTT Performance Trend'!$B$65,Data!$C:$C,'Table 2 RTT Performance Trend'!AN$4)</f>
        <v>93.2405566600398</v>
      </c>
      <c r="AO65" s="66">
        <f>SUMIFS(Data!$D:$D,Data!$B:$B,'Table 2 RTT Performance Trend'!$B$65,Data!$C:$C,'Table 2 RTT Performance Trend'!AO$4)</f>
        <v>94.029850746268707</v>
      </c>
      <c r="AP65" s="66">
        <f>SUMIFS(Data!$D:$D,Data!$B:$B,'Table 2 RTT Performance Trend'!$B$65,Data!$C:$C,'Table 2 RTT Performance Trend'!AP$4)</f>
        <v>92.731277533039602</v>
      </c>
      <c r="AQ65" s="66">
        <f>SUMIFS(Data!$D:$D,Data!$B:$B,'Table 2 RTT Performance Trend'!$B$65,Data!$C:$C,'Table 2 RTT Performance Trend'!AQ$4)</f>
        <v>91.064638783269999</v>
      </c>
      <c r="AR65" s="66">
        <f>SUMIFS(Data!$D:$D,Data!$B:$B,'Table 2 RTT Performance Trend'!$B$65,Data!$C:$C,'Table 2 RTT Performance Trend'!AR$4)</f>
        <v>92.351816443594601</v>
      </c>
      <c r="AS65" s="66">
        <f>SUMIFS(Data!$D:$D,Data!$B:$B,'Table 2 RTT Performance Trend'!$B$65,Data!$C:$C,'Table 2 RTT Performance Trend'!AS$4)</f>
        <v>92.688679245282998</v>
      </c>
      <c r="AT65" s="66">
        <f>SUMIFS(Data!$D:$D,Data!$B:$B,'Table 2 RTT Performance Trend'!$B$65,Data!$C:$C,'Table 2 RTT Performance Trend'!AT$4)</f>
        <v>94.379844961240295</v>
      </c>
      <c r="AU65" s="66">
        <f>SUMIFS(Data!$D:$D,Data!$B:$B,'Table 2 RTT Performance Trend'!$B$65,Data!$C:$C,'Table 2 RTT Performance Trend'!AU$4)</f>
        <v>93.243243243243199</v>
      </c>
      <c r="AV65" s="66">
        <f>SUMIFS(Data!$D:$D,Data!$B:$B,'Table 2 RTT Performance Trend'!$B$65,Data!$C:$C,'Table 2 RTT Performance Trend'!AV$4)</f>
        <v>93.881856540084399</v>
      </c>
      <c r="AW65" s="66">
        <f>SUMIFS(Data!$D:$D,Data!$B:$B,'Table 2 RTT Performance Trend'!$B$65,Data!$C:$C,'Table 2 RTT Performance Trend'!AW$4)</f>
        <v>91.485148514851502</v>
      </c>
      <c r="AX65" s="66">
        <f>SUMIFS(Data!$D:$D,Data!$B:$B,'Table 2 RTT Performance Trend'!$B$65,Data!$C:$C,'Table 2 RTT Performance Trend'!AX$4)</f>
        <v>93.413173652694596</v>
      </c>
      <c r="AY65" s="66">
        <f>SUMIFS(Data!$D:$D,Data!$B:$B,'Table 2 RTT Performance Trend'!$B$65,Data!$C:$C,'Table 2 RTT Performance Trend'!AY$4)</f>
        <v>89.108910891089096</v>
      </c>
      <c r="AZ65" s="66">
        <f>SUMIFS(Data!$D:$D,Data!$B:$B,'Table 2 RTT Performance Trend'!$B$65,Data!$C:$C,'Table 2 RTT Performance Trend'!AZ$4)</f>
        <v>91.6666666666667</v>
      </c>
      <c r="BA65" s="66">
        <f>SUMIFS(Data!$D:$D,Data!$B:$B,'Table 2 RTT Performance Trend'!$B$65,Data!$C:$C,'Table 2 RTT Performance Trend'!BA$4)</f>
        <v>92.481203007518801</v>
      </c>
      <c r="BB65" s="66">
        <f>SUMIFS(Data!$D:$D,Data!$B:$B,'Table 2 RTT Performance Trend'!$B$65,Data!$C:$C,'Table 2 RTT Performance Trend'!BB$4)</f>
        <v>89.956331877729298</v>
      </c>
      <c r="BC65" s="66">
        <f>SUMIFS(Data!$D:$D,Data!$B:$B,'Table 2 RTT Performance Trend'!$B$65,Data!$C:$C,'Table 2 RTT Performance Trend'!BC$4)</f>
        <v>90.180360721442895</v>
      </c>
      <c r="BD65" s="66">
        <f>SUMIFS(Data!$D:$D,Data!$B:$B,'Table 2 RTT Performance Trend'!$B$65,Data!$C:$C,'Table 2 RTT Performance Trend'!BD$4)</f>
        <v>88.379204892966399</v>
      </c>
      <c r="BE65" s="66">
        <f>SUMIFS(Data!$D:$D,Data!$B:$B,'Table 2 RTT Performance Trend'!$B$65,Data!$C:$C,'Table 2 RTT Performance Trend'!BE$4)</f>
        <v>87.831858407079693</v>
      </c>
      <c r="BF65" s="66">
        <f>SUMIFS(Data!$D:$D,Data!$B:$B,'Table 2 RTT Performance Trend'!$B$65,Data!$C:$C,'Table 2 RTT Performance Trend'!BF$4)</f>
        <v>93.771043771043793</v>
      </c>
      <c r="BG65" s="66">
        <f>SUMIFS(Data!$D:$D,Data!$B:$B,'Table 2 RTT Performance Trend'!$B$65,Data!$C:$C,'Table 2 RTT Performance Trend'!BG$4)</f>
        <v>94.532627865961203</v>
      </c>
      <c r="BH65" s="66">
        <f>SUMIFS(Data!$D:$D,Data!$B:$B,'Table 2 RTT Performance Trend'!$B$65,Data!$C:$C,'Table 2 RTT Performance Trend'!BH$4)</f>
        <v>93.638170974155102</v>
      </c>
      <c r="BI65" s="66">
        <f>SUMIFS(Data!$D:$D,Data!$B:$B,'Table 2 RTT Performance Trend'!$B$65,Data!$C:$C,'Table 2 RTT Performance Trend'!BI$4)</f>
        <v>92.547660311958396</v>
      </c>
      <c r="BJ65" s="66">
        <f>SUMIFS(Data!$D:$D,Data!$B:$B,'Table 2 RTT Performance Trend'!$B$65,Data!$C:$C,'Table 2 RTT Performance Trend'!BJ$4)</f>
        <v>92.434210526315795</v>
      </c>
      <c r="BK65" s="66">
        <f>SUMIFS(Data!$D:$D,Data!$B:$B,'Table 2 RTT Performance Trend'!$B$65,Data!$C:$C,'Table 2 RTT Performance Trend'!BK$4)</f>
        <v>89.507494646680897</v>
      </c>
      <c r="BL65" s="66">
        <f>SUMIFS(Data!$D:$D,Data!$B:$B,'Table 2 RTT Performance Trend'!$B$65,Data!$C:$C,'Table 2 RTT Performance Trend'!BL$4)</f>
        <v>94.345718901454006</v>
      </c>
      <c r="BM65" s="66">
        <f>SUMIFS(Data!$D:$D,Data!$B:$B,'Table 2 RTT Performance Trend'!$B$65,Data!$C:$C,'Table 2 RTT Performance Trend'!BM$4)</f>
        <v>93.922651933701701</v>
      </c>
      <c r="BN65" s="66">
        <f>SUMIFS(Data!$D:$D,Data!$B:$B,'Table 2 RTT Performance Trend'!$B$65,Data!$C:$C,'Table 2 RTT Performance Trend'!BN$4)</f>
        <v>95.116772823779201</v>
      </c>
      <c r="BO65" s="66">
        <f>SUMIFS(Data!$D:$D,Data!$B:$B,'Table 2 RTT Performance Trend'!$B$65,Data!$C:$C,'Table 2 RTT Performance Trend'!BO$4)</f>
        <v>94.805194805194802</v>
      </c>
      <c r="BP65" s="66">
        <f>SUMIFS(Data!$D:$D,Data!$B:$B,'Table 2 RTT Performance Trend'!$B$65,Data!$C:$C,'Table 2 RTT Performance Trend'!BP$4)</f>
        <v>95.596330275229406</v>
      </c>
      <c r="BQ65" s="66">
        <f>SUMIFS(Data!$D:$D,Data!$B:$B,'Table 2 RTT Performance Trend'!$B$65,Data!$C:$C,'Table 2 RTT Performance Trend'!BQ$4)</f>
        <v>94.750656167979002</v>
      </c>
      <c r="BR65" s="66">
        <f>SUMIFS(Data!$D:$D,Data!$B:$B,'Table 2 RTT Performance Trend'!$B$65,Data!$C:$C,'Table 2 RTT Performance Trend'!BR$4)</f>
        <v>96.019900497512396</v>
      </c>
      <c r="BS65" s="66">
        <f>SUMIFS(Data!$D:$D,Data!$B:$B,'Table 2 RTT Performance Trend'!$B$65,Data!$C:$C,'Table 2 RTT Performance Trend'!BS$4)</f>
        <v>94.858156028368796</v>
      </c>
      <c r="BT65" s="66">
        <f>SUMIFS(Data!$D:$D,Data!$B:$B,'Table 2 RTT Performance Trend'!$B$65,Data!$C:$C,'Table 2 RTT Performance Trend'!BT$4)</f>
        <v>92.841648590021705</v>
      </c>
      <c r="BU65" s="66">
        <f>SUMIFS(Data!$D:$D,Data!$B:$B,'Table 2 RTT Performance Trend'!$B$65,Data!$C:$C,'Table 2 RTT Performance Trend'!BU$4)</f>
        <v>93.185689948892701</v>
      </c>
      <c r="BV65" s="66">
        <f>SUMIFS(Data!$D:$D,Data!$B:$B,'Table 2 RTT Performance Trend'!$B$65,Data!$C:$C,'Table 2 RTT Performance Trend'!BV$4)</f>
        <v>91.652173913043498</v>
      </c>
      <c r="BW65" s="66">
        <f>SUMIFS(Data!$D:$D,Data!$B:$B,'Table 2 RTT Performance Trend'!$B$65,Data!$C:$C,'Table 2 RTT Performance Trend'!BW$4)</f>
        <v>90.652557319224002</v>
      </c>
      <c r="BX65" s="66">
        <f>SUMIFS(Data!$D:$D,Data!$B:$B,'Table 2 RTT Performance Trend'!$B$65,Data!$C:$C,'Table 2 RTT Performance Trend'!BX$4)</f>
        <v>90.701219512195095</v>
      </c>
      <c r="BY65" s="66">
        <f>SUMIFS(Data!$D:$D,Data!$B:$B,'Table 2 RTT Performance Trend'!$B$65,Data!$C:$C,'Table 2 RTT Performance Trend'!BY$4)</f>
        <v>95.164835164835196</v>
      </c>
      <c r="BZ65" s="66">
        <f>SUMIFS(Data!$D:$D,Data!$B:$B,'Table 2 RTT Performance Trend'!$B$65,Data!$C:$C,'Table 2 RTT Performance Trend'!BZ$4)</f>
        <v>89.2249527410208</v>
      </c>
      <c r="CA65" s="66">
        <f>SUMIFS(Data!$D:$D,Data!$B:$B,'Table 2 RTT Performance Trend'!$B$65,Data!$C:$C,'Table 2 RTT Performance Trend'!CA$4)</f>
        <v>92.988929889298902</v>
      </c>
      <c r="CB65" s="66">
        <f>SUMIFS(Data!$D:$D,Data!$B:$B,'Table 2 RTT Performance Trend'!$B$65,Data!$C:$C,'Table 2 RTT Performance Trend'!CB$4)</f>
        <v>91.652470187393504</v>
      </c>
      <c r="CC65" s="66">
        <f>SUMIFS(Data!$D:$D,Data!$B:$B,'Table 2 RTT Performance Trend'!$B$65,Data!$C:$C,'Table 2 RTT Performance Trend'!CC$4)</f>
        <v>96.268656716417894</v>
      </c>
      <c r="CD65" s="66">
        <f>SUMIFS(Data!$D:$D,Data!$B:$B,'Table 2 RTT Performance Trend'!$B$65,Data!$C:$C,'Table 2 RTT Performance Trend'!CD$4)</f>
        <v>92.857142857142904</v>
      </c>
      <c r="CE65" s="66">
        <f>SUMIFS(Data!$D:$D,Data!$B:$B,'Table 2 RTT Performance Trend'!$B$65,Data!$C:$C,'Table 2 RTT Performance Trend'!CE$4)</f>
        <v>94.837476099426397</v>
      </c>
      <c r="CF65" s="66">
        <f>SUMIFS(Data!$D:$D,Data!$B:$B,'Table 2 RTT Performance Trend'!$B$65,Data!$C:$C,'Table 2 RTT Performance Trend'!CF$4)</f>
        <v>91.106290672451195</v>
      </c>
      <c r="CG65" s="66">
        <f>SUMIFS(Data!$D:$D,Data!$B:$B,'Table 2 RTT Performance Trend'!$B$65,Data!$C:$C,'Table 2 RTT Performance Trend'!CG$4)</f>
        <v>87.286527514231494</v>
      </c>
      <c r="CH65" s="66">
        <f>SUMIFS(Data!$D:$D,Data!$B:$B,'Table 2 RTT Performance Trend'!$B$65,Data!$C:$C,'Table 2 RTT Performance Trend'!CH$4)</f>
        <v>87.434554973822003</v>
      </c>
      <c r="CI65" s="66">
        <f>SUMIFS(Data!$D:$D,Data!$B:$B,'Table 2 RTT Performance Trend'!$B$65,Data!$C:$C,'Table 2 RTT Performance Trend'!CI$4)</f>
        <v>86.538461538461505</v>
      </c>
      <c r="CJ65" s="66">
        <f>SUMIFS(Data!$D:$D,Data!$B:$B,'Table 2 RTT Performance Trend'!$B$65,Data!$C:$C,'Table 2 RTT Performance Trend'!CJ$4)</f>
        <v>90.483870967741893</v>
      </c>
      <c r="CK65" s="66">
        <f>SUMIFS(Data!$D:$D,Data!$B:$B,'Table 2 RTT Performance Trend'!$B$65,Data!$C:$C,'Table 2 RTT Performance Trend'!CK$4)</f>
        <v>90.951276102088201</v>
      </c>
      <c r="CL65" s="66">
        <f>SUMIFS(Data!$D:$D,Data!$B:$B,'Table 2 RTT Performance Trend'!$B$65,Data!$C:$C,'Table 2 RTT Performance Trend'!CL$4)</f>
        <v>89.624329159212905</v>
      </c>
      <c r="CM65" s="66">
        <f>SUMIFS(Data!$D:$D,Data!$B:$B,'Table 2 RTT Performance Trend'!$B$65,Data!$C:$C,'Table 2 RTT Performance Trend'!CM$4)</f>
        <v>89.598540145985396</v>
      </c>
      <c r="CN65" s="66">
        <f>SUMIFS(Data!$D:$D,Data!$B:$B,'Table 2 RTT Performance Trend'!$B$65,Data!$C:$C,'Table 2 RTT Performance Trend'!CN$4)</f>
        <v>92.372881355932194</v>
      </c>
      <c r="CO65" s="66">
        <f>SUMIFS(Data!$D:$D,Data!$B:$B,'Table 2 RTT Performance Trend'!$B$65,Data!$C:$C,'Table 2 RTT Performance Trend'!CO$4)</f>
        <v>90.208667736757604</v>
      </c>
      <c r="CP65" s="66">
        <f>SUMIFS(Data!$D:$D,Data!$B:$B,'Table 2 RTT Performance Trend'!$B$65,Data!$C:$C,'Table 2 RTT Performance Trend'!CP$4)</f>
        <v>90.7539118065434</v>
      </c>
      <c r="CQ65" s="66">
        <f>SUMIFS(Data!$D:$D,Data!$B:$B,'Table 2 RTT Performance Trend'!$B$65,Data!$C:$C,'Table 2 RTT Performance Trend'!CQ$4)</f>
        <v>93.918918918918905</v>
      </c>
      <c r="CR65" s="66">
        <f>SUMIFS(Data!$D:$D,Data!$B:$B,'Table 2 RTT Performance Trend'!$B$65,Data!$C:$C,'Table 2 RTT Performance Trend'!CR$4)</f>
        <v>93.894389438943904</v>
      </c>
      <c r="CS65" s="66">
        <f>SUMIFS(Data!$D:$D,Data!$B:$B,'Table 2 RTT Performance Trend'!$B$65,Data!$C:$C,'Table 2 RTT Performance Trend'!CS$4)</f>
        <v>92.441860465116307</v>
      </c>
      <c r="CT65" s="66">
        <f>SUMIFS(Data!$D:$D,Data!$B:$B,'Table 2 RTT Performance Trend'!$B$65,Data!$C:$C,'Table 2 RTT Performance Trend'!CT$4)</f>
        <v>94.699646643109503</v>
      </c>
      <c r="CU65" s="66">
        <f>SUMIFS(Data!$D:$D,Data!$B:$B,'Table 2 RTT Performance Trend'!$B$65,Data!$C:$C,'Table 2 RTT Performance Trend'!CU$4)</f>
        <v>93.039049235993204</v>
      </c>
      <c r="CV65" s="66">
        <f>SUMIFS(Data!$D:$D,Data!$B:$B,'Table 2 RTT Performance Trend'!$B$65,Data!$C:$C,'Table 2 RTT Performance Trend'!CV$4)</f>
        <v>90.363349131121595</v>
      </c>
      <c r="CW65" s="66">
        <f>SUMIFS(Data!$D:$D,Data!$B:$B,'Table 2 RTT Performance Trend'!$B$65,Data!$C:$C,'Table 2 RTT Performance Trend'!CW$4)</f>
        <v>93.75</v>
      </c>
      <c r="CX65" s="66">
        <f>SUMIFS(Data!$D:$D,Data!$B:$B,'Table 2 RTT Performance Trend'!$B$65,Data!$C:$C,'Table 2 RTT Performance Trend'!CX$4)</f>
        <v>92.292870905587705</v>
      </c>
      <c r="CY65" s="66">
        <f>SUMIFS(Data!$D:$D,Data!$B:$B,'Table 2 RTT Performance Trend'!$B$65,Data!$C:$C,'Table 2 RTT Performance Trend'!CY$4)</f>
        <v>93.199381761978401</v>
      </c>
      <c r="CZ65" s="66">
        <f>SUMIFS(Data!$D:$D,Data!$B:$B,'Table 2 RTT Performance Trend'!$B$65,Data!$C:$C,'Table 2 RTT Performance Trend'!CZ$4)</f>
        <v>91.213389121338906</v>
      </c>
      <c r="DA65" s="66">
        <f>SUMIFS(Data!$D:$D,Data!$B:$B,'Table 2 RTT Performance Trend'!$B$65,Data!$C:$C,'Table 2 RTT Performance Trend'!DA$4)</f>
        <v>92.307692307692307</v>
      </c>
      <c r="DB65" s="66">
        <f>SUMIFS(Data!$D:$D,Data!$B:$B,'Table 2 RTT Performance Trend'!$B$65,Data!$C:$C,'Table 2 RTT Performance Trend'!DB$4)</f>
        <v>93.193717277486897</v>
      </c>
      <c r="DC65" s="66">
        <f>SUMIFS(Data!$D:$D,Data!$B:$B,'Table 2 RTT Performance Trend'!$B$65,Data!$C:$C,'Table 2 RTT Performance Trend'!DC$4)</f>
        <v>90.350877192982495</v>
      </c>
      <c r="DD65" s="66">
        <f>SUMIFS(Data!$D:$D,Data!$B:$B,'Table 2 RTT Performance Trend'!$B$65,Data!$C:$C,'Table 2 RTT Performance Trend'!DD$4)</f>
        <v>86.016949152542395</v>
      </c>
      <c r="DE65" s="66">
        <f>SUMIFS(Data!$D:$D,Data!$B:$B,'Table 2 RTT Performance Trend'!$B$65,Data!$C:$C,'Table 2 RTT Performance Trend'!DE$4)</f>
        <v>74.904942965779497</v>
      </c>
      <c r="DF65" s="66">
        <f>SUMIFS(Data!$D:$D,Data!$B:$B,'Table 2 RTT Performance Trend'!$B$65,Data!$C:$C,'Table 2 RTT Performance Trend'!DF$4)</f>
        <v>81.917808219178099</v>
      </c>
      <c r="DG65" s="66">
        <f>SUMIFS(Data!$D:$D,Data!$B:$B,'Table 2 RTT Performance Trend'!$B$65,Data!$C:$C,'Table 2 RTT Performance Trend'!DG$4)</f>
        <v>69.6741854636591</v>
      </c>
      <c r="DH65" s="66">
        <f>SUMIFS(Data!$D:$D,Data!$B:$B,'Table 2 RTT Performance Trend'!$B$65,Data!$C:$C,'Table 2 RTT Performance Trend'!DH$4)</f>
        <v>83.094555873925501</v>
      </c>
      <c r="DI65" s="66">
        <f>SUMIFS(Data!$D:$D,Data!$B:$B,'Table 2 RTT Performance Trend'!$B$65,Data!$C:$C,'Table 2 RTT Performance Trend'!DI$4)</f>
        <v>87.709497206703901</v>
      </c>
      <c r="DJ65" s="66">
        <f>SUMIFS(Data!$D:$D,Data!$B:$B,'Table 2 RTT Performance Trend'!$B$65,Data!$C:$C,'Table 2 RTT Performance Trend'!DJ$4)</f>
        <v>74.186550976138804</v>
      </c>
      <c r="DK65" s="66">
        <f>SUMIFS(Data!$D:$D,Data!$B:$B,'Table 2 RTT Performance Trend'!$B$65,Data!$C:$C,'Table 2 RTT Performance Trend'!DK$4)</f>
        <v>90</v>
      </c>
      <c r="DL65" s="66">
        <f>SUMIFS(Data!$D:$D,Data!$B:$B,'Table 2 RTT Performance Trend'!$B$65,Data!$C:$C,'Table 2 RTT Performance Trend'!DL$4)</f>
        <v>81.7102137767221</v>
      </c>
      <c r="DM65" s="66">
        <f>SUMIFS(Data!$D:$D,Data!$B:$B,'Table 2 RTT Performance Trend'!$B$65,Data!$C:$C,'Table 2 RTT Performance Trend'!DM$4)</f>
        <v>81.660231660231702</v>
      </c>
      <c r="DN65" s="66">
        <f>SUMIFS(Data!$D:$D,Data!$B:$B,'Table 2 RTT Performance Trend'!$B$65,Data!$C:$C,'Table 2 RTT Performance Trend'!DN$4)</f>
        <v>81.762295081967196</v>
      </c>
      <c r="DO65" s="66">
        <f>SUMIFS(Data!$D:$D,Data!$B:$B,'Table 2 RTT Performance Trend'!$B$65,Data!$C:$C,'Table 2 RTT Performance Trend'!DO$4)</f>
        <v>84.060402684563797</v>
      </c>
      <c r="DP65" s="66">
        <f>SUMIFS(Data!$D:$D,Data!$B:$B,'Table 2 RTT Performance Trend'!$B$65,Data!$C:$C,'Table 2 RTT Performance Trend'!DP$4)</f>
        <v>86.389413988657907</v>
      </c>
      <c r="DQ65" s="66">
        <f>SUMIFS(Data!$D:$D,Data!$B:$B,'Table 2 RTT Performance Trend'!$B$65,Data!$C:$C,'Table 2 RTT Performance Trend'!DQ$4)</f>
        <v>85.4368932038835</v>
      </c>
      <c r="DR65" s="66">
        <f>SUMIFS(Data!$D:$D,Data!$B:$B,'Table 2 RTT Performance Trend'!$B$65,Data!$C:$C,'Table 2 RTT Performance Trend'!DR$4)</f>
        <v>86.422018348623894</v>
      </c>
      <c r="DS65" s="66">
        <f>SUMIFS(Data!$D:$D,Data!$B:$B,'Table 2 RTT Performance Trend'!$B$65,Data!$C:$C,'Table 2 RTT Performance Trend'!DS$4)</f>
        <v>89.575289575289602</v>
      </c>
      <c r="DT65" s="66">
        <f>SUMIFS(Data!$D:$D,Data!$B:$B,'Table 2 RTT Performance Trend'!$B$65,Data!$C:$C,'Table 2 RTT Performance Trend'!DT$4)</f>
        <v>87.249544626593803</v>
      </c>
      <c r="DU65" s="66">
        <f>SUMIFS(Data!$D:$D,Data!$B:$B,'Table 2 RTT Performance Trend'!$B$65,Data!$C:$C,'Table 2 RTT Performance Trend'!DU$4)</f>
        <v>93.349168646080798</v>
      </c>
      <c r="DV65" s="66">
        <f>SUMIFS(Data!$D:$D,Data!$B:$B,'Table 2 RTT Performance Trend'!$B$65,Data!$C:$C,'Table 2 RTT Performance Trend'!DV$4)</f>
        <v>91.5555555555556</v>
      </c>
      <c r="DW65" s="66">
        <f>SUMIFS(Data!$D:$D,Data!$B:$B,'Table 2 RTT Performance Trend'!$B$65,Data!$C:$C,'Table 2 RTT Performance Trend'!DW$4)</f>
        <v>86.977886977886996</v>
      </c>
      <c r="DX65" s="66">
        <f>SUMIFS(Data!$D:$D,Data!$B:$B,'Table 2 RTT Performance Trend'!$B$65,Data!$C:$C,'Table 2 RTT Performance Trend'!DX$4)</f>
        <v>86.25</v>
      </c>
      <c r="DY65" s="66">
        <f>SUMIFS(Data!$D:$D,Data!$B:$B,'Table 2 RTT Performance Trend'!$B$65,Data!$C:$C,'Table 2 RTT Performance Trend'!DY$4)</f>
        <v>85.842696629213506</v>
      </c>
      <c r="DZ65" s="66">
        <f>SUMIFS(Data!$D:$D,Data!$B:$B,'Table 2 RTT Performance Trend'!$B$65,Data!$C:$C,'Table 2 RTT Performance Trend'!DZ$4)</f>
        <v>86.065573770491795</v>
      </c>
      <c r="EA65" s="66">
        <f>SUMIFS(Data!$D:$D,Data!$B:$B,'Table 2 RTT Performance Trend'!$B$65,Data!$C:$C,'Table 2 RTT Performance Trend'!EA$4)</f>
        <v>87.096774193548399</v>
      </c>
      <c r="EB65" s="66">
        <f>SUMIFS(Data!$D:$D,Data!$B:$B,'Table 2 RTT Performance Trend'!$B$65,Data!$C:$C,'Table 2 RTT Performance Trend'!EB$4)</f>
        <v>86.011342155009501</v>
      </c>
      <c r="EC65" s="66">
        <f>SUMIFS(Data!$D:$D,Data!$B:$B,'Table 2 RTT Performance Trend'!$B$65,Data!$C:$C,'Table 2 RTT Performance Trend'!EC$4)</f>
        <v>84.136546184739004</v>
      </c>
      <c r="ED65" s="66">
        <f>SUMIFS(Data!$D:$D,Data!$B:$B,'Table 2 RTT Performance Trend'!$B$65,Data!$C:$C,'Table 2 RTT Performance Trend'!ED$4)</f>
        <v>86.891385767790297</v>
      </c>
      <c r="EE65" s="66">
        <f>SUMIFS(Data!$D:$D,Data!$B:$B,'Table 2 RTT Performance Trend'!$B$65,Data!$C:$C,'Table 2 RTT Performance Trend'!EE$4)</f>
        <v>81.786339754816098</v>
      </c>
      <c r="EF65" s="66">
        <f>SUMIFS(Data!$D:$D,Data!$B:$B,'Table 2 RTT Performance Trend'!$B$65,Data!$C:$C,'Table 2 RTT Performance Trend'!EF$4)</f>
        <v>84.7826086956522</v>
      </c>
      <c r="EG65" s="66">
        <f>SUMIFS(Data!$D:$D,Data!$B:$B,'Table 2 RTT Performance Trend'!$B$65,Data!$C:$C,'Table 2 RTT Performance Trend'!EG$4)</f>
        <v>83.297644539614595</v>
      </c>
      <c r="EH65" s="66">
        <f>SUMIFS(Data!$D:$D,Data!$B:$B,'Table 2 RTT Performance Trend'!$B$65,Data!$C:$C,'Table 2 RTT Performance Trend'!EH$4)</f>
        <v>83.127572016460903</v>
      </c>
      <c r="EI65" s="66">
        <f>SUMIFS(Data!$D:$D,Data!$B:$B,'Table 2 RTT Performance Trend'!$B$65,Data!$C:$C,'Table 2 RTT Performance Trend'!EI$4)</f>
        <v>80.846774193548399</v>
      </c>
      <c r="EJ65" s="66">
        <f>SUMIFS(Data!$D:$D,Data!$B:$B,'Table 2 RTT Performance Trend'!$B$65,Data!$C:$C,'Table 2 RTT Performance Trend'!EJ$4)</f>
        <v>82.771535580524301</v>
      </c>
      <c r="EK65" s="66">
        <f>SUMIFS(Data!$D:$D,Data!$B:$B,'Table 2 RTT Performance Trend'!$B$65,Data!$C:$C,'Table 2 RTT Performance Trend'!EK$4)</f>
        <v>79.790026246719194</v>
      </c>
      <c r="EL65" s="66">
        <f>SUMIFS(Data!$D:$D,Data!$B:$B,'Table 2 RTT Performance Trend'!$B$65,Data!$C:$C,'Table 2 RTT Performance Trend'!EL$4)</f>
        <v>81.192660550458697</v>
      </c>
      <c r="EM65" s="66">
        <f>SUMIFS(Data!$D:$D,Data!$B:$B,'Table 2 RTT Performance Trend'!$B$65,Data!$C:$C,'Table 2 RTT Performance Trend'!EM$4)</f>
        <v>78.9007092198582</v>
      </c>
      <c r="EN65" s="66">
        <f>SUMIFS(Data!$D:$D,Data!$B:$B,'Table 2 RTT Performance Trend'!$B$65,Data!$C:$C,'Table 2 RTT Performance Trend'!EN$4)</f>
        <v>80.516898608349905</v>
      </c>
      <c r="EO65" s="66">
        <f>SUMIFS(Data!$D:$D,Data!$B:$B,'Table 2 RTT Performance Trend'!$B$65,Data!$C:$C,'Table 2 RTT Performance Trend'!EO$4)</f>
        <v>80.656303972366103</v>
      </c>
      <c r="EP65" s="66">
        <f>SUMIFS(Data!$D:$D,Data!$B:$B,'Table 2 RTT Performance Trend'!$B$65,Data!$C:$C,'Table 2 RTT Performance Trend'!EP$4)</f>
        <v>76.6233766233766</v>
      </c>
      <c r="EQ65" s="66">
        <f>SUMIFS(Data!$D:$D,Data!$B:$B,'Table 2 RTT Performance Trend'!$B$65,Data!$C:$C,'Table 2 RTT Performance Trend'!EQ$4)</f>
        <v>81.4946619217082</v>
      </c>
      <c r="ER65" s="66">
        <f>SUMIFS(Data!$D:$D,Data!$B:$B,'Table 2 RTT Performance Trend'!$B$65,Data!$C:$C,'Table 2 RTT Performance Trend'!ER$4)</f>
        <v>83.044315992292894</v>
      </c>
      <c r="ES65" s="66">
        <f>SUMIFS(Data!$D:$D,Data!$B:$B,'Table 2 RTT Performance Trend'!$B$65,Data!$C:$C,'Table 2 RTT Performance Trend'!ES$4)</f>
        <v>78.534031413612595</v>
      </c>
      <c r="ET65" s="66">
        <f>SUMIFS(Data!$D:$D,Data!$B:$B,'Table 2 RTT Performance Trend'!$B$65,Data!$C:$C,'Table 2 RTT Performance Trend'!ET$4)</f>
        <v>79.417475728155296</v>
      </c>
      <c r="EU65" s="66">
        <f>SUMIFS(Data!$D:$D,Data!$B:$B,'Table 2 RTT Performance Trend'!$B$65,Data!$C:$C,'Table 2 RTT Performance Trend'!EU$4)</f>
        <v>76.25</v>
      </c>
      <c r="EV65" s="66">
        <f>SUMIFS(Data!$D:$D,Data!$B:$B,'Table 2 RTT Performance Trend'!$B$65,Data!$C:$C,'Table 2 RTT Performance Trend'!EV$4)</f>
        <v>77.029702970296995</v>
      </c>
      <c r="EW65" s="66">
        <f>SUMIFS(Data!$D:$D,Data!$B:$B,'Table 2 RTT Performance Trend'!$B$65,Data!$C:$C,'Table 2 RTT Performance Trend'!EW$4)</f>
        <v>73.727087576374799</v>
      </c>
      <c r="EX65" s="66">
        <f>SUMIFS(Data!$D:$D,Data!$B:$B,'Table 2 RTT Performance Trend'!$B$65,Data!$C:$C,'Table 2 RTT Performance Trend'!EX$4)</f>
        <v>79.965457685664902</v>
      </c>
      <c r="EY65" s="66">
        <f>SUMIFS(Data!$D:$D,Data!$B:$B,'Table 2 RTT Performance Trend'!$B$65,Data!$C:$C,'Table 2 RTT Performance Trend'!EY$4)</f>
        <v>77.229601518026598</v>
      </c>
      <c r="EZ65" s="66">
        <f>SUMIFS(Data!$D:$D,Data!$B:$B,'Table 2 RTT Performance Trend'!$B$65,Data!$C:$C,'Table 2 RTT Performance Trend'!EZ$4)</f>
        <v>75.680580762250401</v>
      </c>
      <c r="FA65" s="66">
        <f>SUMIFS(Data!$D:$D,Data!$B:$B,'Table 2 RTT Performance Trend'!$B$65,Data!$C:$C,'Table 2 RTT Performance Trend'!FA$4)</f>
        <v>79.503105590062106</v>
      </c>
      <c r="FB65" s="66">
        <f>SUMIFS(Data!$D:$D,Data!$B:$B,'Table 2 RTT Performance Trend'!$B$65,Data!$C:$C,'Table 2 RTT Performance Trend'!FB$4)</f>
        <v>78.244972577696501</v>
      </c>
    </row>
    <row r="66" spans="2:158" x14ac:dyDescent="0.35">
      <c r="B66" s="48"/>
      <c r="C66" s="73" t="s">
        <v>31</v>
      </c>
      <c r="D66" s="83">
        <f>SUMIFS(Data!$E:$E,Data!$B:$B,'Table 2 RTT Performance Trend'!$B$65,Data!$C:$C,'Table 2 RTT Performance Trend'!D$4)</f>
        <v>278</v>
      </c>
      <c r="E66" s="83">
        <f>SUMIFS(Data!$E:$E,Data!$B:$B,'Table 2 RTT Performance Trend'!$B$65,Data!$C:$C,'Table 2 RTT Performance Trend'!E$4)</f>
        <v>391</v>
      </c>
      <c r="F66" s="83">
        <f>SUMIFS(Data!$E:$E,Data!$B:$B,'Table 2 RTT Performance Trend'!$B$65,Data!$C:$C,'Table 2 RTT Performance Trend'!F$4)</f>
        <v>420</v>
      </c>
      <c r="G66" s="83">
        <f>SUMIFS(Data!$E:$E,Data!$B:$B,'Table 2 RTT Performance Trend'!$B$65,Data!$C:$C,'Table 2 RTT Performance Trend'!G$4)</f>
        <v>388</v>
      </c>
      <c r="H66" s="83">
        <f>SUMIFS(Data!$E:$E,Data!$B:$B,'Table 2 RTT Performance Trend'!$B$65,Data!$C:$C,'Table 2 RTT Performance Trend'!H$4)</f>
        <v>410</v>
      </c>
      <c r="I66" s="83">
        <f>SUMIFS(Data!$E:$E,Data!$B:$B,'Table 2 RTT Performance Trend'!$B$65,Data!$C:$C,'Table 2 RTT Performance Trend'!I$4)</f>
        <v>296</v>
      </c>
      <c r="J66" s="83">
        <f>SUMIFS(Data!$E:$E,Data!$B:$B,'Table 2 RTT Performance Trend'!$B$65,Data!$C:$C,'Table 2 RTT Performance Trend'!J$4)</f>
        <v>391</v>
      </c>
      <c r="K66" s="83">
        <f>SUMIFS(Data!$E:$E,Data!$B:$B,'Table 2 RTT Performance Trend'!$B$65,Data!$C:$C,'Table 2 RTT Performance Trend'!K$4)</f>
        <v>327</v>
      </c>
      <c r="L66" s="83">
        <f>SUMIFS(Data!$E:$E,Data!$B:$B,'Table 2 RTT Performance Trend'!$B$65,Data!$C:$C,'Table 2 RTT Performance Trend'!L$4)</f>
        <v>287</v>
      </c>
      <c r="M66" s="83">
        <f>SUMIFS(Data!$E:$E,Data!$B:$B,'Table 2 RTT Performance Trend'!$B$65,Data!$C:$C,'Table 2 RTT Performance Trend'!M$4)</f>
        <v>352</v>
      </c>
      <c r="N66" s="83">
        <f>SUMIFS(Data!$E:$E,Data!$B:$B,'Table 2 RTT Performance Trend'!$B$65,Data!$C:$C,'Table 2 RTT Performance Trend'!N$4)</f>
        <v>467</v>
      </c>
      <c r="O66" s="83">
        <f>SUMIFS(Data!$E:$E,Data!$B:$B,'Table 2 RTT Performance Trend'!$B$65,Data!$C:$C,'Table 2 RTT Performance Trend'!O$4)</f>
        <v>453</v>
      </c>
      <c r="P66" s="83">
        <f>SUMIFS(Data!$E:$E,Data!$B:$B,'Table 2 RTT Performance Trend'!$B$65,Data!$C:$C,'Table 2 RTT Performance Trend'!P$4)</f>
        <v>471</v>
      </c>
      <c r="Q66" s="83">
        <f>SUMIFS(Data!$E:$E,Data!$B:$B,'Table 2 RTT Performance Trend'!$B$65,Data!$C:$C,'Table 2 RTT Performance Trend'!Q$4)</f>
        <v>368</v>
      </c>
      <c r="R66" s="83">
        <f>SUMIFS(Data!$E:$E,Data!$B:$B,'Table 2 RTT Performance Trend'!$B$65,Data!$C:$C,'Table 2 RTT Performance Trend'!R$4)</f>
        <v>425</v>
      </c>
      <c r="S66" s="83">
        <f>SUMIFS(Data!$E:$E,Data!$B:$B,'Table 2 RTT Performance Trend'!$B$65,Data!$C:$C,'Table 2 RTT Performance Trend'!S$4)</f>
        <v>404</v>
      </c>
      <c r="T66" s="83">
        <f>SUMIFS(Data!$E:$E,Data!$B:$B,'Table 2 RTT Performance Trend'!$B$65,Data!$C:$C,'Table 2 RTT Performance Trend'!T$4)</f>
        <v>461</v>
      </c>
      <c r="U66" s="83">
        <f>SUMIFS(Data!$E:$E,Data!$B:$B,'Table 2 RTT Performance Trend'!$B$65,Data!$C:$C,'Table 2 RTT Performance Trend'!U$4)</f>
        <v>403</v>
      </c>
      <c r="V66" s="83">
        <f>SUMIFS(Data!$E:$E,Data!$B:$B,'Table 2 RTT Performance Trend'!$B$65,Data!$C:$C,'Table 2 RTT Performance Trend'!V$4)</f>
        <v>532</v>
      </c>
      <c r="W66" s="83">
        <f>SUMIFS(Data!$E:$E,Data!$B:$B,'Table 2 RTT Performance Trend'!$B$65,Data!$C:$C,'Table 2 RTT Performance Trend'!W$4)</f>
        <v>553</v>
      </c>
      <c r="X66" s="83">
        <f>SUMIFS(Data!$E:$E,Data!$B:$B,'Table 2 RTT Performance Trend'!$B$65,Data!$C:$C,'Table 2 RTT Performance Trend'!X$4)</f>
        <v>551</v>
      </c>
      <c r="Y66" s="83">
        <f>SUMIFS(Data!$E:$E,Data!$B:$B,'Table 2 RTT Performance Trend'!$B$65,Data!$C:$C,'Table 2 RTT Performance Trend'!Y$4)</f>
        <v>455</v>
      </c>
      <c r="Z66" s="83">
        <f>SUMIFS(Data!$E:$E,Data!$B:$B,'Table 2 RTT Performance Trend'!$B$65,Data!$C:$C,'Table 2 RTT Performance Trend'!Z$4)</f>
        <v>505</v>
      </c>
      <c r="AA66" s="83">
        <f>SUMIFS(Data!$E:$E,Data!$B:$B,'Table 2 RTT Performance Trend'!$B$65,Data!$C:$C,'Table 2 RTT Performance Trend'!AA$4)</f>
        <v>500</v>
      </c>
      <c r="AB66" s="83">
        <f>SUMIFS(Data!$E:$E,Data!$B:$B,'Table 2 RTT Performance Trend'!$B$65,Data!$C:$C,'Table 2 RTT Performance Trend'!AB$4)</f>
        <v>514</v>
      </c>
      <c r="AC66" s="83">
        <f>SUMIFS(Data!$E:$E,Data!$B:$B,'Table 2 RTT Performance Trend'!$B$65,Data!$C:$C,'Table 2 RTT Performance Trend'!AC$4)</f>
        <v>369</v>
      </c>
      <c r="AD66" s="83">
        <f>SUMIFS(Data!$E:$E,Data!$B:$B,'Table 2 RTT Performance Trend'!$B$65,Data!$C:$C,'Table 2 RTT Performance Trend'!AD$4)</f>
        <v>451</v>
      </c>
      <c r="AE66" s="83">
        <f>SUMIFS(Data!$E:$E,Data!$B:$B,'Table 2 RTT Performance Trend'!$B$65,Data!$C:$C,'Table 2 RTT Performance Trend'!AE$4)</f>
        <v>476</v>
      </c>
      <c r="AF66" s="83">
        <f>SUMIFS(Data!$E:$E,Data!$B:$B,'Table 2 RTT Performance Trend'!$B$65,Data!$C:$C,'Table 2 RTT Performance Trend'!AF$4)</f>
        <v>466</v>
      </c>
      <c r="AG66" s="83">
        <f>SUMIFS(Data!$E:$E,Data!$B:$B,'Table 2 RTT Performance Trend'!$B$65,Data!$C:$C,'Table 2 RTT Performance Trend'!AG$4)</f>
        <v>475</v>
      </c>
      <c r="AH66" s="83">
        <f>SUMIFS(Data!$E:$E,Data!$B:$B,'Table 2 RTT Performance Trend'!$B$65,Data!$C:$C,'Table 2 RTT Performance Trend'!AH$4)</f>
        <v>544</v>
      </c>
      <c r="AI66" s="83">
        <f>SUMIFS(Data!$E:$E,Data!$B:$B,'Table 2 RTT Performance Trend'!$B$65,Data!$C:$C,'Table 2 RTT Performance Trend'!AI$4)</f>
        <v>480</v>
      </c>
      <c r="AJ66" s="83">
        <f>SUMIFS(Data!$E:$E,Data!$B:$B,'Table 2 RTT Performance Trend'!$B$65,Data!$C:$C,'Table 2 RTT Performance Trend'!AJ$4)</f>
        <v>562</v>
      </c>
      <c r="AK66" s="83">
        <f>SUMIFS(Data!$E:$E,Data!$B:$B,'Table 2 RTT Performance Trend'!$B$65,Data!$C:$C,'Table 2 RTT Performance Trend'!AK$4)</f>
        <v>477</v>
      </c>
      <c r="AL66" s="83">
        <f>SUMIFS(Data!$E:$E,Data!$B:$B,'Table 2 RTT Performance Trend'!$B$65,Data!$C:$C,'Table 2 RTT Performance Trend'!AL$4)</f>
        <v>516</v>
      </c>
      <c r="AM66" s="83">
        <f>SUMIFS(Data!$E:$E,Data!$B:$B,'Table 2 RTT Performance Trend'!$B$65,Data!$C:$C,'Table 2 RTT Performance Trend'!AM$4)</f>
        <v>457</v>
      </c>
      <c r="AN66" s="83">
        <f>SUMIFS(Data!$E:$E,Data!$B:$B,'Table 2 RTT Performance Trend'!$B$65,Data!$C:$C,'Table 2 RTT Performance Trend'!AN$4)</f>
        <v>469</v>
      </c>
      <c r="AO66" s="83">
        <f>SUMIFS(Data!$E:$E,Data!$B:$B,'Table 2 RTT Performance Trend'!$B$65,Data!$C:$C,'Table 2 RTT Performance Trend'!AO$4)</f>
        <v>315</v>
      </c>
      <c r="AP66" s="83">
        <f>SUMIFS(Data!$E:$E,Data!$B:$B,'Table 2 RTT Performance Trend'!$B$65,Data!$C:$C,'Table 2 RTT Performance Trend'!AP$4)</f>
        <v>421</v>
      </c>
      <c r="AQ66" s="83">
        <f>SUMIFS(Data!$E:$E,Data!$B:$B,'Table 2 RTT Performance Trend'!$B$65,Data!$C:$C,'Table 2 RTT Performance Trend'!AQ$4)</f>
        <v>479</v>
      </c>
      <c r="AR66" s="83">
        <f>SUMIFS(Data!$E:$E,Data!$B:$B,'Table 2 RTT Performance Trend'!$B$65,Data!$C:$C,'Table 2 RTT Performance Trend'!AR$4)</f>
        <v>483</v>
      </c>
      <c r="AS66" s="83">
        <f>SUMIFS(Data!$E:$E,Data!$B:$B,'Table 2 RTT Performance Trend'!$B$65,Data!$C:$C,'Table 2 RTT Performance Trend'!AS$4)</f>
        <v>393</v>
      </c>
      <c r="AT66" s="83">
        <f>SUMIFS(Data!$E:$E,Data!$B:$B,'Table 2 RTT Performance Trend'!$B$65,Data!$C:$C,'Table 2 RTT Performance Trend'!AT$4)</f>
        <v>487</v>
      </c>
      <c r="AU66" s="83">
        <f>SUMIFS(Data!$E:$E,Data!$B:$B,'Table 2 RTT Performance Trend'!$B$65,Data!$C:$C,'Table 2 RTT Performance Trend'!AU$4)</f>
        <v>483</v>
      </c>
      <c r="AV66" s="83">
        <f>SUMIFS(Data!$E:$E,Data!$B:$B,'Table 2 RTT Performance Trend'!$B$65,Data!$C:$C,'Table 2 RTT Performance Trend'!AV$4)</f>
        <v>445</v>
      </c>
      <c r="AW66" s="83">
        <f>SUMIFS(Data!$E:$E,Data!$B:$B,'Table 2 RTT Performance Trend'!$B$65,Data!$C:$C,'Table 2 RTT Performance Trend'!AW$4)</f>
        <v>462</v>
      </c>
      <c r="AX66" s="83">
        <f>SUMIFS(Data!$E:$E,Data!$B:$B,'Table 2 RTT Performance Trend'!$B$65,Data!$C:$C,'Table 2 RTT Performance Trend'!AX$4)</f>
        <v>468</v>
      </c>
      <c r="AY66" s="83">
        <f>SUMIFS(Data!$E:$E,Data!$B:$B,'Table 2 RTT Performance Trend'!$B$65,Data!$C:$C,'Table 2 RTT Performance Trend'!AY$4)</f>
        <v>450</v>
      </c>
      <c r="AZ66" s="83">
        <f>SUMIFS(Data!$E:$E,Data!$B:$B,'Table 2 RTT Performance Trend'!$B$65,Data!$C:$C,'Table 2 RTT Performance Trend'!AZ$4)</f>
        <v>506</v>
      </c>
      <c r="BA66" s="83">
        <f>SUMIFS(Data!$E:$E,Data!$B:$B,'Table 2 RTT Performance Trend'!$B$65,Data!$C:$C,'Table 2 RTT Performance Trend'!BA$4)</f>
        <v>369</v>
      </c>
      <c r="BB66" s="83">
        <f>SUMIFS(Data!$E:$E,Data!$B:$B,'Table 2 RTT Performance Trend'!$B$65,Data!$C:$C,'Table 2 RTT Performance Trend'!BB$4)</f>
        <v>412</v>
      </c>
      <c r="BC66" s="83">
        <f>SUMIFS(Data!$E:$E,Data!$B:$B,'Table 2 RTT Performance Trend'!$B$65,Data!$C:$C,'Table 2 RTT Performance Trend'!BC$4)</f>
        <v>450</v>
      </c>
      <c r="BD66" s="83">
        <f>SUMIFS(Data!$E:$E,Data!$B:$B,'Table 2 RTT Performance Trend'!$B$65,Data!$C:$C,'Table 2 RTT Performance Trend'!BD$4)</f>
        <v>578</v>
      </c>
      <c r="BE66" s="83">
        <f>SUMIFS(Data!$E:$E,Data!$B:$B,'Table 2 RTT Performance Trend'!$B$65,Data!$C:$C,'Table 2 RTT Performance Trend'!BE$4)</f>
        <v>397</v>
      </c>
      <c r="BF66" s="83">
        <f>SUMIFS(Data!$E:$E,Data!$B:$B,'Table 2 RTT Performance Trend'!$B$65,Data!$C:$C,'Table 2 RTT Performance Trend'!BF$4)</f>
        <v>557</v>
      </c>
      <c r="BG66" s="83">
        <f>SUMIFS(Data!$E:$E,Data!$B:$B,'Table 2 RTT Performance Trend'!$B$65,Data!$C:$C,'Table 2 RTT Performance Trend'!BG$4)</f>
        <v>536</v>
      </c>
      <c r="BH66" s="83">
        <f>SUMIFS(Data!$E:$E,Data!$B:$B,'Table 2 RTT Performance Trend'!$B$65,Data!$C:$C,'Table 2 RTT Performance Trend'!BH$4)</f>
        <v>471</v>
      </c>
      <c r="BI66" s="83">
        <f>SUMIFS(Data!$E:$E,Data!$B:$B,'Table 2 RTT Performance Trend'!$B$65,Data!$C:$C,'Table 2 RTT Performance Trend'!BI$4)</f>
        <v>534</v>
      </c>
      <c r="BJ66" s="83">
        <f>SUMIFS(Data!$E:$E,Data!$B:$B,'Table 2 RTT Performance Trend'!$B$65,Data!$C:$C,'Table 2 RTT Performance Trend'!BJ$4)</f>
        <v>562</v>
      </c>
      <c r="BK66" s="83">
        <f>SUMIFS(Data!$E:$E,Data!$B:$B,'Table 2 RTT Performance Trend'!$B$65,Data!$C:$C,'Table 2 RTT Performance Trend'!BK$4)</f>
        <v>418</v>
      </c>
      <c r="BL66" s="83">
        <f>SUMIFS(Data!$E:$E,Data!$B:$B,'Table 2 RTT Performance Trend'!$B$65,Data!$C:$C,'Table 2 RTT Performance Trend'!BL$4)</f>
        <v>584</v>
      </c>
      <c r="BM66" s="83">
        <f>SUMIFS(Data!$E:$E,Data!$B:$B,'Table 2 RTT Performance Trend'!$B$65,Data!$C:$C,'Table 2 RTT Performance Trend'!BM$4)</f>
        <v>510</v>
      </c>
      <c r="BN66" s="83">
        <f>SUMIFS(Data!$E:$E,Data!$B:$B,'Table 2 RTT Performance Trend'!$B$65,Data!$C:$C,'Table 2 RTT Performance Trend'!BN$4)</f>
        <v>448</v>
      </c>
      <c r="BO66" s="83">
        <f>SUMIFS(Data!$E:$E,Data!$B:$B,'Table 2 RTT Performance Trend'!$B$65,Data!$C:$C,'Table 2 RTT Performance Trend'!BO$4)</f>
        <v>511</v>
      </c>
      <c r="BP66" s="83">
        <f>SUMIFS(Data!$E:$E,Data!$B:$B,'Table 2 RTT Performance Trend'!$B$65,Data!$C:$C,'Table 2 RTT Performance Trend'!BP$4)</f>
        <v>521</v>
      </c>
      <c r="BQ66" s="83">
        <f>SUMIFS(Data!$E:$E,Data!$B:$B,'Table 2 RTT Performance Trend'!$B$65,Data!$C:$C,'Table 2 RTT Performance Trend'!BQ$4)</f>
        <v>361</v>
      </c>
      <c r="BR66" s="83">
        <f>SUMIFS(Data!$E:$E,Data!$B:$B,'Table 2 RTT Performance Trend'!$B$65,Data!$C:$C,'Table 2 RTT Performance Trend'!BR$4)</f>
        <v>579</v>
      </c>
      <c r="BS66" s="83">
        <f>SUMIFS(Data!$E:$E,Data!$B:$B,'Table 2 RTT Performance Trend'!$B$65,Data!$C:$C,'Table 2 RTT Performance Trend'!BS$4)</f>
        <v>535</v>
      </c>
      <c r="BT66" s="83">
        <f>SUMIFS(Data!$E:$E,Data!$B:$B,'Table 2 RTT Performance Trend'!$B$65,Data!$C:$C,'Table 2 RTT Performance Trend'!BT$4)</f>
        <v>428</v>
      </c>
      <c r="BU66" s="83">
        <f>SUMIFS(Data!$E:$E,Data!$B:$B,'Table 2 RTT Performance Trend'!$B$65,Data!$C:$C,'Table 2 RTT Performance Trend'!BU$4)</f>
        <v>547</v>
      </c>
      <c r="BV66" s="83">
        <f>SUMIFS(Data!$E:$E,Data!$B:$B,'Table 2 RTT Performance Trend'!$B$65,Data!$C:$C,'Table 2 RTT Performance Trend'!BV$4)</f>
        <v>527</v>
      </c>
      <c r="BW66" s="83">
        <f>SUMIFS(Data!$E:$E,Data!$B:$B,'Table 2 RTT Performance Trend'!$B$65,Data!$C:$C,'Table 2 RTT Performance Trend'!BW$4)</f>
        <v>514</v>
      </c>
      <c r="BX66" s="83">
        <f>SUMIFS(Data!$E:$E,Data!$B:$B,'Table 2 RTT Performance Trend'!$B$65,Data!$C:$C,'Table 2 RTT Performance Trend'!BX$4)</f>
        <v>595</v>
      </c>
      <c r="BY66" s="83">
        <f>SUMIFS(Data!$E:$E,Data!$B:$B,'Table 2 RTT Performance Trend'!$B$65,Data!$C:$C,'Table 2 RTT Performance Trend'!BY$4)</f>
        <v>433</v>
      </c>
      <c r="BZ66" s="83">
        <f>SUMIFS(Data!$E:$E,Data!$B:$B,'Table 2 RTT Performance Trend'!$B$65,Data!$C:$C,'Table 2 RTT Performance Trend'!BZ$4)</f>
        <v>472</v>
      </c>
      <c r="CA66" s="83">
        <f>SUMIFS(Data!$E:$E,Data!$B:$B,'Table 2 RTT Performance Trend'!$B$65,Data!$C:$C,'Table 2 RTT Performance Trend'!CA$4)</f>
        <v>504</v>
      </c>
      <c r="CB66" s="83">
        <f>SUMIFS(Data!$E:$E,Data!$B:$B,'Table 2 RTT Performance Trend'!$B$65,Data!$C:$C,'Table 2 RTT Performance Trend'!CB$4)</f>
        <v>538</v>
      </c>
      <c r="CC66" s="83">
        <f>SUMIFS(Data!$E:$E,Data!$B:$B,'Table 2 RTT Performance Trend'!$B$65,Data!$C:$C,'Table 2 RTT Performance Trend'!CC$4)</f>
        <v>516</v>
      </c>
      <c r="CD66" s="83">
        <f>SUMIFS(Data!$E:$E,Data!$B:$B,'Table 2 RTT Performance Trend'!$B$65,Data!$C:$C,'Table 2 RTT Performance Trend'!CD$4)</f>
        <v>572</v>
      </c>
      <c r="CE66" s="83">
        <f>SUMIFS(Data!$E:$E,Data!$B:$B,'Table 2 RTT Performance Trend'!$B$65,Data!$C:$C,'Table 2 RTT Performance Trend'!CE$4)</f>
        <v>496</v>
      </c>
      <c r="CF66" s="83">
        <f>SUMIFS(Data!$E:$E,Data!$B:$B,'Table 2 RTT Performance Trend'!$B$65,Data!$C:$C,'Table 2 RTT Performance Trend'!CF$4)</f>
        <v>420</v>
      </c>
      <c r="CG66" s="83">
        <f>SUMIFS(Data!$E:$E,Data!$B:$B,'Table 2 RTT Performance Trend'!$B$65,Data!$C:$C,'Table 2 RTT Performance Trend'!CG$4)</f>
        <v>460</v>
      </c>
      <c r="CH66" s="83">
        <f>SUMIFS(Data!$E:$E,Data!$B:$B,'Table 2 RTT Performance Trend'!$B$65,Data!$C:$C,'Table 2 RTT Performance Trend'!CH$4)</f>
        <v>501</v>
      </c>
      <c r="CI66" s="83">
        <f>SUMIFS(Data!$E:$E,Data!$B:$B,'Table 2 RTT Performance Trend'!$B$65,Data!$C:$C,'Table 2 RTT Performance Trend'!CI$4)</f>
        <v>585</v>
      </c>
      <c r="CJ66" s="83">
        <f>SUMIFS(Data!$E:$E,Data!$B:$B,'Table 2 RTT Performance Trend'!$B$65,Data!$C:$C,'Table 2 RTT Performance Trend'!CJ$4)</f>
        <v>561</v>
      </c>
      <c r="CK66" s="83">
        <f>SUMIFS(Data!$E:$E,Data!$B:$B,'Table 2 RTT Performance Trend'!$B$65,Data!$C:$C,'Table 2 RTT Performance Trend'!CK$4)</f>
        <v>392</v>
      </c>
      <c r="CL66" s="83">
        <f>SUMIFS(Data!$E:$E,Data!$B:$B,'Table 2 RTT Performance Trend'!$B$65,Data!$C:$C,'Table 2 RTT Performance Trend'!CL$4)</f>
        <v>501</v>
      </c>
      <c r="CM66" s="83">
        <f>SUMIFS(Data!$E:$E,Data!$B:$B,'Table 2 RTT Performance Trend'!$B$65,Data!$C:$C,'Table 2 RTT Performance Trend'!CM$4)</f>
        <v>491</v>
      </c>
      <c r="CN66" s="83">
        <f>SUMIFS(Data!$E:$E,Data!$B:$B,'Table 2 RTT Performance Trend'!$B$65,Data!$C:$C,'Table 2 RTT Performance Trend'!CN$4)</f>
        <v>436</v>
      </c>
      <c r="CO66" s="83">
        <f>SUMIFS(Data!$E:$E,Data!$B:$B,'Table 2 RTT Performance Trend'!$B$65,Data!$C:$C,'Table 2 RTT Performance Trend'!CO$4)</f>
        <v>562</v>
      </c>
      <c r="CP66" s="83">
        <f>SUMIFS(Data!$E:$E,Data!$B:$B,'Table 2 RTT Performance Trend'!$B$65,Data!$C:$C,'Table 2 RTT Performance Trend'!CP$4)</f>
        <v>638</v>
      </c>
      <c r="CQ66" s="83">
        <f>SUMIFS(Data!$E:$E,Data!$B:$B,'Table 2 RTT Performance Trend'!$B$65,Data!$C:$C,'Table 2 RTT Performance Trend'!CQ$4)</f>
        <v>556</v>
      </c>
      <c r="CR66" s="83">
        <f>SUMIFS(Data!$E:$E,Data!$B:$B,'Table 2 RTT Performance Trend'!$B$65,Data!$C:$C,'Table 2 RTT Performance Trend'!CR$4)</f>
        <v>569</v>
      </c>
      <c r="CS66" s="83">
        <f>SUMIFS(Data!$E:$E,Data!$B:$B,'Table 2 RTT Performance Trend'!$B$65,Data!$C:$C,'Table 2 RTT Performance Trend'!CS$4)</f>
        <v>477</v>
      </c>
      <c r="CT66" s="83">
        <f>SUMIFS(Data!$E:$E,Data!$B:$B,'Table 2 RTT Performance Trend'!$B$65,Data!$C:$C,'Table 2 RTT Performance Trend'!CT$4)</f>
        <v>536</v>
      </c>
      <c r="CU66" s="83">
        <f>SUMIFS(Data!$E:$E,Data!$B:$B,'Table 2 RTT Performance Trend'!$B$65,Data!$C:$C,'Table 2 RTT Performance Trend'!CU$4)</f>
        <v>548</v>
      </c>
      <c r="CV66" s="83">
        <f>SUMIFS(Data!$E:$E,Data!$B:$B,'Table 2 RTT Performance Trend'!$B$65,Data!$C:$C,'Table 2 RTT Performance Trend'!CV$4)</f>
        <v>572</v>
      </c>
      <c r="CW66" s="83">
        <f>SUMIFS(Data!$E:$E,Data!$B:$B,'Table 2 RTT Performance Trend'!$B$65,Data!$C:$C,'Table 2 RTT Performance Trend'!CW$4)</f>
        <v>435</v>
      </c>
      <c r="CX66" s="83">
        <f>SUMIFS(Data!$E:$E,Data!$B:$B,'Table 2 RTT Performance Trend'!$B$65,Data!$C:$C,'Table 2 RTT Performance Trend'!CX$4)</f>
        <v>479</v>
      </c>
      <c r="CY66" s="83">
        <f>SUMIFS(Data!$E:$E,Data!$B:$B,'Table 2 RTT Performance Trend'!$B$65,Data!$C:$C,'Table 2 RTT Performance Trend'!CY$4)</f>
        <v>603</v>
      </c>
      <c r="CZ66" s="83">
        <f>SUMIFS(Data!$E:$E,Data!$B:$B,'Table 2 RTT Performance Trend'!$B$65,Data!$C:$C,'Table 2 RTT Performance Trend'!CZ$4)</f>
        <v>436</v>
      </c>
      <c r="DA66" s="83">
        <f>SUMIFS(Data!$E:$E,Data!$B:$B,'Table 2 RTT Performance Trend'!$B$65,Data!$C:$C,'Table 2 RTT Performance Trend'!DA$4)</f>
        <v>84</v>
      </c>
      <c r="DB66" s="83">
        <f>SUMIFS(Data!$E:$E,Data!$B:$B,'Table 2 RTT Performance Trend'!$B$65,Data!$C:$C,'Table 2 RTT Performance Trend'!DB$4)</f>
        <v>178</v>
      </c>
      <c r="DC66" s="83">
        <f>SUMIFS(Data!$E:$E,Data!$B:$B,'Table 2 RTT Performance Trend'!$B$65,Data!$C:$C,'Table 2 RTT Performance Trend'!DC$4)</f>
        <v>206</v>
      </c>
      <c r="DD66" s="83">
        <f>SUMIFS(Data!$E:$E,Data!$B:$B,'Table 2 RTT Performance Trend'!$B$65,Data!$C:$C,'Table 2 RTT Performance Trend'!DD$4)</f>
        <v>203</v>
      </c>
      <c r="DE66" s="83">
        <f>SUMIFS(Data!$E:$E,Data!$B:$B,'Table 2 RTT Performance Trend'!$B$65,Data!$C:$C,'Table 2 RTT Performance Trend'!DE$4)</f>
        <v>197</v>
      </c>
      <c r="DF66" s="83">
        <f>SUMIFS(Data!$E:$E,Data!$B:$B,'Table 2 RTT Performance Trend'!$B$65,Data!$C:$C,'Table 2 RTT Performance Trend'!DF$4)</f>
        <v>299</v>
      </c>
      <c r="DG66" s="83">
        <f>SUMIFS(Data!$E:$E,Data!$B:$B,'Table 2 RTT Performance Trend'!$B$65,Data!$C:$C,'Table 2 RTT Performance Trend'!DG$4)</f>
        <v>278</v>
      </c>
      <c r="DH66" s="83">
        <f>SUMIFS(Data!$E:$E,Data!$B:$B,'Table 2 RTT Performance Trend'!$B$65,Data!$C:$C,'Table 2 RTT Performance Trend'!DH$4)</f>
        <v>290</v>
      </c>
      <c r="DI66" s="83">
        <f>SUMIFS(Data!$E:$E,Data!$B:$B,'Table 2 RTT Performance Trend'!$B$65,Data!$C:$C,'Table 2 RTT Performance Trend'!DI$4)</f>
        <v>314</v>
      </c>
      <c r="DJ66" s="83">
        <f>SUMIFS(Data!$E:$E,Data!$B:$B,'Table 2 RTT Performance Trend'!$B$65,Data!$C:$C,'Table 2 RTT Performance Trend'!DJ$4)</f>
        <v>342</v>
      </c>
      <c r="DK66" s="83">
        <f>SUMIFS(Data!$E:$E,Data!$B:$B,'Table 2 RTT Performance Trend'!$B$65,Data!$C:$C,'Table 2 RTT Performance Trend'!DK$4)</f>
        <v>306</v>
      </c>
      <c r="DL66" s="83">
        <f>SUMIFS(Data!$E:$E,Data!$B:$B,'Table 2 RTT Performance Trend'!$B$65,Data!$C:$C,'Table 2 RTT Performance Trend'!DL$4)</f>
        <v>344</v>
      </c>
      <c r="DM66" s="83">
        <f>SUMIFS(Data!$E:$E,Data!$B:$B,'Table 2 RTT Performance Trend'!$B$65,Data!$C:$C,'Table 2 RTT Performance Trend'!DM$4)</f>
        <v>423</v>
      </c>
      <c r="DN66" s="83">
        <f>SUMIFS(Data!$E:$E,Data!$B:$B,'Table 2 RTT Performance Trend'!$B$65,Data!$C:$C,'Table 2 RTT Performance Trend'!DN$4)</f>
        <v>399</v>
      </c>
      <c r="DO66" s="83">
        <f>SUMIFS(Data!$E:$E,Data!$B:$B,'Table 2 RTT Performance Trend'!$B$65,Data!$C:$C,'Table 2 RTT Performance Trend'!DO$4)</f>
        <v>501</v>
      </c>
      <c r="DP66" s="83">
        <f>SUMIFS(Data!$E:$E,Data!$B:$B,'Table 2 RTT Performance Trend'!$B$65,Data!$C:$C,'Table 2 RTT Performance Trend'!DP$4)</f>
        <v>457</v>
      </c>
      <c r="DQ66" s="83">
        <f>SUMIFS(Data!$E:$E,Data!$B:$B,'Table 2 RTT Performance Trend'!$B$65,Data!$C:$C,'Table 2 RTT Performance Trend'!DQ$4)</f>
        <v>440</v>
      </c>
      <c r="DR66" s="83">
        <f>SUMIFS(Data!$E:$E,Data!$B:$B,'Table 2 RTT Performance Trend'!$B$65,Data!$C:$C,'Table 2 RTT Performance Trend'!DR$4)</f>
        <v>471</v>
      </c>
      <c r="DS66" s="83">
        <f>SUMIFS(Data!$E:$E,Data!$B:$B,'Table 2 RTT Performance Trend'!$B$65,Data!$C:$C,'Table 2 RTT Performance Trend'!DS$4)</f>
        <v>464</v>
      </c>
      <c r="DT66" s="83">
        <f>SUMIFS(Data!$E:$E,Data!$B:$B,'Table 2 RTT Performance Trend'!$B$65,Data!$C:$C,'Table 2 RTT Performance Trend'!DT$4)</f>
        <v>479</v>
      </c>
      <c r="DU66" s="83">
        <f>SUMIFS(Data!$E:$E,Data!$B:$B,'Table 2 RTT Performance Trend'!$B$65,Data!$C:$C,'Table 2 RTT Performance Trend'!DU$4)</f>
        <v>393</v>
      </c>
      <c r="DV66" s="83">
        <f>SUMIFS(Data!$E:$E,Data!$B:$B,'Table 2 RTT Performance Trend'!$B$65,Data!$C:$C,'Table 2 RTT Performance Trend'!DV$4)</f>
        <v>412</v>
      </c>
      <c r="DW66" s="83">
        <f>SUMIFS(Data!$E:$E,Data!$B:$B,'Table 2 RTT Performance Trend'!$B$65,Data!$C:$C,'Table 2 RTT Performance Trend'!DW$4)</f>
        <v>354</v>
      </c>
      <c r="DX66" s="83">
        <f>SUMIFS(Data!$E:$E,Data!$B:$B,'Table 2 RTT Performance Trend'!$B$65,Data!$C:$C,'Table 2 RTT Performance Trend'!DX$4)</f>
        <v>414</v>
      </c>
      <c r="DY66" s="83">
        <f>SUMIFS(Data!$E:$E,Data!$B:$B,'Table 2 RTT Performance Trend'!$B$65,Data!$C:$C,'Table 2 RTT Performance Trend'!DY$4)</f>
        <v>382</v>
      </c>
      <c r="DZ66" s="83">
        <f>SUMIFS(Data!$E:$E,Data!$B:$B,'Table 2 RTT Performance Trend'!$B$65,Data!$C:$C,'Table 2 RTT Performance Trend'!DZ$4)</f>
        <v>420</v>
      </c>
      <c r="EA66" s="83">
        <f>SUMIFS(Data!$E:$E,Data!$B:$B,'Table 2 RTT Performance Trend'!$B$65,Data!$C:$C,'Table 2 RTT Performance Trend'!EA$4)</f>
        <v>459</v>
      </c>
      <c r="EB66" s="83">
        <f>SUMIFS(Data!$E:$E,Data!$B:$B,'Table 2 RTT Performance Trend'!$B$65,Data!$C:$C,'Table 2 RTT Performance Trend'!EB$4)</f>
        <v>455</v>
      </c>
      <c r="EC66" s="83">
        <f>SUMIFS(Data!$E:$E,Data!$B:$B,'Table 2 RTT Performance Trend'!$B$65,Data!$C:$C,'Table 2 RTT Performance Trend'!EC$4)</f>
        <v>419</v>
      </c>
      <c r="ED66" s="83">
        <f>SUMIFS(Data!$E:$E,Data!$B:$B,'Table 2 RTT Performance Trend'!$B$65,Data!$C:$C,'Table 2 RTT Performance Trend'!ED$4)</f>
        <v>464</v>
      </c>
      <c r="EE66" s="83">
        <f>SUMIFS(Data!$E:$E,Data!$B:$B,'Table 2 RTT Performance Trend'!$B$65,Data!$C:$C,'Table 2 RTT Performance Trend'!EE$4)</f>
        <v>467</v>
      </c>
      <c r="EF66" s="83">
        <f>SUMIFS(Data!$E:$E,Data!$B:$B,'Table 2 RTT Performance Trend'!$B$65,Data!$C:$C,'Table 2 RTT Performance Trend'!EF$4)</f>
        <v>468</v>
      </c>
      <c r="EG66" s="83">
        <f>SUMIFS(Data!$E:$E,Data!$B:$B,'Table 2 RTT Performance Trend'!$B$65,Data!$C:$C,'Table 2 RTT Performance Trend'!EG$4)</f>
        <v>389</v>
      </c>
      <c r="EH66" s="83">
        <f>SUMIFS(Data!$E:$E,Data!$B:$B,'Table 2 RTT Performance Trend'!$B$65,Data!$C:$C,'Table 2 RTT Performance Trend'!EH$4)</f>
        <v>404</v>
      </c>
      <c r="EI66" s="83">
        <f>SUMIFS(Data!$E:$E,Data!$B:$B,'Table 2 RTT Performance Trend'!$B$65,Data!$C:$C,'Table 2 RTT Performance Trend'!EI$4)</f>
        <v>401</v>
      </c>
      <c r="EJ66" s="83">
        <f>SUMIFS(Data!$E:$E,Data!$B:$B,'Table 2 RTT Performance Trend'!$B$65,Data!$C:$C,'Table 2 RTT Performance Trend'!EJ$4)</f>
        <v>442</v>
      </c>
      <c r="EK66" s="83">
        <f>SUMIFS(Data!$E:$E,Data!$B:$B,'Table 2 RTT Performance Trend'!$B$65,Data!$C:$C,'Table 2 RTT Performance Trend'!EK$4)</f>
        <v>304</v>
      </c>
      <c r="EL66" s="83">
        <f>SUMIFS(Data!$E:$E,Data!$B:$B,'Table 2 RTT Performance Trend'!$B$65,Data!$C:$C,'Table 2 RTT Performance Trend'!EL$4)</f>
        <v>531</v>
      </c>
      <c r="EM66" s="83">
        <f>SUMIFS(Data!$E:$E,Data!$B:$B,'Table 2 RTT Performance Trend'!$B$65,Data!$C:$C,'Table 2 RTT Performance Trend'!EM$4)</f>
        <v>445</v>
      </c>
      <c r="EN66" s="83">
        <f>SUMIFS(Data!$E:$E,Data!$B:$B,'Table 2 RTT Performance Trend'!$B$65,Data!$C:$C,'Table 2 RTT Performance Trend'!EN$4)</f>
        <v>405</v>
      </c>
      <c r="EO66" s="83">
        <f>SUMIFS(Data!$E:$E,Data!$B:$B,'Table 2 RTT Performance Trend'!$B$65,Data!$C:$C,'Table 2 RTT Performance Trend'!EO$4)</f>
        <v>467</v>
      </c>
      <c r="EP66" s="83">
        <f>SUMIFS(Data!$E:$E,Data!$B:$B,'Table 2 RTT Performance Trend'!$B$65,Data!$C:$C,'Table 2 RTT Performance Trend'!EP$4)</f>
        <v>472</v>
      </c>
      <c r="EQ66" s="83">
        <f>SUMIFS(Data!$E:$E,Data!$B:$B,'Table 2 RTT Performance Trend'!$B$65,Data!$C:$C,'Table 2 RTT Performance Trend'!EQ$4)</f>
        <v>458</v>
      </c>
      <c r="ER66" s="83">
        <f>SUMIFS(Data!$E:$E,Data!$B:$B,'Table 2 RTT Performance Trend'!$B$65,Data!$C:$C,'Table 2 RTT Performance Trend'!ER$4)</f>
        <v>431</v>
      </c>
      <c r="ES66" s="83">
        <f>SUMIFS(Data!$E:$E,Data!$B:$B,'Table 2 RTT Performance Trend'!$B$65,Data!$C:$C,'Table 2 RTT Performance Trend'!ES$4)</f>
        <v>300</v>
      </c>
      <c r="ET66" s="83">
        <f>SUMIFS(Data!$E:$E,Data!$B:$B,'Table 2 RTT Performance Trend'!$B$65,Data!$C:$C,'Table 2 RTT Performance Trend'!ET$4)</f>
        <v>409</v>
      </c>
      <c r="EU66" s="83">
        <f>SUMIFS(Data!$E:$E,Data!$B:$B,'Table 2 RTT Performance Trend'!$B$65,Data!$C:$C,'Table 2 RTT Performance Trend'!EU$4)</f>
        <v>427</v>
      </c>
      <c r="EV66" s="83">
        <f>SUMIFS(Data!$E:$E,Data!$B:$B,'Table 2 RTT Performance Trend'!$B$65,Data!$C:$C,'Table 2 RTT Performance Trend'!EV$4)</f>
        <v>389</v>
      </c>
      <c r="EW66" s="83">
        <f>SUMIFS(Data!$E:$E,Data!$B:$B,'Table 2 RTT Performance Trend'!$B$65,Data!$C:$C,'Table 2 RTT Performance Trend'!EW$4)</f>
        <v>362</v>
      </c>
      <c r="EX66" s="83">
        <f>SUMIFS(Data!$E:$E,Data!$B:$B,'Table 2 RTT Performance Trend'!$B$65,Data!$C:$C,'Table 2 RTT Performance Trend'!EX$4)</f>
        <v>463</v>
      </c>
      <c r="EY66" s="83">
        <f>SUMIFS(Data!$E:$E,Data!$B:$B,'Table 2 RTT Performance Trend'!$B$65,Data!$C:$C,'Table 2 RTT Performance Trend'!EY$4)</f>
        <v>407</v>
      </c>
      <c r="EZ66" s="83">
        <f>SUMIFS(Data!$E:$E,Data!$B:$B,'Table 2 RTT Performance Trend'!$B$65,Data!$C:$C,'Table 2 RTT Performance Trend'!EZ$4)</f>
        <v>417</v>
      </c>
      <c r="FA66" s="83">
        <f>SUMIFS(Data!$E:$E,Data!$B:$B,'Table 2 RTT Performance Trend'!$B$65,Data!$C:$C,'Table 2 RTT Performance Trend'!FA$4)</f>
        <v>384</v>
      </c>
      <c r="FB66" s="83">
        <f>SUMIFS(Data!$E:$E,Data!$B:$B,'Table 2 RTT Performance Trend'!$B$65,Data!$C:$C,'Table 2 RTT Performance Trend'!FB$4)</f>
        <v>428</v>
      </c>
    </row>
    <row r="67" spans="2:158" x14ac:dyDescent="0.35">
      <c r="B67" s="77"/>
      <c r="C67" s="87" t="s">
        <v>32</v>
      </c>
      <c r="D67" s="83">
        <f>SUMIFS(Data!$F:$F,Data!$B:$B,'Table 2 RTT Performance Trend'!$B$65,Data!$C:$C,'Table 2 RTT Performance Trend'!D$4)</f>
        <v>44</v>
      </c>
      <c r="E67" s="83">
        <f>SUMIFS(Data!$F:$F,Data!$B:$B,'Table 2 RTT Performance Trend'!$B$65,Data!$C:$C,'Table 2 RTT Performance Trend'!E$4)</f>
        <v>35</v>
      </c>
      <c r="F67" s="83">
        <f>SUMIFS(Data!$F:$F,Data!$B:$B,'Table 2 RTT Performance Trend'!$B$65,Data!$C:$C,'Table 2 RTT Performance Trend'!F$4)</f>
        <v>20</v>
      </c>
      <c r="G67" s="83">
        <f>SUMIFS(Data!$F:$F,Data!$B:$B,'Table 2 RTT Performance Trend'!$B$65,Data!$C:$C,'Table 2 RTT Performance Trend'!G$4)</f>
        <v>18</v>
      </c>
      <c r="H67" s="83">
        <f>SUMIFS(Data!$F:$F,Data!$B:$B,'Table 2 RTT Performance Trend'!$B$65,Data!$C:$C,'Table 2 RTT Performance Trend'!H$4)</f>
        <v>18</v>
      </c>
      <c r="I67" s="83">
        <f>SUMIFS(Data!$F:$F,Data!$B:$B,'Table 2 RTT Performance Trend'!$B$65,Data!$C:$C,'Table 2 RTT Performance Trend'!I$4)</f>
        <v>17</v>
      </c>
      <c r="J67" s="83">
        <f>SUMIFS(Data!$F:$F,Data!$B:$B,'Table 2 RTT Performance Trend'!$B$65,Data!$C:$C,'Table 2 RTT Performance Trend'!J$4)</f>
        <v>20</v>
      </c>
      <c r="K67" s="83">
        <f>SUMIFS(Data!$F:$F,Data!$B:$B,'Table 2 RTT Performance Trend'!$B$65,Data!$C:$C,'Table 2 RTT Performance Trend'!K$4)</f>
        <v>8</v>
      </c>
      <c r="L67" s="83">
        <f>SUMIFS(Data!$F:$F,Data!$B:$B,'Table 2 RTT Performance Trend'!$B$65,Data!$C:$C,'Table 2 RTT Performance Trend'!L$4)</f>
        <v>8</v>
      </c>
      <c r="M67" s="83">
        <f>SUMIFS(Data!$F:$F,Data!$B:$B,'Table 2 RTT Performance Trend'!$B$65,Data!$C:$C,'Table 2 RTT Performance Trend'!M$4)</f>
        <v>18</v>
      </c>
      <c r="N67" s="83">
        <f>SUMIFS(Data!$F:$F,Data!$B:$B,'Table 2 RTT Performance Trend'!$B$65,Data!$C:$C,'Table 2 RTT Performance Trend'!N$4)</f>
        <v>28</v>
      </c>
      <c r="O67" s="83">
        <f>SUMIFS(Data!$F:$F,Data!$B:$B,'Table 2 RTT Performance Trend'!$B$65,Data!$C:$C,'Table 2 RTT Performance Trend'!O$4)</f>
        <v>15</v>
      </c>
      <c r="P67" s="83">
        <f>SUMIFS(Data!$F:$F,Data!$B:$B,'Table 2 RTT Performance Trend'!$B$65,Data!$C:$C,'Table 2 RTT Performance Trend'!P$4)</f>
        <v>19</v>
      </c>
      <c r="Q67" s="83">
        <f>SUMIFS(Data!$F:$F,Data!$B:$B,'Table 2 RTT Performance Trend'!$B$65,Data!$C:$C,'Table 2 RTT Performance Trend'!Q$4)</f>
        <v>19</v>
      </c>
      <c r="R67" s="83">
        <f>SUMIFS(Data!$F:$F,Data!$B:$B,'Table 2 RTT Performance Trend'!$B$65,Data!$C:$C,'Table 2 RTT Performance Trend'!R$4)</f>
        <v>27</v>
      </c>
      <c r="S67" s="83">
        <f>SUMIFS(Data!$F:$F,Data!$B:$B,'Table 2 RTT Performance Trend'!$B$65,Data!$C:$C,'Table 2 RTT Performance Trend'!S$4)</f>
        <v>24</v>
      </c>
      <c r="T67" s="83">
        <f>SUMIFS(Data!$F:$F,Data!$B:$B,'Table 2 RTT Performance Trend'!$B$65,Data!$C:$C,'Table 2 RTT Performance Trend'!T$4)</f>
        <v>38</v>
      </c>
      <c r="U67" s="83">
        <f>SUMIFS(Data!$F:$F,Data!$B:$B,'Table 2 RTT Performance Trend'!$B$65,Data!$C:$C,'Table 2 RTT Performance Trend'!U$4)</f>
        <v>18</v>
      </c>
      <c r="V67" s="83">
        <f>SUMIFS(Data!$F:$F,Data!$B:$B,'Table 2 RTT Performance Trend'!$B$65,Data!$C:$C,'Table 2 RTT Performance Trend'!V$4)</f>
        <v>27</v>
      </c>
      <c r="W67" s="83">
        <f>SUMIFS(Data!$F:$F,Data!$B:$B,'Table 2 RTT Performance Trend'!$B$65,Data!$C:$C,'Table 2 RTT Performance Trend'!W$4)</f>
        <v>26</v>
      </c>
      <c r="X67" s="83">
        <f>SUMIFS(Data!$F:$F,Data!$B:$B,'Table 2 RTT Performance Trend'!$B$65,Data!$C:$C,'Table 2 RTT Performance Trend'!X$4)</f>
        <v>31</v>
      </c>
      <c r="Y67" s="83">
        <f>SUMIFS(Data!$F:$F,Data!$B:$B,'Table 2 RTT Performance Trend'!$B$65,Data!$C:$C,'Table 2 RTT Performance Trend'!Y$4)</f>
        <v>53</v>
      </c>
      <c r="Z67" s="83">
        <f>SUMIFS(Data!$F:$F,Data!$B:$B,'Table 2 RTT Performance Trend'!$B$65,Data!$C:$C,'Table 2 RTT Performance Trend'!Z$4)</f>
        <v>37</v>
      </c>
      <c r="AA67" s="83">
        <f>SUMIFS(Data!$F:$F,Data!$B:$B,'Table 2 RTT Performance Trend'!$B$65,Data!$C:$C,'Table 2 RTT Performance Trend'!AA$4)</f>
        <v>38</v>
      </c>
      <c r="AB67" s="83">
        <f>SUMIFS(Data!$F:$F,Data!$B:$B,'Table 2 RTT Performance Trend'!$B$65,Data!$C:$C,'Table 2 RTT Performance Trend'!AB$4)</f>
        <v>34</v>
      </c>
      <c r="AC67" s="83">
        <f>SUMIFS(Data!$F:$F,Data!$B:$B,'Table 2 RTT Performance Trend'!$B$65,Data!$C:$C,'Table 2 RTT Performance Trend'!AC$4)</f>
        <v>26</v>
      </c>
      <c r="AD67" s="83">
        <f>SUMIFS(Data!$F:$F,Data!$B:$B,'Table 2 RTT Performance Trend'!$B$65,Data!$C:$C,'Table 2 RTT Performance Trend'!AD$4)</f>
        <v>42</v>
      </c>
      <c r="AE67" s="83">
        <f>SUMIFS(Data!$F:$F,Data!$B:$B,'Table 2 RTT Performance Trend'!$B$65,Data!$C:$C,'Table 2 RTT Performance Trend'!AE$4)</f>
        <v>46</v>
      </c>
      <c r="AF67" s="83">
        <f>SUMIFS(Data!$F:$F,Data!$B:$B,'Table 2 RTT Performance Trend'!$B$65,Data!$C:$C,'Table 2 RTT Performance Trend'!AF$4)</f>
        <v>102</v>
      </c>
      <c r="AG67" s="83">
        <f>SUMIFS(Data!$F:$F,Data!$B:$B,'Table 2 RTT Performance Trend'!$B$65,Data!$C:$C,'Table 2 RTT Performance Trend'!AG$4)</f>
        <v>63</v>
      </c>
      <c r="AH67" s="83">
        <f>SUMIFS(Data!$F:$F,Data!$B:$B,'Table 2 RTT Performance Trend'!$B$65,Data!$C:$C,'Table 2 RTT Performance Trend'!AH$4)</f>
        <v>55</v>
      </c>
      <c r="AI67" s="83">
        <f>SUMIFS(Data!$F:$F,Data!$B:$B,'Table 2 RTT Performance Trend'!$B$65,Data!$C:$C,'Table 2 RTT Performance Trend'!AI$4)</f>
        <v>33</v>
      </c>
      <c r="AJ67" s="83">
        <f>SUMIFS(Data!$F:$F,Data!$B:$B,'Table 2 RTT Performance Trend'!$B$65,Data!$C:$C,'Table 2 RTT Performance Trend'!AJ$4)</f>
        <v>44</v>
      </c>
      <c r="AK67" s="83">
        <f>SUMIFS(Data!$F:$F,Data!$B:$B,'Table 2 RTT Performance Trend'!$B$65,Data!$C:$C,'Table 2 RTT Performance Trend'!AK$4)</f>
        <v>28</v>
      </c>
      <c r="AL67" s="83">
        <f>SUMIFS(Data!$F:$F,Data!$B:$B,'Table 2 RTT Performance Trend'!$B$65,Data!$C:$C,'Table 2 RTT Performance Trend'!AL$4)</f>
        <v>42</v>
      </c>
      <c r="AM67" s="83">
        <f>SUMIFS(Data!$F:$F,Data!$B:$B,'Table 2 RTT Performance Trend'!$B$65,Data!$C:$C,'Table 2 RTT Performance Trend'!AM$4)</f>
        <v>27</v>
      </c>
      <c r="AN67" s="83">
        <f>SUMIFS(Data!$F:$F,Data!$B:$B,'Table 2 RTT Performance Trend'!$B$65,Data!$C:$C,'Table 2 RTT Performance Trend'!AN$4)</f>
        <v>34</v>
      </c>
      <c r="AO67" s="83">
        <f>SUMIFS(Data!$F:$F,Data!$B:$B,'Table 2 RTT Performance Trend'!$B$65,Data!$C:$C,'Table 2 RTT Performance Trend'!AO$4)</f>
        <v>20</v>
      </c>
      <c r="AP67" s="83">
        <f>SUMIFS(Data!$F:$F,Data!$B:$B,'Table 2 RTT Performance Trend'!$B$65,Data!$C:$C,'Table 2 RTT Performance Trend'!AP$4)</f>
        <v>33</v>
      </c>
      <c r="AQ67" s="83">
        <f>SUMIFS(Data!$F:$F,Data!$B:$B,'Table 2 RTT Performance Trend'!$B$65,Data!$C:$C,'Table 2 RTT Performance Trend'!AQ$4)</f>
        <v>47</v>
      </c>
      <c r="AR67" s="83">
        <f>SUMIFS(Data!$F:$F,Data!$B:$B,'Table 2 RTT Performance Trend'!$B$65,Data!$C:$C,'Table 2 RTT Performance Trend'!AR$4)</f>
        <v>40</v>
      </c>
      <c r="AS67" s="83">
        <f>SUMIFS(Data!$F:$F,Data!$B:$B,'Table 2 RTT Performance Trend'!$B$65,Data!$C:$C,'Table 2 RTT Performance Trend'!AS$4)</f>
        <v>31</v>
      </c>
      <c r="AT67" s="83">
        <f>SUMIFS(Data!$F:$F,Data!$B:$B,'Table 2 RTT Performance Trend'!$B$65,Data!$C:$C,'Table 2 RTT Performance Trend'!AT$4)</f>
        <v>29</v>
      </c>
      <c r="AU67" s="83">
        <f>SUMIFS(Data!$F:$F,Data!$B:$B,'Table 2 RTT Performance Trend'!$B$65,Data!$C:$C,'Table 2 RTT Performance Trend'!AU$4)</f>
        <v>35</v>
      </c>
      <c r="AV67" s="83">
        <f>SUMIFS(Data!$F:$F,Data!$B:$B,'Table 2 RTT Performance Trend'!$B$65,Data!$C:$C,'Table 2 RTT Performance Trend'!AV$4)</f>
        <v>29</v>
      </c>
      <c r="AW67" s="83">
        <f>SUMIFS(Data!$F:$F,Data!$B:$B,'Table 2 RTT Performance Trend'!$B$65,Data!$C:$C,'Table 2 RTT Performance Trend'!AW$4)</f>
        <v>43</v>
      </c>
      <c r="AX67" s="83">
        <f>SUMIFS(Data!$F:$F,Data!$B:$B,'Table 2 RTT Performance Trend'!$B$65,Data!$C:$C,'Table 2 RTT Performance Trend'!AX$4)</f>
        <v>33</v>
      </c>
      <c r="AY67" s="83">
        <f>SUMIFS(Data!$F:$F,Data!$B:$B,'Table 2 RTT Performance Trend'!$B$65,Data!$C:$C,'Table 2 RTT Performance Trend'!AY$4)</f>
        <v>55</v>
      </c>
      <c r="AZ67" s="83">
        <f>SUMIFS(Data!$F:$F,Data!$B:$B,'Table 2 RTT Performance Trend'!$B$65,Data!$C:$C,'Table 2 RTT Performance Trend'!AZ$4)</f>
        <v>46</v>
      </c>
      <c r="BA67" s="83">
        <f>SUMIFS(Data!$F:$F,Data!$B:$B,'Table 2 RTT Performance Trend'!$B$65,Data!$C:$C,'Table 2 RTT Performance Trend'!BA$4)</f>
        <v>30</v>
      </c>
      <c r="BB67" s="83">
        <f>SUMIFS(Data!$F:$F,Data!$B:$B,'Table 2 RTT Performance Trend'!$B$65,Data!$C:$C,'Table 2 RTT Performance Trend'!BB$4)</f>
        <v>46</v>
      </c>
      <c r="BC67" s="83">
        <f>SUMIFS(Data!$F:$F,Data!$B:$B,'Table 2 RTT Performance Trend'!$B$65,Data!$C:$C,'Table 2 RTT Performance Trend'!BC$4)</f>
        <v>49</v>
      </c>
      <c r="BD67" s="83">
        <f>SUMIFS(Data!$F:$F,Data!$B:$B,'Table 2 RTT Performance Trend'!$B$65,Data!$C:$C,'Table 2 RTT Performance Trend'!BD$4)</f>
        <v>76</v>
      </c>
      <c r="BE67" s="83">
        <f>SUMIFS(Data!$F:$F,Data!$B:$B,'Table 2 RTT Performance Trend'!$B$65,Data!$C:$C,'Table 2 RTT Performance Trend'!BE$4)</f>
        <v>55</v>
      </c>
      <c r="BF67" s="83">
        <f>SUMIFS(Data!$F:$F,Data!$B:$B,'Table 2 RTT Performance Trend'!$B$65,Data!$C:$C,'Table 2 RTT Performance Trend'!BF$4)</f>
        <v>37</v>
      </c>
      <c r="BG67" s="83">
        <f>SUMIFS(Data!$F:$F,Data!$B:$B,'Table 2 RTT Performance Trend'!$B$65,Data!$C:$C,'Table 2 RTT Performance Trend'!BG$4)</f>
        <v>31</v>
      </c>
      <c r="BH67" s="83">
        <f>SUMIFS(Data!$F:$F,Data!$B:$B,'Table 2 RTT Performance Trend'!$B$65,Data!$C:$C,'Table 2 RTT Performance Trend'!BH$4)</f>
        <v>32</v>
      </c>
      <c r="BI67" s="83">
        <f>SUMIFS(Data!$F:$F,Data!$B:$B,'Table 2 RTT Performance Trend'!$B$65,Data!$C:$C,'Table 2 RTT Performance Trend'!BI$4)</f>
        <v>43</v>
      </c>
      <c r="BJ67" s="83">
        <f>SUMIFS(Data!$F:$F,Data!$B:$B,'Table 2 RTT Performance Trend'!$B$65,Data!$C:$C,'Table 2 RTT Performance Trend'!BJ$4)</f>
        <v>46</v>
      </c>
      <c r="BK67" s="83">
        <f>SUMIFS(Data!$F:$F,Data!$B:$B,'Table 2 RTT Performance Trend'!$B$65,Data!$C:$C,'Table 2 RTT Performance Trend'!BK$4)</f>
        <v>49</v>
      </c>
      <c r="BL67" s="83">
        <f>SUMIFS(Data!$F:$F,Data!$B:$B,'Table 2 RTT Performance Trend'!$B$65,Data!$C:$C,'Table 2 RTT Performance Trend'!BL$4)</f>
        <v>35</v>
      </c>
      <c r="BM67" s="83">
        <f>SUMIFS(Data!$F:$F,Data!$B:$B,'Table 2 RTT Performance Trend'!$B$65,Data!$C:$C,'Table 2 RTT Performance Trend'!BM$4)</f>
        <v>33</v>
      </c>
      <c r="BN67" s="83">
        <f>SUMIFS(Data!$F:$F,Data!$B:$B,'Table 2 RTT Performance Trend'!$B$65,Data!$C:$C,'Table 2 RTT Performance Trend'!BN$4)</f>
        <v>23</v>
      </c>
      <c r="BO67" s="83">
        <f>SUMIFS(Data!$F:$F,Data!$B:$B,'Table 2 RTT Performance Trend'!$B$65,Data!$C:$C,'Table 2 RTT Performance Trend'!BO$4)</f>
        <v>28</v>
      </c>
      <c r="BP67" s="83">
        <f>SUMIFS(Data!$F:$F,Data!$B:$B,'Table 2 RTT Performance Trend'!$B$65,Data!$C:$C,'Table 2 RTT Performance Trend'!BP$4)</f>
        <v>24</v>
      </c>
      <c r="BQ67" s="83">
        <f>SUMIFS(Data!$F:$F,Data!$B:$B,'Table 2 RTT Performance Trend'!$B$65,Data!$C:$C,'Table 2 RTT Performance Trend'!BQ$4)</f>
        <v>20</v>
      </c>
      <c r="BR67" s="83">
        <f>SUMIFS(Data!$F:$F,Data!$B:$B,'Table 2 RTT Performance Trend'!$B$65,Data!$C:$C,'Table 2 RTT Performance Trend'!BR$4)</f>
        <v>24</v>
      </c>
      <c r="BS67" s="83">
        <f>SUMIFS(Data!$F:$F,Data!$B:$B,'Table 2 RTT Performance Trend'!$B$65,Data!$C:$C,'Table 2 RTT Performance Trend'!BS$4)</f>
        <v>29</v>
      </c>
      <c r="BT67" s="83">
        <f>SUMIFS(Data!$F:$F,Data!$B:$B,'Table 2 RTT Performance Trend'!$B$65,Data!$C:$C,'Table 2 RTT Performance Trend'!BT$4)</f>
        <v>33</v>
      </c>
      <c r="BU67" s="83">
        <f>SUMIFS(Data!$F:$F,Data!$B:$B,'Table 2 RTT Performance Trend'!$B$65,Data!$C:$C,'Table 2 RTT Performance Trend'!BU$4)</f>
        <v>40</v>
      </c>
      <c r="BV67" s="83">
        <f>SUMIFS(Data!$F:$F,Data!$B:$B,'Table 2 RTT Performance Trend'!$B$65,Data!$C:$C,'Table 2 RTT Performance Trend'!BV$4)</f>
        <v>48</v>
      </c>
      <c r="BW67" s="83">
        <f>SUMIFS(Data!$F:$F,Data!$B:$B,'Table 2 RTT Performance Trend'!$B$65,Data!$C:$C,'Table 2 RTT Performance Trend'!BW$4)</f>
        <v>53</v>
      </c>
      <c r="BX67" s="83">
        <f>SUMIFS(Data!$F:$F,Data!$B:$B,'Table 2 RTT Performance Trend'!$B$65,Data!$C:$C,'Table 2 RTT Performance Trend'!BX$4)</f>
        <v>61</v>
      </c>
      <c r="BY67" s="83">
        <f>SUMIFS(Data!$F:$F,Data!$B:$B,'Table 2 RTT Performance Trend'!$B$65,Data!$C:$C,'Table 2 RTT Performance Trend'!BY$4)</f>
        <v>22</v>
      </c>
      <c r="BZ67" s="83">
        <f>SUMIFS(Data!$F:$F,Data!$B:$B,'Table 2 RTT Performance Trend'!$B$65,Data!$C:$C,'Table 2 RTT Performance Trend'!BZ$4)</f>
        <v>57</v>
      </c>
      <c r="CA67" s="83">
        <f>SUMIFS(Data!$F:$F,Data!$B:$B,'Table 2 RTT Performance Trend'!$B$65,Data!$C:$C,'Table 2 RTT Performance Trend'!CA$4)</f>
        <v>38</v>
      </c>
      <c r="CB67" s="83">
        <f>SUMIFS(Data!$F:$F,Data!$B:$B,'Table 2 RTT Performance Trend'!$B$65,Data!$C:$C,'Table 2 RTT Performance Trend'!CB$4)</f>
        <v>49</v>
      </c>
      <c r="CC67" s="83">
        <f>SUMIFS(Data!$F:$F,Data!$B:$B,'Table 2 RTT Performance Trend'!$B$65,Data!$C:$C,'Table 2 RTT Performance Trend'!CC$4)</f>
        <v>20</v>
      </c>
      <c r="CD67" s="83">
        <f>SUMIFS(Data!$F:$F,Data!$B:$B,'Table 2 RTT Performance Trend'!$B$65,Data!$C:$C,'Table 2 RTT Performance Trend'!CD$4)</f>
        <v>44</v>
      </c>
      <c r="CE67" s="83">
        <f>SUMIFS(Data!$F:$F,Data!$B:$B,'Table 2 RTT Performance Trend'!$B$65,Data!$C:$C,'Table 2 RTT Performance Trend'!CE$4)</f>
        <v>27</v>
      </c>
      <c r="CF67" s="83">
        <f>SUMIFS(Data!$F:$F,Data!$B:$B,'Table 2 RTT Performance Trend'!$B$65,Data!$C:$C,'Table 2 RTT Performance Trend'!CF$4)</f>
        <v>41</v>
      </c>
      <c r="CG67" s="83">
        <f>SUMIFS(Data!$F:$F,Data!$B:$B,'Table 2 RTT Performance Trend'!$B$65,Data!$C:$C,'Table 2 RTT Performance Trend'!CG$4)</f>
        <v>67</v>
      </c>
      <c r="CH67" s="83">
        <f>SUMIFS(Data!$F:$F,Data!$B:$B,'Table 2 RTT Performance Trend'!$B$65,Data!$C:$C,'Table 2 RTT Performance Trend'!CH$4)</f>
        <v>72</v>
      </c>
      <c r="CI67" s="83">
        <f>SUMIFS(Data!$F:$F,Data!$B:$B,'Table 2 RTT Performance Trend'!$B$65,Data!$C:$C,'Table 2 RTT Performance Trend'!CI$4)</f>
        <v>91</v>
      </c>
      <c r="CJ67" s="83">
        <f>SUMIFS(Data!$F:$F,Data!$B:$B,'Table 2 RTT Performance Trend'!$B$65,Data!$C:$C,'Table 2 RTT Performance Trend'!CJ$4)</f>
        <v>59</v>
      </c>
      <c r="CK67" s="83">
        <f>SUMIFS(Data!$F:$F,Data!$B:$B,'Table 2 RTT Performance Trend'!$B$65,Data!$C:$C,'Table 2 RTT Performance Trend'!CK$4)</f>
        <v>39</v>
      </c>
      <c r="CL67" s="83">
        <f>SUMIFS(Data!$F:$F,Data!$B:$B,'Table 2 RTT Performance Trend'!$B$65,Data!$C:$C,'Table 2 RTT Performance Trend'!CL$4)</f>
        <v>58</v>
      </c>
      <c r="CM67" s="83">
        <f>SUMIFS(Data!$F:$F,Data!$B:$B,'Table 2 RTT Performance Trend'!$B$65,Data!$C:$C,'Table 2 RTT Performance Trend'!CM$4)</f>
        <v>57</v>
      </c>
      <c r="CN67" s="83">
        <f>SUMIFS(Data!$F:$F,Data!$B:$B,'Table 2 RTT Performance Trend'!$B$65,Data!$C:$C,'Table 2 RTT Performance Trend'!CN$4)</f>
        <v>36</v>
      </c>
      <c r="CO67" s="83">
        <f>SUMIFS(Data!$F:$F,Data!$B:$B,'Table 2 RTT Performance Trend'!$B$65,Data!$C:$C,'Table 2 RTT Performance Trend'!CO$4)</f>
        <v>61</v>
      </c>
      <c r="CP67" s="83">
        <f>SUMIFS(Data!$F:$F,Data!$B:$B,'Table 2 RTT Performance Trend'!$B$65,Data!$C:$C,'Table 2 RTT Performance Trend'!CP$4)</f>
        <v>65</v>
      </c>
      <c r="CQ67" s="83">
        <f>SUMIFS(Data!$F:$F,Data!$B:$B,'Table 2 RTT Performance Trend'!$B$65,Data!$C:$C,'Table 2 RTT Performance Trend'!CQ$4)</f>
        <v>36</v>
      </c>
      <c r="CR67" s="83">
        <f>SUMIFS(Data!$F:$F,Data!$B:$B,'Table 2 RTT Performance Trend'!$B$65,Data!$C:$C,'Table 2 RTT Performance Trend'!CR$4)</f>
        <v>37</v>
      </c>
      <c r="CS67" s="83">
        <f>SUMIFS(Data!$F:$F,Data!$B:$B,'Table 2 RTT Performance Trend'!$B$65,Data!$C:$C,'Table 2 RTT Performance Trend'!CS$4)</f>
        <v>39</v>
      </c>
      <c r="CT67" s="83">
        <f>SUMIFS(Data!$F:$F,Data!$B:$B,'Table 2 RTT Performance Trend'!$B$65,Data!$C:$C,'Table 2 RTT Performance Trend'!CT$4)</f>
        <v>30</v>
      </c>
      <c r="CU67" s="83">
        <f>SUMIFS(Data!$F:$F,Data!$B:$B,'Table 2 RTT Performance Trend'!$B$65,Data!$C:$C,'Table 2 RTT Performance Trend'!CU$4)</f>
        <v>41</v>
      </c>
      <c r="CV67" s="83">
        <f>SUMIFS(Data!$F:$F,Data!$B:$B,'Table 2 RTT Performance Trend'!$B$65,Data!$C:$C,'Table 2 RTT Performance Trend'!CV$4)</f>
        <v>61</v>
      </c>
      <c r="CW67" s="83">
        <f>SUMIFS(Data!$F:$F,Data!$B:$B,'Table 2 RTT Performance Trend'!$B$65,Data!$C:$C,'Table 2 RTT Performance Trend'!CW$4)</f>
        <v>29</v>
      </c>
      <c r="CX67" s="83">
        <f>SUMIFS(Data!$F:$F,Data!$B:$B,'Table 2 RTT Performance Trend'!$B$65,Data!$C:$C,'Table 2 RTT Performance Trend'!CX$4)</f>
        <v>40</v>
      </c>
      <c r="CY67" s="83">
        <f>SUMIFS(Data!$F:$F,Data!$B:$B,'Table 2 RTT Performance Trend'!$B$65,Data!$C:$C,'Table 2 RTT Performance Trend'!CY$4)</f>
        <v>44</v>
      </c>
      <c r="CZ67" s="83">
        <f>SUMIFS(Data!$F:$F,Data!$B:$B,'Table 2 RTT Performance Trend'!$B$65,Data!$C:$C,'Table 2 RTT Performance Trend'!CZ$4)</f>
        <v>42</v>
      </c>
      <c r="DA67" s="83">
        <f>SUMIFS(Data!$F:$F,Data!$B:$B,'Table 2 RTT Performance Trend'!$B$65,Data!$C:$C,'Table 2 RTT Performance Trend'!DA$4)</f>
        <v>7</v>
      </c>
      <c r="DB67" s="83">
        <f>SUMIFS(Data!$F:$F,Data!$B:$B,'Table 2 RTT Performance Trend'!$B$65,Data!$C:$C,'Table 2 RTT Performance Trend'!DB$4)</f>
        <v>13</v>
      </c>
      <c r="DC67" s="83">
        <f>SUMIFS(Data!$F:$F,Data!$B:$B,'Table 2 RTT Performance Trend'!$B$65,Data!$C:$C,'Table 2 RTT Performance Trend'!DC$4)</f>
        <v>22</v>
      </c>
      <c r="DD67" s="83">
        <f>SUMIFS(Data!$F:$F,Data!$B:$B,'Table 2 RTT Performance Trend'!$B$65,Data!$C:$C,'Table 2 RTT Performance Trend'!DD$4)</f>
        <v>33</v>
      </c>
      <c r="DE67" s="83">
        <f>SUMIFS(Data!$F:$F,Data!$B:$B,'Table 2 RTT Performance Trend'!$B$65,Data!$C:$C,'Table 2 RTT Performance Trend'!DE$4)</f>
        <v>66</v>
      </c>
      <c r="DF67" s="83">
        <f>SUMIFS(Data!$F:$F,Data!$B:$B,'Table 2 RTT Performance Trend'!$B$65,Data!$C:$C,'Table 2 RTT Performance Trend'!DF$4)</f>
        <v>66</v>
      </c>
      <c r="DG67" s="83">
        <f>SUMIFS(Data!$F:$F,Data!$B:$B,'Table 2 RTT Performance Trend'!$B$65,Data!$C:$C,'Table 2 RTT Performance Trend'!DG$4)</f>
        <v>121</v>
      </c>
      <c r="DH67" s="83">
        <f>SUMIFS(Data!$F:$F,Data!$B:$B,'Table 2 RTT Performance Trend'!$B$65,Data!$C:$C,'Table 2 RTT Performance Trend'!DH$4)</f>
        <v>59</v>
      </c>
      <c r="DI67" s="83">
        <f>SUMIFS(Data!$F:$F,Data!$B:$B,'Table 2 RTT Performance Trend'!$B$65,Data!$C:$C,'Table 2 RTT Performance Trend'!DI$4)</f>
        <v>44</v>
      </c>
      <c r="DJ67" s="83">
        <f>SUMIFS(Data!$F:$F,Data!$B:$B,'Table 2 RTT Performance Trend'!$B$65,Data!$C:$C,'Table 2 RTT Performance Trend'!DJ$4)</f>
        <v>119</v>
      </c>
      <c r="DK67" s="83">
        <f>SUMIFS(Data!$F:$F,Data!$B:$B,'Table 2 RTT Performance Trend'!$B$65,Data!$C:$C,'Table 2 RTT Performance Trend'!DK$4)</f>
        <v>34</v>
      </c>
      <c r="DL67" s="83">
        <f>SUMIFS(Data!$F:$F,Data!$B:$B,'Table 2 RTT Performance Trend'!$B$65,Data!$C:$C,'Table 2 RTT Performance Trend'!DL$4)</f>
        <v>77</v>
      </c>
      <c r="DM67" s="83">
        <f>SUMIFS(Data!$F:$F,Data!$B:$B,'Table 2 RTT Performance Trend'!$B$65,Data!$C:$C,'Table 2 RTT Performance Trend'!DM$4)</f>
        <v>95</v>
      </c>
      <c r="DN67" s="83">
        <f>SUMIFS(Data!$F:$F,Data!$B:$B,'Table 2 RTT Performance Trend'!$B$65,Data!$C:$C,'Table 2 RTT Performance Trend'!DN$4)</f>
        <v>89</v>
      </c>
      <c r="DO67" s="83">
        <f>SUMIFS(Data!$F:$F,Data!$B:$B,'Table 2 RTT Performance Trend'!$B$65,Data!$C:$C,'Table 2 RTT Performance Trend'!DO$4)</f>
        <v>95</v>
      </c>
      <c r="DP67" s="83">
        <f>SUMIFS(Data!$F:$F,Data!$B:$B,'Table 2 RTT Performance Trend'!$B$65,Data!$C:$C,'Table 2 RTT Performance Trend'!DP$4)</f>
        <v>72</v>
      </c>
      <c r="DQ67" s="83">
        <f>SUMIFS(Data!$F:$F,Data!$B:$B,'Table 2 RTT Performance Trend'!$B$65,Data!$C:$C,'Table 2 RTT Performance Trend'!DQ$4)</f>
        <v>75</v>
      </c>
      <c r="DR67" s="83">
        <f>SUMIFS(Data!$F:$F,Data!$B:$B,'Table 2 RTT Performance Trend'!$B$65,Data!$C:$C,'Table 2 RTT Performance Trend'!DR$4)</f>
        <v>74</v>
      </c>
      <c r="DS67" s="83">
        <f>SUMIFS(Data!$F:$F,Data!$B:$B,'Table 2 RTT Performance Trend'!$B$65,Data!$C:$C,'Table 2 RTT Performance Trend'!DS$4)</f>
        <v>54</v>
      </c>
      <c r="DT67" s="83">
        <f>SUMIFS(Data!$F:$F,Data!$B:$B,'Table 2 RTT Performance Trend'!$B$65,Data!$C:$C,'Table 2 RTT Performance Trend'!DT$4)</f>
        <v>70</v>
      </c>
      <c r="DU67" s="83">
        <f>SUMIFS(Data!$F:$F,Data!$B:$B,'Table 2 RTT Performance Trend'!$B$65,Data!$C:$C,'Table 2 RTT Performance Trend'!DU$4)</f>
        <v>28</v>
      </c>
      <c r="DV67" s="83">
        <f>SUMIFS(Data!$F:$F,Data!$B:$B,'Table 2 RTT Performance Trend'!$B$65,Data!$C:$C,'Table 2 RTT Performance Trend'!DV$4)</f>
        <v>38</v>
      </c>
      <c r="DW67" s="83">
        <f>SUMIFS(Data!$F:$F,Data!$B:$B,'Table 2 RTT Performance Trend'!$B$65,Data!$C:$C,'Table 2 RTT Performance Trend'!DW$4)</f>
        <v>53</v>
      </c>
      <c r="DX67" s="83">
        <f>SUMIFS(Data!$F:$F,Data!$B:$B,'Table 2 RTT Performance Trend'!$B$65,Data!$C:$C,'Table 2 RTT Performance Trend'!DX$4)</f>
        <v>66</v>
      </c>
      <c r="DY67" s="83">
        <f>SUMIFS(Data!$F:$F,Data!$B:$B,'Table 2 RTT Performance Trend'!$B$65,Data!$C:$C,'Table 2 RTT Performance Trend'!DY$4)</f>
        <v>63</v>
      </c>
      <c r="DZ67" s="83">
        <f>SUMIFS(Data!$F:$F,Data!$B:$B,'Table 2 RTT Performance Trend'!$B$65,Data!$C:$C,'Table 2 RTT Performance Trend'!DZ$4)</f>
        <v>68</v>
      </c>
      <c r="EA67" s="83">
        <f>SUMIFS(Data!$F:$F,Data!$B:$B,'Table 2 RTT Performance Trend'!$B$65,Data!$C:$C,'Table 2 RTT Performance Trend'!EA$4)</f>
        <v>68</v>
      </c>
      <c r="EB67" s="83">
        <f>SUMIFS(Data!$F:$F,Data!$B:$B,'Table 2 RTT Performance Trend'!$B$65,Data!$C:$C,'Table 2 RTT Performance Trend'!EB$4)</f>
        <v>74</v>
      </c>
      <c r="EC67" s="83">
        <f>SUMIFS(Data!$F:$F,Data!$B:$B,'Table 2 RTT Performance Trend'!$B$65,Data!$C:$C,'Table 2 RTT Performance Trend'!EC$4)</f>
        <v>79</v>
      </c>
      <c r="ED67" s="83">
        <f>SUMIFS(Data!$F:$F,Data!$B:$B,'Table 2 RTT Performance Trend'!$B$65,Data!$C:$C,'Table 2 RTT Performance Trend'!ED$4)</f>
        <v>70</v>
      </c>
      <c r="EE67" s="83">
        <f>SUMIFS(Data!$F:$F,Data!$B:$B,'Table 2 RTT Performance Trend'!$B$65,Data!$C:$C,'Table 2 RTT Performance Trend'!EE$4)</f>
        <v>104</v>
      </c>
      <c r="EF67" s="83">
        <f>SUMIFS(Data!$F:$F,Data!$B:$B,'Table 2 RTT Performance Trend'!$B$65,Data!$C:$C,'Table 2 RTT Performance Trend'!EF$4)</f>
        <v>84</v>
      </c>
      <c r="EG67" s="83">
        <f>SUMIFS(Data!$F:$F,Data!$B:$B,'Table 2 RTT Performance Trend'!$B$65,Data!$C:$C,'Table 2 RTT Performance Trend'!EG$4)</f>
        <v>78</v>
      </c>
      <c r="EH67" s="83">
        <f>SUMIFS(Data!$F:$F,Data!$B:$B,'Table 2 RTT Performance Trend'!$B$65,Data!$C:$C,'Table 2 RTT Performance Trend'!EH$4)</f>
        <v>82</v>
      </c>
      <c r="EI67" s="83">
        <f>SUMIFS(Data!$F:$F,Data!$B:$B,'Table 2 RTT Performance Trend'!$B$65,Data!$C:$C,'Table 2 RTT Performance Trend'!EI$4)</f>
        <v>95</v>
      </c>
      <c r="EJ67" s="83">
        <f>SUMIFS(Data!$F:$F,Data!$B:$B,'Table 2 RTT Performance Trend'!$B$65,Data!$C:$C,'Table 2 RTT Performance Trend'!EJ$4)</f>
        <v>92</v>
      </c>
      <c r="EK67" s="83">
        <f>SUMIFS(Data!$F:$F,Data!$B:$B,'Table 2 RTT Performance Trend'!$B$65,Data!$C:$C,'Table 2 RTT Performance Trend'!EK$4)</f>
        <v>77</v>
      </c>
      <c r="EL67" s="83">
        <f>SUMIFS(Data!$F:$F,Data!$B:$B,'Table 2 RTT Performance Trend'!$B$65,Data!$C:$C,'Table 2 RTT Performance Trend'!EL$4)</f>
        <v>123</v>
      </c>
      <c r="EM67" s="83">
        <f>SUMIFS(Data!$F:$F,Data!$B:$B,'Table 2 RTT Performance Trend'!$B$65,Data!$C:$C,'Table 2 RTT Performance Trend'!EM$4)</f>
        <v>119</v>
      </c>
      <c r="EN67" s="83">
        <f>SUMIFS(Data!$F:$F,Data!$B:$B,'Table 2 RTT Performance Trend'!$B$65,Data!$C:$C,'Table 2 RTT Performance Trend'!EN$4)</f>
        <v>98</v>
      </c>
      <c r="EO67" s="83">
        <f>SUMIFS(Data!$F:$F,Data!$B:$B,'Table 2 RTT Performance Trend'!$B$65,Data!$C:$C,'Table 2 RTT Performance Trend'!EO$4)</f>
        <v>112</v>
      </c>
      <c r="EP67" s="83">
        <f>SUMIFS(Data!$F:$F,Data!$B:$B,'Table 2 RTT Performance Trend'!$B$65,Data!$C:$C,'Table 2 RTT Performance Trend'!EP$4)</f>
        <v>144</v>
      </c>
      <c r="EQ67" s="83">
        <f>SUMIFS(Data!$F:$F,Data!$B:$B,'Table 2 RTT Performance Trend'!$B$65,Data!$C:$C,'Table 2 RTT Performance Trend'!EQ$4)</f>
        <v>104</v>
      </c>
      <c r="ER67" s="83">
        <f>SUMIFS(Data!$F:$F,Data!$B:$B,'Table 2 RTT Performance Trend'!$B$65,Data!$C:$C,'Table 2 RTT Performance Trend'!ER$4)</f>
        <v>88</v>
      </c>
      <c r="ES67" s="83">
        <f>SUMIFS(Data!$F:$F,Data!$B:$B,'Table 2 RTT Performance Trend'!$B$65,Data!$C:$C,'Table 2 RTT Performance Trend'!ES$4)</f>
        <v>82</v>
      </c>
      <c r="ET67" s="83">
        <f>SUMIFS(Data!$F:$F,Data!$B:$B,'Table 2 RTT Performance Trend'!$B$65,Data!$C:$C,'Table 2 RTT Performance Trend'!ET$4)</f>
        <v>106</v>
      </c>
      <c r="EU67" s="83">
        <f>SUMIFS(Data!$F:$F,Data!$B:$B,'Table 2 RTT Performance Trend'!$B$65,Data!$C:$C,'Table 2 RTT Performance Trend'!EU$4)</f>
        <v>133</v>
      </c>
      <c r="EV67" s="83">
        <f>SUMIFS(Data!$F:$F,Data!$B:$B,'Table 2 RTT Performance Trend'!$B$65,Data!$C:$C,'Table 2 RTT Performance Trend'!EV$4)</f>
        <v>116</v>
      </c>
      <c r="EW67" s="83">
        <f>SUMIFS(Data!$F:$F,Data!$B:$B,'Table 2 RTT Performance Trend'!$B$65,Data!$C:$C,'Table 2 RTT Performance Trend'!EW$4)</f>
        <v>129</v>
      </c>
      <c r="EX67" s="83">
        <f>SUMIFS(Data!$F:$F,Data!$B:$B,'Table 2 RTT Performance Trend'!$B$65,Data!$C:$C,'Table 2 RTT Performance Trend'!EX$4)</f>
        <v>116</v>
      </c>
      <c r="EY67" s="83">
        <f>SUMIFS(Data!$F:$F,Data!$B:$B,'Table 2 RTT Performance Trend'!$B$65,Data!$C:$C,'Table 2 RTT Performance Trend'!EY$4)</f>
        <v>120</v>
      </c>
      <c r="EZ67" s="83">
        <f>SUMIFS(Data!$F:$F,Data!$B:$B,'Table 2 RTT Performance Trend'!$B$65,Data!$C:$C,'Table 2 RTT Performance Trend'!EZ$4)</f>
        <v>134</v>
      </c>
      <c r="FA67" s="83">
        <f>SUMIFS(Data!$F:$F,Data!$B:$B,'Table 2 RTT Performance Trend'!$B$65,Data!$C:$C,'Table 2 RTT Performance Trend'!FA$4)</f>
        <v>99</v>
      </c>
      <c r="FB67" s="83">
        <f>SUMIFS(Data!$F:$F,Data!$B:$B,'Table 2 RTT Performance Trend'!$B$65,Data!$C:$C,'Table 2 RTT Performance Trend'!FB$4)</f>
        <v>119</v>
      </c>
    </row>
    <row r="68" spans="2:158" ht="6.65" customHeight="1" x14ac:dyDescent="0.35">
      <c r="B68" s="99"/>
      <c r="C68" s="94"/>
      <c r="D68" s="91"/>
      <c r="E68" s="91"/>
      <c r="F68" s="92"/>
      <c r="G68" s="91"/>
      <c r="H68" s="91"/>
      <c r="I68" s="91"/>
      <c r="J68" s="92"/>
      <c r="K68" s="91"/>
      <c r="L68" s="91"/>
      <c r="M68" s="91"/>
      <c r="N68" s="92"/>
      <c r="O68" s="91"/>
      <c r="P68" s="93"/>
      <c r="Q68" s="93"/>
      <c r="R68" s="93"/>
      <c r="S68" s="93"/>
      <c r="T68" s="93"/>
      <c r="U68" s="93"/>
      <c r="V68" s="93"/>
      <c r="W68" s="93"/>
      <c r="X68" s="93"/>
      <c r="Y68" s="93"/>
      <c r="Z68" s="93"/>
      <c r="AA68" s="93"/>
      <c r="AB68" s="93"/>
      <c r="AC68" s="93"/>
      <c r="AD68" s="93"/>
      <c r="AE68" s="93"/>
      <c r="AF68" s="93"/>
      <c r="AG68" s="93"/>
      <c r="AH68" s="93"/>
      <c r="AI68" s="93"/>
      <c r="AJ68" s="93"/>
      <c r="AK68" s="93"/>
      <c r="AL68" s="93"/>
      <c r="AM68" s="93"/>
      <c r="AN68" s="93"/>
      <c r="AO68" s="93"/>
      <c r="AP68" s="93"/>
      <c r="AQ68" s="93"/>
      <c r="AR68" s="93"/>
      <c r="AS68" s="93"/>
      <c r="AT68" s="93"/>
      <c r="AU68" s="93"/>
      <c r="AV68" s="93"/>
      <c r="AW68" s="93"/>
      <c r="AX68" s="93"/>
      <c r="AY68" s="93"/>
      <c r="AZ68" s="93"/>
      <c r="BA68" s="93"/>
      <c r="BB68" s="93"/>
      <c r="BC68" s="93"/>
      <c r="BD68" s="93"/>
      <c r="BE68" s="93"/>
      <c r="BF68" s="93"/>
      <c r="BG68" s="93"/>
      <c r="BH68" s="93"/>
      <c r="BI68" s="93"/>
      <c r="BJ68" s="93"/>
      <c r="BK68" s="93"/>
      <c r="BL68" s="93"/>
      <c r="BM68" s="93"/>
      <c r="BN68" s="93"/>
      <c r="BO68" s="93"/>
      <c r="BP68" s="93"/>
      <c r="BQ68" s="93"/>
      <c r="BR68" s="93"/>
      <c r="BS68" s="93"/>
      <c r="BT68" s="93"/>
      <c r="BU68" s="93"/>
      <c r="BV68" s="93"/>
      <c r="BW68" s="93"/>
      <c r="BX68" s="93"/>
      <c r="BY68" s="93"/>
      <c r="BZ68" s="93"/>
      <c r="CA68" s="93"/>
      <c r="CB68" s="93"/>
      <c r="CC68" s="93"/>
      <c r="CD68" s="93"/>
      <c r="CE68" s="93"/>
      <c r="CF68" s="93"/>
      <c r="CG68" s="93"/>
      <c r="CH68" s="93"/>
      <c r="CI68" s="93"/>
      <c r="CJ68" s="93"/>
      <c r="CK68" s="93"/>
      <c r="CL68" s="93"/>
      <c r="CM68" s="93"/>
      <c r="CN68" s="93"/>
      <c r="CO68" s="93"/>
      <c r="CP68" s="93"/>
      <c r="CQ68" s="93"/>
      <c r="CR68" s="93"/>
      <c r="CS68" s="93"/>
      <c r="CT68" s="93"/>
      <c r="CU68" s="93"/>
      <c r="CV68" s="93"/>
      <c r="CW68" s="93"/>
      <c r="CX68" s="93"/>
      <c r="CY68" s="93"/>
      <c r="CZ68" s="93"/>
      <c r="DA68" s="93"/>
      <c r="DB68" s="93"/>
      <c r="DC68" s="93"/>
      <c r="DD68" s="93"/>
      <c r="DE68" s="93"/>
      <c r="DF68" s="93"/>
      <c r="DG68" s="93"/>
      <c r="DH68" s="93"/>
      <c r="DI68" s="93"/>
      <c r="DJ68" s="93"/>
      <c r="DK68" s="93"/>
      <c r="DL68" s="93"/>
      <c r="DM68" s="93"/>
      <c r="DN68" s="93"/>
      <c r="DO68" s="93"/>
      <c r="DP68" s="93"/>
      <c r="DQ68" s="93"/>
      <c r="DR68" s="93"/>
      <c r="DS68" s="93"/>
      <c r="DT68" s="93"/>
      <c r="DU68" s="93"/>
      <c r="DV68" s="93"/>
      <c r="DW68" s="93"/>
      <c r="DX68" s="93"/>
      <c r="DY68" s="93"/>
      <c r="DZ68" s="93"/>
      <c r="EA68" s="93"/>
      <c r="EB68" s="93"/>
      <c r="EC68" s="93"/>
      <c r="ED68" s="93"/>
      <c r="EE68" s="93"/>
      <c r="EF68" s="93"/>
      <c r="EG68" s="93"/>
      <c r="EH68" s="93"/>
      <c r="EI68" s="93"/>
      <c r="EJ68" s="93"/>
      <c r="EK68" s="93"/>
      <c r="EL68" s="93"/>
      <c r="EM68" s="93"/>
      <c r="EN68" s="93"/>
      <c r="EO68" s="93"/>
      <c r="EP68" s="93"/>
    </row>
    <row r="69" spans="2:158" ht="29.15" customHeight="1" x14ac:dyDescent="0.35">
      <c r="B69" s="78" t="s">
        <v>24</v>
      </c>
      <c r="C69" s="88" t="s">
        <v>30</v>
      </c>
      <c r="D69" s="66">
        <f>SUMIFS(Data!$D:$D,Data!$B:$B,'Table 2 RTT Performance Trend'!$B$69,Data!$C:$C,'Table 2 RTT Performance Trend'!D$4)</f>
        <v>100</v>
      </c>
      <c r="E69" s="66">
        <f>SUMIFS(Data!$D:$D,Data!$B:$B,'Table 2 RTT Performance Trend'!$B$69,Data!$C:$C,'Table 2 RTT Performance Trend'!E$4)</f>
        <v>100</v>
      </c>
      <c r="F69" s="66">
        <f>SUMIFS(Data!$D:$D,Data!$B:$B,'Table 2 RTT Performance Trend'!$B$69,Data!$C:$C,'Table 2 RTT Performance Trend'!F$4)</f>
        <v>100</v>
      </c>
      <c r="G69" s="66">
        <f>SUMIFS(Data!$D:$D,Data!$B:$B,'Table 2 RTT Performance Trend'!$B$69,Data!$C:$C,'Table 2 RTT Performance Trend'!G$4)</f>
        <v>100</v>
      </c>
      <c r="H69" s="66">
        <f>SUMIFS(Data!$D:$D,Data!$B:$B,'Table 2 RTT Performance Trend'!$B$69,Data!$C:$C,'Table 2 RTT Performance Trend'!H$4)</f>
        <v>100</v>
      </c>
      <c r="I69" s="66">
        <f>SUMIFS(Data!$D:$D,Data!$B:$B,'Table 2 RTT Performance Trend'!$B$69,Data!$C:$C,'Table 2 RTT Performance Trend'!I$4)</f>
        <v>100</v>
      </c>
      <c r="J69" s="66">
        <f>SUMIFS(Data!$D:$D,Data!$B:$B,'Table 2 RTT Performance Trend'!$B$69,Data!$C:$C,'Table 2 RTT Performance Trend'!J$4)</f>
        <v>100</v>
      </c>
      <c r="K69" s="66">
        <f>SUMIFS(Data!$D:$D,Data!$B:$B,'Table 2 RTT Performance Trend'!$B$69,Data!$C:$C,'Table 2 RTT Performance Trend'!K$4)</f>
        <v>100</v>
      </c>
      <c r="L69" s="66">
        <f>SUMIFS(Data!$D:$D,Data!$B:$B,'Table 2 RTT Performance Trend'!$B$69,Data!$C:$C,'Table 2 RTT Performance Trend'!L$4)</f>
        <v>98.9583333333333</v>
      </c>
      <c r="M69" s="66">
        <f>SUMIFS(Data!$D:$D,Data!$B:$B,'Table 2 RTT Performance Trend'!$B$69,Data!$C:$C,'Table 2 RTT Performance Trend'!M$4)</f>
        <v>100</v>
      </c>
      <c r="N69" s="66">
        <f>SUMIFS(Data!$D:$D,Data!$B:$B,'Table 2 RTT Performance Trend'!$B$69,Data!$C:$C,'Table 2 RTT Performance Trend'!N$4)</f>
        <v>100</v>
      </c>
      <c r="O69" s="66">
        <f>SUMIFS(Data!$D:$D,Data!$B:$B,'Table 2 RTT Performance Trend'!$B$69,Data!$C:$C,'Table 2 RTT Performance Trend'!O$4)</f>
        <v>100</v>
      </c>
      <c r="P69" s="66">
        <f>SUMIFS(Data!$D:$D,Data!$B:$B,'Table 2 RTT Performance Trend'!$B$69,Data!$C:$C,'Table 2 RTT Performance Trend'!P$4)</f>
        <v>99.350649350649405</v>
      </c>
      <c r="Q69" s="66">
        <f>SUMIFS(Data!$D:$D,Data!$B:$B,'Table 2 RTT Performance Trend'!$B$69,Data!$C:$C,'Table 2 RTT Performance Trend'!Q$4)</f>
        <v>100</v>
      </c>
      <c r="R69" s="66">
        <f>SUMIFS(Data!$D:$D,Data!$B:$B,'Table 2 RTT Performance Trend'!$B$69,Data!$C:$C,'Table 2 RTT Performance Trend'!R$4)</f>
        <v>100</v>
      </c>
      <c r="S69" s="66">
        <f>SUMIFS(Data!$D:$D,Data!$B:$B,'Table 2 RTT Performance Trend'!$B$69,Data!$C:$C,'Table 2 RTT Performance Trend'!S$4)</f>
        <v>100</v>
      </c>
      <c r="T69" s="66">
        <f>SUMIFS(Data!$D:$D,Data!$B:$B,'Table 2 RTT Performance Trend'!$B$69,Data!$C:$C,'Table 2 RTT Performance Trend'!T$4)</f>
        <v>100</v>
      </c>
      <c r="U69" s="66">
        <f>SUMIFS(Data!$D:$D,Data!$B:$B,'Table 2 RTT Performance Trend'!$B$69,Data!$C:$C,'Table 2 RTT Performance Trend'!U$4)</f>
        <v>99.3055555555556</v>
      </c>
      <c r="V69" s="66">
        <f>SUMIFS(Data!$D:$D,Data!$B:$B,'Table 2 RTT Performance Trend'!$B$69,Data!$C:$C,'Table 2 RTT Performance Trend'!V$4)</f>
        <v>100</v>
      </c>
      <c r="W69" s="66">
        <f>SUMIFS(Data!$D:$D,Data!$B:$B,'Table 2 RTT Performance Trend'!$B$69,Data!$C:$C,'Table 2 RTT Performance Trend'!W$4)</f>
        <v>100</v>
      </c>
      <c r="X69" s="66">
        <f>SUMIFS(Data!$D:$D,Data!$B:$B,'Table 2 RTT Performance Trend'!$B$69,Data!$C:$C,'Table 2 RTT Performance Trend'!X$4)</f>
        <v>100</v>
      </c>
      <c r="Y69" s="66">
        <f>SUMIFS(Data!$D:$D,Data!$B:$B,'Table 2 RTT Performance Trend'!$B$69,Data!$C:$C,'Table 2 RTT Performance Trend'!Y$4)</f>
        <v>98.275862068965495</v>
      </c>
      <c r="Z69" s="66">
        <f>SUMIFS(Data!$D:$D,Data!$B:$B,'Table 2 RTT Performance Trend'!$B$69,Data!$C:$C,'Table 2 RTT Performance Trend'!Z$4)</f>
        <v>100</v>
      </c>
      <c r="AA69" s="66">
        <f>SUMIFS(Data!$D:$D,Data!$B:$B,'Table 2 RTT Performance Trend'!$B$69,Data!$C:$C,'Table 2 RTT Performance Trend'!AA$4)</f>
        <v>100</v>
      </c>
      <c r="AB69" s="66">
        <f>SUMIFS(Data!$D:$D,Data!$B:$B,'Table 2 RTT Performance Trend'!$B$69,Data!$C:$C,'Table 2 RTT Performance Trend'!AB$4)</f>
        <v>100</v>
      </c>
      <c r="AC69" s="66">
        <f>SUMIFS(Data!$D:$D,Data!$B:$B,'Table 2 RTT Performance Trend'!$B$69,Data!$C:$C,'Table 2 RTT Performance Trend'!AC$4)</f>
        <v>100</v>
      </c>
      <c r="AD69" s="66">
        <f>SUMIFS(Data!$D:$D,Data!$B:$B,'Table 2 RTT Performance Trend'!$B$69,Data!$C:$C,'Table 2 RTT Performance Trend'!AD$4)</f>
        <v>100</v>
      </c>
      <c r="AE69" s="66">
        <f>SUMIFS(Data!$D:$D,Data!$B:$B,'Table 2 RTT Performance Trend'!$B$69,Data!$C:$C,'Table 2 RTT Performance Trend'!AE$4)</f>
        <v>100</v>
      </c>
      <c r="AF69" s="66">
        <f>SUMIFS(Data!$D:$D,Data!$B:$B,'Table 2 RTT Performance Trend'!$B$69,Data!$C:$C,'Table 2 RTT Performance Trend'!AF$4)</f>
        <v>100</v>
      </c>
      <c r="AG69" s="66">
        <f>SUMIFS(Data!$D:$D,Data!$B:$B,'Table 2 RTT Performance Trend'!$B$69,Data!$C:$C,'Table 2 RTT Performance Trend'!AG$4)</f>
        <v>100</v>
      </c>
      <c r="AH69" s="66">
        <f>SUMIFS(Data!$D:$D,Data!$B:$B,'Table 2 RTT Performance Trend'!$B$69,Data!$C:$C,'Table 2 RTT Performance Trend'!AH$4)</f>
        <v>100</v>
      </c>
      <c r="AI69" s="66">
        <f>SUMIFS(Data!$D:$D,Data!$B:$B,'Table 2 RTT Performance Trend'!$B$69,Data!$C:$C,'Table 2 RTT Performance Trend'!AI$4)</f>
        <v>100</v>
      </c>
      <c r="AJ69" s="66">
        <f>SUMIFS(Data!$D:$D,Data!$B:$B,'Table 2 RTT Performance Trend'!$B$69,Data!$C:$C,'Table 2 RTT Performance Trend'!AJ$4)</f>
        <v>100</v>
      </c>
      <c r="AK69" s="66">
        <f>SUMIFS(Data!$D:$D,Data!$B:$B,'Table 2 RTT Performance Trend'!$B$69,Data!$C:$C,'Table 2 RTT Performance Trend'!AK$4)</f>
        <v>100</v>
      </c>
      <c r="AL69" s="66">
        <f>SUMIFS(Data!$D:$D,Data!$B:$B,'Table 2 RTT Performance Trend'!$B$69,Data!$C:$C,'Table 2 RTT Performance Trend'!AL$4)</f>
        <v>100</v>
      </c>
      <c r="AM69" s="66">
        <f>SUMIFS(Data!$D:$D,Data!$B:$B,'Table 2 RTT Performance Trend'!$B$69,Data!$C:$C,'Table 2 RTT Performance Trend'!AM$4)</f>
        <v>100</v>
      </c>
      <c r="AN69" s="66">
        <f>SUMIFS(Data!$D:$D,Data!$B:$B,'Table 2 RTT Performance Trend'!$B$69,Data!$C:$C,'Table 2 RTT Performance Trend'!AN$4)</f>
        <v>100</v>
      </c>
      <c r="AO69" s="66">
        <f>SUMIFS(Data!$D:$D,Data!$B:$B,'Table 2 RTT Performance Trend'!$B$69,Data!$C:$C,'Table 2 RTT Performance Trend'!AO$4)</f>
        <v>100</v>
      </c>
      <c r="AP69" s="66">
        <f>SUMIFS(Data!$D:$D,Data!$B:$B,'Table 2 RTT Performance Trend'!$B$69,Data!$C:$C,'Table 2 RTT Performance Trend'!AP$4)</f>
        <v>100</v>
      </c>
      <c r="AQ69" s="66">
        <f>SUMIFS(Data!$D:$D,Data!$B:$B,'Table 2 RTT Performance Trend'!$B$69,Data!$C:$C,'Table 2 RTT Performance Trend'!AQ$4)</f>
        <v>100</v>
      </c>
      <c r="AR69" s="66">
        <f>SUMIFS(Data!$D:$D,Data!$B:$B,'Table 2 RTT Performance Trend'!$B$69,Data!$C:$C,'Table 2 RTT Performance Trend'!AR$4)</f>
        <v>100</v>
      </c>
      <c r="AS69" s="66">
        <f>SUMIFS(Data!$D:$D,Data!$B:$B,'Table 2 RTT Performance Trend'!$B$69,Data!$C:$C,'Table 2 RTT Performance Trend'!AS$4)</f>
        <v>100</v>
      </c>
      <c r="AT69" s="66">
        <f>SUMIFS(Data!$D:$D,Data!$B:$B,'Table 2 RTT Performance Trend'!$B$69,Data!$C:$C,'Table 2 RTT Performance Trend'!AT$4)</f>
        <v>100</v>
      </c>
      <c r="AU69" s="66">
        <f>SUMIFS(Data!$D:$D,Data!$B:$B,'Table 2 RTT Performance Trend'!$B$69,Data!$C:$C,'Table 2 RTT Performance Trend'!AU$4)</f>
        <v>100</v>
      </c>
      <c r="AV69" s="66">
        <f>SUMIFS(Data!$D:$D,Data!$B:$B,'Table 2 RTT Performance Trend'!$B$69,Data!$C:$C,'Table 2 RTT Performance Trend'!AV$4)</f>
        <v>100</v>
      </c>
      <c r="AW69" s="66">
        <f>SUMIFS(Data!$D:$D,Data!$B:$B,'Table 2 RTT Performance Trend'!$B$69,Data!$C:$C,'Table 2 RTT Performance Trend'!AW$4)</f>
        <v>100</v>
      </c>
      <c r="AX69" s="66">
        <f>SUMIFS(Data!$D:$D,Data!$B:$B,'Table 2 RTT Performance Trend'!$B$69,Data!$C:$C,'Table 2 RTT Performance Trend'!AX$4)</f>
        <v>100</v>
      </c>
      <c r="AY69" s="66">
        <f>SUMIFS(Data!$D:$D,Data!$B:$B,'Table 2 RTT Performance Trend'!$B$69,Data!$C:$C,'Table 2 RTT Performance Trend'!AY$4)</f>
        <v>100</v>
      </c>
      <c r="AZ69" s="66">
        <f>SUMIFS(Data!$D:$D,Data!$B:$B,'Table 2 RTT Performance Trend'!$B$69,Data!$C:$C,'Table 2 RTT Performance Trend'!AZ$4)</f>
        <v>100</v>
      </c>
      <c r="BA69" s="66">
        <f>SUMIFS(Data!$D:$D,Data!$B:$B,'Table 2 RTT Performance Trend'!$B$69,Data!$C:$C,'Table 2 RTT Performance Trend'!BA$4)</f>
        <v>100</v>
      </c>
      <c r="BB69" s="66">
        <f>SUMIFS(Data!$D:$D,Data!$B:$B,'Table 2 RTT Performance Trend'!$B$69,Data!$C:$C,'Table 2 RTT Performance Trend'!BB$4)</f>
        <v>100</v>
      </c>
      <c r="BC69" s="66">
        <f>SUMIFS(Data!$D:$D,Data!$B:$B,'Table 2 RTT Performance Trend'!$B$69,Data!$C:$C,'Table 2 RTT Performance Trend'!BC$4)</f>
        <v>100</v>
      </c>
      <c r="BD69" s="66">
        <f>SUMIFS(Data!$D:$D,Data!$B:$B,'Table 2 RTT Performance Trend'!$B$69,Data!$C:$C,'Table 2 RTT Performance Trend'!BD$4)</f>
        <v>100</v>
      </c>
      <c r="BE69" s="66">
        <f>SUMIFS(Data!$D:$D,Data!$B:$B,'Table 2 RTT Performance Trend'!$B$69,Data!$C:$C,'Table 2 RTT Performance Trend'!BE$4)</f>
        <v>100</v>
      </c>
      <c r="BF69" s="66">
        <f>SUMIFS(Data!$D:$D,Data!$B:$B,'Table 2 RTT Performance Trend'!$B$69,Data!$C:$C,'Table 2 RTT Performance Trend'!BF$4)</f>
        <v>100</v>
      </c>
      <c r="BG69" s="66">
        <f>SUMIFS(Data!$D:$D,Data!$B:$B,'Table 2 RTT Performance Trend'!$B$69,Data!$C:$C,'Table 2 RTT Performance Trend'!BG$4)</f>
        <v>100</v>
      </c>
      <c r="BH69" s="66">
        <f>SUMIFS(Data!$D:$D,Data!$B:$B,'Table 2 RTT Performance Trend'!$B$69,Data!$C:$C,'Table 2 RTT Performance Trend'!BH$4)</f>
        <v>100</v>
      </c>
      <c r="BI69" s="66">
        <f>SUMIFS(Data!$D:$D,Data!$B:$B,'Table 2 RTT Performance Trend'!$B$69,Data!$C:$C,'Table 2 RTT Performance Trend'!BI$4)</f>
        <v>100</v>
      </c>
      <c r="BJ69" s="66">
        <f>SUMIFS(Data!$D:$D,Data!$B:$B,'Table 2 RTT Performance Trend'!$B$69,Data!$C:$C,'Table 2 RTT Performance Trend'!BJ$4)</f>
        <v>100</v>
      </c>
      <c r="BK69" s="66">
        <f>SUMIFS(Data!$D:$D,Data!$B:$B,'Table 2 RTT Performance Trend'!$B$69,Data!$C:$C,'Table 2 RTT Performance Trend'!BK$4)</f>
        <v>100</v>
      </c>
      <c r="BL69" s="66">
        <f>SUMIFS(Data!$D:$D,Data!$B:$B,'Table 2 RTT Performance Trend'!$B$69,Data!$C:$C,'Table 2 RTT Performance Trend'!BL$4)</f>
        <v>100</v>
      </c>
      <c r="BM69" s="66">
        <f>SUMIFS(Data!$D:$D,Data!$B:$B,'Table 2 RTT Performance Trend'!$B$69,Data!$C:$C,'Table 2 RTT Performance Trend'!BM$4)</f>
        <v>100</v>
      </c>
      <c r="BN69" s="66">
        <f>SUMIFS(Data!$D:$D,Data!$B:$B,'Table 2 RTT Performance Trend'!$B$69,Data!$C:$C,'Table 2 RTT Performance Trend'!BN$4)</f>
        <v>100</v>
      </c>
      <c r="BO69" s="66">
        <f>SUMIFS(Data!$D:$D,Data!$B:$B,'Table 2 RTT Performance Trend'!$B$69,Data!$C:$C,'Table 2 RTT Performance Trend'!BO$4)</f>
        <v>100</v>
      </c>
      <c r="BP69" s="66">
        <f>SUMIFS(Data!$D:$D,Data!$B:$B,'Table 2 RTT Performance Trend'!$B$69,Data!$C:$C,'Table 2 RTT Performance Trend'!BP$4)</f>
        <v>100</v>
      </c>
      <c r="BQ69" s="66">
        <f>SUMIFS(Data!$D:$D,Data!$B:$B,'Table 2 RTT Performance Trend'!$B$69,Data!$C:$C,'Table 2 RTT Performance Trend'!BQ$4)</f>
        <v>100</v>
      </c>
      <c r="BR69" s="66">
        <f>SUMIFS(Data!$D:$D,Data!$B:$B,'Table 2 RTT Performance Trend'!$B$69,Data!$C:$C,'Table 2 RTT Performance Trend'!BR$4)</f>
        <v>100</v>
      </c>
      <c r="BS69" s="66">
        <f>SUMIFS(Data!$D:$D,Data!$B:$B,'Table 2 RTT Performance Trend'!$B$69,Data!$C:$C,'Table 2 RTT Performance Trend'!BS$4)</f>
        <v>100</v>
      </c>
      <c r="BT69" s="66">
        <f>SUMIFS(Data!$D:$D,Data!$B:$B,'Table 2 RTT Performance Trend'!$B$69,Data!$C:$C,'Table 2 RTT Performance Trend'!BT$4)</f>
        <v>100</v>
      </c>
      <c r="BU69" s="66">
        <f>SUMIFS(Data!$D:$D,Data!$B:$B,'Table 2 RTT Performance Trend'!$B$69,Data!$C:$C,'Table 2 RTT Performance Trend'!BU$4)</f>
        <v>100</v>
      </c>
      <c r="BV69" s="66">
        <f>SUMIFS(Data!$D:$D,Data!$B:$B,'Table 2 RTT Performance Trend'!$B$69,Data!$C:$C,'Table 2 RTT Performance Trend'!BV$4)</f>
        <v>100</v>
      </c>
      <c r="BW69" s="66">
        <f>SUMIFS(Data!$D:$D,Data!$B:$B,'Table 2 RTT Performance Trend'!$B$69,Data!$C:$C,'Table 2 RTT Performance Trend'!BW$4)</f>
        <v>100</v>
      </c>
      <c r="BX69" s="66">
        <f>SUMIFS(Data!$D:$D,Data!$B:$B,'Table 2 RTT Performance Trend'!$B$69,Data!$C:$C,'Table 2 RTT Performance Trend'!BX$4)</f>
        <v>100</v>
      </c>
      <c r="BY69" s="66">
        <f>SUMIFS(Data!$D:$D,Data!$B:$B,'Table 2 RTT Performance Trend'!$B$69,Data!$C:$C,'Table 2 RTT Performance Trend'!BY$4)</f>
        <v>98.387096774193594</v>
      </c>
      <c r="BZ69" s="66">
        <f>SUMIFS(Data!$D:$D,Data!$B:$B,'Table 2 RTT Performance Trend'!$B$69,Data!$C:$C,'Table 2 RTT Performance Trend'!BZ$4)</f>
        <v>98.709677419354804</v>
      </c>
      <c r="CA69" s="66">
        <f>SUMIFS(Data!$D:$D,Data!$B:$B,'Table 2 RTT Performance Trend'!$B$69,Data!$C:$C,'Table 2 RTT Performance Trend'!CA$4)</f>
        <v>99.476439790575895</v>
      </c>
      <c r="CB69" s="66">
        <f>SUMIFS(Data!$D:$D,Data!$B:$B,'Table 2 RTT Performance Trend'!$B$69,Data!$C:$C,'Table 2 RTT Performance Trend'!CB$4)</f>
        <v>98.963730569948197</v>
      </c>
      <c r="CC69" s="66">
        <f>SUMIFS(Data!$D:$D,Data!$B:$B,'Table 2 RTT Performance Trend'!$B$69,Data!$C:$C,'Table 2 RTT Performance Trend'!CC$4)</f>
        <v>100</v>
      </c>
      <c r="CD69" s="66">
        <f>SUMIFS(Data!$D:$D,Data!$B:$B,'Table 2 RTT Performance Trend'!$B$69,Data!$C:$C,'Table 2 RTT Performance Trend'!CD$4)</f>
        <v>98.780487804878007</v>
      </c>
      <c r="CE69" s="66">
        <f>SUMIFS(Data!$D:$D,Data!$B:$B,'Table 2 RTT Performance Trend'!$B$69,Data!$C:$C,'Table 2 RTT Performance Trend'!CE$4)</f>
        <v>96.385542168674704</v>
      </c>
      <c r="CF69" s="66">
        <f>SUMIFS(Data!$D:$D,Data!$B:$B,'Table 2 RTT Performance Trend'!$B$69,Data!$C:$C,'Table 2 RTT Performance Trend'!CF$4)</f>
        <v>98.543689320388395</v>
      </c>
      <c r="CG69" s="66">
        <f>SUMIFS(Data!$D:$D,Data!$B:$B,'Table 2 RTT Performance Trend'!$B$69,Data!$C:$C,'Table 2 RTT Performance Trend'!CG$4)</f>
        <v>97.637795275590605</v>
      </c>
      <c r="CH69" s="66">
        <f>SUMIFS(Data!$D:$D,Data!$B:$B,'Table 2 RTT Performance Trend'!$B$69,Data!$C:$C,'Table 2 RTT Performance Trend'!CH$4)</f>
        <v>95.360824742267994</v>
      </c>
      <c r="CI69" s="66">
        <f>SUMIFS(Data!$D:$D,Data!$B:$B,'Table 2 RTT Performance Trend'!$B$69,Data!$C:$C,'Table 2 RTT Performance Trend'!CI$4)</f>
        <v>90.909090909090907</v>
      </c>
      <c r="CJ69" s="66">
        <f>SUMIFS(Data!$D:$D,Data!$B:$B,'Table 2 RTT Performance Trend'!$B$69,Data!$C:$C,'Table 2 RTT Performance Trend'!CJ$4)</f>
        <v>88.304093567251499</v>
      </c>
      <c r="CK69" s="66">
        <f>SUMIFS(Data!$D:$D,Data!$B:$B,'Table 2 RTT Performance Trend'!$B$69,Data!$C:$C,'Table 2 RTT Performance Trend'!CK$4)</f>
        <v>82.905982905982896</v>
      </c>
      <c r="CL69" s="66">
        <f>SUMIFS(Data!$D:$D,Data!$B:$B,'Table 2 RTT Performance Trend'!$B$69,Data!$C:$C,'Table 2 RTT Performance Trend'!CL$4)</f>
        <v>86.585365853658502</v>
      </c>
      <c r="CM69" s="66">
        <f>SUMIFS(Data!$D:$D,Data!$B:$B,'Table 2 RTT Performance Trend'!$B$69,Data!$C:$C,'Table 2 RTT Performance Trend'!CM$4)</f>
        <v>88.235294117647101</v>
      </c>
      <c r="CN69" s="66">
        <f>SUMIFS(Data!$D:$D,Data!$B:$B,'Table 2 RTT Performance Trend'!$B$69,Data!$C:$C,'Table 2 RTT Performance Trend'!CN$4)</f>
        <v>79.761904761904802</v>
      </c>
      <c r="CO69" s="66">
        <f>SUMIFS(Data!$D:$D,Data!$B:$B,'Table 2 RTT Performance Trend'!$B$69,Data!$C:$C,'Table 2 RTT Performance Trend'!CO$4)</f>
        <v>86.740331491712695</v>
      </c>
      <c r="CP69" s="66">
        <f>SUMIFS(Data!$D:$D,Data!$B:$B,'Table 2 RTT Performance Trend'!$B$69,Data!$C:$C,'Table 2 RTT Performance Trend'!CP$4)</f>
        <v>86.826347305389206</v>
      </c>
      <c r="CQ69" s="66">
        <f>SUMIFS(Data!$D:$D,Data!$B:$B,'Table 2 RTT Performance Trend'!$B$69,Data!$C:$C,'Table 2 RTT Performance Trend'!CQ$4)</f>
        <v>92.307692307692307</v>
      </c>
      <c r="CR69" s="66">
        <f>SUMIFS(Data!$D:$D,Data!$B:$B,'Table 2 RTT Performance Trend'!$B$69,Data!$C:$C,'Table 2 RTT Performance Trend'!CR$4)</f>
        <v>90.384615384615401</v>
      </c>
      <c r="CS69" s="66">
        <f>SUMIFS(Data!$D:$D,Data!$B:$B,'Table 2 RTT Performance Trend'!$B$69,Data!$C:$C,'Table 2 RTT Performance Trend'!CS$4)</f>
        <v>87.179487179487197</v>
      </c>
      <c r="CT69" s="66">
        <f>SUMIFS(Data!$D:$D,Data!$B:$B,'Table 2 RTT Performance Trend'!$B$69,Data!$C:$C,'Table 2 RTT Performance Trend'!CT$4)</f>
        <v>92.121212121212096</v>
      </c>
      <c r="CU69" s="66">
        <f>SUMIFS(Data!$D:$D,Data!$B:$B,'Table 2 RTT Performance Trend'!$B$69,Data!$C:$C,'Table 2 RTT Performance Trend'!CU$4)</f>
        <v>87.978142076502706</v>
      </c>
      <c r="CV69" s="66">
        <f>SUMIFS(Data!$D:$D,Data!$B:$B,'Table 2 RTT Performance Trend'!$B$69,Data!$C:$C,'Table 2 RTT Performance Trend'!CV$4)</f>
        <v>93.706293706293707</v>
      </c>
      <c r="CW69" s="66">
        <f>SUMIFS(Data!$D:$D,Data!$B:$B,'Table 2 RTT Performance Trend'!$B$69,Data!$C:$C,'Table 2 RTT Performance Trend'!CW$4)</f>
        <v>95.3125</v>
      </c>
      <c r="CX69" s="66">
        <f>SUMIFS(Data!$D:$D,Data!$B:$B,'Table 2 RTT Performance Trend'!$B$69,Data!$C:$C,'Table 2 RTT Performance Trend'!CX$4)</f>
        <v>89.0322580645161</v>
      </c>
      <c r="CY69" s="66">
        <f>SUMIFS(Data!$D:$D,Data!$B:$B,'Table 2 RTT Performance Trend'!$B$69,Data!$C:$C,'Table 2 RTT Performance Trend'!CY$4)</f>
        <v>89.090909090909093</v>
      </c>
      <c r="CZ69" s="66">
        <f>SUMIFS(Data!$D:$D,Data!$B:$B,'Table 2 RTT Performance Trend'!$B$69,Data!$C:$C,'Table 2 RTT Performance Trend'!CZ$4)</f>
        <v>88.356164383561605</v>
      </c>
      <c r="DA69" s="66">
        <f>SUMIFS(Data!$D:$D,Data!$B:$B,'Table 2 RTT Performance Trend'!$B$69,Data!$C:$C,'Table 2 RTT Performance Trend'!DA$4)</f>
        <v>93.069306930693102</v>
      </c>
      <c r="DB69" s="66">
        <f>SUMIFS(Data!$D:$D,Data!$B:$B,'Table 2 RTT Performance Trend'!$B$69,Data!$C:$C,'Table 2 RTT Performance Trend'!DB$4)</f>
        <v>87.254901960784295</v>
      </c>
      <c r="DC69" s="66">
        <f>SUMIFS(Data!$D:$D,Data!$B:$B,'Table 2 RTT Performance Trend'!$B$69,Data!$C:$C,'Table 2 RTT Performance Trend'!DC$4)</f>
        <v>87.368421052631604</v>
      </c>
      <c r="DD69" s="66">
        <f>SUMIFS(Data!$D:$D,Data!$B:$B,'Table 2 RTT Performance Trend'!$B$69,Data!$C:$C,'Table 2 RTT Performance Trend'!DD$4)</f>
        <v>74.242424242424207</v>
      </c>
      <c r="DE69" s="66">
        <f>SUMIFS(Data!$D:$D,Data!$B:$B,'Table 2 RTT Performance Trend'!$B$69,Data!$C:$C,'Table 2 RTT Performance Trend'!DE$4)</f>
        <v>82.539682539682502</v>
      </c>
      <c r="DF69" s="66">
        <f>SUMIFS(Data!$D:$D,Data!$B:$B,'Table 2 RTT Performance Trend'!$B$69,Data!$C:$C,'Table 2 RTT Performance Trend'!DF$4)</f>
        <v>80.672268907562994</v>
      </c>
      <c r="DG69" s="66">
        <f>SUMIFS(Data!$D:$D,Data!$B:$B,'Table 2 RTT Performance Trend'!$B$69,Data!$C:$C,'Table 2 RTT Performance Trend'!DG$4)</f>
        <v>79.389312977099195</v>
      </c>
      <c r="DH69" s="66">
        <f>SUMIFS(Data!$D:$D,Data!$B:$B,'Table 2 RTT Performance Trend'!$B$69,Data!$C:$C,'Table 2 RTT Performance Trend'!DH$4)</f>
        <v>87.755102040816297</v>
      </c>
      <c r="DI69" s="66">
        <f>SUMIFS(Data!$D:$D,Data!$B:$B,'Table 2 RTT Performance Trend'!$B$69,Data!$C:$C,'Table 2 RTT Performance Trend'!DI$4)</f>
        <v>88.0597014925373</v>
      </c>
      <c r="DJ69" s="66">
        <f>SUMIFS(Data!$D:$D,Data!$B:$B,'Table 2 RTT Performance Trend'!$B$69,Data!$C:$C,'Table 2 RTT Performance Trend'!DJ$4)</f>
        <v>91.735537190082596</v>
      </c>
      <c r="DK69" s="66">
        <f>SUMIFS(Data!$D:$D,Data!$B:$B,'Table 2 RTT Performance Trend'!$B$69,Data!$C:$C,'Table 2 RTT Performance Trend'!DK$4)</f>
        <v>91.8032786885246</v>
      </c>
      <c r="DL69" s="66">
        <f>SUMIFS(Data!$D:$D,Data!$B:$B,'Table 2 RTT Performance Trend'!$B$69,Data!$C:$C,'Table 2 RTT Performance Trend'!DL$4)</f>
        <v>88.970588235294102</v>
      </c>
      <c r="DM69" s="66">
        <f>SUMIFS(Data!$D:$D,Data!$B:$B,'Table 2 RTT Performance Trend'!$B$69,Data!$C:$C,'Table 2 RTT Performance Trend'!DM$4)</f>
        <v>87.068965517241395</v>
      </c>
      <c r="DN69" s="66">
        <f>SUMIFS(Data!$D:$D,Data!$B:$B,'Table 2 RTT Performance Trend'!$B$69,Data!$C:$C,'Table 2 RTT Performance Trend'!DN$4)</f>
        <v>92.028985507246404</v>
      </c>
      <c r="DO69" s="66">
        <f>SUMIFS(Data!$D:$D,Data!$B:$B,'Table 2 RTT Performance Trend'!$B$69,Data!$C:$C,'Table 2 RTT Performance Trend'!DO$4)</f>
        <v>93.283582089552198</v>
      </c>
      <c r="DP69" s="66">
        <f>SUMIFS(Data!$D:$D,Data!$B:$B,'Table 2 RTT Performance Trend'!$B$69,Data!$C:$C,'Table 2 RTT Performance Trend'!DP$4)</f>
        <v>91.071428571428598</v>
      </c>
      <c r="DQ69" s="66">
        <f>SUMIFS(Data!$D:$D,Data!$B:$B,'Table 2 RTT Performance Trend'!$B$69,Data!$C:$C,'Table 2 RTT Performance Trend'!DQ$4)</f>
        <v>90.178571428571402</v>
      </c>
      <c r="DR69" s="66">
        <f>SUMIFS(Data!$D:$D,Data!$B:$B,'Table 2 RTT Performance Trend'!$B$69,Data!$C:$C,'Table 2 RTT Performance Trend'!DR$4)</f>
        <v>93.525179856115102</v>
      </c>
      <c r="DS69" s="66">
        <f>SUMIFS(Data!$D:$D,Data!$B:$B,'Table 2 RTT Performance Trend'!$B$69,Data!$C:$C,'Table 2 RTT Performance Trend'!DS$4)</f>
        <v>93.495934959349597</v>
      </c>
      <c r="DT69" s="66">
        <f>SUMIFS(Data!$D:$D,Data!$B:$B,'Table 2 RTT Performance Trend'!$B$69,Data!$C:$C,'Table 2 RTT Performance Trend'!DT$4)</f>
        <v>89.285714285714306</v>
      </c>
      <c r="DU69" s="66">
        <f>SUMIFS(Data!$D:$D,Data!$B:$B,'Table 2 RTT Performance Trend'!$B$69,Data!$C:$C,'Table 2 RTT Performance Trend'!DU$4)</f>
        <v>89.344262295082004</v>
      </c>
      <c r="DV69" s="66">
        <f>SUMIFS(Data!$D:$D,Data!$B:$B,'Table 2 RTT Performance Trend'!$B$69,Data!$C:$C,'Table 2 RTT Performance Trend'!DV$4)</f>
        <v>92.857142857142904</v>
      </c>
      <c r="DW69" s="66">
        <f>SUMIFS(Data!$D:$D,Data!$B:$B,'Table 2 RTT Performance Trend'!$B$69,Data!$C:$C,'Table 2 RTT Performance Trend'!DW$4)</f>
        <v>92.682926829268297</v>
      </c>
      <c r="DX69" s="66">
        <f>SUMIFS(Data!$D:$D,Data!$B:$B,'Table 2 RTT Performance Trend'!$B$69,Data!$C:$C,'Table 2 RTT Performance Trend'!DX$4)</f>
        <v>90.909090909090907</v>
      </c>
      <c r="DY69" s="66">
        <f>SUMIFS(Data!$D:$D,Data!$B:$B,'Table 2 RTT Performance Trend'!$B$69,Data!$C:$C,'Table 2 RTT Performance Trend'!DY$4)</f>
        <v>81.196581196581207</v>
      </c>
      <c r="DZ69" s="66">
        <f>SUMIFS(Data!$D:$D,Data!$B:$B,'Table 2 RTT Performance Trend'!$B$69,Data!$C:$C,'Table 2 RTT Performance Trend'!DZ$4)</f>
        <v>85.245901639344297</v>
      </c>
      <c r="EA69" s="66">
        <f>SUMIFS(Data!$D:$D,Data!$B:$B,'Table 2 RTT Performance Trend'!$B$69,Data!$C:$C,'Table 2 RTT Performance Trend'!EA$4)</f>
        <v>88.0597014925373</v>
      </c>
      <c r="EB69" s="66">
        <f>SUMIFS(Data!$D:$D,Data!$B:$B,'Table 2 RTT Performance Trend'!$B$69,Data!$C:$C,'Table 2 RTT Performance Trend'!EB$4)</f>
        <v>92.372881355932194</v>
      </c>
      <c r="EC69" s="66">
        <f>SUMIFS(Data!$D:$D,Data!$B:$B,'Table 2 RTT Performance Trend'!$B$69,Data!$C:$C,'Table 2 RTT Performance Trend'!EC$4)</f>
        <v>84.7222222222222</v>
      </c>
      <c r="ED69" s="66">
        <f>SUMIFS(Data!$D:$D,Data!$B:$B,'Table 2 RTT Performance Trend'!$B$69,Data!$C:$C,'Table 2 RTT Performance Trend'!ED$4)</f>
        <v>84.873949579831901</v>
      </c>
      <c r="EE69" s="66">
        <f>SUMIFS(Data!$D:$D,Data!$B:$B,'Table 2 RTT Performance Trend'!$B$69,Data!$C:$C,'Table 2 RTT Performance Trend'!EE$4)</f>
        <v>79.8611111111111</v>
      </c>
      <c r="EF69" s="66">
        <f>SUMIFS(Data!$D:$D,Data!$B:$B,'Table 2 RTT Performance Trend'!$B$69,Data!$C:$C,'Table 2 RTT Performance Trend'!EF$4)</f>
        <v>83.7078651685393</v>
      </c>
      <c r="EG69" s="66">
        <f>SUMIFS(Data!$D:$D,Data!$B:$B,'Table 2 RTT Performance Trend'!$B$69,Data!$C:$C,'Table 2 RTT Performance Trend'!EG$4)</f>
        <v>88.8</v>
      </c>
      <c r="EH69" s="66">
        <f>SUMIFS(Data!$D:$D,Data!$B:$B,'Table 2 RTT Performance Trend'!$B$69,Data!$C:$C,'Table 2 RTT Performance Trend'!EH$4)</f>
        <v>86.451612903225794</v>
      </c>
      <c r="EI69" s="66">
        <f>SUMIFS(Data!$D:$D,Data!$B:$B,'Table 2 RTT Performance Trend'!$B$69,Data!$C:$C,'Table 2 RTT Performance Trend'!EI$4)</f>
        <v>91.869918699186996</v>
      </c>
      <c r="EJ69" s="66">
        <f>SUMIFS(Data!$D:$D,Data!$B:$B,'Table 2 RTT Performance Trend'!$B$69,Data!$C:$C,'Table 2 RTT Performance Trend'!EJ$4)</f>
        <v>89.864864864864899</v>
      </c>
      <c r="EK69" s="66">
        <f>SUMIFS(Data!$D:$D,Data!$B:$B,'Table 2 RTT Performance Trend'!$B$69,Data!$C:$C,'Table 2 RTT Performance Trend'!EK$4)</f>
        <v>85.496183206106906</v>
      </c>
      <c r="EL69" s="66">
        <f>SUMIFS(Data!$D:$D,Data!$B:$B,'Table 2 RTT Performance Trend'!$B$69,Data!$C:$C,'Table 2 RTT Performance Trend'!EL$4)</f>
        <v>88.205128205128204</v>
      </c>
      <c r="EM69" s="66">
        <f>SUMIFS(Data!$D:$D,Data!$B:$B,'Table 2 RTT Performance Trend'!$B$69,Data!$C:$C,'Table 2 RTT Performance Trend'!EM$4)</f>
        <v>85.611510791366896</v>
      </c>
      <c r="EN69" s="66">
        <f>SUMIFS(Data!$D:$D,Data!$B:$B,'Table 2 RTT Performance Trend'!$B$69,Data!$C:$C,'Table 2 RTT Performance Trend'!EN$4)</f>
        <v>83.941605839416098</v>
      </c>
      <c r="EO69" s="66">
        <f>SUMIFS(Data!$D:$D,Data!$B:$B,'Table 2 RTT Performance Trend'!$B$69,Data!$C:$C,'Table 2 RTT Performance Trend'!EO$4)</f>
        <v>93.103448275862107</v>
      </c>
      <c r="EP69" s="66">
        <f>SUMIFS(Data!$D:$D,Data!$B:$B,'Table 2 RTT Performance Trend'!$B$69,Data!$C:$C,'Table 2 RTT Performance Trend'!EP$4)</f>
        <v>85.987261146496806</v>
      </c>
      <c r="EQ69" s="66">
        <f>SUMIFS(Data!$D:$D,Data!$B:$B,'Table 2 RTT Performance Trend'!$B$69,Data!$C:$C,'Table 2 RTT Performance Trend'!EQ$4)</f>
        <v>87.741935483871003</v>
      </c>
      <c r="ER69" s="66">
        <f>SUMIFS(Data!$D:$D,Data!$B:$B,'Table 2 RTT Performance Trend'!$B$69,Data!$C:$C,'Table 2 RTT Performance Trend'!ER$4)</f>
        <v>85.964912280701796</v>
      </c>
      <c r="ES69" s="66">
        <f>SUMIFS(Data!$D:$D,Data!$B:$B,'Table 2 RTT Performance Trend'!$B$69,Data!$C:$C,'Table 2 RTT Performance Trend'!ES$4)</f>
        <v>82.4</v>
      </c>
      <c r="ET69" s="66">
        <f>SUMIFS(Data!$D:$D,Data!$B:$B,'Table 2 RTT Performance Trend'!$B$69,Data!$C:$C,'Table 2 RTT Performance Trend'!ET$4)</f>
        <v>81.564245810055894</v>
      </c>
      <c r="EU69" s="66">
        <f>SUMIFS(Data!$D:$D,Data!$B:$B,'Table 2 RTT Performance Trend'!$B$69,Data!$C:$C,'Table 2 RTT Performance Trend'!EU$4)</f>
        <v>85.271317829457402</v>
      </c>
      <c r="EV69" s="66">
        <f>SUMIFS(Data!$D:$D,Data!$B:$B,'Table 2 RTT Performance Trend'!$B$69,Data!$C:$C,'Table 2 RTT Performance Trend'!EV$4)</f>
        <v>88.0597014925373</v>
      </c>
      <c r="EW69" s="66">
        <f>SUMIFS(Data!$D:$D,Data!$B:$B,'Table 2 RTT Performance Trend'!$B$69,Data!$C:$C,'Table 2 RTT Performance Trend'!EW$4)</f>
        <v>90.131578947368396</v>
      </c>
      <c r="EX69" s="66">
        <f>SUMIFS(Data!$D:$D,Data!$B:$B,'Table 2 RTT Performance Trend'!$B$69,Data!$C:$C,'Table 2 RTT Performance Trend'!EX$4)</f>
        <v>90.857142857142904</v>
      </c>
      <c r="EY69" s="66">
        <f>SUMIFS(Data!$D:$D,Data!$B:$B,'Table 2 RTT Performance Trend'!$B$69,Data!$C:$C,'Table 2 RTT Performance Trend'!EY$4)</f>
        <v>84.049079754601195</v>
      </c>
      <c r="EZ69" s="66">
        <f>SUMIFS(Data!$D:$D,Data!$B:$B,'Table 2 RTT Performance Trend'!$B$69,Data!$C:$C,'Table 2 RTT Performance Trend'!EZ$4)</f>
        <v>88.125</v>
      </c>
      <c r="FA69" s="66">
        <f>SUMIFS(Data!$D:$D,Data!$B:$B,'Table 2 RTT Performance Trend'!$B$69,Data!$C:$C,'Table 2 RTT Performance Trend'!FA$4)</f>
        <v>86.6666666666667</v>
      </c>
      <c r="FB69" s="66">
        <f>SUMIFS(Data!$D:$D,Data!$B:$B,'Table 2 RTT Performance Trend'!$B$69,Data!$C:$C,'Table 2 RTT Performance Trend'!FB$4)</f>
        <v>88.484848484848499</v>
      </c>
    </row>
    <row r="70" spans="2:158" x14ac:dyDescent="0.35">
      <c r="B70" s="48"/>
      <c r="C70" s="73" t="s">
        <v>31</v>
      </c>
      <c r="D70" s="83">
        <f>SUMIFS(Data!$E:$E,Data!$B:$B,'Table 2 RTT Performance Trend'!$B$69,Data!$C:$C,'Table 2 RTT Performance Trend'!D$4)</f>
        <v>129</v>
      </c>
      <c r="E70" s="83">
        <f>SUMIFS(Data!$E:$E,Data!$B:$B,'Table 2 RTT Performance Trend'!$B$69,Data!$C:$C,'Table 2 RTT Performance Trend'!E$4)</f>
        <v>87</v>
      </c>
      <c r="F70" s="83">
        <f>SUMIFS(Data!$E:$E,Data!$B:$B,'Table 2 RTT Performance Trend'!$B$69,Data!$C:$C,'Table 2 RTT Performance Trend'!F$4)</f>
        <v>146</v>
      </c>
      <c r="G70" s="83">
        <f>SUMIFS(Data!$E:$E,Data!$B:$B,'Table 2 RTT Performance Trend'!$B$69,Data!$C:$C,'Table 2 RTT Performance Trend'!G$4)</f>
        <v>104</v>
      </c>
      <c r="H70" s="83">
        <f>SUMIFS(Data!$E:$E,Data!$B:$B,'Table 2 RTT Performance Trend'!$B$69,Data!$C:$C,'Table 2 RTT Performance Trend'!H$4)</f>
        <v>125</v>
      </c>
      <c r="I70" s="83">
        <f>SUMIFS(Data!$E:$E,Data!$B:$B,'Table 2 RTT Performance Trend'!$B$69,Data!$C:$C,'Table 2 RTT Performance Trend'!I$4)</f>
        <v>120</v>
      </c>
      <c r="J70" s="83">
        <f>SUMIFS(Data!$E:$E,Data!$B:$B,'Table 2 RTT Performance Trend'!$B$69,Data!$C:$C,'Table 2 RTT Performance Trend'!J$4)</f>
        <v>127</v>
      </c>
      <c r="K70" s="83">
        <f>SUMIFS(Data!$E:$E,Data!$B:$B,'Table 2 RTT Performance Trend'!$B$69,Data!$C:$C,'Table 2 RTT Performance Trend'!K$4)</f>
        <v>92</v>
      </c>
      <c r="L70" s="83">
        <f>SUMIFS(Data!$E:$E,Data!$B:$B,'Table 2 RTT Performance Trend'!$B$69,Data!$C:$C,'Table 2 RTT Performance Trend'!L$4)</f>
        <v>95</v>
      </c>
      <c r="M70" s="83">
        <f>SUMIFS(Data!$E:$E,Data!$B:$B,'Table 2 RTT Performance Trend'!$B$69,Data!$C:$C,'Table 2 RTT Performance Trend'!M$4)</f>
        <v>98</v>
      </c>
      <c r="N70" s="83">
        <f>SUMIFS(Data!$E:$E,Data!$B:$B,'Table 2 RTT Performance Trend'!$B$69,Data!$C:$C,'Table 2 RTT Performance Trend'!N$4)</f>
        <v>107</v>
      </c>
      <c r="O70" s="83">
        <f>SUMIFS(Data!$E:$E,Data!$B:$B,'Table 2 RTT Performance Trend'!$B$69,Data!$C:$C,'Table 2 RTT Performance Trend'!O$4)</f>
        <v>122</v>
      </c>
      <c r="P70" s="83">
        <f>SUMIFS(Data!$E:$E,Data!$B:$B,'Table 2 RTT Performance Trend'!$B$69,Data!$C:$C,'Table 2 RTT Performance Trend'!P$4)</f>
        <v>153</v>
      </c>
      <c r="Q70" s="83">
        <f>SUMIFS(Data!$E:$E,Data!$B:$B,'Table 2 RTT Performance Trend'!$B$69,Data!$C:$C,'Table 2 RTT Performance Trend'!Q$4)</f>
        <v>99</v>
      </c>
      <c r="R70" s="83">
        <f>SUMIFS(Data!$E:$E,Data!$B:$B,'Table 2 RTT Performance Trend'!$B$69,Data!$C:$C,'Table 2 RTT Performance Trend'!R$4)</f>
        <v>115</v>
      </c>
      <c r="S70" s="83">
        <f>SUMIFS(Data!$E:$E,Data!$B:$B,'Table 2 RTT Performance Trend'!$B$69,Data!$C:$C,'Table 2 RTT Performance Trend'!S$4)</f>
        <v>147</v>
      </c>
      <c r="T70" s="83">
        <f>SUMIFS(Data!$E:$E,Data!$B:$B,'Table 2 RTT Performance Trend'!$B$69,Data!$C:$C,'Table 2 RTT Performance Trend'!T$4)</f>
        <v>133</v>
      </c>
      <c r="U70" s="83">
        <f>SUMIFS(Data!$E:$E,Data!$B:$B,'Table 2 RTT Performance Trend'!$B$69,Data!$C:$C,'Table 2 RTT Performance Trend'!U$4)</f>
        <v>143</v>
      </c>
      <c r="V70" s="83">
        <f>SUMIFS(Data!$E:$E,Data!$B:$B,'Table 2 RTT Performance Trend'!$B$69,Data!$C:$C,'Table 2 RTT Performance Trend'!V$4)</f>
        <v>151</v>
      </c>
      <c r="W70" s="83">
        <f>SUMIFS(Data!$E:$E,Data!$B:$B,'Table 2 RTT Performance Trend'!$B$69,Data!$C:$C,'Table 2 RTT Performance Trend'!W$4)</f>
        <v>132</v>
      </c>
      <c r="X70" s="83">
        <f>SUMIFS(Data!$E:$E,Data!$B:$B,'Table 2 RTT Performance Trend'!$B$69,Data!$C:$C,'Table 2 RTT Performance Trend'!X$4)</f>
        <v>154</v>
      </c>
      <c r="Y70" s="83">
        <f>SUMIFS(Data!$E:$E,Data!$B:$B,'Table 2 RTT Performance Trend'!$B$69,Data!$C:$C,'Table 2 RTT Performance Trend'!Y$4)</f>
        <v>171</v>
      </c>
      <c r="Z70" s="83">
        <f>SUMIFS(Data!$E:$E,Data!$B:$B,'Table 2 RTT Performance Trend'!$B$69,Data!$C:$C,'Table 2 RTT Performance Trend'!Z$4)</f>
        <v>149</v>
      </c>
      <c r="AA70" s="83">
        <f>SUMIFS(Data!$E:$E,Data!$B:$B,'Table 2 RTT Performance Trend'!$B$69,Data!$C:$C,'Table 2 RTT Performance Trend'!AA$4)</f>
        <v>139</v>
      </c>
      <c r="AB70" s="83">
        <f>SUMIFS(Data!$E:$E,Data!$B:$B,'Table 2 RTT Performance Trend'!$B$69,Data!$C:$C,'Table 2 RTT Performance Trend'!AB$4)</f>
        <v>161</v>
      </c>
      <c r="AC70" s="83">
        <f>SUMIFS(Data!$E:$E,Data!$B:$B,'Table 2 RTT Performance Trend'!$B$69,Data!$C:$C,'Table 2 RTT Performance Trend'!AC$4)</f>
        <v>114</v>
      </c>
      <c r="AD70" s="83">
        <f>SUMIFS(Data!$E:$E,Data!$B:$B,'Table 2 RTT Performance Trend'!$B$69,Data!$C:$C,'Table 2 RTT Performance Trend'!AD$4)</f>
        <v>142</v>
      </c>
      <c r="AE70" s="83">
        <f>SUMIFS(Data!$E:$E,Data!$B:$B,'Table 2 RTT Performance Trend'!$B$69,Data!$C:$C,'Table 2 RTT Performance Trend'!AE$4)</f>
        <v>115</v>
      </c>
      <c r="AF70" s="83">
        <f>SUMIFS(Data!$E:$E,Data!$B:$B,'Table 2 RTT Performance Trend'!$B$69,Data!$C:$C,'Table 2 RTT Performance Trend'!AF$4)</f>
        <v>146</v>
      </c>
      <c r="AG70" s="83">
        <f>SUMIFS(Data!$E:$E,Data!$B:$B,'Table 2 RTT Performance Trend'!$B$69,Data!$C:$C,'Table 2 RTT Performance Trend'!AG$4)</f>
        <v>169</v>
      </c>
      <c r="AH70" s="83">
        <f>SUMIFS(Data!$E:$E,Data!$B:$B,'Table 2 RTT Performance Trend'!$B$69,Data!$C:$C,'Table 2 RTT Performance Trend'!AH$4)</f>
        <v>140</v>
      </c>
      <c r="AI70" s="83">
        <f>SUMIFS(Data!$E:$E,Data!$B:$B,'Table 2 RTT Performance Trend'!$B$69,Data!$C:$C,'Table 2 RTT Performance Trend'!AI$4)</f>
        <v>148</v>
      </c>
      <c r="AJ70" s="83">
        <f>SUMIFS(Data!$E:$E,Data!$B:$B,'Table 2 RTT Performance Trend'!$B$69,Data!$C:$C,'Table 2 RTT Performance Trend'!AJ$4)</f>
        <v>155</v>
      </c>
      <c r="AK70" s="83">
        <f>SUMIFS(Data!$E:$E,Data!$B:$B,'Table 2 RTT Performance Trend'!$B$69,Data!$C:$C,'Table 2 RTT Performance Trend'!AK$4)</f>
        <v>148</v>
      </c>
      <c r="AL70" s="83">
        <f>SUMIFS(Data!$E:$E,Data!$B:$B,'Table 2 RTT Performance Trend'!$B$69,Data!$C:$C,'Table 2 RTT Performance Trend'!AL$4)</f>
        <v>138</v>
      </c>
      <c r="AM70" s="83">
        <f>SUMIFS(Data!$E:$E,Data!$B:$B,'Table 2 RTT Performance Trend'!$B$69,Data!$C:$C,'Table 2 RTT Performance Trend'!AM$4)</f>
        <v>144</v>
      </c>
      <c r="AN70" s="83">
        <f>SUMIFS(Data!$E:$E,Data!$B:$B,'Table 2 RTT Performance Trend'!$B$69,Data!$C:$C,'Table 2 RTT Performance Trend'!AN$4)</f>
        <v>125</v>
      </c>
      <c r="AO70" s="83">
        <f>SUMIFS(Data!$E:$E,Data!$B:$B,'Table 2 RTT Performance Trend'!$B$69,Data!$C:$C,'Table 2 RTT Performance Trend'!AO$4)</f>
        <v>99</v>
      </c>
      <c r="AP70" s="83">
        <f>SUMIFS(Data!$E:$E,Data!$B:$B,'Table 2 RTT Performance Trend'!$B$69,Data!$C:$C,'Table 2 RTT Performance Trend'!AP$4)</f>
        <v>130</v>
      </c>
      <c r="AQ70" s="83">
        <f>SUMIFS(Data!$E:$E,Data!$B:$B,'Table 2 RTT Performance Trend'!$B$69,Data!$C:$C,'Table 2 RTT Performance Trend'!AQ$4)</f>
        <v>111</v>
      </c>
      <c r="AR70" s="83">
        <f>SUMIFS(Data!$E:$E,Data!$B:$B,'Table 2 RTT Performance Trend'!$B$69,Data!$C:$C,'Table 2 RTT Performance Trend'!AR$4)</f>
        <v>162</v>
      </c>
      <c r="AS70" s="83">
        <f>SUMIFS(Data!$E:$E,Data!$B:$B,'Table 2 RTT Performance Trend'!$B$69,Data!$C:$C,'Table 2 RTT Performance Trend'!AS$4)</f>
        <v>135</v>
      </c>
      <c r="AT70" s="83">
        <f>SUMIFS(Data!$E:$E,Data!$B:$B,'Table 2 RTT Performance Trend'!$B$69,Data!$C:$C,'Table 2 RTT Performance Trend'!AT$4)</f>
        <v>120</v>
      </c>
      <c r="AU70" s="83">
        <f>SUMIFS(Data!$E:$E,Data!$B:$B,'Table 2 RTT Performance Trend'!$B$69,Data!$C:$C,'Table 2 RTT Performance Trend'!AU$4)</f>
        <v>151</v>
      </c>
      <c r="AV70" s="83">
        <f>SUMIFS(Data!$E:$E,Data!$B:$B,'Table 2 RTT Performance Trend'!$B$69,Data!$C:$C,'Table 2 RTT Performance Trend'!AV$4)</f>
        <v>139</v>
      </c>
      <c r="AW70" s="83">
        <f>SUMIFS(Data!$E:$E,Data!$B:$B,'Table 2 RTT Performance Trend'!$B$69,Data!$C:$C,'Table 2 RTT Performance Trend'!AW$4)</f>
        <v>149</v>
      </c>
      <c r="AX70" s="83">
        <f>SUMIFS(Data!$E:$E,Data!$B:$B,'Table 2 RTT Performance Trend'!$B$69,Data!$C:$C,'Table 2 RTT Performance Trend'!AX$4)</f>
        <v>149</v>
      </c>
      <c r="AY70" s="83">
        <f>SUMIFS(Data!$E:$E,Data!$B:$B,'Table 2 RTT Performance Trend'!$B$69,Data!$C:$C,'Table 2 RTT Performance Trend'!AY$4)</f>
        <v>143</v>
      </c>
      <c r="AZ70" s="83">
        <f>SUMIFS(Data!$E:$E,Data!$B:$B,'Table 2 RTT Performance Trend'!$B$69,Data!$C:$C,'Table 2 RTT Performance Trend'!AZ$4)</f>
        <v>164</v>
      </c>
      <c r="BA70" s="83">
        <f>SUMIFS(Data!$E:$E,Data!$B:$B,'Table 2 RTT Performance Trend'!$B$69,Data!$C:$C,'Table 2 RTT Performance Trend'!BA$4)</f>
        <v>135</v>
      </c>
      <c r="BB70" s="83">
        <f>SUMIFS(Data!$E:$E,Data!$B:$B,'Table 2 RTT Performance Trend'!$B$69,Data!$C:$C,'Table 2 RTT Performance Trend'!BB$4)</f>
        <v>131</v>
      </c>
      <c r="BC70" s="83">
        <f>SUMIFS(Data!$E:$E,Data!$B:$B,'Table 2 RTT Performance Trend'!$B$69,Data!$C:$C,'Table 2 RTT Performance Trend'!BC$4)</f>
        <v>121</v>
      </c>
      <c r="BD70" s="83">
        <f>SUMIFS(Data!$E:$E,Data!$B:$B,'Table 2 RTT Performance Trend'!$B$69,Data!$C:$C,'Table 2 RTT Performance Trend'!BD$4)</f>
        <v>129</v>
      </c>
      <c r="BE70" s="83">
        <f>SUMIFS(Data!$E:$E,Data!$B:$B,'Table 2 RTT Performance Trend'!$B$69,Data!$C:$C,'Table 2 RTT Performance Trend'!BE$4)</f>
        <v>106</v>
      </c>
      <c r="BF70" s="83">
        <f>SUMIFS(Data!$E:$E,Data!$B:$B,'Table 2 RTT Performance Trend'!$B$69,Data!$C:$C,'Table 2 RTT Performance Trend'!BF$4)</f>
        <v>129</v>
      </c>
      <c r="BG70" s="83">
        <f>SUMIFS(Data!$E:$E,Data!$B:$B,'Table 2 RTT Performance Trend'!$B$69,Data!$C:$C,'Table 2 RTT Performance Trend'!BG$4)</f>
        <v>126</v>
      </c>
      <c r="BH70" s="83">
        <f>SUMIFS(Data!$E:$E,Data!$B:$B,'Table 2 RTT Performance Trend'!$B$69,Data!$C:$C,'Table 2 RTT Performance Trend'!BH$4)</f>
        <v>121</v>
      </c>
      <c r="BI70" s="83">
        <f>SUMIFS(Data!$E:$E,Data!$B:$B,'Table 2 RTT Performance Trend'!$B$69,Data!$C:$C,'Table 2 RTT Performance Trend'!BI$4)</f>
        <v>148</v>
      </c>
      <c r="BJ70" s="83">
        <f>SUMIFS(Data!$E:$E,Data!$B:$B,'Table 2 RTT Performance Trend'!$B$69,Data!$C:$C,'Table 2 RTT Performance Trend'!BJ$4)</f>
        <v>118</v>
      </c>
      <c r="BK70" s="83">
        <f>SUMIFS(Data!$E:$E,Data!$B:$B,'Table 2 RTT Performance Trend'!$B$69,Data!$C:$C,'Table 2 RTT Performance Trend'!BK$4)</f>
        <v>135</v>
      </c>
      <c r="BL70" s="83">
        <f>SUMIFS(Data!$E:$E,Data!$B:$B,'Table 2 RTT Performance Trend'!$B$69,Data!$C:$C,'Table 2 RTT Performance Trend'!BL$4)</f>
        <v>155</v>
      </c>
      <c r="BM70" s="83">
        <f>SUMIFS(Data!$E:$E,Data!$B:$B,'Table 2 RTT Performance Trend'!$B$69,Data!$C:$C,'Table 2 RTT Performance Trend'!BM$4)</f>
        <v>121</v>
      </c>
      <c r="BN70" s="83">
        <f>SUMIFS(Data!$E:$E,Data!$B:$B,'Table 2 RTT Performance Trend'!$B$69,Data!$C:$C,'Table 2 RTT Performance Trend'!BN$4)</f>
        <v>140</v>
      </c>
      <c r="BO70" s="83">
        <f>SUMIFS(Data!$E:$E,Data!$B:$B,'Table 2 RTT Performance Trend'!$B$69,Data!$C:$C,'Table 2 RTT Performance Trend'!BO$4)</f>
        <v>122</v>
      </c>
      <c r="BP70" s="83">
        <f>SUMIFS(Data!$E:$E,Data!$B:$B,'Table 2 RTT Performance Trend'!$B$69,Data!$C:$C,'Table 2 RTT Performance Trend'!BP$4)</f>
        <v>136</v>
      </c>
      <c r="BQ70" s="83">
        <f>SUMIFS(Data!$E:$E,Data!$B:$B,'Table 2 RTT Performance Trend'!$B$69,Data!$C:$C,'Table 2 RTT Performance Trend'!BQ$4)</f>
        <v>108</v>
      </c>
      <c r="BR70" s="83">
        <f>SUMIFS(Data!$E:$E,Data!$B:$B,'Table 2 RTT Performance Trend'!$B$69,Data!$C:$C,'Table 2 RTT Performance Trend'!BR$4)</f>
        <v>136</v>
      </c>
      <c r="BS70" s="83">
        <f>SUMIFS(Data!$E:$E,Data!$B:$B,'Table 2 RTT Performance Trend'!$B$69,Data!$C:$C,'Table 2 RTT Performance Trend'!BS$4)</f>
        <v>133</v>
      </c>
      <c r="BT70" s="83">
        <f>SUMIFS(Data!$E:$E,Data!$B:$B,'Table 2 RTT Performance Trend'!$B$69,Data!$C:$C,'Table 2 RTT Performance Trend'!BT$4)</f>
        <v>125</v>
      </c>
      <c r="BU70" s="83">
        <f>SUMIFS(Data!$E:$E,Data!$B:$B,'Table 2 RTT Performance Trend'!$B$69,Data!$C:$C,'Table 2 RTT Performance Trend'!BU$4)</f>
        <v>143</v>
      </c>
      <c r="BV70" s="83">
        <f>SUMIFS(Data!$E:$E,Data!$B:$B,'Table 2 RTT Performance Trend'!$B$69,Data!$C:$C,'Table 2 RTT Performance Trend'!BV$4)</f>
        <v>96</v>
      </c>
      <c r="BW70" s="83">
        <f>SUMIFS(Data!$E:$E,Data!$B:$B,'Table 2 RTT Performance Trend'!$B$69,Data!$C:$C,'Table 2 RTT Performance Trend'!BW$4)</f>
        <v>151</v>
      </c>
      <c r="BX70" s="83">
        <f>SUMIFS(Data!$E:$E,Data!$B:$B,'Table 2 RTT Performance Trend'!$B$69,Data!$C:$C,'Table 2 RTT Performance Trend'!BX$4)</f>
        <v>203</v>
      </c>
      <c r="BY70" s="83">
        <f>SUMIFS(Data!$E:$E,Data!$B:$B,'Table 2 RTT Performance Trend'!$B$69,Data!$C:$C,'Table 2 RTT Performance Trend'!BY$4)</f>
        <v>122</v>
      </c>
      <c r="BZ70" s="83">
        <f>SUMIFS(Data!$E:$E,Data!$B:$B,'Table 2 RTT Performance Trend'!$B$69,Data!$C:$C,'Table 2 RTT Performance Trend'!BZ$4)</f>
        <v>153</v>
      </c>
      <c r="CA70" s="83">
        <f>SUMIFS(Data!$E:$E,Data!$B:$B,'Table 2 RTT Performance Trend'!$B$69,Data!$C:$C,'Table 2 RTT Performance Trend'!CA$4)</f>
        <v>190</v>
      </c>
      <c r="CB70" s="83">
        <f>SUMIFS(Data!$E:$E,Data!$B:$B,'Table 2 RTT Performance Trend'!$B$69,Data!$C:$C,'Table 2 RTT Performance Trend'!CB$4)</f>
        <v>191</v>
      </c>
      <c r="CC70" s="83">
        <f>SUMIFS(Data!$E:$E,Data!$B:$B,'Table 2 RTT Performance Trend'!$B$69,Data!$C:$C,'Table 2 RTT Performance Trend'!CC$4)</f>
        <v>158</v>
      </c>
      <c r="CD70" s="83">
        <f>SUMIFS(Data!$E:$E,Data!$B:$B,'Table 2 RTT Performance Trend'!$B$69,Data!$C:$C,'Table 2 RTT Performance Trend'!CD$4)</f>
        <v>162</v>
      </c>
      <c r="CE70" s="83">
        <f>SUMIFS(Data!$E:$E,Data!$B:$B,'Table 2 RTT Performance Trend'!$B$69,Data!$C:$C,'Table 2 RTT Performance Trend'!CE$4)</f>
        <v>160</v>
      </c>
      <c r="CF70" s="83">
        <f>SUMIFS(Data!$E:$E,Data!$B:$B,'Table 2 RTT Performance Trend'!$B$69,Data!$C:$C,'Table 2 RTT Performance Trend'!CF$4)</f>
        <v>203</v>
      </c>
      <c r="CG70" s="83">
        <f>SUMIFS(Data!$E:$E,Data!$B:$B,'Table 2 RTT Performance Trend'!$B$69,Data!$C:$C,'Table 2 RTT Performance Trend'!CG$4)</f>
        <v>248</v>
      </c>
      <c r="CH70" s="83">
        <f>SUMIFS(Data!$E:$E,Data!$B:$B,'Table 2 RTT Performance Trend'!$B$69,Data!$C:$C,'Table 2 RTT Performance Trend'!CH$4)</f>
        <v>185</v>
      </c>
      <c r="CI70" s="83">
        <f>SUMIFS(Data!$E:$E,Data!$B:$B,'Table 2 RTT Performance Trend'!$B$69,Data!$C:$C,'Table 2 RTT Performance Trend'!CI$4)</f>
        <v>160</v>
      </c>
      <c r="CJ70" s="83">
        <f>SUMIFS(Data!$E:$E,Data!$B:$B,'Table 2 RTT Performance Trend'!$B$69,Data!$C:$C,'Table 2 RTT Performance Trend'!CJ$4)</f>
        <v>151</v>
      </c>
      <c r="CK70" s="83">
        <f>SUMIFS(Data!$E:$E,Data!$B:$B,'Table 2 RTT Performance Trend'!$B$69,Data!$C:$C,'Table 2 RTT Performance Trend'!CK$4)</f>
        <v>97</v>
      </c>
      <c r="CL70" s="83">
        <f>SUMIFS(Data!$E:$E,Data!$B:$B,'Table 2 RTT Performance Trend'!$B$69,Data!$C:$C,'Table 2 RTT Performance Trend'!CL$4)</f>
        <v>142</v>
      </c>
      <c r="CM70" s="83">
        <f>SUMIFS(Data!$E:$E,Data!$B:$B,'Table 2 RTT Performance Trend'!$B$69,Data!$C:$C,'Table 2 RTT Performance Trend'!CM$4)</f>
        <v>135</v>
      </c>
      <c r="CN70" s="83">
        <f>SUMIFS(Data!$E:$E,Data!$B:$B,'Table 2 RTT Performance Trend'!$B$69,Data!$C:$C,'Table 2 RTT Performance Trend'!CN$4)</f>
        <v>134</v>
      </c>
      <c r="CO70" s="83">
        <f>SUMIFS(Data!$E:$E,Data!$B:$B,'Table 2 RTT Performance Trend'!$B$69,Data!$C:$C,'Table 2 RTT Performance Trend'!CO$4)</f>
        <v>157</v>
      </c>
      <c r="CP70" s="83">
        <f>SUMIFS(Data!$E:$E,Data!$B:$B,'Table 2 RTT Performance Trend'!$B$69,Data!$C:$C,'Table 2 RTT Performance Trend'!CP$4)</f>
        <v>145</v>
      </c>
      <c r="CQ70" s="83">
        <f>SUMIFS(Data!$E:$E,Data!$B:$B,'Table 2 RTT Performance Trend'!$B$69,Data!$C:$C,'Table 2 RTT Performance Trend'!CQ$4)</f>
        <v>156</v>
      </c>
      <c r="CR70" s="83">
        <f>SUMIFS(Data!$E:$E,Data!$B:$B,'Table 2 RTT Performance Trend'!$B$69,Data!$C:$C,'Table 2 RTT Performance Trend'!CR$4)</f>
        <v>141</v>
      </c>
      <c r="CS70" s="83">
        <f>SUMIFS(Data!$E:$E,Data!$B:$B,'Table 2 RTT Performance Trend'!$B$69,Data!$C:$C,'Table 2 RTT Performance Trend'!CS$4)</f>
        <v>136</v>
      </c>
      <c r="CT70" s="83">
        <f>SUMIFS(Data!$E:$E,Data!$B:$B,'Table 2 RTT Performance Trend'!$B$69,Data!$C:$C,'Table 2 RTT Performance Trend'!CT$4)</f>
        <v>152</v>
      </c>
      <c r="CU70" s="83">
        <f>SUMIFS(Data!$E:$E,Data!$B:$B,'Table 2 RTT Performance Trend'!$B$69,Data!$C:$C,'Table 2 RTT Performance Trend'!CU$4)</f>
        <v>161</v>
      </c>
      <c r="CV70" s="83">
        <f>SUMIFS(Data!$E:$E,Data!$B:$B,'Table 2 RTT Performance Trend'!$B$69,Data!$C:$C,'Table 2 RTT Performance Trend'!CV$4)</f>
        <v>134</v>
      </c>
      <c r="CW70" s="83">
        <f>SUMIFS(Data!$E:$E,Data!$B:$B,'Table 2 RTT Performance Trend'!$B$69,Data!$C:$C,'Table 2 RTT Performance Trend'!CW$4)</f>
        <v>122</v>
      </c>
      <c r="CX70" s="83">
        <f>SUMIFS(Data!$E:$E,Data!$B:$B,'Table 2 RTT Performance Trend'!$B$69,Data!$C:$C,'Table 2 RTT Performance Trend'!CX$4)</f>
        <v>138</v>
      </c>
      <c r="CY70" s="83">
        <f>SUMIFS(Data!$E:$E,Data!$B:$B,'Table 2 RTT Performance Trend'!$B$69,Data!$C:$C,'Table 2 RTT Performance Trend'!CY$4)</f>
        <v>147</v>
      </c>
      <c r="CZ70" s="83">
        <f>SUMIFS(Data!$E:$E,Data!$B:$B,'Table 2 RTT Performance Trend'!$B$69,Data!$C:$C,'Table 2 RTT Performance Trend'!CZ$4)</f>
        <v>129</v>
      </c>
      <c r="DA70" s="83">
        <f>SUMIFS(Data!$E:$E,Data!$B:$B,'Table 2 RTT Performance Trend'!$B$69,Data!$C:$C,'Table 2 RTT Performance Trend'!DA$4)</f>
        <v>94</v>
      </c>
      <c r="DB70" s="83">
        <f>SUMIFS(Data!$E:$E,Data!$B:$B,'Table 2 RTT Performance Trend'!$B$69,Data!$C:$C,'Table 2 RTT Performance Trend'!DB$4)</f>
        <v>89</v>
      </c>
      <c r="DC70" s="83">
        <f>SUMIFS(Data!$E:$E,Data!$B:$B,'Table 2 RTT Performance Trend'!$B$69,Data!$C:$C,'Table 2 RTT Performance Trend'!DC$4)</f>
        <v>83</v>
      </c>
      <c r="DD70" s="83">
        <f>SUMIFS(Data!$E:$E,Data!$B:$B,'Table 2 RTT Performance Trend'!$B$69,Data!$C:$C,'Table 2 RTT Performance Trend'!DD$4)</f>
        <v>98</v>
      </c>
      <c r="DE70" s="83">
        <f>SUMIFS(Data!$E:$E,Data!$B:$B,'Table 2 RTT Performance Trend'!$B$69,Data!$C:$C,'Table 2 RTT Performance Trend'!DE$4)</f>
        <v>104</v>
      </c>
      <c r="DF70" s="83">
        <f>SUMIFS(Data!$E:$E,Data!$B:$B,'Table 2 RTT Performance Trend'!$B$69,Data!$C:$C,'Table 2 RTT Performance Trend'!DF$4)</f>
        <v>96</v>
      </c>
      <c r="DG70" s="83">
        <f>SUMIFS(Data!$E:$E,Data!$B:$B,'Table 2 RTT Performance Trend'!$B$69,Data!$C:$C,'Table 2 RTT Performance Trend'!DG$4)</f>
        <v>104</v>
      </c>
      <c r="DH70" s="83">
        <f>SUMIFS(Data!$E:$E,Data!$B:$B,'Table 2 RTT Performance Trend'!$B$69,Data!$C:$C,'Table 2 RTT Performance Trend'!DH$4)</f>
        <v>129</v>
      </c>
      <c r="DI70" s="83">
        <f>SUMIFS(Data!$E:$E,Data!$B:$B,'Table 2 RTT Performance Trend'!$B$69,Data!$C:$C,'Table 2 RTT Performance Trend'!DI$4)</f>
        <v>118</v>
      </c>
      <c r="DJ70" s="83">
        <f>SUMIFS(Data!$E:$E,Data!$B:$B,'Table 2 RTT Performance Trend'!$B$69,Data!$C:$C,'Table 2 RTT Performance Trend'!DJ$4)</f>
        <v>111</v>
      </c>
      <c r="DK70" s="83">
        <f>SUMIFS(Data!$E:$E,Data!$B:$B,'Table 2 RTT Performance Trend'!$B$69,Data!$C:$C,'Table 2 RTT Performance Trend'!DK$4)</f>
        <v>112</v>
      </c>
      <c r="DL70" s="83">
        <f>SUMIFS(Data!$E:$E,Data!$B:$B,'Table 2 RTT Performance Trend'!$B$69,Data!$C:$C,'Table 2 RTT Performance Trend'!DL$4)</f>
        <v>121</v>
      </c>
      <c r="DM70" s="83">
        <f>SUMIFS(Data!$E:$E,Data!$B:$B,'Table 2 RTT Performance Trend'!$B$69,Data!$C:$C,'Table 2 RTT Performance Trend'!DM$4)</f>
        <v>101</v>
      </c>
      <c r="DN70" s="83">
        <f>SUMIFS(Data!$E:$E,Data!$B:$B,'Table 2 RTT Performance Trend'!$B$69,Data!$C:$C,'Table 2 RTT Performance Trend'!DN$4)</f>
        <v>127</v>
      </c>
      <c r="DO70" s="83">
        <f>SUMIFS(Data!$E:$E,Data!$B:$B,'Table 2 RTT Performance Trend'!$B$69,Data!$C:$C,'Table 2 RTT Performance Trend'!DO$4)</f>
        <v>125</v>
      </c>
      <c r="DP70" s="83">
        <f>SUMIFS(Data!$E:$E,Data!$B:$B,'Table 2 RTT Performance Trend'!$B$69,Data!$C:$C,'Table 2 RTT Performance Trend'!DP$4)</f>
        <v>102</v>
      </c>
      <c r="DQ70" s="83">
        <f>SUMIFS(Data!$E:$E,Data!$B:$B,'Table 2 RTT Performance Trend'!$B$69,Data!$C:$C,'Table 2 RTT Performance Trend'!DQ$4)</f>
        <v>101</v>
      </c>
      <c r="DR70" s="83">
        <f>SUMIFS(Data!$E:$E,Data!$B:$B,'Table 2 RTT Performance Trend'!$B$69,Data!$C:$C,'Table 2 RTT Performance Trend'!DR$4)</f>
        <v>130</v>
      </c>
      <c r="DS70" s="83">
        <f>SUMIFS(Data!$E:$E,Data!$B:$B,'Table 2 RTT Performance Trend'!$B$69,Data!$C:$C,'Table 2 RTT Performance Trend'!DS$4)</f>
        <v>115</v>
      </c>
      <c r="DT70" s="83">
        <f>SUMIFS(Data!$E:$E,Data!$B:$B,'Table 2 RTT Performance Trend'!$B$69,Data!$C:$C,'Table 2 RTT Performance Trend'!DT$4)</f>
        <v>125</v>
      </c>
      <c r="DU70" s="83">
        <f>SUMIFS(Data!$E:$E,Data!$B:$B,'Table 2 RTT Performance Trend'!$B$69,Data!$C:$C,'Table 2 RTT Performance Trend'!DU$4)</f>
        <v>109</v>
      </c>
      <c r="DV70" s="83">
        <f>SUMIFS(Data!$E:$E,Data!$B:$B,'Table 2 RTT Performance Trend'!$B$69,Data!$C:$C,'Table 2 RTT Performance Trend'!DV$4)</f>
        <v>117</v>
      </c>
      <c r="DW70" s="83">
        <f>SUMIFS(Data!$E:$E,Data!$B:$B,'Table 2 RTT Performance Trend'!$B$69,Data!$C:$C,'Table 2 RTT Performance Trend'!DW$4)</f>
        <v>114</v>
      </c>
      <c r="DX70" s="83">
        <f>SUMIFS(Data!$E:$E,Data!$B:$B,'Table 2 RTT Performance Trend'!$B$69,Data!$C:$C,'Table 2 RTT Performance Trend'!DX$4)</f>
        <v>120</v>
      </c>
      <c r="DY70" s="83">
        <f>SUMIFS(Data!$E:$E,Data!$B:$B,'Table 2 RTT Performance Trend'!$B$69,Data!$C:$C,'Table 2 RTT Performance Trend'!DY$4)</f>
        <v>95</v>
      </c>
      <c r="DZ70" s="83">
        <f>SUMIFS(Data!$E:$E,Data!$B:$B,'Table 2 RTT Performance Trend'!$B$69,Data!$C:$C,'Table 2 RTT Performance Trend'!DZ$4)</f>
        <v>104</v>
      </c>
      <c r="EA70" s="83">
        <f>SUMIFS(Data!$E:$E,Data!$B:$B,'Table 2 RTT Performance Trend'!$B$69,Data!$C:$C,'Table 2 RTT Performance Trend'!EA$4)</f>
        <v>118</v>
      </c>
      <c r="EB70" s="83">
        <f>SUMIFS(Data!$E:$E,Data!$B:$B,'Table 2 RTT Performance Trend'!$B$69,Data!$C:$C,'Table 2 RTT Performance Trend'!EB$4)</f>
        <v>109</v>
      </c>
      <c r="EC70" s="83">
        <f>SUMIFS(Data!$E:$E,Data!$B:$B,'Table 2 RTT Performance Trend'!$B$69,Data!$C:$C,'Table 2 RTT Performance Trend'!EC$4)</f>
        <v>122</v>
      </c>
      <c r="ED70" s="83">
        <f>SUMIFS(Data!$E:$E,Data!$B:$B,'Table 2 RTT Performance Trend'!$B$69,Data!$C:$C,'Table 2 RTT Performance Trend'!ED$4)</f>
        <v>101</v>
      </c>
      <c r="EE70" s="83">
        <f>SUMIFS(Data!$E:$E,Data!$B:$B,'Table 2 RTT Performance Trend'!$B$69,Data!$C:$C,'Table 2 RTT Performance Trend'!EE$4)</f>
        <v>115</v>
      </c>
      <c r="EF70" s="83">
        <f>SUMIFS(Data!$E:$E,Data!$B:$B,'Table 2 RTT Performance Trend'!$B$69,Data!$C:$C,'Table 2 RTT Performance Trend'!EF$4)</f>
        <v>149</v>
      </c>
      <c r="EG70" s="83">
        <f>SUMIFS(Data!$E:$E,Data!$B:$B,'Table 2 RTT Performance Trend'!$B$69,Data!$C:$C,'Table 2 RTT Performance Trend'!EG$4)</f>
        <v>111</v>
      </c>
      <c r="EH70" s="83">
        <f>SUMIFS(Data!$E:$E,Data!$B:$B,'Table 2 RTT Performance Trend'!$B$69,Data!$C:$C,'Table 2 RTT Performance Trend'!EH$4)</f>
        <v>134</v>
      </c>
      <c r="EI70" s="83">
        <f>SUMIFS(Data!$E:$E,Data!$B:$B,'Table 2 RTT Performance Trend'!$B$69,Data!$C:$C,'Table 2 RTT Performance Trend'!EI$4)</f>
        <v>113</v>
      </c>
      <c r="EJ70" s="83">
        <f>SUMIFS(Data!$E:$E,Data!$B:$B,'Table 2 RTT Performance Trend'!$B$69,Data!$C:$C,'Table 2 RTT Performance Trend'!EJ$4)</f>
        <v>133</v>
      </c>
      <c r="EK70" s="83">
        <f>SUMIFS(Data!$E:$E,Data!$B:$B,'Table 2 RTT Performance Trend'!$B$69,Data!$C:$C,'Table 2 RTT Performance Trend'!EK$4)</f>
        <v>112</v>
      </c>
      <c r="EL70" s="83">
        <f>SUMIFS(Data!$E:$E,Data!$B:$B,'Table 2 RTT Performance Trend'!$B$69,Data!$C:$C,'Table 2 RTT Performance Trend'!EL$4)</f>
        <v>172</v>
      </c>
      <c r="EM70" s="83">
        <f>SUMIFS(Data!$E:$E,Data!$B:$B,'Table 2 RTT Performance Trend'!$B$69,Data!$C:$C,'Table 2 RTT Performance Trend'!EM$4)</f>
        <v>119</v>
      </c>
      <c r="EN70" s="83">
        <f>SUMIFS(Data!$E:$E,Data!$B:$B,'Table 2 RTT Performance Trend'!$B$69,Data!$C:$C,'Table 2 RTT Performance Trend'!EN$4)</f>
        <v>115</v>
      </c>
      <c r="EO70" s="83">
        <f>SUMIFS(Data!$E:$E,Data!$B:$B,'Table 2 RTT Performance Trend'!$B$69,Data!$C:$C,'Table 2 RTT Performance Trend'!EO$4)</f>
        <v>135</v>
      </c>
      <c r="EP70" s="83">
        <f>SUMIFS(Data!$E:$E,Data!$B:$B,'Table 2 RTT Performance Trend'!$B$69,Data!$C:$C,'Table 2 RTT Performance Trend'!EP$4)</f>
        <v>135</v>
      </c>
      <c r="EQ70" s="83">
        <f>SUMIFS(Data!$E:$E,Data!$B:$B,'Table 2 RTT Performance Trend'!$B$69,Data!$C:$C,'Table 2 RTT Performance Trend'!EQ$4)</f>
        <v>136</v>
      </c>
      <c r="ER70" s="83">
        <f>SUMIFS(Data!$E:$E,Data!$B:$B,'Table 2 RTT Performance Trend'!$B$69,Data!$C:$C,'Table 2 RTT Performance Trend'!ER$4)</f>
        <v>147</v>
      </c>
      <c r="ES70" s="83">
        <f>SUMIFS(Data!$E:$E,Data!$B:$B,'Table 2 RTT Performance Trend'!$B$69,Data!$C:$C,'Table 2 RTT Performance Trend'!ES$4)</f>
        <v>103</v>
      </c>
      <c r="ET70" s="83">
        <f>SUMIFS(Data!$E:$E,Data!$B:$B,'Table 2 RTT Performance Trend'!$B$69,Data!$C:$C,'Table 2 RTT Performance Trend'!ET$4)</f>
        <v>146</v>
      </c>
      <c r="EU70" s="83">
        <f>SUMIFS(Data!$E:$E,Data!$B:$B,'Table 2 RTT Performance Trend'!$B$69,Data!$C:$C,'Table 2 RTT Performance Trend'!EU$4)</f>
        <v>110</v>
      </c>
      <c r="EV70" s="83">
        <f>SUMIFS(Data!$E:$E,Data!$B:$B,'Table 2 RTT Performance Trend'!$B$69,Data!$C:$C,'Table 2 RTT Performance Trend'!EV$4)</f>
        <v>118</v>
      </c>
      <c r="EW70" s="83">
        <f>SUMIFS(Data!$E:$E,Data!$B:$B,'Table 2 RTT Performance Trend'!$B$69,Data!$C:$C,'Table 2 RTT Performance Trend'!EW$4)</f>
        <v>137</v>
      </c>
      <c r="EX70" s="83">
        <f>SUMIFS(Data!$E:$E,Data!$B:$B,'Table 2 RTT Performance Trend'!$B$69,Data!$C:$C,'Table 2 RTT Performance Trend'!EX$4)</f>
        <v>159</v>
      </c>
      <c r="EY70" s="83">
        <f>SUMIFS(Data!$E:$E,Data!$B:$B,'Table 2 RTT Performance Trend'!$B$69,Data!$C:$C,'Table 2 RTT Performance Trend'!EY$4)</f>
        <v>137</v>
      </c>
      <c r="EZ70" s="83">
        <f>SUMIFS(Data!$E:$E,Data!$B:$B,'Table 2 RTT Performance Trend'!$B$69,Data!$C:$C,'Table 2 RTT Performance Trend'!EZ$4)</f>
        <v>141</v>
      </c>
      <c r="FA70" s="83">
        <f>SUMIFS(Data!$E:$E,Data!$B:$B,'Table 2 RTT Performance Trend'!$B$69,Data!$C:$C,'Table 2 RTT Performance Trend'!FA$4)</f>
        <v>143</v>
      </c>
      <c r="FB70" s="83">
        <f>SUMIFS(Data!$E:$E,Data!$B:$B,'Table 2 RTT Performance Trend'!$B$69,Data!$C:$C,'Table 2 RTT Performance Trend'!FB$4)</f>
        <v>146</v>
      </c>
    </row>
    <row r="71" spans="2:158" x14ac:dyDescent="0.35">
      <c r="B71" s="48"/>
      <c r="C71" s="73" t="s">
        <v>32</v>
      </c>
      <c r="D71" s="83">
        <f>SUMIFS(Data!$F:$F,Data!$B:$B,'Table 2 RTT Performance Trend'!$B$69,Data!$C:$C,'Table 2 RTT Performance Trend'!D$4)</f>
        <v>0</v>
      </c>
      <c r="E71" s="83">
        <f>SUMIFS(Data!$F:$F,Data!$B:$B,'Table 2 RTT Performance Trend'!$B$69,Data!$C:$C,'Table 2 RTT Performance Trend'!E$4)</f>
        <v>0</v>
      </c>
      <c r="F71" s="83">
        <f>SUMIFS(Data!$F:$F,Data!$B:$B,'Table 2 RTT Performance Trend'!$B$69,Data!$C:$C,'Table 2 RTT Performance Trend'!F$4)</f>
        <v>0</v>
      </c>
      <c r="G71" s="83">
        <f>SUMIFS(Data!$F:$F,Data!$B:$B,'Table 2 RTT Performance Trend'!$B$69,Data!$C:$C,'Table 2 RTT Performance Trend'!G$4)</f>
        <v>0</v>
      </c>
      <c r="H71" s="83">
        <f>SUMIFS(Data!$F:$F,Data!$B:$B,'Table 2 RTT Performance Trend'!$B$69,Data!$C:$C,'Table 2 RTT Performance Trend'!H$4)</f>
        <v>0</v>
      </c>
      <c r="I71" s="83">
        <f>SUMIFS(Data!$F:$F,Data!$B:$B,'Table 2 RTT Performance Trend'!$B$69,Data!$C:$C,'Table 2 RTT Performance Trend'!I$4)</f>
        <v>0</v>
      </c>
      <c r="J71" s="83">
        <f>SUMIFS(Data!$F:$F,Data!$B:$B,'Table 2 RTT Performance Trend'!$B$69,Data!$C:$C,'Table 2 RTT Performance Trend'!J$4)</f>
        <v>0</v>
      </c>
      <c r="K71" s="83">
        <f>SUMIFS(Data!$F:$F,Data!$B:$B,'Table 2 RTT Performance Trend'!$B$69,Data!$C:$C,'Table 2 RTT Performance Trend'!K$4)</f>
        <v>0</v>
      </c>
      <c r="L71" s="83">
        <f>SUMIFS(Data!$F:$F,Data!$B:$B,'Table 2 RTT Performance Trend'!$B$69,Data!$C:$C,'Table 2 RTT Performance Trend'!L$4)</f>
        <v>1</v>
      </c>
      <c r="M71" s="83">
        <f>SUMIFS(Data!$F:$F,Data!$B:$B,'Table 2 RTT Performance Trend'!$B$69,Data!$C:$C,'Table 2 RTT Performance Trend'!M$4)</f>
        <v>0</v>
      </c>
      <c r="N71" s="83">
        <f>SUMIFS(Data!$F:$F,Data!$B:$B,'Table 2 RTT Performance Trend'!$B$69,Data!$C:$C,'Table 2 RTT Performance Trend'!N$4)</f>
        <v>0</v>
      </c>
      <c r="O71" s="83">
        <f>SUMIFS(Data!$F:$F,Data!$B:$B,'Table 2 RTT Performance Trend'!$B$69,Data!$C:$C,'Table 2 RTT Performance Trend'!O$4)</f>
        <v>0</v>
      </c>
      <c r="P71" s="83">
        <f>SUMIFS(Data!$F:$F,Data!$B:$B,'Table 2 RTT Performance Trend'!$B$69,Data!$C:$C,'Table 2 RTT Performance Trend'!P$4)</f>
        <v>1</v>
      </c>
      <c r="Q71" s="83">
        <f>SUMIFS(Data!$F:$F,Data!$B:$B,'Table 2 RTT Performance Trend'!$B$69,Data!$C:$C,'Table 2 RTT Performance Trend'!Q$4)</f>
        <v>0</v>
      </c>
      <c r="R71" s="83">
        <f>SUMIFS(Data!$F:$F,Data!$B:$B,'Table 2 RTT Performance Trend'!$B$69,Data!$C:$C,'Table 2 RTT Performance Trend'!R$4)</f>
        <v>0</v>
      </c>
      <c r="S71" s="83">
        <f>SUMIFS(Data!$F:$F,Data!$B:$B,'Table 2 RTT Performance Trend'!$B$69,Data!$C:$C,'Table 2 RTT Performance Trend'!S$4)</f>
        <v>0</v>
      </c>
      <c r="T71" s="83">
        <f>SUMIFS(Data!$F:$F,Data!$B:$B,'Table 2 RTT Performance Trend'!$B$69,Data!$C:$C,'Table 2 RTT Performance Trend'!T$4)</f>
        <v>0</v>
      </c>
      <c r="U71" s="83">
        <f>SUMIFS(Data!$F:$F,Data!$B:$B,'Table 2 RTT Performance Trend'!$B$69,Data!$C:$C,'Table 2 RTT Performance Trend'!U$4)</f>
        <v>1</v>
      </c>
      <c r="V71" s="83">
        <f>SUMIFS(Data!$F:$F,Data!$B:$B,'Table 2 RTT Performance Trend'!$B$69,Data!$C:$C,'Table 2 RTT Performance Trend'!V$4)</f>
        <v>0</v>
      </c>
      <c r="W71" s="83">
        <f>SUMIFS(Data!$F:$F,Data!$B:$B,'Table 2 RTT Performance Trend'!$B$69,Data!$C:$C,'Table 2 RTT Performance Trend'!W$4)</f>
        <v>0</v>
      </c>
      <c r="X71" s="83">
        <f>SUMIFS(Data!$F:$F,Data!$B:$B,'Table 2 RTT Performance Trend'!$B$69,Data!$C:$C,'Table 2 RTT Performance Trend'!X$4)</f>
        <v>0</v>
      </c>
      <c r="Y71" s="83">
        <f>SUMIFS(Data!$F:$F,Data!$B:$B,'Table 2 RTT Performance Trend'!$B$69,Data!$C:$C,'Table 2 RTT Performance Trend'!Y$4)</f>
        <v>3</v>
      </c>
      <c r="Z71" s="83">
        <f>SUMIFS(Data!$F:$F,Data!$B:$B,'Table 2 RTT Performance Trend'!$B$69,Data!$C:$C,'Table 2 RTT Performance Trend'!Z$4)</f>
        <v>0</v>
      </c>
      <c r="AA71" s="83">
        <f>SUMIFS(Data!$F:$F,Data!$B:$B,'Table 2 RTT Performance Trend'!$B$69,Data!$C:$C,'Table 2 RTT Performance Trend'!AA$4)</f>
        <v>0</v>
      </c>
      <c r="AB71" s="83">
        <f>SUMIFS(Data!$F:$F,Data!$B:$B,'Table 2 RTT Performance Trend'!$B$69,Data!$C:$C,'Table 2 RTT Performance Trend'!AB$4)</f>
        <v>0</v>
      </c>
      <c r="AC71" s="83">
        <f>SUMIFS(Data!$F:$F,Data!$B:$B,'Table 2 RTT Performance Trend'!$B$69,Data!$C:$C,'Table 2 RTT Performance Trend'!AC$4)</f>
        <v>0</v>
      </c>
      <c r="AD71" s="83">
        <f>SUMIFS(Data!$F:$F,Data!$B:$B,'Table 2 RTT Performance Trend'!$B$69,Data!$C:$C,'Table 2 RTT Performance Trend'!AD$4)</f>
        <v>0</v>
      </c>
      <c r="AE71" s="83">
        <f>SUMIFS(Data!$F:$F,Data!$B:$B,'Table 2 RTT Performance Trend'!$B$69,Data!$C:$C,'Table 2 RTT Performance Trend'!AE$4)</f>
        <v>0</v>
      </c>
      <c r="AF71" s="83">
        <f>SUMIFS(Data!$F:$F,Data!$B:$B,'Table 2 RTT Performance Trend'!$B$69,Data!$C:$C,'Table 2 RTT Performance Trend'!AF$4)</f>
        <v>0</v>
      </c>
      <c r="AG71" s="83">
        <f>SUMIFS(Data!$F:$F,Data!$B:$B,'Table 2 RTT Performance Trend'!$B$69,Data!$C:$C,'Table 2 RTT Performance Trend'!AG$4)</f>
        <v>0</v>
      </c>
      <c r="AH71" s="83">
        <f>SUMIFS(Data!$F:$F,Data!$B:$B,'Table 2 RTT Performance Trend'!$B$69,Data!$C:$C,'Table 2 RTT Performance Trend'!AH$4)</f>
        <v>0</v>
      </c>
      <c r="AI71" s="83">
        <f>SUMIFS(Data!$F:$F,Data!$B:$B,'Table 2 RTT Performance Trend'!$B$69,Data!$C:$C,'Table 2 RTT Performance Trend'!AI$4)</f>
        <v>0</v>
      </c>
      <c r="AJ71" s="83">
        <f>SUMIFS(Data!$F:$F,Data!$B:$B,'Table 2 RTT Performance Trend'!$B$69,Data!$C:$C,'Table 2 RTT Performance Trend'!AJ$4)</f>
        <v>0</v>
      </c>
      <c r="AK71" s="83">
        <f>SUMIFS(Data!$F:$F,Data!$B:$B,'Table 2 RTT Performance Trend'!$B$69,Data!$C:$C,'Table 2 RTT Performance Trend'!AK$4)</f>
        <v>0</v>
      </c>
      <c r="AL71" s="83">
        <f>SUMIFS(Data!$F:$F,Data!$B:$B,'Table 2 RTT Performance Trend'!$B$69,Data!$C:$C,'Table 2 RTT Performance Trend'!AL$4)</f>
        <v>0</v>
      </c>
      <c r="AM71" s="83">
        <f>SUMIFS(Data!$F:$F,Data!$B:$B,'Table 2 RTT Performance Trend'!$B$69,Data!$C:$C,'Table 2 RTT Performance Trend'!AM$4)</f>
        <v>0</v>
      </c>
      <c r="AN71" s="83">
        <f>SUMIFS(Data!$F:$F,Data!$B:$B,'Table 2 RTT Performance Trend'!$B$69,Data!$C:$C,'Table 2 RTT Performance Trend'!AN$4)</f>
        <v>0</v>
      </c>
      <c r="AO71" s="83">
        <f>SUMIFS(Data!$F:$F,Data!$B:$B,'Table 2 RTT Performance Trend'!$B$69,Data!$C:$C,'Table 2 RTT Performance Trend'!AO$4)</f>
        <v>0</v>
      </c>
      <c r="AP71" s="83">
        <f>SUMIFS(Data!$F:$F,Data!$B:$B,'Table 2 RTT Performance Trend'!$B$69,Data!$C:$C,'Table 2 RTT Performance Trend'!AP$4)</f>
        <v>0</v>
      </c>
      <c r="AQ71" s="83">
        <f>SUMIFS(Data!$F:$F,Data!$B:$B,'Table 2 RTT Performance Trend'!$B$69,Data!$C:$C,'Table 2 RTT Performance Trend'!AQ$4)</f>
        <v>0</v>
      </c>
      <c r="AR71" s="83">
        <f>SUMIFS(Data!$F:$F,Data!$B:$B,'Table 2 RTT Performance Trend'!$B$69,Data!$C:$C,'Table 2 RTT Performance Trend'!AR$4)</f>
        <v>0</v>
      </c>
      <c r="AS71" s="83">
        <f>SUMIFS(Data!$F:$F,Data!$B:$B,'Table 2 RTT Performance Trend'!$B$69,Data!$C:$C,'Table 2 RTT Performance Trend'!AS$4)</f>
        <v>0</v>
      </c>
      <c r="AT71" s="83">
        <f>SUMIFS(Data!$F:$F,Data!$B:$B,'Table 2 RTT Performance Trend'!$B$69,Data!$C:$C,'Table 2 RTT Performance Trend'!AT$4)</f>
        <v>0</v>
      </c>
      <c r="AU71" s="83">
        <f>SUMIFS(Data!$F:$F,Data!$B:$B,'Table 2 RTT Performance Trend'!$B$69,Data!$C:$C,'Table 2 RTT Performance Trend'!AU$4)</f>
        <v>0</v>
      </c>
      <c r="AV71" s="83">
        <f>SUMIFS(Data!$F:$F,Data!$B:$B,'Table 2 RTT Performance Trend'!$B$69,Data!$C:$C,'Table 2 RTT Performance Trend'!AV$4)</f>
        <v>0</v>
      </c>
      <c r="AW71" s="83">
        <f>SUMIFS(Data!$F:$F,Data!$B:$B,'Table 2 RTT Performance Trend'!$B$69,Data!$C:$C,'Table 2 RTT Performance Trend'!AW$4)</f>
        <v>0</v>
      </c>
      <c r="AX71" s="83">
        <f>SUMIFS(Data!$F:$F,Data!$B:$B,'Table 2 RTT Performance Trend'!$B$69,Data!$C:$C,'Table 2 RTT Performance Trend'!AX$4)</f>
        <v>0</v>
      </c>
      <c r="AY71" s="83">
        <f>SUMIFS(Data!$F:$F,Data!$B:$B,'Table 2 RTT Performance Trend'!$B$69,Data!$C:$C,'Table 2 RTT Performance Trend'!AY$4)</f>
        <v>0</v>
      </c>
      <c r="AZ71" s="83">
        <f>SUMIFS(Data!$F:$F,Data!$B:$B,'Table 2 RTT Performance Trend'!$B$69,Data!$C:$C,'Table 2 RTT Performance Trend'!AZ$4)</f>
        <v>0</v>
      </c>
      <c r="BA71" s="83">
        <f>SUMIFS(Data!$F:$F,Data!$B:$B,'Table 2 RTT Performance Trend'!$B$69,Data!$C:$C,'Table 2 RTT Performance Trend'!BA$4)</f>
        <v>0</v>
      </c>
      <c r="BB71" s="83">
        <f>SUMIFS(Data!$F:$F,Data!$B:$B,'Table 2 RTT Performance Trend'!$B$69,Data!$C:$C,'Table 2 RTT Performance Trend'!BB$4)</f>
        <v>0</v>
      </c>
      <c r="BC71" s="83">
        <f>SUMIFS(Data!$F:$F,Data!$B:$B,'Table 2 RTT Performance Trend'!$B$69,Data!$C:$C,'Table 2 RTT Performance Trend'!BC$4)</f>
        <v>0</v>
      </c>
      <c r="BD71" s="83">
        <f>SUMIFS(Data!$F:$F,Data!$B:$B,'Table 2 RTT Performance Trend'!$B$69,Data!$C:$C,'Table 2 RTT Performance Trend'!BD$4)</f>
        <v>0</v>
      </c>
      <c r="BE71" s="83">
        <f>SUMIFS(Data!$F:$F,Data!$B:$B,'Table 2 RTT Performance Trend'!$B$69,Data!$C:$C,'Table 2 RTT Performance Trend'!BE$4)</f>
        <v>0</v>
      </c>
      <c r="BF71" s="83">
        <f>SUMIFS(Data!$F:$F,Data!$B:$B,'Table 2 RTT Performance Trend'!$B$69,Data!$C:$C,'Table 2 RTT Performance Trend'!BF$4)</f>
        <v>0</v>
      </c>
      <c r="BG71" s="83">
        <f>SUMIFS(Data!$F:$F,Data!$B:$B,'Table 2 RTT Performance Trend'!$B$69,Data!$C:$C,'Table 2 RTT Performance Trend'!BG$4)</f>
        <v>0</v>
      </c>
      <c r="BH71" s="83">
        <f>SUMIFS(Data!$F:$F,Data!$B:$B,'Table 2 RTT Performance Trend'!$B$69,Data!$C:$C,'Table 2 RTT Performance Trend'!BH$4)</f>
        <v>0</v>
      </c>
      <c r="BI71" s="83">
        <f>SUMIFS(Data!$F:$F,Data!$B:$B,'Table 2 RTT Performance Trend'!$B$69,Data!$C:$C,'Table 2 RTT Performance Trend'!BI$4)</f>
        <v>0</v>
      </c>
      <c r="BJ71" s="83">
        <f>SUMIFS(Data!$F:$F,Data!$B:$B,'Table 2 RTT Performance Trend'!$B$69,Data!$C:$C,'Table 2 RTT Performance Trend'!BJ$4)</f>
        <v>0</v>
      </c>
      <c r="BK71" s="83">
        <f>SUMIFS(Data!$F:$F,Data!$B:$B,'Table 2 RTT Performance Trend'!$B$69,Data!$C:$C,'Table 2 RTT Performance Trend'!BK$4)</f>
        <v>0</v>
      </c>
      <c r="BL71" s="83">
        <f>SUMIFS(Data!$F:$F,Data!$B:$B,'Table 2 RTT Performance Trend'!$B$69,Data!$C:$C,'Table 2 RTT Performance Trend'!BL$4)</f>
        <v>0</v>
      </c>
      <c r="BM71" s="83">
        <f>SUMIFS(Data!$F:$F,Data!$B:$B,'Table 2 RTT Performance Trend'!$B$69,Data!$C:$C,'Table 2 RTT Performance Trend'!BM$4)</f>
        <v>0</v>
      </c>
      <c r="BN71" s="83">
        <f>SUMIFS(Data!$F:$F,Data!$B:$B,'Table 2 RTT Performance Trend'!$B$69,Data!$C:$C,'Table 2 RTT Performance Trend'!BN$4)</f>
        <v>0</v>
      </c>
      <c r="BO71" s="83">
        <f>SUMIFS(Data!$F:$F,Data!$B:$B,'Table 2 RTT Performance Trend'!$B$69,Data!$C:$C,'Table 2 RTT Performance Trend'!BO$4)</f>
        <v>0</v>
      </c>
      <c r="BP71" s="83">
        <f>SUMIFS(Data!$F:$F,Data!$B:$B,'Table 2 RTT Performance Trend'!$B$69,Data!$C:$C,'Table 2 RTT Performance Trend'!BP$4)</f>
        <v>0</v>
      </c>
      <c r="BQ71" s="83">
        <f>SUMIFS(Data!$F:$F,Data!$B:$B,'Table 2 RTT Performance Trend'!$B$69,Data!$C:$C,'Table 2 RTT Performance Trend'!BQ$4)</f>
        <v>0</v>
      </c>
      <c r="BR71" s="83">
        <f>SUMIFS(Data!$F:$F,Data!$B:$B,'Table 2 RTT Performance Trend'!$B$69,Data!$C:$C,'Table 2 RTT Performance Trend'!BR$4)</f>
        <v>0</v>
      </c>
      <c r="BS71" s="83">
        <f>SUMIFS(Data!$F:$F,Data!$B:$B,'Table 2 RTT Performance Trend'!$B$69,Data!$C:$C,'Table 2 RTT Performance Trend'!BS$4)</f>
        <v>0</v>
      </c>
      <c r="BT71" s="83">
        <f>SUMIFS(Data!$F:$F,Data!$B:$B,'Table 2 RTT Performance Trend'!$B$69,Data!$C:$C,'Table 2 RTT Performance Trend'!BT$4)</f>
        <v>0</v>
      </c>
      <c r="BU71" s="83">
        <f>SUMIFS(Data!$F:$F,Data!$B:$B,'Table 2 RTT Performance Trend'!$B$69,Data!$C:$C,'Table 2 RTT Performance Trend'!BU$4)</f>
        <v>0</v>
      </c>
      <c r="BV71" s="83">
        <f>SUMIFS(Data!$F:$F,Data!$B:$B,'Table 2 RTT Performance Trend'!$B$69,Data!$C:$C,'Table 2 RTT Performance Trend'!BV$4)</f>
        <v>0</v>
      </c>
      <c r="BW71" s="83">
        <f>SUMIFS(Data!$F:$F,Data!$B:$B,'Table 2 RTT Performance Trend'!$B$69,Data!$C:$C,'Table 2 RTT Performance Trend'!BW$4)</f>
        <v>0</v>
      </c>
      <c r="BX71" s="83">
        <f>SUMIFS(Data!$F:$F,Data!$B:$B,'Table 2 RTT Performance Trend'!$B$69,Data!$C:$C,'Table 2 RTT Performance Trend'!BX$4)</f>
        <v>0</v>
      </c>
      <c r="BY71" s="83">
        <f>SUMIFS(Data!$F:$F,Data!$B:$B,'Table 2 RTT Performance Trend'!$B$69,Data!$C:$C,'Table 2 RTT Performance Trend'!BY$4)</f>
        <v>2</v>
      </c>
      <c r="BZ71" s="83">
        <f>SUMIFS(Data!$F:$F,Data!$B:$B,'Table 2 RTT Performance Trend'!$B$69,Data!$C:$C,'Table 2 RTT Performance Trend'!BZ$4)</f>
        <v>2</v>
      </c>
      <c r="CA71" s="83">
        <f>SUMIFS(Data!$F:$F,Data!$B:$B,'Table 2 RTT Performance Trend'!$B$69,Data!$C:$C,'Table 2 RTT Performance Trend'!CA$4)</f>
        <v>1</v>
      </c>
      <c r="CB71" s="83">
        <f>SUMIFS(Data!$F:$F,Data!$B:$B,'Table 2 RTT Performance Trend'!$B$69,Data!$C:$C,'Table 2 RTT Performance Trend'!CB$4)</f>
        <v>2</v>
      </c>
      <c r="CC71" s="83">
        <f>SUMIFS(Data!$F:$F,Data!$B:$B,'Table 2 RTT Performance Trend'!$B$69,Data!$C:$C,'Table 2 RTT Performance Trend'!CC$4)</f>
        <v>0</v>
      </c>
      <c r="CD71" s="83">
        <f>SUMIFS(Data!$F:$F,Data!$B:$B,'Table 2 RTT Performance Trend'!$B$69,Data!$C:$C,'Table 2 RTT Performance Trend'!CD$4)</f>
        <v>2</v>
      </c>
      <c r="CE71" s="83">
        <f>SUMIFS(Data!$F:$F,Data!$B:$B,'Table 2 RTT Performance Trend'!$B$69,Data!$C:$C,'Table 2 RTT Performance Trend'!CE$4)</f>
        <v>6</v>
      </c>
      <c r="CF71" s="83">
        <f>SUMIFS(Data!$F:$F,Data!$B:$B,'Table 2 RTT Performance Trend'!$B$69,Data!$C:$C,'Table 2 RTT Performance Trend'!CF$4)</f>
        <v>3</v>
      </c>
      <c r="CG71" s="83">
        <f>SUMIFS(Data!$F:$F,Data!$B:$B,'Table 2 RTT Performance Trend'!$B$69,Data!$C:$C,'Table 2 RTT Performance Trend'!CG$4)</f>
        <v>6</v>
      </c>
      <c r="CH71" s="83">
        <f>SUMIFS(Data!$F:$F,Data!$B:$B,'Table 2 RTT Performance Trend'!$B$69,Data!$C:$C,'Table 2 RTT Performance Trend'!CH$4)</f>
        <v>9</v>
      </c>
      <c r="CI71" s="83">
        <f>SUMIFS(Data!$F:$F,Data!$B:$B,'Table 2 RTT Performance Trend'!$B$69,Data!$C:$C,'Table 2 RTT Performance Trend'!CI$4)</f>
        <v>16</v>
      </c>
      <c r="CJ71" s="83">
        <f>SUMIFS(Data!$F:$F,Data!$B:$B,'Table 2 RTT Performance Trend'!$B$69,Data!$C:$C,'Table 2 RTT Performance Trend'!CJ$4)</f>
        <v>20</v>
      </c>
      <c r="CK71" s="83">
        <f>SUMIFS(Data!$F:$F,Data!$B:$B,'Table 2 RTT Performance Trend'!$B$69,Data!$C:$C,'Table 2 RTT Performance Trend'!CK$4)</f>
        <v>20</v>
      </c>
      <c r="CL71" s="83">
        <f>SUMIFS(Data!$F:$F,Data!$B:$B,'Table 2 RTT Performance Trend'!$B$69,Data!$C:$C,'Table 2 RTT Performance Trend'!CL$4)</f>
        <v>22</v>
      </c>
      <c r="CM71" s="83">
        <f>SUMIFS(Data!$F:$F,Data!$B:$B,'Table 2 RTT Performance Trend'!$B$69,Data!$C:$C,'Table 2 RTT Performance Trend'!CM$4)</f>
        <v>18</v>
      </c>
      <c r="CN71" s="83">
        <f>SUMIFS(Data!$F:$F,Data!$B:$B,'Table 2 RTT Performance Trend'!$B$69,Data!$C:$C,'Table 2 RTT Performance Trend'!CN$4)</f>
        <v>34</v>
      </c>
      <c r="CO71" s="83">
        <f>SUMIFS(Data!$F:$F,Data!$B:$B,'Table 2 RTT Performance Trend'!$B$69,Data!$C:$C,'Table 2 RTT Performance Trend'!CO$4)</f>
        <v>24</v>
      </c>
      <c r="CP71" s="83">
        <f>SUMIFS(Data!$F:$F,Data!$B:$B,'Table 2 RTT Performance Trend'!$B$69,Data!$C:$C,'Table 2 RTT Performance Trend'!CP$4)</f>
        <v>22</v>
      </c>
      <c r="CQ71" s="83">
        <f>SUMIFS(Data!$F:$F,Data!$B:$B,'Table 2 RTT Performance Trend'!$B$69,Data!$C:$C,'Table 2 RTT Performance Trend'!CQ$4)</f>
        <v>13</v>
      </c>
      <c r="CR71" s="83">
        <f>SUMIFS(Data!$F:$F,Data!$B:$B,'Table 2 RTT Performance Trend'!$B$69,Data!$C:$C,'Table 2 RTT Performance Trend'!CR$4)</f>
        <v>15</v>
      </c>
      <c r="CS71" s="83">
        <f>SUMIFS(Data!$F:$F,Data!$B:$B,'Table 2 RTT Performance Trend'!$B$69,Data!$C:$C,'Table 2 RTT Performance Trend'!CS$4)</f>
        <v>20</v>
      </c>
      <c r="CT71" s="83">
        <f>SUMIFS(Data!$F:$F,Data!$B:$B,'Table 2 RTT Performance Trend'!$B$69,Data!$C:$C,'Table 2 RTT Performance Trend'!CT$4)</f>
        <v>13</v>
      </c>
      <c r="CU71" s="83">
        <f>SUMIFS(Data!$F:$F,Data!$B:$B,'Table 2 RTT Performance Trend'!$B$69,Data!$C:$C,'Table 2 RTT Performance Trend'!CU$4)</f>
        <v>22</v>
      </c>
      <c r="CV71" s="83">
        <f>SUMIFS(Data!$F:$F,Data!$B:$B,'Table 2 RTT Performance Trend'!$B$69,Data!$C:$C,'Table 2 RTT Performance Trend'!CV$4)</f>
        <v>9</v>
      </c>
      <c r="CW71" s="83">
        <f>SUMIFS(Data!$F:$F,Data!$B:$B,'Table 2 RTT Performance Trend'!$B$69,Data!$C:$C,'Table 2 RTT Performance Trend'!CW$4)</f>
        <v>6</v>
      </c>
      <c r="CX71" s="83">
        <f>SUMIFS(Data!$F:$F,Data!$B:$B,'Table 2 RTT Performance Trend'!$B$69,Data!$C:$C,'Table 2 RTT Performance Trend'!CX$4)</f>
        <v>17</v>
      </c>
      <c r="CY71" s="83">
        <f>SUMIFS(Data!$F:$F,Data!$B:$B,'Table 2 RTT Performance Trend'!$B$69,Data!$C:$C,'Table 2 RTT Performance Trend'!CY$4)</f>
        <v>18</v>
      </c>
      <c r="CZ71" s="83">
        <f>SUMIFS(Data!$F:$F,Data!$B:$B,'Table 2 RTT Performance Trend'!$B$69,Data!$C:$C,'Table 2 RTT Performance Trend'!CZ$4)</f>
        <v>17</v>
      </c>
      <c r="DA71" s="83">
        <f>SUMIFS(Data!$F:$F,Data!$B:$B,'Table 2 RTT Performance Trend'!$B$69,Data!$C:$C,'Table 2 RTT Performance Trend'!DA$4)</f>
        <v>7</v>
      </c>
      <c r="DB71" s="83">
        <f>SUMIFS(Data!$F:$F,Data!$B:$B,'Table 2 RTT Performance Trend'!$B$69,Data!$C:$C,'Table 2 RTT Performance Trend'!DB$4)</f>
        <v>13</v>
      </c>
      <c r="DC71" s="83">
        <f>SUMIFS(Data!$F:$F,Data!$B:$B,'Table 2 RTT Performance Trend'!$B$69,Data!$C:$C,'Table 2 RTT Performance Trend'!DC$4)</f>
        <v>12</v>
      </c>
      <c r="DD71" s="83">
        <f>SUMIFS(Data!$F:$F,Data!$B:$B,'Table 2 RTT Performance Trend'!$B$69,Data!$C:$C,'Table 2 RTT Performance Trend'!DD$4)</f>
        <v>34</v>
      </c>
      <c r="DE71" s="83">
        <f>SUMIFS(Data!$F:$F,Data!$B:$B,'Table 2 RTT Performance Trend'!$B$69,Data!$C:$C,'Table 2 RTT Performance Trend'!DE$4)</f>
        <v>22</v>
      </c>
      <c r="DF71" s="83">
        <f>SUMIFS(Data!$F:$F,Data!$B:$B,'Table 2 RTT Performance Trend'!$B$69,Data!$C:$C,'Table 2 RTT Performance Trend'!DF$4)</f>
        <v>23</v>
      </c>
      <c r="DG71" s="83">
        <f>SUMIFS(Data!$F:$F,Data!$B:$B,'Table 2 RTT Performance Trend'!$B$69,Data!$C:$C,'Table 2 RTT Performance Trend'!DG$4)</f>
        <v>27</v>
      </c>
      <c r="DH71" s="83">
        <f>SUMIFS(Data!$F:$F,Data!$B:$B,'Table 2 RTT Performance Trend'!$B$69,Data!$C:$C,'Table 2 RTT Performance Trend'!DH$4)</f>
        <v>18</v>
      </c>
      <c r="DI71" s="83">
        <f>SUMIFS(Data!$F:$F,Data!$B:$B,'Table 2 RTT Performance Trend'!$B$69,Data!$C:$C,'Table 2 RTT Performance Trend'!DI$4)</f>
        <v>16</v>
      </c>
      <c r="DJ71" s="83">
        <f>SUMIFS(Data!$F:$F,Data!$B:$B,'Table 2 RTT Performance Trend'!$B$69,Data!$C:$C,'Table 2 RTT Performance Trend'!DJ$4)</f>
        <v>10</v>
      </c>
      <c r="DK71" s="83">
        <f>SUMIFS(Data!$F:$F,Data!$B:$B,'Table 2 RTT Performance Trend'!$B$69,Data!$C:$C,'Table 2 RTT Performance Trend'!DK$4)</f>
        <v>10</v>
      </c>
      <c r="DL71" s="83">
        <f>SUMIFS(Data!$F:$F,Data!$B:$B,'Table 2 RTT Performance Trend'!$B$69,Data!$C:$C,'Table 2 RTT Performance Trend'!DL$4)</f>
        <v>15</v>
      </c>
      <c r="DM71" s="83">
        <f>SUMIFS(Data!$F:$F,Data!$B:$B,'Table 2 RTT Performance Trend'!$B$69,Data!$C:$C,'Table 2 RTT Performance Trend'!DM$4)</f>
        <v>15</v>
      </c>
      <c r="DN71" s="83">
        <f>SUMIFS(Data!$F:$F,Data!$B:$B,'Table 2 RTT Performance Trend'!$B$69,Data!$C:$C,'Table 2 RTT Performance Trend'!DN$4)</f>
        <v>11</v>
      </c>
      <c r="DO71" s="83">
        <f>SUMIFS(Data!$F:$F,Data!$B:$B,'Table 2 RTT Performance Trend'!$B$69,Data!$C:$C,'Table 2 RTT Performance Trend'!DO$4)</f>
        <v>9</v>
      </c>
      <c r="DP71" s="83">
        <f>SUMIFS(Data!$F:$F,Data!$B:$B,'Table 2 RTT Performance Trend'!$B$69,Data!$C:$C,'Table 2 RTT Performance Trend'!DP$4)</f>
        <v>10</v>
      </c>
      <c r="DQ71" s="83">
        <f>SUMIFS(Data!$F:$F,Data!$B:$B,'Table 2 RTT Performance Trend'!$B$69,Data!$C:$C,'Table 2 RTT Performance Trend'!DQ$4)</f>
        <v>11</v>
      </c>
      <c r="DR71" s="83">
        <f>SUMIFS(Data!$F:$F,Data!$B:$B,'Table 2 RTT Performance Trend'!$B$69,Data!$C:$C,'Table 2 RTT Performance Trend'!DR$4)</f>
        <v>9</v>
      </c>
      <c r="DS71" s="83">
        <f>SUMIFS(Data!$F:$F,Data!$B:$B,'Table 2 RTT Performance Trend'!$B$69,Data!$C:$C,'Table 2 RTT Performance Trend'!DS$4)</f>
        <v>8</v>
      </c>
      <c r="DT71" s="83">
        <f>SUMIFS(Data!$F:$F,Data!$B:$B,'Table 2 RTT Performance Trend'!$B$69,Data!$C:$C,'Table 2 RTT Performance Trend'!DT$4)</f>
        <v>15</v>
      </c>
      <c r="DU71" s="83">
        <f>SUMIFS(Data!$F:$F,Data!$B:$B,'Table 2 RTT Performance Trend'!$B$69,Data!$C:$C,'Table 2 RTT Performance Trend'!DU$4)</f>
        <v>13</v>
      </c>
      <c r="DV71" s="83">
        <f>SUMIFS(Data!$F:$F,Data!$B:$B,'Table 2 RTT Performance Trend'!$B$69,Data!$C:$C,'Table 2 RTT Performance Trend'!DV$4)</f>
        <v>9</v>
      </c>
      <c r="DW71" s="83">
        <f>SUMIFS(Data!$F:$F,Data!$B:$B,'Table 2 RTT Performance Trend'!$B$69,Data!$C:$C,'Table 2 RTT Performance Trend'!DW$4)</f>
        <v>9</v>
      </c>
      <c r="DX71" s="83">
        <f>SUMIFS(Data!$F:$F,Data!$B:$B,'Table 2 RTT Performance Trend'!$B$69,Data!$C:$C,'Table 2 RTT Performance Trend'!DX$4)</f>
        <v>12</v>
      </c>
      <c r="DY71" s="83">
        <f>SUMIFS(Data!$F:$F,Data!$B:$B,'Table 2 RTT Performance Trend'!$B$69,Data!$C:$C,'Table 2 RTT Performance Trend'!DY$4)</f>
        <v>22</v>
      </c>
      <c r="DZ71" s="83">
        <f>SUMIFS(Data!$F:$F,Data!$B:$B,'Table 2 RTT Performance Trend'!$B$69,Data!$C:$C,'Table 2 RTT Performance Trend'!DZ$4)</f>
        <v>18</v>
      </c>
      <c r="EA71" s="83">
        <f>SUMIFS(Data!$F:$F,Data!$B:$B,'Table 2 RTT Performance Trend'!$B$69,Data!$C:$C,'Table 2 RTT Performance Trend'!EA$4)</f>
        <v>16</v>
      </c>
      <c r="EB71" s="83">
        <f>SUMIFS(Data!$F:$F,Data!$B:$B,'Table 2 RTT Performance Trend'!$B$69,Data!$C:$C,'Table 2 RTT Performance Trend'!EB$4)</f>
        <v>9</v>
      </c>
      <c r="EC71" s="83">
        <f>SUMIFS(Data!$F:$F,Data!$B:$B,'Table 2 RTT Performance Trend'!$B$69,Data!$C:$C,'Table 2 RTT Performance Trend'!EC$4)</f>
        <v>22</v>
      </c>
      <c r="ED71" s="83">
        <f>SUMIFS(Data!$F:$F,Data!$B:$B,'Table 2 RTT Performance Trend'!$B$69,Data!$C:$C,'Table 2 RTT Performance Trend'!ED$4)</f>
        <v>18</v>
      </c>
      <c r="EE71" s="83">
        <f>SUMIFS(Data!$F:$F,Data!$B:$B,'Table 2 RTT Performance Trend'!$B$69,Data!$C:$C,'Table 2 RTT Performance Trend'!EE$4)</f>
        <v>29</v>
      </c>
      <c r="EF71" s="83">
        <f>SUMIFS(Data!$F:$F,Data!$B:$B,'Table 2 RTT Performance Trend'!$B$69,Data!$C:$C,'Table 2 RTT Performance Trend'!EF$4)</f>
        <v>29</v>
      </c>
      <c r="EG71" s="83">
        <f>SUMIFS(Data!$F:$F,Data!$B:$B,'Table 2 RTT Performance Trend'!$B$69,Data!$C:$C,'Table 2 RTT Performance Trend'!EG$4)</f>
        <v>14</v>
      </c>
      <c r="EH71" s="83">
        <f>SUMIFS(Data!$F:$F,Data!$B:$B,'Table 2 RTT Performance Trend'!$B$69,Data!$C:$C,'Table 2 RTT Performance Trend'!EH$4)</f>
        <v>21</v>
      </c>
      <c r="EI71" s="83">
        <f>SUMIFS(Data!$F:$F,Data!$B:$B,'Table 2 RTT Performance Trend'!$B$69,Data!$C:$C,'Table 2 RTT Performance Trend'!EI$4)</f>
        <v>10</v>
      </c>
      <c r="EJ71" s="83">
        <f>SUMIFS(Data!$F:$F,Data!$B:$B,'Table 2 RTT Performance Trend'!$B$69,Data!$C:$C,'Table 2 RTT Performance Trend'!EJ$4)</f>
        <v>15</v>
      </c>
      <c r="EK71" s="83">
        <f>SUMIFS(Data!$F:$F,Data!$B:$B,'Table 2 RTT Performance Trend'!$B$69,Data!$C:$C,'Table 2 RTT Performance Trend'!EK$4)</f>
        <v>19</v>
      </c>
      <c r="EL71" s="83">
        <f>SUMIFS(Data!$F:$F,Data!$B:$B,'Table 2 RTT Performance Trend'!$B$69,Data!$C:$C,'Table 2 RTT Performance Trend'!EL$4)</f>
        <v>23</v>
      </c>
      <c r="EM71" s="83">
        <f>SUMIFS(Data!$F:$F,Data!$B:$B,'Table 2 RTT Performance Trend'!$B$69,Data!$C:$C,'Table 2 RTT Performance Trend'!EM$4)</f>
        <v>20</v>
      </c>
      <c r="EN71" s="83">
        <f>SUMIFS(Data!$F:$F,Data!$B:$B,'Table 2 RTT Performance Trend'!$B$69,Data!$C:$C,'Table 2 RTT Performance Trend'!EN$4)</f>
        <v>22</v>
      </c>
      <c r="EO71" s="83">
        <f>SUMIFS(Data!$F:$F,Data!$B:$B,'Table 2 RTT Performance Trend'!$B$69,Data!$C:$C,'Table 2 RTT Performance Trend'!EO$4)</f>
        <v>10</v>
      </c>
      <c r="EP71" s="83">
        <f>SUMIFS(Data!$F:$F,Data!$B:$B,'Table 2 RTT Performance Trend'!$B$69,Data!$C:$C,'Table 2 RTT Performance Trend'!EP$4)</f>
        <v>22</v>
      </c>
      <c r="EQ71" s="83">
        <f>SUMIFS(Data!$F:$F,Data!$B:$B,'Table 2 RTT Performance Trend'!$B$69,Data!$C:$C,'Table 2 RTT Performance Trend'!EQ$4)</f>
        <v>19</v>
      </c>
      <c r="ER71" s="83">
        <f>SUMIFS(Data!$F:$F,Data!$B:$B,'Table 2 RTT Performance Trend'!$B$69,Data!$C:$C,'Table 2 RTT Performance Trend'!ER$4)</f>
        <v>24</v>
      </c>
      <c r="ES71" s="83">
        <f>SUMIFS(Data!$F:$F,Data!$B:$B,'Table 2 RTT Performance Trend'!$B$69,Data!$C:$C,'Table 2 RTT Performance Trend'!ES$4)</f>
        <v>22</v>
      </c>
      <c r="ET71" s="83">
        <f>SUMIFS(Data!$F:$F,Data!$B:$B,'Table 2 RTT Performance Trend'!$B$69,Data!$C:$C,'Table 2 RTT Performance Trend'!ET$4)</f>
        <v>33</v>
      </c>
      <c r="EU71" s="83">
        <f>SUMIFS(Data!$F:$F,Data!$B:$B,'Table 2 RTT Performance Trend'!$B$69,Data!$C:$C,'Table 2 RTT Performance Trend'!EU$4)</f>
        <v>19</v>
      </c>
      <c r="EV71" s="83">
        <f>SUMIFS(Data!$F:$F,Data!$B:$B,'Table 2 RTT Performance Trend'!$B$69,Data!$C:$C,'Table 2 RTT Performance Trend'!EV$4)</f>
        <v>16</v>
      </c>
      <c r="EW71" s="83">
        <f>SUMIFS(Data!$F:$F,Data!$B:$B,'Table 2 RTT Performance Trend'!$B$69,Data!$C:$C,'Table 2 RTT Performance Trend'!EW$4)</f>
        <v>15</v>
      </c>
      <c r="EX71" s="83">
        <f>SUMIFS(Data!$F:$F,Data!$B:$B,'Table 2 RTT Performance Trend'!$B$69,Data!$C:$C,'Table 2 RTT Performance Trend'!EX$4)</f>
        <v>16</v>
      </c>
      <c r="EY71" s="83">
        <f>SUMIFS(Data!$F:$F,Data!$B:$B,'Table 2 RTT Performance Trend'!$B$69,Data!$C:$C,'Table 2 RTT Performance Trend'!EY$4)</f>
        <v>26</v>
      </c>
      <c r="EZ71" s="83">
        <f>SUMIFS(Data!$F:$F,Data!$B:$B,'Table 2 RTT Performance Trend'!$B$69,Data!$C:$C,'Table 2 RTT Performance Trend'!EZ$4)</f>
        <v>19</v>
      </c>
      <c r="FA71" s="83">
        <f>SUMIFS(Data!$F:$F,Data!$B:$B,'Table 2 RTT Performance Trend'!$B$69,Data!$C:$C,'Table 2 RTT Performance Trend'!FA$4)</f>
        <v>22</v>
      </c>
      <c r="FB71" s="83">
        <f>SUMIFS(Data!$F:$F,Data!$B:$B,'Table 2 RTT Performance Trend'!$B$69,Data!$C:$C,'Table 2 RTT Performance Trend'!FB$4)</f>
        <v>19</v>
      </c>
    </row>
    <row r="72" spans="2:158" x14ac:dyDescent="0.35">
      <c r="B72" s="65"/>
    </row>
    <row r="73" spans="2:158" x14ac:dyDescent="0.35">
      <c r="B73" s="65" t="s">
        <v>41</v>
      </c>
      <c r="D73" s="60"/>
      <c r="E73" s="60"/>
      <c r="F73" s="60"/>
      <c r="G73" s="60"/>
      <c r="H73" s="60"/>
      <c r="I73" s="60"/>
      <c r="J73" s="60"/>
      <c r="K73" s="60"/>
      <c r="L73" s="60"/>
      <c r="M73" s="60"/>
      <c r="N73" s="60"/>
      <c r="O73" s="60"/>
      <c r="P73" s="60"/>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c r="AY73" s="60"/>
      <c r="AZ73" s="60"/>
      <c r="BA73" s="60"/>
      <c r="BB73" s="60"/>
      <c r="BC73" s="60"/>
      <c r="BD73" s="60"/>
      <c r="BE73" s="60"/>
      <c r="BF73" s="60"/>
      <c r="BG73" s="60"/>
      <c r="BH73" s="60"/>
      <c r="BI73" s="60"/>
      <c r="BJ73" s="60"/>
      <c r="BK73" s="60"/>
      <c r="BL73" s="60"/>
      <c r="BM73" s="60"/>
      <c r="BN73" s="60"/>
      <c r="BO73" s="60"/>
      <c r="BP73" s="60"/>
      <c r="BQ73" s="60"/>
      <c r="BR73" s="60"/>
      <c r="BS73" s="60"/>
      <c r="BT73" s="60"/>
      <c r="BU73" s="60"/>
      <c r="BV73" s="60"/>
      <c r="BW73" s="60"/>
      <c r="BX73" s="60"/>
      <c r="BY73" s="60"/>
      <c r="BZ73" s="60"/>
      <c r="CA73" s="60"/>
      <c r="CB73" s="60"/>
      <c r="CC73" s="60"/>
      <c r="CD73" s="60"/>
      <c r="CE73" s="60"/>
      <c r="CF73" s="60"/>
      <c r="CG73" s="60"/>
      <c r="CH73" s="60"/>
      <c r="CI73" s="60"/>
      <c r="CJ73" s="60"/>
      <c r="CK73" s="60"/>
      <c r="CL73" s="60"/>
      <c r="CM73" s="60"/>
      <c r="CN73" s="60"/>
      <c r="CO73" s="60"/>
      <c r="CP73" s="60"/>
      <c r="CQ73" s="60"/>
      <c r="CR73" s="60"/>
      <c r="CS73" s="60"/>
      <c r="CT73" s="60"/>
      <c r="CU73" s="60"/>
      <c r="CV73" s="60"/>
      <c r="CW73" s="60"/>
      <c r="CX73" s="60"/>
      <c r="CY73" s="60"/>
      <c r="CZ73" s="60"/>
      <c r="DA73" s="60"/>
      <c r="DB73" s="60"/>
      <c r="DC73" s="60"/>
      <c r="DD73" s="60"/>
      <c r="DE73" s="60"/>
      <c r="DF73" s="60"/>
    </row>
    <row r="74" spans="2:158" ht="275.5" customHeight="1" x14ac:dyDescent="0.35">
      <c r="B74" s="221"/>
      <c r="C74" s="221"/>
      <c r="D74" s="221"/>
      <c r="E74" s="221"/>
      <c r="F74" s="221"/>
      <c r="G74" s="221"/>
      <c r="H74" s="60"/>
      <c r="I74" s="60"/>
      <c r="J74" s="60"/>
      <c r="K74" s="60"/>
      <c r="L74" s="60"/>
      <c r="M74" s="60"/>
      <c r="N74" s="60"/>
      <c r="O74" s="60"/>
      <c r="P74" s="60"/>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c r="BC74" s="60"/>
      <c r="BD74" s="60"/>
      <c r="BE74" s="60"/>
      <c r="BF74" s="60"/>
      <c r="BG74" s="60"/>
      <c r="BH74" s="60"/>
      <c r="BI74" s="60"/>
      <c r="BJ74" s="60"/>
      <c r="BK74" s="60"/>
      <c r="BL74" s="60"/>
      <c r="BM74" s="60"/>
      <c r="BN74" s="60"/>
      <c r="BO74" s="60"/>
      <c r="BP74" s="60"/>
      <c r="BQ74" s="60"/>
      <c r="BR74" s="60"/>
      <c r="BS74" s="60"/>
      <c r="BT74" s="60"/>
      <c r="BU74" s="60"/>
      <c r="BV74" s="60"/>
      <c r="BW74" s="60"/>
      <c r="BX74" s="60"/>
      <c r="BY74" s="60"/>
      <c r="BZ74" s="60"/>
      <c r="CA74" s="60"/>
      <c r="CB74" s="60"/>
      <c r="CC74" s="60"/>
      <c r="CD74" s="60"/>
      <c r="CE74" s="60"/>
      <c r="CF74" s="60"/>
      <c r="CG74" s="60"/>
      <c r="CH74" s="60"/>
      <c r="CI74" s="60"/>
      <c r="CJ74" s="60"/>
      <c r="CK74" s="60"/>
      <c r="CL74" s="60"/>
      <c r="CM74" s="60"/>
      <c r="CN74" s="60"/>
      <c r="CO74" s="60"/>
      <c r="CP74" s="60"/>
      <c r="CQ74" s="60"/>
      <c r="CR74" s="60"/>
      <c r="CS74" s="60"/>
      <c r="CT74" s="60"/>
      <c r="CU74" s="60"/>
      <c r="CV74" s="60"/>
      <c r="CW74" s="60"/>
      <c r="CX74" s="60"/>
      <c r="CY74" s="60"/>
      <c r="CZ74" s="60"/>
      <c r="DA74" s="60"/>
      <c r="DB74" s="60"/>
      <c r="DC74" s="60"/>
      <c r="DD74" s="60"/>
      <c r="DE74" s="60"/>
      <c r="DF74" s="60"/>
    </row>
    <row r="75" spans="2:158" ht="35.9" customHeight="1" x14ac:dyDescent="0.35">
      <c r="B75" s="227"/>
      <c r="C75" s="227"/>
      <c r="D75" s="60"/>
      <c r="E75" s="60"/>
      <c r="F75" s="60"/>
      <c r="G75" s="60"/>
      <c r="H75" s="60"/>
      <c r="I75" s="60"/>
      <c r="J75" s="60"/>
      <c r="K75" s="60"/>
      <c r="L75" s="60"/>
      <c r="M75" s="60"/>
      <c r="N75" s="60"/>
      <c r="O75" s="60"/>
      <c r="P75" s="60"/>
      <c r="Q75" s="60"/>
      <c r="R75" s="6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c r="BM75" s="60"/>
      <c r="BN75" s="60"/>
      <c r="BO75" s="60"/>
      <c r="BP75" s="60"/>
      <c r="BQ75" s="60"/>
      <c r="BR75" s="60"/>
      <c r="BS75" s="60"/>
      <c r="BT75" s="60"/>
      <c r="BU75" s="60"/>
      <c r="BV75" s="60"/>
      <c r="BW75" s="60"/>
      <c r="BX75" s="60"/>
      <c r="BY75" s="60"/>
      <c r="BZ75" s="60"/>
      <c r="CA75" s="60"/>
      <c r="CB75" s="60"/>
      <c r="CC75" s="60"/>
      <c r="CD75" s="60"/>
      <c r="CE75" s="60"/>
      <c r="CF75" s="60"/>
      <c r="CG75" s="60"/>
      <c r="CH75" s="60"/>
      <c r="CI75" s="60"/>
      <c r="CJ75" s="60"/>
      <c r="CK75" s="60"/>
      <c r="CL75" s="60"/>
      <c r="CM75" s="60"/>
      <c r="CN75" s="60"/>
      <c r="CO75" s="60"/>
      <c r="CP75" s="60"/>
      <c r="CQ75" s="60"/>
      <c r="CR75" s="60"/>
      <c r="CS75" s="60"/>
      <c r="CT75" s="60"/>
      <c r="CU75" s="60"/>
      <c r="CV75" s="60"/>
      <c r="CW75" s="60"/>
      <c r="CX75" s="60"/>
      <c r="CY75" s="60"/>
      <c r="CZ75" s="60"/>
      <c r="DA75" s="60"/>
      <c r="DB75" s="60"/>
      <c r="DC75" s="60"/>
      <c r="DD75" s="60"/>
      <c r="DE75" s="60"/>
      <c r="DF75" s="60"/>
    </row>
    <row r="76" spans="2:158" x14ac:dyDescent="0.35">
      <c r="B76" s="65"/>
    </row>
    <row r="77" spans="2:158" x14ac:dyDescent="0.35">
      <c r="B77" s="64"/>
    </row>
    <row r="78" spans="2:158" x14ac:dyDescent="0.35">
      <c r="B78" s="158"/>
      <c r="C78" s="159"/>
      <c r="D78" s="160"/>
      <c r="E78" s="160"/>
      <c r="F78" s="160"/>
      <c r="G78" s="160"/>
      <c r="H78" s="160"/>
      <c r="I78" s="160"/>
      <c r="J78" s="160"/>
      <c r="K78" s="160"/>
      <c r="L78" s="160"/>
      <c r="M78" s="160"/>
      <c r="N78" s="21"/>
      <c r="O78" s="21"/>
      <c r="P78" s="21"/>
      <c r="Q78" s="21"/>
      <c r="R78" s="21"/>
      <c r="S78" s="21"/>
      <c r="T78" s="21"/>
      <c r="U78" s="21"/>
      <c r="V78" s="21"/>
      <c r="W78" s="21"/>
      <c r="X78" s="21"/>
      <c r="Y78" s="21"/>
      <c r="Z78" s="21"/>
      <c r="AA78" s="21"/>
      <c r="AB78" s="21"/>
      <c r="AC78" s="21"/>
      <c r="AD78" s="21"/>
      <c r="AE78" s="21"/>
      <c r="AF78" s="21"/>
      <c r="AG78" s="21"/>
      <c r="AH78" s="21"/>
      <c r="AI78" s="21"/>
      <c r="AJ78" s="21"/>
      <c r="AK78" s="21"/>
      <c r="AL78" s="21"/>
      <c r="AM78" s="21"/>
      <c r="AN78" s="21"/>
      <c r="AO78" s="21"/>
      <c r="AP78" s="21"/>
      <c r="AQ78" s="21"/>
      <c r="AR78" s="21"/>
      <c r="AS78" s="21"/>
      <c r="AT78" s="21"/>
      <c r="AU78" s="21"/>
      <c r="AV78" s="21"/>
      <c r="AW78" s="21"/>
      <c r="AX78" s="21"/>
      <c r="AY78" s="21"/>
      <c r="AZ78" s="21"/>
      <c r="BA78" s="21"/>
      <c r="BB78" s="21"/>
      <c r="BC78" s="21"/>
      <c r="BD78" s="21"/>
      <c r="BE78" s="21"/>
      <c r="BF78" s="21"/>
      <c r="BG78" s="21"/>
      <c r="BH78" s="21"/>
      <c r="BI78" s="21"/>
      <c r="BJ78" s="21"/>
      <c r="BK78" s="21"/>
      <c r="BL78" s="21"/>
      <c r="BM78" s="21"/>
      <c r="BN78" s="21"/>
      <c r="BO78" s="21"/>
      <c r="BP78" s="21"/>
      <c r="BQ78" s="21"/>
      <c r="BR78" s="21"/>
      <c r="BS78" s="21"/>
      <c r="BT78" s="21"/>
      <c r="BU78" s="21"/>
      <c r="BV78" s="21"/>
      <c r="BW78" s="21"/>
      <c r="BX78" s="21"/>
      <c r="BY78" s="21"/>
      <c r="BZ78" s="21"/>
      <c r="CA78" s="21"/>
      <c r="CB78" s="21"/>
      <c r="CC78" s="21"/>
      <c r="CD78" s="21"/>
      <c r="CE78" s="21"/>
      <c r="CF78" s="21"/>
      <c r="CG78" s="21"/>
      <c r="CH78" s="21"/>
      <c r="CI78" s="21"/>
      <c r="CJ78" s="21"/>
      <c r="CK78" s="21"/>
      <c r="CL78" s="21"/>
      <c r="CM78" s="21"/>
      <c r="CN78" s="21"/>
      <c r="CO78" s="21"/>
      <c r="CP78" s="21"/>
      <c r="CQ78" s="21"/>
      <c r="CR78" s="21"/>
      <c r="CS78" s="21"/>
      <c r="CT78" s="21"/>
      <c r="CU78" s="21"/>
      <c r="CV78" s="21"/>
      <c r="CW78" s="21"/>
      <c r="CX78" s="21"/>
      <c r="CY78" s="21"/>
      <c r="CZ78" s="21"/>
      <c r="DA78" s="21"/>
      <c r="DB78" s="21"/>
      <c r="DC78" s="21"/>
      <c r="DD78" s="21"/>
      <c r="DE78" s="21"/>
      <c r="DF78" s="21"/>
      <c r="DG78" s="17"/>
      <c r="DH78" s="17"/>
      <c r="DI78" s="17"/>
      <c r="DJ78" s="17"/>
      <c r="DK78" s="17"/>
      <c r="DL78" s="17"/>
      <c r="DM78" s="17"/>
      <c r="DN78" s="17"/>
      <c r="DO78" s="17"/>
      <c r="DP78" s="17"/>
      <c r="DQ78" s="17"/>
      <c r="DR78" s="17"/>
    </row>
    <row r="79" spans="2:158" x14ac:dyDescent="0.35">
      <c r="B79" s="161"/>
      <c r="C79" s="159"/>
      <c r="D79" s="160"/>
      <c r="E79" s="160"/>
      <c r="F79" s="160"/>
      <c r="G79" s="160"/>
      <c r="H79" s="160"/>
      <c r="I79" s="160"/>
      <c r="J79" s="160"/>
      <c r="K79" s="160"/>
      <c r="L79" s="160"/>
      <c r="M79" s="160"/>
      <c r="N79" s="21"/>
      <c r="O79" s="21"/>
      <c r="P79" s="21"/>
      <c r="Q79" s="21"/>
      <c r="R79" s="21"/>
      <c r="S79" s="21"/>
      <c r="T79" s="21"/>
      <c r="U79" s="21"/>
      <c r="V79" s="21"/>
      <c r="W79" s="21"/>
      <c r="X79" s="21"/>
      <c r="Y79" s="21"/>
      <c r="Z79" s="21"/>
      <c r="AA79" s="21"/>
      <c r="AB79" s="21"/>
      <c r="AC79" s="21"/>
      <c r="AD79" s="21"/>
      <c r="AE79" s="21"/>
      <c r="AF79" s="21"/>
      <c r="AG79" s="21"/>
      <c r="AH79" s="21"/>
      <c r="AI79" s="21"/>
      <c r="AJ79" s="21"/>
      <c r="AK79" s="21"/>
      <c r="AL79" s="21"/>
      <c r="AM79" s="21"/>
      <c r="AN79" s="21"/>
      <c r="AO79" s="21"/>
      <c r="AP79" s="21"/>
      <c r="AQ79" s="21"/>
      <c r="AR79" s="21"/>
      <c r="AS79" s="21"/>
      <c r="AT79" s="21"/>
      <c r="AU79" s="21"/>
      <c r="AV79" s="21"/>
      <c r="AW79" s="21"/>
      <c r="AX79" s="21"/>
      <c r="AY79" s="21"/>
      <c r="AZ79" s="21"/>
      <c r="BA79" s="21"/>
      <c r="BB79" s="21"/>
      <c r="BC79" s="21"/>
      <c r="BD79" s="21"/>
      <c r="BE79" s="21"/>
      <c r="BF79" s="21"/>
      <c r="BG79" s="21"/>
      <c r="BH79" s="21"/>
      <c r="BI79" s="21"/>
      <c r="BJ79" s="21"/>
      <c r="BK79" s="21"/>
      <c r="BL79" s="21"/>
      <c r="BM79" s="21"/>
      <c r="BN79" s="21"/>
      <c r="BO79" s="21"/>
      <c r="BP79" s="21"/>
      <c r="BQ79" s="21"/>
      <c r="BR79" s="21"/>
      <c r="BS79" s="21"/>
      <c r="BT79" s="21"/>
      <c r="BU79" s="21"/>
      <c r="BV79" s="21"/>
      <c r="BW79" s="21"/>
      <c r="BX79" s="21"/>
      <c r="BY79" s="21"/>
      <c r="BZ79" s="21"/>
      <c r="CA79" s="21"/>
      <c r="CB79" s="21"/>
      <c r="CC79" s="21"/>
      <c r="CD79" s="21"/>
      <c r="CE79" s="21"/>
      <c r="CF79" s="21"/>
      <c r="CG79" s="21"/>
      <c r="CH79" s="21"/>
      <c r="CI79" s="21"/>
      <c r="CJ79" s="21"/>
      <c r="CK79" s="21"/>
      <c r="CL79" s="21"/>
      <c r="CM79" s="21"/>
      <c r="CN79" s="21"/>
      <c r="CO79" s="21"/>
      <c r="CP79" s="21"/>
      <c r="CQ79" s="21"/>
      <c r="CR79" s="21"/>
      <c r="CS79" s="21"/>
      <c r="CT79" s="21"/>
      <c r="CU79" s="21"/>
      <c r="CV79" s="21"/>
      <c r="CW79" s="21"/>
      <c r="CX79" s="21"/>
      <c r="CY79" s="21"/>
      <c r="CZ79" s="21"/>
      <c r="DA79" s="21"/>
      <c r="DB79" s="21"/>
      <c r="DC79" s="21"/>
      <c r="DD79" s="21"/>
      <c r="DE79" s="21"/>
      <c r="DF79" s="21"/>
      <c r="DG79" s="17"/>
      <c r="DH79" s="17"/>
      <c r="DI79" s="17"/>
      <c r="DJ79" s="17"/>
      <c r="DK79" s="17"/>
      <c r="DL79" s="17"/>
      <c r="DM79" s="17"/>
      <c r="DN79" s="17"/>
      <c r="DO79" s="17"/>
      <c r="DP79" s="17"/>
      <c r="DQ79" s="17"/>
      <c r="DR79" s="17"/>
    </row>
    <row r="80" spans="2:158" x14ac:dyDescent="0.35">
      <c r="B80" s="158"/>
      <c r="C80" s="159"/>
      <c r="D80" s="160"/>
      <c r="E80" s="160"/>
      <c r="F80" s="160"/>
      <c r="G80" s="160"/>
      <c r="H80" s="160"/>
      <c r="I80" s="160"/>
      <c r="J80" s="160"/>
      <c r="K80" s="160"/>
      <c r="L80" s="160"/>
      <c r="M80" s="160"/>
      <c r="N80" s="21"/>
      <c r="O80" s="21"/>
      <c r="P80" s="21"/>
      <c r="Q80" s="21"/>
      <c r="R80" s="21"/>
      <c r="S80" s="21"/>
      <c r="T80" s="21"/>
      <c r="U80" s="21"/>
      <c r="V80" s="21"/>
      <c r="W80" s="21"/>
      <c r="X80" s="21"/>
      <c r="Y80" s="21"/>
      <c r="Z80" s="21"/>
      <c r="AA80" s="21"/>
      <c r="AB80" s="21"/>
      <c r="AC80" s="21"/>
      <c r="AD80" s="21"/>
      <c r="AE80" s="21"/>
      <c r="AF80" s="21"/>
      <c r="AG80" s="21"/>
      <c r="AH80" s="21"/>
      <c r="AI80" s="21"/>
      <c r="AJ80" s="21"/>
      <c r="AK80" s="21"/>
      <c r="AL80" s="21"/>
      <c r="AM80" s="21"/>
      <c r="AN80" s="21"/>
      <c r="AO80" s="21"/>
      <c r="AP80" s="21"/>
      <c r="AQ80" s="21"/>
      <c r="AR80" s="21"/>
      <c r="AS80" s="21"/>
      <c r="AT80" s="21"/>
      <c r="AU80" s="21"/>
      <c r="AV80" s="21"/>
      <c r="AW80" s="21"/>
      <c r="AX80" s="21"/>
      <c r="AY80" s="21"/>
      <c r="AZ80" s="21"/>
      <c r="BA80" s="21"/>
      <c r="BB80" s="21"/>
      <c r="BC80" s="21"/>
      <c r="BD80" s="21"/>
      <c r="BE80" s="21"/>
      <c r="BF80" s="21"/>
      <c r="BG80" s="21"/>
      <c r="BH80" s="21"/>
      <c r="BI80" s="21"/>
      <c r="BJ80" s="21"/>
      <c r="BK80" s="21"/>
      <c r="BL80" s="21"/>
      <c r="BM80" s="21"/>
      <c r="BN80" s="21"/>
      <c r="BO80" s="21"/>
      <c r="BP80" s="21"/>
      <c r="BQ80" s="21"/>
      <c r="BR80" s="21"/>
      <c r="BS80" s="21"/>
      <c r="BT80" s="21"/>
      <c r="BU80" s="21"/>
      <c r="BV80" s="21"/>
      <c r="BW80" s="21"/>
      <c r="BX80" s="21"/>
      <c r="BY80" s="21"/>
      <c r="BZ80" s="21"/>
      <c r="CA80" s="21"/>
      <c r="CB80" s="21"/>
      <c r="CC80" s="21"/>
      <c r="CD80" s="21"/>
      <c r="CE80" s="21"/>
      <c r="CF80" s="21"/>
      <c r="CG80" s="21"/>
      <c r="CH80" s="21"/>
      <c r="CI80" s="21"/>
      <c r="CJ80" s="21"/>
      <c r="CK80" s="21"/>
      <c r="CL80" s="21"/>
      <c r="CM80" s="21"/>
      <c r="CN80" s="21"/>
      <c r="CO80" s="21"/>
      <c r="CP80" s="21"/>
      <c r="CQ80" s="21"/>
      <c r="CR80" s="21"/>
      <c r="CS80" s="21"/>
      <c r="CT80" s="21"/>
      <c r="CU80" s="21"/>
      <c r="CV80" s="21"/>
      <c r="CW80" s="21"/>
      <c r="CX80" s="21"/>
      <c r="CY80" s="21"/>
      <c r="CZ80" s="21"/>
      <c r="DA80" s="21"/>
      <c r="DB80" s="21"/>
      <c r="DC80" s="21"/>
      <c r="DD80" s="21"/>
      <c r="DE80" s="21"/>
      <c r="DF80" s="21"/>
      <c r="DG80" s="17"/>
      <c r="DH80" s="17"/>
      <c r="DI80" s="17"/>
      <c r="DJ80" s="17"/>
      <c r="DK80" s="17"/>
      <c r="DL80" s="17"/>
      <c r="DM80" s="17"/>
      <c r="DN80" s="17"/>
      <c r="DO80" s="17"/>
      <c r="DP80" s="17"/>
      <c r="DQ80" s="17"/>
      <c r="DR80" s="17"/>
    </row>
    <row r="81" spans="2:122" x14ac:dyDescent="0.35">
      <c r="B81" s="158"/>
      <c r="C81" s="159"/>
      <c r="D81" s="160"/>
      <c r="E81" s="160"/>
      <c r="F81" s="160"/>
      <c r="G81" s="160"/>
      <c r="H81" s="160"/>
      <c r="I81" s="160"/>
      <c r="J81" s="160"/>
      <c r="K81" s="160"/>
      <c r="L81" s="160"/>
      <c r="M81" s="160"/>
      <c r="N81" s="21"/>
      <c r="O81" s="21"/>
      <c r="P81" s="21"/>
      <c r="Q81" s="21"/>
      <c r="R81" s="21"/>
      <c r="S81" s="21"/>
      <c r="T81" s="21"/>
      <c r="U81" s="21"/>
      <c r="V81" s="21"/>
      <c r="W81" s="21"/>
      <c r="X81" s="21"/>
      <c r="Y81" s="21"/>
      <c r="Z81" s="21"/>
      <c r="AA81" s="21"/>
      <c r="AB81" s="21"/>
      <c r="AC81" s="21"/>
      <c r="AD81" s="21"/>
      <c r="AE81" s="21"/>
      <c r="AF81" s="21"/>
      <c r="AG81" s="21"/>
      <c r="AH81" s="21"/>
      <c r="AI81" s="21"/>
      <c r="AJ81" s="21"/>
      <c r="AK81" s="21"/>
      <c r="AL81" s="21"/>
      <c r="AM81" s="21"/>
      <c r="AN81" s="21"/>
      <c r="AO81" s="21"/>
      <c r="AP81" s="21"/>
      <c r="AQ81" s="21"/>
      <c r="AR81" s="21"/>
      <c r="AS81" s="21"/>
      <c r="AT81" s="21"/>
      <c r="AU81" s="21"/>
      <c r="AV81" s="21"/>
      <c r="AW81" s="21"/>
      <c r="AX81" s="21"/>
      <c r="AY81" s="21"/>
      <c r="AZ81" s="21"/>
      <c r="BA81" s="21"/>
      <c r="BB81" s="21"/>
      <c r="BC81" s="21"/>
      <c r="BD81" s="21"/>
      <c r="BE81" s="21"/>
      <c r="BF81" s="21"/>
      <c r="BG81" s="21"/>
      <c r="BH81" s="21"/>
      <c r="BI81" s="21"/>
      <c r="BJ81" s="21"/>
      <c r="BK81" s="21"/>
      <c r="BL81" s="21"/>
      <c r="BM81" s="21"/>
      <c r="BN81" s="21"/>
      <c r="BO81" s="21"/>
      <c r="BP81" s="21"/>
      <c r="BQ81" s="21"/>
      <c r="BR81" s="21"/>
      <c r="BS81" s="21"/>
      <c r="BT81" s="21"/>
      <c r="BU81" s="21"/>
      <c r="BV81" s="21"/>
      <c r="BW81" s="21"/>
      <c r="BX81" s="21"/>
      <c r="BY81" s="21"/>
      <c r="BZ81" s="21"/>
      <c r="CA81" s="21"/>
      <c r="CB81" s="21"/>
      <c r="CC81" s="21"/>
      <c r="CD81" s="21"/>
      <c r="CE81" s="21"/>
      <c r="CF81" s="21"/>
      <c r="CG81" s="21"/>
      <c r="CH81" s="21"/>
      <c r="CI81" s="21"/>
      <c r="CJ81" s="21"/>
      <c r="CK81" s="21"/>
      <c r="CL81" s="21"/>
      <c r="CM81" s="21"/>
      <c r="CN81" s="21"/>
      <c r="CO81" s="21"/>
      <c r="CP81" s="21"/>
      <c r="CQ81" s="21"/>
      <c r="CR81" s="21"/>
      <c r="CS81" s="21"/>
      <c r="CT81" s="21"/>
      <c r="CU81" s="21"/>
      <c r="CV81" s="21"/>
      <c r="CW81" s="21"/>
      <c r="CX81" s="21"/>
      <c r="CY81" s="21"/>
      <c r="CZ81" s="21"/>
      <c r="DA81" s="21"/>
      <c r="DB81" s="21"/>
      <c r="DC81" s="21"/>
      <c r="DD81" s="21"/>
      <c r="DE81" s="21"/>
      <c r="DF81" s="21"/>
      <c r="DG81" s="17"/>
      <c r="DH81" s="17"/>
      <c r="DI81" s="17"/>
      <c r="DJ81" s="17"/>
      <c r="DK81" s="17"/>
      <c r="DL81" s="17"/>
      <c r="DM81" s="17"/>
      <c r="DN81" s="17"/>
      <c r="DO81" s="17"/>
      <c r="DP81" s="17"/>
      <c r="DQ81" s="17"/>
      <c r="DR81" s="17"/>
    </row>
    <row r="82" spans="2:122" x14ac:dyDescent="0.35">
      <c r="B82" s="161"/>
      <c r="C82" s="159"/>
      <c r="D82" s="160"/>
      <c r="E82" s="160"/>
      <c r="F82" s="160"/>
      <c r="G82" s="160"/>
      <c r="H82" s="160"/>
      <c r="I82" s="160"/>
      <c r="J82" s="160"/>
      <c r="K82" s="160"/>
      <c r="L82" s="160"/>
      <c r="M82" s="160"/>
      <c r="N82" s="21"/>
      <c r="O82" s="21"/>
      <c r="P82" s="21"/>
      <c r="Q82" s="21"/>
      <c r="R82" s="21"/>
      <c r="S82" s="21"/>
      <c r="T82" s="21"/>
      <c r="U82" s="21"/>
      <c r="V82" s="21"/>
      <c r="W82" s="21"/>
      <c r="X82" s="21"/>
      <c r="Y82" s="21"/>
      <c r="Z82" s="21"/>
      <c r="AA82" s="21"/>
      <c r="AB82" s="21"/>
      <c r="AC82" s="21"/>
      <c r="AD82" s="21"/>
      <c r="AE82" s="21"/>
      <c r="AF82" s="21"/>
      <c r="AG82" s="21"/>
      <c r="AH82" s="21"/>
      <c r="AI82" s="21"/>
      <c r="AJ82" s="21"/>
      <c r="AK82" s="21"/>
      <c r="AL82" s="21"/>
      <c r="AM82" s="21"/>
      <c r="AN82" s="21"/>
      <c r="AO82" s="21"/>
      <c r="AP82" s="21"/>
      <c r="AQ82" s="21"/>
      <c r="AR82" s="21"/>
      <c r="AS82" s="21"/>
      <c r="AT82" s="21"/>
      <c r="AU82" s="21"/>
      <c r="AV82" s="21"/>
      <c r="AW82" s="21"/>
      <c r="AX82" s="21"/>
      <c r="AY82" s="21"/>
      <c r="AZ82" s="21"/>
      <c r="BA82" s="21"/>
      <c r="BB82" s="21"/>
      <c r="BC82" s="21"/>
      <c r="BD82" s="21"/>
      <c r="BE82" s="21"/>
      <c r="BF82" s="21"/>
      <c r="BG82" s="21"/>
      <c r="BH82" s="21"/>
      <c r="BI82" s="21"/>
      <c r="BJ82" s="21"/>
      <c r="BK82" s="21"/>
      <c r="BL82" s="21"/>
      <c r="BM82" s="21"/>
      <c r="BN82" s="21"/>
      <c r="BO82" s="21"/>
      <c r="BP82" s="21"/>
      <c r="BQ82" s="21"/>
      <c r="BR82" s="21"/>
      <c r="BS82" s="21"/>
      <c r="BT82" s="21"/>
      <c r="BU82" s="21"/>
      <c r="BV82" s="21"/>
      <c r="BW82" s="21"/>
      <c r="BX82" s="21"/>
      <c r="BY82" s="21"/>
      <c r="BZ82" s="21"/>
      <c r="CA82" s="21"/>
      <c r="CB82" s="21"/>
      <c r="CC82" s="21"/>
      <c r="CD82" s="21"/>
      <c r="CE82" s="21"/>
      <c r="CF82" s="21"/>
      <c r="CG82" s="21"/>
      <c r="CH82" s="21"/>
      <c r="CI82" s="21"/>
      <c r="CJ82" s="21"/>
      <c r="CK82" s="21"/>
      <c r="CL82" s="21"/>
      <c r="CM82" s="21"/>
      <c r="CN82" s="21"/>
      <c r="CO82" s="21"/>
      <c r="CP82" s="21"/>
      <c r="CQ82" s="21"/>
      <c r="CR82" s="21"/>
      <c r="CS82" s="21"/>
      <c r="CT82" s="21"/>
      <c r="CU82" s="21"/>
      <c r="CV82" s="21"/>
      <c r="CW82" s="21"/>
      <c r="CX82" s="21"/>
      <c r="CY82" s="21"/>
      <c r="CZ82" s="21"/>
      <c r="DA82" s="21"/>
      <c r="DB82" s="21"/>
      <c r="DC82" s="21"/>
      <c r="DD82" s="21"/>
      <c r="DE82" s="21"/>
      <c r="DF82" s="21"/>
      <c r="DG82" s="17"/>
      <c r="DH82" s="17"/>
      <c r="DI82" s="17"/>
      <c r="DJ82" s="17"/>
      <c r="DK82" s="17"/>
      <c r="DL82" s="17"/>
      <c r="DM82" s="17"/>
      <c r="DN82" s="17"/>
      <c r="DO82" s="17"/>
      <c r="DP82" s="17"/>
      <c r="DQ82" s="17"/>
      <c r="DR82" s="17"/>
    </row>
    <row r="83" spans="2:122" x14ac:dyDescent="0.35">
      <c r="B83" s="158"/>
      <c r="C83" s="159"/>
      <c r="D83" s="160"/>
      <c r="E83" s="160"/>
      <c r="F83" s="160"/>
      <c r="G83" s="160"/>
      <c r="H83" s="160"/>
      <c r="I83" s="160"/>
      <c r="J83" s="160"/>
      <c r="K83" s="160"/>
      <c r="L83" s="160"/>
      <c r="M83" s="160"/>
      <c r="N83" s="21"/>
      <c r="O83" s="21"/>
      <c r="P83" s="21"/>
      <c r="Q83" s="21"/>
      <c r="R83" s="21"/>
      <c r="S83" s="21"/>
      <c r="T83" s="21"/>
      <c r="U83" s="21"/>
      <c r="V83" s="21"/>
      <c r="W83" s="21"/>
      <c r="X83" s="21"/>
      <c r="Y83" s="21"/>
      <c r="Z83" s="21"/>
      <c r="AA83" s="21"/>
      <c r="AB83" s="21"/>
      <c r="AC83" s="21"/>
      <c r="AD83" s="21"/>
      <c r="AE83" s="21"/>
      <c r="AF83" s="21"/>
      <c r="AG83" s="21"/>
      <c r="AH83" s="21"/>
      <c r="AI83" s="21"/>
      <c r="AJ83" s="21"/>
      <c r="AK83" s="21"/>
      <c r="AL83" s="21"/>
      <c r="AM83" s="21"/>
      <c r="AN83" s="21"/>
      <c r="AO83" s="21"/>
      <c r="AP83" s="21"/>
      <c r="AQ83" s="21"/>
      <c r="AR83" s="21"/>
      <c r="AS83" s="21"/>
      <c r="AT83" s="21"/>
      <c r="AU83" s="21"/>
      <c r="AV83" s="21"/>
      <c r="AW83" s="21"/>
      <c r="AX83" s="21"/>
      <c r="AY83" s="21"/>
      <c r="AZ83" s="21"/>
      <c r="BA83" s="21"/>
      <c r="BB83" s="21"/>
      <c r="BC83" s="21"/>
      <c r="BD83" s="21"/>
      <c r="BE83" s="21"/>
      <c r="BF83" s="21"/>
      <c r="BG83" s="21"/>
      <c r="BH83" s="21"/>
      <c r="BI83" s="21"/>
      <c r="BJ83" s="21"/>
      <c r="BK83" s="21"/>
      <c r="BL83" s="21"/>
      <c r="BM83" s="21"/>
      <c r="BN83" s="21"/>
      <c r="BO83" s="21"/>
      <c r="BP83" s="21"/>
      <c r="BQ83" s="21"/>
      <c r="BR83" s="21"/>
      <c r="BS83" s="21"/>
      <c r="BT83" s="21"/>
      <c r="BU83" s="21"/>
      <c r="BV83" s="21"/>
      <c r="BW83" s="21"/>
      <c r="BX83" s="21"/>
      <c r="BY83" s="21"/>
      <c r="BZ83" s="21"/>
      <c r="CA83" s="21"/>
      <c r="CB83" s="21"/>
      <c r="CC83" s="21"/>
      <c r="CD83" s="21"/>
      <c r="CE83" s="21"/>
      <c r="CF83" s="21"/>
      <c r="CG83" s="21"/>
      <c r="CH83" s="21"/>
      <c r="CI83" s="21"/>
      <c r="CJ83" s="21"/>
      <c r="CK83" s="21"/>
      <c r="CL83" s="21"/>
      <c r="CM83" s="21"/>
      <c r="CN83" s="21"/>
      <c r="CO83" s="21"/>
      <c r="CP83" s="21"/>
      <c r="CQ83" s="21"/>
      <c r="CR83" s="21"/>
      <c r="CS83" s="21"/>
      <c r="CT83" s="21"/>
      <c r="CU83" s="21"/>
      <c r="CV83" s="21"/>
      <c r="CW83" s="21"/>
      <c r="CX83" s="21"/>
      <c r="CY83" s="21"/>
      <c r="CZ83" s="21"/>
      <c r="DA83" s="21"/>
      <c r="DB83" s="21"/>
      <c r="DC83" s="21"/>
      <c r="DD83" s="21"/>
      <c r="DE83" s="21"/>
      <c r="DF83" s="21"/>
      <c r="DG83" s="17"/>
      <c r="DH83" s="17"/>
      <c r="DI83" s="17"/>
      <c r="DJ83" s="17"/>
      <c r="DK83" s="17"/>
      <c r="DL83" s="17"/>
      <c r="DM83" s="17"/>
      <c r="DN83" s="17"/>
      <c r="DO83" s="17"/>
      <c r="DP83" s="17"/>
      <c r="DQ83" s="17"/>
      <c r="DR83" s="17"/>
    </row>
    <row r="84" spans="2:122" x14ac:dyDescent="0.35">
      <c r="B84" s="158"/>
      <c r="C84" s="159"/>
      <c r="D84" s="160"/>
      <c r="E84" s="160"/>
      <c r="F84" s="160"/>
      <c r="G84" s="160"/>
      <c r="H84" s="160"/>
      <c r="I84" s="160"/>
      <c r="J84" s="160"/>
      <c r="K84" s="160"/>
      <c r="L84" s="160"/>
      <c r="M84" s="160"/>
      <c r="N84" s="21"/>
      <c r="O84" s="21"/>
      <c r="P84" s="21"/>
      <c r="Q84" s="21"/>
      <c r="R84" s="21"/>
      <c r="S84" s="21"/>
      <c r="T84" s="21"/>
      <c r="U84" s="21"/>
      <c r="V84" s="21"/>
      <c r="W84" s="21"/>
      <c r="X84" s="21"/>
      <c r="Y84" s="21"/>
      <c r="Z84" s="21"/>
      <c r="AA84" s="21"/>
      <c r="AB84" s="21"/>
      <c r="AC84" s="21"/>
      <c r="AD84" s="21"/>
      <c r="AE84" s="21"/>
      <c r="AF84" s="21"/>
      <c r="AG84" s="21"/>
      <c r="AH84" s="21"/>
      <c r="AI84" s="21"/>
      <c r="AJ84" s="21"/>
      <c r="AK84" s="21"/>
      <c r="AL84" s="21"/>
      <c r="AM84" s="21"/>
      <c r="AN84" s="21"/>
      <c r="AO84" s="21"/>
      <c r="AP84" s="21"/>
      <c r="AQ84" s="21"/>
      <c r="AR84" s="21"/>
      <c r="AS84" s="21"/>
      <c r="AT84" s="21"/>
      <c r="AU84" s="21"/>
      <c r="AV84" s="21"/>
      <c r="AW84" s="21"/>
      <c r="AX84" s="21"/>
      <c r="AY84" s="21"/>
      <c r="AZ84" s="21"/>
      <c r="BA84" s="21"/>
      <c r="BB84" s="21"/>
      <c r="BC84" s="21"/>
      <c r="BD84" s="21"/>
      <c r="BE84" s="21"/>
      <c r="BF84" s="21"/>
      <c r="BG84" s="21"/>
      <c r="BH84" s="21"/>
      <c r="BI84" s="21"/>
      <c r="BJ84" s="21"/>
      <c r="BK84" s="21"/>
      <c r="BL84" s="21"/>
      <c r="BM84" s="21"/>
      <c r="BN84" s="21"/>
      <c r="BO84" s="21"/>
      <c r="BP84" s="21"/>
      <c r="BQ84" s="21"/>
      <c r="BR84" s="21"/>
      <c r="BS84" s="21"/>
      <c r="BT84" s="21"/>
      <c r="BU84" s="21"/>
      <c r="BV84" s="21"/>
      <c r="BW84" s="21"/>
      <c r="BX84" s="21"/>
      <c r="BY84" s="21"/>
      <c r="BZ84" s="21"/>
      <c r="CA84" s="21"/>
      <c r="CB84" s="21"/>
      <c r="CC84" s="21"/>
      <c r="CD84" s="21"/>
      <c r="CE84" s="21"/>
      <c r="CF84" s="21"/>
      <c r="CG84" s="21"/>
      <c r="CH84" s="21"/>
      <c r="CI84" s="21"/>
      <c r="CJ84" s="21"/>
      <c r="CK84" s="21"/>
      <c r="CL84" s="21"/>
      <c r="CM84" s="21"/>
      <c r="CN84" s="21"/>
      <c r="CO84" s="21"/>
      <c r="CP84" s="21"/>
      <c r="CQ84" s="21"/>
      <c r="CR84" s="21"/>
      <c r="CS84" s="21"/>
      <c r="CT84" s="21"/>
      <c r="CU84" s="21"/>
      <c r="CV84" s="21"/>
      <c r="CW84" s="21"/>
      <c r="CX84" s="21"/>
      <c r="CY84" s="21"/>
      <c r="CZ84" s="21"/>
      <c r="DA84" s="21"/>
      <c r="DB84" s="21"/>
      <c r="DC84" s="21"/>
      <c r="DD84" s="21"/>
      <c r="DE84" s="21"/>
      <c r="DF84" s="21"/>
      <c r="DG84" s="17"/>
      <c r="DH84" s="17"/>
      <c r="DI84" s="17"/>
      <c r="DJ84" s="17"/>
      <c r="DK84" s="17"/>
      <c r="DL84" s="17"/>
      <c r="DM84" s="17"/>
      <c r="DN84" s="17"/>
      <c r="DO84" s="17"/>
      <c r="DP84" s="17"/>
      <c r="DQ84" s="17"/>
      <c r="DR84" s="17"/>
    </row>
    <row r="85" spans="2:122" x14ac:dyDescent="0.35">
      <c r="B85" s="161"/>
      <c r="C85" s="159"/>
      <c r="D85" s="160"/>
      <c r="E85" s="160"/>
      <c r="F85" s="160"/>
      <c r="G85" s="160"/>
      <c r="H85" s="160"/>
      <c r="I85" s="160"/>
      <c r="J85" s="160"/>
      <c r="K85" s="160"/>
      <c r="L85" s="160"/>
      <c r="M85" s="160"/>
      <c r="N85" s="21"/>
      <c r="O85" s="21"/>
      <c r="P85" s="21"/>
      <c r="Q85" s="21"/>
      <c r="R85" s="21"/>
      <c r="S85" s="21"/>
      <c r="T85" s="21"/>
      <c r="U85" s="21"/>
      <c r="V85" s="21"/>
      <c r="W85" s="21"/>
      <c r="X85" s="21"/>
      <c r="Y85" s="21"/>
      <c r="Z85" s="21"/>
      <c r="AA85" s="21"/>
      <c r="AB85" s="21"/>
      <c r="AC85" s="21"/>
      <c r="AD85" s="21"/>
      <c r="AE85" s="21"/>
      <c r="AF85" s="21"/>
      <c r="AG85" s="21"/>
      <c r="AH85" s="21"/>
      <c r="AI85" s="21"/>
      <c r="AJ85" s="21"/>
      <c r="AK85" s="21"/>
      <c r="AL85" s="21"/>
      <c r="AM85" s="21"/>
      <c r="AN85" s="21"/>
      <c r="AO85" s="21"/>
      <c r="AP85" s="21"/>
      <c r="AQ85" s="21"/>
      <c r="AR85" s="21"/>
      <c r="AS85" s="21"/>
      <c r="AT85" s="21"/>
      <c r="AU85" s="21"/>
      <c r="AV85" s="21"/>
      <c r="AW85" s="21"/>
      <c r="AX85" s="21"/>
      <c r="AY85" s="21"/>
      <c r="AZ85" s="21"/>
      <c r="BA85" s="21"/>
      <c r="BB85" s="21"/>
      <c r="BC85" s="21"/>
      <c r="BD85" s="21"/>
      <c r="BE85" s="21"/>
      <c r="BF85" s="21"/>
      <c r="BG85" s="21"/>
      <c r="BH85" s="21"/>
      <c r="BI85" s="21"/>
      <c r="BJ85" s="21"/>
      <c r="BK85" s="21"/>
      <c r="BL85" s="21"/>
      <c r="BM85" s="21"/>
      <c r="BN85" s="21"/>
      <c r="BO85" s="21"/>
      <c r="BP85" s="21"/>
      <c r="BQ85" s="21"/>
      <c r="BR85" s="21"/>
      <c r="BS85" s="21"/>
      <c r="BT85" s="21"/>
      <c r="BU85" s="21"/>
      <c r="BV85" s="21"/>
      <c r="BW85" s="21"/>
      <c r="BX85" s="21"/>
      <c r="BY85" s="21"/>
      <c r="BZ85" s="21"/>
      <c r="CA85" s="21"/>
      <c r="CB85" s="21"/>
      <c r="CC85" s="21"/>
      <c r="CD85" s="21"/>
      <c r="CE85" s="21"/>
      <c r="CF85" s="21"/>
      <c r="CG85" s="21"/>
      <c r="CH85" s="21"/>
      <c r="CI85" s="21"/>
      <c r="CJ85" s="21"/>
      <c r="CK85" s="21"/>
      <c r="CL85" s="21"/>
      <c r="CM85" s="21"/>
      <c r="CN85" s="21"/>
      <c r="CO85" s="21"/>
      <c r="CP85" s="21"/>
      <c r="CQ85" s="21"/>
      <c r="CR85" s="21"/>
      <c r="CS85" s="21"/>
      <c r="CT85" s="21"/>
      <c r="CU85" s="21"/>
      <c r="CV85" s="21"/>
      <c r="CW85" s="21"/>
      <c r="CX85" s="21"/>
      <c r="CY85" s="21"/>
      <c r="CZ85" s="21"/>
      <c r="DA85" s="21"/>
      <c r="DB85" s="21"/>
      <c r="DC85" s="21"/>
      <c r="DD85" s="21"/>
      <c r="DE85" s="21"/>
      <c r="DF85" s="21"/>
      <c r="DG85" s="17"/>
      <c r="DH85" s="17"/>
      <c r="DI85" s="17"/>
      <c r="DJ85" s="17"/>
      <c r="DK85" s="17"/>
      <c r="DL85" s="17"/>
      <c r="DM85" s="17"/>
      <c r="DN85" s="17"/>
      <c r="DO85" s="17"/>
      <c r="DP85" s="17"/>
      <c r="DQ85" s="17"/>
      <c r="DR85" s="17"/>
    </row>
    <row r="86" spans="2:122" x14ac:dyDescent="0.35">
      <c r="B86" s="158"/>
      <c r="C86" s="159"/>
      <c r="D86" s="160"/>
      <c r="E86" s="160"/>
      <c r="F86" s="160"/>
      <c r="G86" s="160"/>
      <c r="H86" s="160"/>
      <c r="I86" s="160"/>
      <c r="J86" s="160"/>
      <c r="K86" s="160"/>
      <c r="L86" s="160"/>
      <c r="M86" s="160"/>
      <c r="N86" s="21"/>
      <c r="O86" s="21"/>
      <c r="P86" s="21"/>
      <c r="Q86" s="21"/>
      <c r="R86" s="21"/>
      <c r="S86" s="21"/>
      <c r="T86" s="21"/>
      <c r="U86" s="21"/>
      <c r="V86" s="21"/>
      <c r="W86" s="21"/>
      <c r="X86" s="21"/>
      <c r="Y86" s="21"/>
      <c r="Z86" s="21"/>
      <c r="AA86" s="21"/>
      <c r="AB86" s="21"/>
      <c r="AC86" s="21"/>
      <c r="AD86" s="21"/>
      <c r="AE86" s="21"/>
      <c r="AF86" s="21"/>
      <c r="AG86" s="21"/>
      <c r="AH86" s="21"/>
      <c r="AI86" s="21"/>
      <c r="AJ86" s="21"/>
      <c r="AK86" s="21"/>
      <c r="AL86" s="21"/>
      <c r="AM86" s="21"/>
      <c r="AN86" s="21"/>
      <c r="AO86" s="21"/>
      <c r="AP86" s="21"/>
      <c r="AQ86" s="21"/>
      <c r="AR86" s="21"/>
      <c r="AS86" s="21"/>
      <c r="AT86" s="21"/>
      <c r="AU86" s="21"/>
      <c r="AV86" s="21"/>
      <c r="AW86" s="21"/>
      <c r="AX86" s="21"/>
      <c r="AY86" s="21"/>
      <c r="AZ86" s="21"/>
      <c r="BA86" s="21"/>
      <c r="BB86" s="21"/>
      <c r="BC86" s="21"/>
      <c r="BD86" s="21"/>
      <c r="BE86" s="21"/>
      <c r="BF86" s="21"/>
      <c r="BG86" s="21"/>
      <c r="BH86" s="21"/>
      <c r="BI86" s="21"/>
      <c r="BJ86" s="21"/>
      <c r="BK86" s="21"/>
      <c r="BL86" s="21"/>
      <c r="BM86" s="21"/>
      <c r="BN86" s="21"/>
      <c r="BO86" s="21"/>
      <c r="BP86" s="21"/>
      <c r="BQ86" s="21"/>
      <c r="BR86" s="21"/>
      <c r="BS86" s="21"/>
      <c r="BT86" s="21"/>
      <c r="BU86" s="21"/>
      <c r="BV86" s="21"/>
      <c r="BW86" s="21"/>
      <c r="BX86" s="21"/>
      <c r="BY86" s="21"/>
      <c r="BZ86" s="21"/>
      <c r="CA86" s="21"/>
      <c r="CB86" s="21"/>
      <c r="CC86" s="21"/>
      <c r="CD86" s="21"/>
      <c r="CE86" s="21"/>
      <c r="CF86" s="21"/>
      <c r="CG86" s="21"/>
      <c r="CH86" s="21"/>
      <c r="CI86" s="21"/>
      <c r="CJ86" s="21"/>
      <c r="CK86" s="21"/>
      <c r="CL86" s="21"/>
      <c r="CM86" s="21"/>
      <c r="CN86" s="21"/>
      <c r="CO86" s="21"/>
      <c r="CP86" s="21"/>
      <c r="CQ86" s="21"/>
      <c r="CR86" s="21"/>
      <c r="CS86" s="21"/>
      <c r="CT86" s="21"/>
      <c r="CU86" s="21"/>
      <c r="CV86" s="21"/>
      <c r="CW86" s="21"/>
      <c r="CX86" s="21"/>
      <c r="CY86" s="21"/>
      <c r="CZ86" s="21"/>
      <c r="DA86" s="21"/>
      <c r="DB86" s="21"/>
      <c r="DC86" s="21"/>
      <c r="DD86" s="21"/>
      <c r="DE86" s="21"/>
      <c r="DF86" s="21"/>
      <c r="DG86" s="17"/>
      <c r="DH86" s="17"/>
      <c r="DI86" s="17"/>
      <c r="DJ86" s="17"/>
      <c r="DK86" s="17"/>
      <c r="DL86" s="17"/>
      <c r="DM86" s="17"/>
      <c r="DN86" s="17"/>
      <c r="DO86" s="17"/>
      <c r="DP86" s="17"/>
      <c r="DQ86" s="17"/>
      <c r="DR86" s="17"/>
    </row>
    <row r="87" spans="2:122" x14ac:dyDescent="0.35">
      <c r="B87" s="158"/>
      <c r="C87" s="159"/>
      <c r="D87" s="160"/>
      <c r="E87" s="160"/>
      <c r="F87" s="160"/>
      <c r="G87" s="160"/>
      <c r="H87" s="160"/>
      <c r="I87" s="160"/>
      <c r="J87" s="160"/>
      <c r="K87" s="160"/>
      <c r="L87" s="160"/>
      <c r="M87" s="160"/>
      <c r="N87" s="21"/>
      <c r="O87" s="21"/>
      <c r="P87" s="21"/>
      <c r="Q87" s="21"/>
      <c r="R87" s="21"/>
      <c r="S87" s="21"/>
      <c r="T87" s="21"/>
      <c r="U87" s="21"/>
      <c r="V87" s="21"/>
      <c r="W87" s="21"/>
      <c r="X87" s="21"/>
      <c r="Y87" s="21"/>
      <c r="Z87" s="21"/>
      <c r="AA87" s="21"/>
      <c r="AB87" s="21"/>
      <c r="AC87" s="21"/>
      <c r="AD87" s="21"/>
      <c r="AE87" s="21"/>
      <c r="AF87" s="21"/>
      <c r="AG87" s="21"/>
      <c r="AH87" s="21"/>
      <c r="AI87" s="21"/>
      <c r="AJ87" s="21"/>
      <c r="AK87" s="21"/>
      <c r="AL87" s="21"/>
      <c r="AM87" s="21"/>
      <c r="AN87" s="21"/>
      <c r="AO87" s="21"/>
      <c r="AP87" s="21"/>
      <c r="AQ87" s="21"/>
      <c r="AR87" s="21"/>
      <c r="AS87" s="21"/>
      <c r="AT87" s="21"/>
      <c r="AU87" s="21"/>
      <c r="AV87" s="21"/>
      <c r="AW87" s="21"/>
      <c r="AX87" s="21"/>
      <c r="AY87" s="21"/>
      <c r="AZ87" s="21"/>
      <c r="BA87" s="21"/>
      <c r="BB87" s="21"/>
      <c r="BC87" s="21"/>
      <c r="BD87" s="21"/>
      <c r="BE87" s="21"/>
      <c r="BF87" s="21"/>
      <c r="BG87" s="21"/>
      <c r="BH87" s="21"/>
      <c r="BI87" s="21"/>
      <c r="BJ87" s="21"/>
      <c r="BK87" s="21"/>
      <c r="BL87" s="21"/>
      <c r="BM87" s="21"/>
      <c r="BN87" s="21"/>
      <c r="BO87" s="21"/>
      <c r="BP87" s="21"/>
      <c r="BQ87" s="21"/>
      <c r="BR87" s="21"/>
      <c r="BS87" s="21"/>
      <c r="BT87" s="21"/>
      <c r="BU87" s="21"/>
      <c r="BV87" s="21"/>
      <c r="BW87" s="21"/>
      <c r="BX87" s="21"/>
      <c r="BY87" s="21"/>
      <c r="BZ87" s="21"/>
      <c r="CA87" s="21"/>
      <c r="CB87" s="21"/>
      <c r="CC87" s="21"/>
      <c r="CD87" s="21"/>
      <c r="CE87" s="21"/>
      <c r="CF87" s="21"/>
      <c r="CG87" s="21"/>
      <c r="CH87" s="21"/>
      <c r="CI87" s="21"/>
      <c r="CJ87" s="21"/>
      <c r="CK87" s="21"/>
      <c r="CL87" s="21"/>
      <c r="CM87" s="21"/>
      <c r="CN87" s="21"/>
      <c r="CO87" s="21"/>
      <c r="CP87" s="21"/>
      <c r="CQ87" s="21"/>
      <c r="CR87" s="21"/>
      <c r="CS87" s="21"/>
      <c r="CT87" s="21"/>
      <c r="CU87" s="21"/>
      <c r="CV87" s="21"/>
      <c r="CW87" s="21"/>
      <c r="CX87" s="21"/>
      <c r="CY87" s="21"/>
      <c r="CZ87" s="21"/>
      <c r="DA87" s="21"/>
      <c r="DB87" s="21"/>
      <c r="DC87" s="21"/>
      <c r="DD87" s="21"/>
      <c r="DE87" s="21"/>
      <c r="DF87" s="21"/>
      <c r="DG87" s="17"/>
      <c r="DH87" s="17"/>
      <c r="DI87" s="17"/>
      <c r="DJ87" s="17"/>
      <c r="DK87" s="17"/>
      <c r="DL87" s="17"/>
      <c r="DM87" s="17"/>
      <c r="DN87" s="17"/>
      <c r="DO87" s="17"/>
      <c r="DP87" s="17"/>
      <c r="DQ87" s="17"/>
      <c r="DR87" s="17"/>
    </row>
    <row r="88" spans="2:122" x14ac:dyDescent="0.35">
      <c r="B88" s="161"/>
      <c r="C88" s="159"/>
      <c r="D88" s="160"/>
      <c r="E88" s="160"/>
      <c r="F88" s="160"/>
      <c r="G88" s="160"/>
      <c r="H88" s="160"/>
      <c r="I88" s="160"/>
      <c r="J88" s="160"/>
      <c r="K88" s="160"/>
      <c r="L88" s="160"/>
      <c r="M88" s="160"/>
      <c r="N88" s="21"/>
      <c r="O88" s="21"/>
      <c r="P88" s="21"/>
      <c r="Q88" s="21"/>
      <c r="R88" s="21"/>
      <c r="S88" s="21"/>
      <c r="T88" s="21"/>
      <c r="U88" s="21"/>
      <c r="V88" s="21"/>
      <c r="W88" s="21"/>
      <c r="X88" s="21"/>
      <c r="Y88" s="21"/>
      <c r="Z88" s="21"/>
      <c r="AA88" s="21"/>
      <c r="AB88" s="21"/>
      <c r="AC88" s="21"/>
      <c r="AD88" s="21"/>
      <c r="AE88" s="21"/>
      <c r="AF88" s="21"/>
      <c r="AG88" s="21"/>
      <c r="AH88" s="21"/>
      <c r="AI88" s="21"/>
      <c r="AJ88" s="21"/>
      <c r="AK88" s="21"/>
      <c r="AL88" s="21"/>
      <c r="AM88" s="21"/>
      <c r="AN88" s="21"/>
      <c r="AO88" s="21"/>
      <c r="AP88" s="21"/>
      <c r="AQ88" s="21"/>
      <c r="AR88" s="21"/>
      <c r="AS88" s="21"/>
      <c r="AT88" s="21"/>
      <c r="AU88" s="21"/>
      <c r="AV88" s="21"/>
      <c r="AW88" s="21"/>
      <c r="AX88" s="21"/>
      <c r="AY88" s="21"/>
      <c r="AZ88" s="21"/>
      <c r="BA88" s="21"/>
      <c r="BB88" s="21"/>
      <c r="BC88" s="21"/>
      <c r="BD88" s="21"/>
      <c r="BE88" s="21"/>
      <c r="BF88" s="21"/>
      <c r="BG88" s="21"/>
      <c r="BH88" s="21"/>
      <c r="BI88" s="21"/>
      <c r="BJ88" s="21"/>
      <c r="BK88" s="21"/>
      <c r="BL88" s="21"/>
      <c r="BM88" s="21"/>
      <c r="BN88" s="21"/>
      <c r="BO88" s="21"/>
      <c r="BP88" s="21"/>
      <c r="BQ88" s="21"/>
      <c r="BR88" s="21"/>
      <c r="BS88" s="21"/>
      <c r="BT88" s="21"/>
      <c r="BU88" s="21"/>
      <c r="BV88" s="21"/>
      <c r="BW88" s="21"/>
      <c r="BX88" s="21"/>
      <c r="BY88" s="21"/>
      <c r="BZ88" s="21"/>
      <c r="CA88" s="21"/>
      <c r="CB88" s="21"/>
      <c r="CC88" s="21"/>
      <c r="CD88" s="21"/>
      <c r="CE88" s="21"/>
      <c r="CF88" s="21"/>
      <c r="CG88" s="21"/>
      <c r="CH88" s="21"/>
      <c r="CI88" s="21"/>
      <c r="CJ88" s="21"/>
      <c r="CK88" s="21"/>
      <c r="CL88" s="21"/>
      <c r="CM88" s="21"/>
      <c r="CN88" s="21"/>
      <c r="CO88" s="21"/>
      <c r="CP88" s="21"/>
      <c r="CQ88" s="21"/>
      <c r="CR88" s="21"/>
      <c r="CS88" s="21"/>
      <c r="CT88" s="21"/>
      <c r="CU88" s="21"/>
      <c r="CV88" s="21"/>
      <c r="CW88" s="21"/>
      <c r="CX88" s="21"/>
      <c r="CY88" s="21"/>
      <c r="CZ88" s="21"/>
      <c r="DA88" s="21"/>
      <c r="DB88" s="21"/>
      <c r="DC88" s="21"/>
      <c r="DD88" s="21"/>
      <c r="DE88" s="21"/>
      <c r="DF88" s="21"/>
      <c r="DG88" s="17"/>
      <c r="DH88" s="17"/>
      <c r="DI88" s="17"/>
      <c r="DJ88" s="17"/>
      <c r="DK88" s="17"/>
      <c r="DL88" s="17"/>
      <c r="DM88" s="17"/>
      <c r="DN88" s="17"/>
      <c r="DO88" s="17"/>
      <c r="DP88" s="17"/>
      <c r="DQ88" s="17"/>
      <c r="DR88" s="17"/>
    </row>
    <row r="89" spans="2:122" x14ac:dyDescent="0.35">
      <c r="B89" s="158"/>
      <c r="C89" s="159"/>
      <c r="D89" s="160"/>
      <c r="E89" s="160"/>
      <c r="F89" s="160"/>
      <c r="G89" s="160"/>
      <c r="H89" s="160"/>
      <c r="I89" s="160"/>
      <c r="J89" s="160"/>
      <c r="K89" s="160"/>
      <c r="L89" s="160"/>
      <c r="M89" s="160"/>
      <c r="N89" s="21"/>
      <c r="O89" s="21"/>
      <c r="P89" s="21"/>
      <c r="Q89" s="21"/>
      <c r="R89" s="21"/>
      <c r="S89" s="21"/>
      <c r="T89" s="21"/>
      <c r="U89" s="21"/>
      <c r="V89" s="21"/>
      <c r="W89" s="21"/>
      <c r="X89" s="21"/>
      <c r="Y89" s="21"/>
      <c r="Z89" s="21"/>
      <c r="AA89" s="21"/>
      <c r="AB89" s="21"/>
      <c r="AC89" s="21"/>
      <c r="AD89" s="21"/>
      <c r="AE89" s="21"/>
      <c r="AF89" s="21"/>
      <c r="AG89" s="21"/>
      <c r="AH89" s="21"/>
      <c r="AI89" s="21"/>
      <c r="AJ89" s="21"/>
      <c r="AK89" s="21"/>
      <c r="AL89" s="21"/>
      <c r="AM89" s="21"/>
      <c r="AN89" s="21"/>
      <c r="AO89" s="21"/>
      <c r="AP89" s="21"/>
      <c r="AQ89" s="21"/>
      <c r="AR89" s="21"/>
      <c r="AS89" s="21"/>
      <c r="AT89" s="21"/>
      <c r="AU89" s="21"/>
      <c r="AV89" s="21"/>
      <c r="AW89" s="21"/>
      <c r="AX89" s="21"/>
      <c r="AY89" s="21"/>
      <c r="AZ89" s="21"/>
      <c r="BA89" s="21"/>
      <c r="BB89" s="21"/>
      <c r="BC89" s="21"/>
      <c r="BD89" s="21"/>
      <c r="BE89" s="21"/>
      <c r="BF89" s="21"/>
      <c r="BG89" s="21"/>
      <c r="BH89" s="21"/>
      <c r="BI89" s="21"/>
      <c r="BJ89" s="21"/>
      <c r="BK89" s="21"/>
      <c r="BL89" s="21"/>
      <c r="BM89" s="21"/>
      <c r="BN89" s="21"/>
      <c r="BO89" s="21"/>
      <c r="BP89" s="21"/>
      <c r="BQ89" s="21"/>
      <c r="BR89" s="21"/>
      <c r="BS89" s="21"/>
      <c r="BT89" s="21"/>
      <c r="BU89" s="21"/>
      <c r="BV89" s="21"/>
      <c r="BW89" s="21"/>
      <c r="BX89" s="21"/>
      <c r="BY89" s="21"/>
      <c r="BZ89" s="21"/>
      <c r="CA89" s="21"/>
      <c r="CB89" s="21"/>
      <c r="CC89" s="21"/>
      <c r="CD89" s="21"/>
      <c r="CE89" s="21"/>
      <c r="CF89" s="21"/>
      <c r="CG89" s="21"/>
      <c r="CH89" s="21"/>
      <c r="CI89" s="21"/>
      <c r="CJ89" s="21"/>
      <c r="CK89" s="21"/>
      <c r="CL89" s="21"/>
      <c r="CM89" s="21"/>
      <c r="CN89" s="21"/>
      <c r="CO89" s="21"/>
      <c r="CP89" s="21"/>
      <c r="CQ89" s="21"/>
      <c r="CR89" s="21"/>
      <c r="CS89" s="21"/>
      <c r="CT89" s="21"/>
      <c r="CU89" s="21"/>
      <c r="CV89" s="21"/>
      <c r="CW89" s="21"/>
      <c r="CX89" s="21"/>
      <c r="CY89" s="21"/>
      <c r="CZ89" s="21"/>
      <c r="DA89" s="21"/>
      <c r="DB89" s="21"/>
      <c r="DC89" s="21"/>
      <c r="DD89" s="21"/>
      <c r="DE89" s="21"/>
      <c r="DF89" s="21"/>
      <c r="DG89" s="17"/>
      <c r="DH89" s="17"/>
      <c r="DI89" s="17"/>
      <c r="DJ89" s="17"/>
      <c r="DK89" s="17"/>
      <c r="DL89" s="17"/>
      <c r="DM89" s="17"/>
      <c r="DN89" s="17"/>
      <c r="DO89" s="17"/>
      <c r="DP89" s="17"/>
      <c r="DQ89" s="17"/>
      <c r="DR89" s="17"/>
    </row>
    <row r="90" spans="2:122" x14ac:dyDescent="0.35">
      <c r="B90" s="158"/>
      <c r="C90" s="159"/>
      <c r="D90" s="160"/>
      <c r="E90" s="160"/>
      <c r="F90" s="160"/>
      <c r="G90" s="160"/>
      <c r="H90" s="160"/>
      <c r="I90" s="160"/>
      <c r="J90" s="160"/>
      <c r="K90" s="160"/>
      <c r="L90" s="160"/>
      <c r="M90" s="160"/>
      <c r="N90" s="21"/>
      <c r="O90" s="21"/>
      <c r="P90" s="21"/>
      <c r="Q90" s="21"/>
      <c r="R90" s="21"/>
      <c r="S90" s="21"/>
      <c r="T90" s="21"/>
      <c r="U90" s="21"/>
      <c r="V90" s="21"/>
      <c r="W90" s="21"/>
      <c r="X90" s="21"/>
      <c r="Y90" s="21"/>
      <c r="Z90" s="21"/>
      <c r="AA90" s="21"/>
      <c r="AB90" s="21"/>
      <c r="AC90" s="21"/>
      <c r="AD90" s="21"/>
      <c r="AE90" s="21"/>
      <c r="AF90" s="21"/>
      <c r="AG90" s="21"/>
      <c r="AH90" s="21"/>
      <c r="AI90" s="21"/>
      <c r="AJ90" s="21"/>
      <c r="AK90" s="21"/>
      <c r="AL90" s="21"/>
      <c r="AM90" s="21"/>
      <c r="AN90" s="21"/>
      <c r="AO90" s="21"/>
      <c r="AP90" s="21"/>
      <c r="AQ90" s="21"/>
      <c r="AR90" s="21"/>
      <c r="AS90" s="21"/>
      <c r="AT90" s="21"/>
      <c r="AU90" s="21"/>
      <c r="AV90" s="21"/>
      <c r="AW90" s="21"/>
      <c r="AX90" s="21"/>
      <c r="AY90" s="21"/>
      <c r="AZ90" s="21"/>
      <c r="BA90" s="21"/>
      <c r="BB90" s="21"/>
      <c r="BC90" s="21"/>
      <c r="BD90" s="21"/>
      <c r="BE90" s="21"/>
      <c r="BF90" s="21"/>
      <c r="BG90" s="21"/>
      <c r="BH90" s="21"/>
      <c r="BI90" s="21"/>
      <c r="BJ90" s="21"/>
      <c r="BK90" s="21"/>
      <c r="BL90" s="21"/>
      <c r="BM90" s="21"/>
      <c r="BN90" s="21"/>
      <c r="BO90" s="21"/>
      <c r="BP90" s="21"/>
      <c r="BQ90" s="21"/>
      <c r="BR90" s="21"/>
      <c r="BS90" s="21"/>
      <c r="BT90" s="21"/>
      <c r="BU90" s="21"/>
      <c r="BV90" s="21"/>
      <c r="BW90" s="21"/>
      <c r="BX90" s="21"/>
      <c r="BY90" s="21"/>
      <c r="BZ90" s="21"/>
      <c r="CA90" s="21"/>
      <c r="CB90" s="21"/>
      <c r="CC90" s="21"/>
      <c r="CD90" s="21"/>
      <c r="CE90" s="21"/>
      <c r="CF90" s="21"/>
      <c r="CG90" s="21"/>
      <c r="CH90" s="21"/>
      <c r="CI90" s="21"/>
      <c r="CJ90" s="21"/>
      <c r="CK90" s="21"/>
      <c r="CL90" s="21"/>
      <c r="CM90" s="21"/>
      <c r="CN90" s="21"/>
      <c r="CO90" s="21"/>
      <c r="CP90" s="21"/>
      <c r="CQ90" s="21"/>
      <c r="CR90" s="21"/>
      <c r="CS90" s="21"/>
      <c r="CT90" s="21"/>
      <c r="CU90" s="21"/>
      <c r="CV90" s="21"/>
      <c r="CW90" s="21"/>
      <c r="CX90" s="21"/>
      <c r="CY90" s="21"/>
      <c r="CZ90" s="21"/>
      <c r="DA90" s="21"/>
      <c r="DB90" s="21"/>
      <c r="DC90" s="21"/>
      <c r="DD90" s="21"/>
      <c r="DE90" s="21"/>
      <c r="DF90" s="21"/>
      <c r="DG90" s="17"/>
      <c r="DH90" s="17"/>
      <c r="DI90" s="17"/>
      <c r="DJ90" s="17"/>
      <c r="DK90" s="17"/>
      <c r="DL90" s="17"/>
      <c r="DM90" s="17"/>
      <c r="DN90" s="17"/>
      <c r="DO90" s="17"/>
      <c r="DP90" s="17"/>
      <c r="DQ90" s="17"/>
      <c r="DR90" s="17"/>
    </row>
    <row r="91" spans="2:122" x14ac:dyDescent="0.35">
      <c r="B91" s="161"/>
      <c r="C91" s="159"/>
      <c r="D91" s="160"/>
      <c r="E91" s="160"/>
      <c r="F91" s="160"/>
      <c r="G91" s="160"/>
      <c r="H91" s="160"/>
      <c r="I91" s="160"/>
      <c r="J91" s="160"/>
      <c r="K91" s="160"/>
      <c r="L91" s="160"/>
      <c r="M91" s="160"/>
      <c r="N91" s="21"/>
      <c r="O91" s="21"/>
      <c r="P91" s="21"/>
      <c r="Q91" s="21"/>
      <c r="R91" s="21"/>
      <c r="S91" s="21"/>
      <c r="T91" s="21"/>
      <c r="U91" s="21"/>
      <c r="V91" s="21"/>
      <c r="W91" s="21"/>
      <c r="X91" s="21"/>
      <c r="Y91" s="21"/>
      <c r="Z91" s="21"/>
      <c r="AA91" s="21"/>
      <c r="AB91" s="21"/>
      <c r="AC91" s="21"/>
      <c r="AD91" s="21"/>
      <c r="AE91" s="21"/>
      <c r="AF91" s="21"/>
      <c r="AG91" s="21"/>
      <c r="AH91" s="21"/>
      <c r="AI91" s="21"/>
      <c r="AJ91" s="21"/>
      <c r="AK91" s="21"/>
      <c r="AL91" s="21"/>
      <c r="AM91" s="21"/>
      <c r="AN91" s="21"/>
      <c r="AO91" s="21"/>
      <c r="AP91" s="21"/>
      <c r="AQ91" s="21"/>
      <c r="AR91" s="21"/>
      <c r="AS91" s="21"/>
      <c r="AT91" s="21"/>
      <c r="AU91" s="21"/>
      <c r="AV91" s="21"/>
      <c r="AW91" s="21"/>
      <c r="AX91" s="21"/>
      <c r="AY91" s="21"/>
      <c r="AZ91" s="21"/>
      <c r="BA91" s="21"/>
      <c r="BB91" s="21"/>
      <c r="BC91" s="21"/>
      <c r="BD91" s="21"/>
      <c r="BE91" s="21"/>
      <c r="BF91" s="21"/>
      <c r="BG91" s="21"/>
      <c r="BH91" s="21"/>
      <c r="BI91" s="21"/>
      <c r="BJ91" s="21"/>
      <c r="BK91" s="21"/>
      <c r="BL91" s="21"/>
      <c r="BM91" s="21"/>
      <c r="BN91" s="21"/>
      <c r="BO91" s="21"/>
      <c r="BP91" s="21"/>
      <c r="BQ91" s="21"/>
      <c r="BR91" s="21"/>
      <c r="BS91" s="21"/>
      <c r="BT91" s="21"/>
      <c r="BU91" s="21"/>
      <c r="BV91" s="21"/>
      <c r="BW91" s="21"/>
      <c r="BX91" s="21"/>
      <c r="BY91" s="21"/>
      <c r="BZ91" s="21"/>
      <c r="CA91" s="21"/>
      <c r="CB91" s="21"/>
      <c r="CC91" s="21"/>
      <c r="CD91" s="21"/>
      <c r="CE91" s="21"/>
      <c r="CF91" s="21"/>
      <c r="CG91" s="21"/>
      <c r="CH91" s="21"/>
      <c r="CI91" s="21"/>
      <c r="CJ91" s="21"/>
      <c r="CK91" s="21"/>
      <c r="CL91" s="21"/>
      <c r="CM91" s="21"/>
      <c r="CN91" s="21"/>
      <c r="CO91" s="21"/>
      <c r="CP91" s="21"/>
      <c r="CQ91" s="21"/>
      <c r="CR91" s="21"/>
      <c r="CS91" s="21"/>
      <c r="CT91" s="21"/>
      <c r="CU91" s="21"/>
      <c r="CV91" s="21"/>
      <c r="CW91" s="21"/>
      <c r="CX91" s="21"/>
      <c r="CY91" s="21"/>
      <c r="CZ91" s="21"/>
      <c r="DA91" s="21"/>
      <c r="DB91" s="21"/>
      <c r="DC91" s="21"/>
      <c r="DD91" s="21"/>
      <c r="DE91" s="21"/>
      <c r="DF91" s="21"/>
      <c r="DG91" s="17"/>
      <c r="DH91" s="17"/>
      <c r="DI91" s="17"/>
      <c r="DJ91" s="17"/>
      <c r="DK91" s="17"/>
      <c r="DL91" s="17"/>
      <c r="DM91" s="17"/>
      <c r="DN91" s="17"/>
      <c r="DO91" s="17"/>
      <c r="DP91" s="17"/>
      <c r="DQ91" s="17"/>
      <c r="DR91" s="17"/>
    </row>
    <row r="92" spans="2:122" x14ac:dyDescent="0.35">
      <c r="B92" s="158"/>
      <c r="C92" s="159"/>
      <c r="D92" s="160"/>
      <c r="E92" s="160"/>
      <c r="F92" s="160"/>
      <c r="G92" s="160"/>
      <c r="H92" s="160"/>
      <c r="I92" s="160"/>
      <c r="J92" s="160"/>
      <c r="K92" s="160"/>
      <c r="L92" s="160"/>
      <c r="M92" s="160"/>
      <c r="N92" s="21"/>
      <c r="O92" s="21"/>
      <c r="P92" s="21"/>
      <c r="Q92" s="21"/>
      <c r="R92" s="21"/>
      <c r="S92" s="21"/>
      <c r="T92" s="21"/>
      <c r="U92" s="21"/>
      <c r="V92" s="21"/>
      <c r="W92" s="21"/>
      <c r="X92" s="21"/>
      <c r="Y92" s="21"/>
      <c r="Z92" s="21"/>
      <c r="AA92" s="21"/>
      <c r="AB92" s="21"/>
      <c r="AC92" s="21"/>
      <c r="AD92" s="21"/>
      <c r="AE92" s="21"/>
      <c r="AF92" s="21"/>
      <c r="AG92" s="21"/>
      <c r="AH92" s="21"/>
      <c r="AI92" s="21"/>
      <c r="AJ92" s="21"/>
      <c r="AK92" s="21"/>
      <c r="AL92" s="21"/>
      <c r="AM92" s="21"/>
      <c r="AN92" s="21"/>
      <c r="AO92" s="21"/>
      <c r="AP92" s="21"/>
      <c r="AQ92" s="21"/>
      <c r="AR92" s="21"/>
      <c r="AS92" s="21"/>
      <c r="AT92" s="21"/>
      <c r="AU92" s="21"/>
      <c r="AV92" s="21"/>
      <c r="AW92" s="21"/>
      <c r="AX92" s="21"/>
      <c r="AY92" s="21"/>
      <c r="AZ92" s="21"/>
      <c r="BA92" s="21"/>
      <c r="BB92" s="21"/>
      <c r="BC92" s="21"/>
      <c r="BD92" s="21"/>
      <c r="BE92" s="21"/>
      <c r="BF92" s="21"/>
      <c r="BG92" s="21"/>
      <c r="BH92" s="21"/>
      <c r="BI92" s="21"/>
      <c r="BJ92" s="21"/>
      <c r="BK92" s="21"/>
      <c r="BL92" s="21"/>
      <c r="BM92" s="21"/>
      <c r="BN92" s="21"/>
      <c r="BO92" s="21"/>
      <c r="BP92" s="21"/>
      <c r="BQ92" s="21"/>
      <c r="BR92" s="21"/>
      <c r="BS92" s="21"/>
      <c r="BT92" s="21"/>
      <c r="BU92" s="21"/>
      <c r="BV92" s="21"/>
      <c r="BW92" s="21"/>
      <c r="BX92" s="21"/>
      <c r="BY92" s="21"/>
      <c r="BZ92" s="21"/>
      <c r="CA92" s="21"/>
      <c r="CB92" s="21"/>
      <c r="CC92" s="21"/>
      <c r="CD92" s="21"/>
      <c r="CE92" s="21"/>
      <c r="CF92" s="21"/>
      <c r="CG92" s="21"/>
      <c r="CH92" s="21"/>
      <c r="CI92" s="21"/>
      <c r="CJ92" s="21"/>
      <c r="CK92" s="21"/>
      <c r="CL92" s="21"/>
      <c r="CM92" s="21"/>
      <c r="CN92" s="21"/>
      <c r="CO92" s="21"/>
      <c r="CP92" s="21"/>
      <c r="CQ92" s="21"/>
      <c r="CR92" s="21"/>
      <c r="CS92" s="21"/>
      <c r="CT92" s="21"/>
      <c r="CU92" s="21"/>
      <c r="CV92" s="21"/>
      <c r="CW92" s="21"/>
      <c r="CX92" s="21"/>
      <c r="CY92" s="21"/>
      <c r="CZ92" s="21"/>
      <c r="DA92" s="21"/>
      <c r="DB92" s="21"/>
      <c r="DC92" s="21"/>
      <c r="DD92" s="21"/>
      <c r="DE92" s="21"/>
      <c r="DF92" s="21"/>
      <c r="DG92" s="17"/>
      <c r="DH92" s="17"/>
      <c r="DI92" s="17"/>
      <c r="DJ92" s="17"/>
      <c r="DK92" s="17"/>
      <c r="DL92" s="17"/>
      <c r="DM92" s="17"/>
      <c r="DN92" s="17"/>
      <c r="DO92" s="17"/>
      <c r="DP92" s="17"/>
      <c r="DQ92" s="17"/>
      <c r="DR92" s="17"/>
    </row>
    <row r="93" spans="2:122" x14ac:dyDescent="0.35">
      <c r="B93" s="158"/>
      <c r="C93" s="159"/>
      <c r="D93" s="160"/>
      <c r="E93" s="160"/>
      <c r="F93" s="160"/>
      <c r="G93" s="160"/>
      <c r="H93" s="160"/>
      <c r="I93" s="160"/>
      <c r="J93" s="160"/>
      <c r="K93" s="160"/>
      <c r="L93" s="160"/>
      <c r="M93" s="160"/>
      <c r="N93" s="21"/>
      <c r="O93" s="21"/>
      <c r="P93" s="21"/>
      <c r="Q93" s="21"/>
      <c r="R93" s="21"/>
      <c r="S93" s="21"/>
      <c r="T93" s="21"/>
      <c r="U93" s="21"/>
      <c r="V93" s="21"/>
      <c r="W93" s="21"/>
      <c r="X93" s="21"/>
      <c r="Y93" s="21"/>
      <c r="Z93" s="21"/>
      <c r="AA93" s="21"/>
      <c r="AB93" s="21"/>
      <c r="AC93" s="21"/>
      <c r="AD93" s="21"/>
      <c r="AE93" s="21"/>
      <c r="AF93" s="21"/>
      <c r="AG93" s="21"/>
      <c r="AH93" s="21"/>
      <c r="AI93" s="21"/>
      <c r="AJ93" s="21"/>
      <c r="AK93" s="21"/>
      <c r="AL93" s="21"/>
      <c r="AM93" s="21"/>
      <c r="AN93" s="21"/>
      <c r="AO93" s="21"/>
      <c r="AP93" s="21"/>
      <c r="AQ93" s="21"/>
      <c r="AR93" s="21"/>
      <c r="AS93" s="21"/>
      <c r="AT93" s="21"/>
      <c r="AU93" s="21"/>
      <c r="AV93" s="21"/>
      <c r="AW93" s="21"/>
      <c r="AX93" s="21"/>
      <c r="AY93" s="21"/>
      <c r="AZ93" s="21"/>
      <c r="BA93" s="21"/>
      <c r="BB93" s="21"/>
      <c r="BC93" s="21"/>
      <c r="BD93" s="21"/>
      <c r="BE93" s="21"/>
      <c r="BF93" s="21"/>
      <c r="BG93" s="21"/>
      <c r="BH93" s="21"/>
      <c r="BI93" s="21"/>
      <c r="BJ93" s="21"/>
      <c r="BK93" s="21"/>
      <c r="BL93" s="21"/>
      <c r="BM93" s="21"/>
      <c r="BN93" s="21"/>
      <c r="BO93" s="21"/>
      <c r="BP93" s="21"/>
      <c r="BQ93" s="21"/>
      <c r="BR93" s="21"/>
      <c r="BS93" s="21"/>
      <c r="BT93" s="21"/>
      <c r="BU93" s="21"/>
      <c r="BV93" s="21"/>
      <c r="BW93" s="21"/>
      <c r="BX93" s="21"/>
      <c r="BY93" s="21"/>
      <c r="BZ93" s="21"/>
      <c r="CA93" s="21"/>
      <c r="CB93" s="21"/>
      <c r="CC93" s="21"/>
      <c r="CD93" s="21"/>
      <c r="CE93" s="21"/>
      <c r="CF93" s="21"/>
      <c r="CG93" s="21"/>
      <c r="CH93" s="21"/>
      <c r="CI93" s="21"/>
      <c r="CJ93" s="21"/>
      <c r="CK93" s="21"/>
      <c r="CL93" s="21"/>
      <c r="CM93" s="21"/>
      <c r="CN93" s="21"/>
      <c r="CO93" s="21"/>
      <c r="CP93" s="21"/>
      <c r="CQ93" s="21"/>
      <c r="CR93" s="21"/>
      <c r="CS93" s="21"/>
      <c r="CT93" s="21"/>
      <c r="CU93" s="21"/>
      <c r="CV93" s="21"/>
      <c r="CW93" s="21"/>
      <c r="CX93" s="21"/>
      <c r="CY93" s="21"/>
      <c r="CZ93" s="21"/>
      <c r="DA93" s="21"/>
      <c r="DB93" s="21"/>
      <c r="DC93" s="21"/>
      <c r="DD93" s="21"/>
      <c r="DE93" s="21"/>
      <c r="DF93" s="21"/>
      <c r="DG93" s="17"/>
      <c r="DH93" s="17"/>
      <c r="DI93" s="17"/>
      <c r="DJ93" s="17"/>
      <c r="DK93" s="17"/>
      <c r="DL93" s="17"/>
      <c r="DM93" s="17"/>
      <c r="DN93" s="17"/>
      <c r="DO93" s="17"/>
      <c r="DP93" s="17"/>
      <c r="DQ93" s="17"/>
      <c r="DR93" s="17"/>
    </row>
    <row r="94" spans="2:122" x14ac:dyDescent="0.35">
      <c r="B94" s="161"/>
      <c r="C94" s="159"/>
      <c r="D94" s="160"/>
      <c r="E94" s="160"/>
      <c r="F94" s="160"/>
      <c r="G94" s="160"/>
      <c r="H94" s="160"/>
      <c r="I94" s="160"/>
      <c r="J94" s="160"/>
      <c r="K94" s="160"/>
      <c r="L94" s="160"/>
      <c r="M94" s="160"/>
      <c r="N94" s="21"/>
      <c r="O94" s="21"/>
      <c r="P94" s="21"/>
      <c r="Q94" s="21"/>
      <c r="R94" s="21"/>
      <c r="S94" s="21"/>
      <c r="T94" s="21"/>
      <c r="U94" s="21"/>
      <c r="V94" s="21"/>
      <c r="W94" s="21"/>
      <c r="X94" s="21"/>
      <c r="Y94" s="21"/>
      <c r="Z94" s="21"/>
      <c r="AA94" s="21"/>
      <c r="AB94" s="21"/>
      <c r="AC94" s="21"/>
      <c r="AD94" s="21"/>
      <c r="AE94" s="21"/>
      <c r="AF94" s="21"/>
      <c r="AG94" s="21"/>
      <c r="AH94" s="21"/>
      <c r="AI94" s="21"/>
      <c r="AJ94" s="21"/>
      <c r="AK94" s="21"/>
      <c r="AL94" s="21"/>
      <c r="AM94" s="21"/>
      <c r="AN94" s="21"/>
      <c r="AO94" s="21"/>
      <c r="AP94" s="21"/>
      <c r="AQ94" s="21"/>
      <c r="AR94" s="21"/>
      <c r="AS94" s="21"/>
      <c r="AT94" s="21"/>
      <c r="AU94" s="21"/>
      <c r="AV94" s="21"/>
      <c r="AW94" s="21"/>
      <c r="AX94" s="21"/>
      <c r="AY94" s="21"/>
      <c r="AZ94" s="21"/>
      <c r="BA94" s="21"/>
      <c r="BB94" s="21"/>
      <c r="BC94" s="21"/>
      <c r="BD94" s="21"/>
      <c r="BE94" s="21"/>
      <c r="BF94" s="21"/>
      <c r="BG94" s="21"/>
      <c r="BH94" s="21"/>
      <c r="BI94" s="21"/>
      <c r="BJ94" s="21"/>
      <c r="BK94" s="21"/>
      <c r="BL94" s="21"/>
      <c r="BM94" s="21"/>
      <c r="BN94" s="21"/>
      <c r="BO94" s="21"/>
      <c r="BP94" s="21"/>
      <c r="BQ94" s="21"/>
      <c r="BR94" s="21"/>
      <c r="BS94" s="21"/>
      <c r="BT94" s="21"/>
      <c r="BU94" s="21"/>
      <c r="BV94" s="21"/>
      <c r="BW94" s="21"/>
      <c r="BX94" s="21"/>
      <c r="BY94" s="21"/>
      <c r="BZ94" s="21"/>
      <c r="CA94" s="21"/>
      <c r="CB94" s="21"/>
      <c r="CC94" s="21"/>
      <c r="CD94" s="21"/>
      <c r="CE94" s="21"/>
      <c r="CF94" s="21"/>
      <c r="CG94" s="21"/>
      <c r="CH94" s="21"/>
      <c r="CI94" s="21"/>
      <c r="CJ94" s="21"/>
      <c r="CK94" s="21"/>
      <c r="CL94" s="21"/>
      <c r="CM94" s="21"/>
      <c r="CN94" s="21"/>
      <c r="CO94" s="21"/>
      <c r="CP94" s="21"/>
      <c r="CQ94" s="21"/>
      <c r="CR94" s="21"/>
      <c r="CS94" s="21"/>
      <c r="CT94" s="21"/>
      <c r="CU94" s="21"/>
      <c r="CV94" s="21"/>
      <c r="CW94" s="21"/>
      <c r="CX94" s="21"/>
      <c r="CY94" s="21"/>
      <c r="CZ94" s="21"/>
      <c r="DA94" s="21"/>
      <c r="DB94" s="21"/>
      <c r="DC94" s="21"/>
      <c r="DD94" s="21"/>
      <c r="DE94" s="21"/>
      <c r="DF94" s="21"/>
      <c r="DG94" s="17"/>
      <c r="DH94" s="17"/>
      <c r="DI94" s="17"/>
      <c r="DJ94" s="17"/>
      <c r="DK94" s="17"/>
      <c r="DL94" s="17"/>
      <c r="DM94" s="17"/>
      <c r="DN94" s="17"/>
      <c r="DO94" s="17"/>
      <c r="DP94" s="17"/>
      <c r="DQ94" s="17"/>
      <c r="DR94" s="17"/>
    </row>
    <row r="95" spans="2:122" x14ac:dyDescent="0.35">
      <c r="B95" s="147"/>
      <c r="C95" s="148"/>
      <c r="D95" s="21"/>
      <c r="E95" s="21"/>
      <c r="F95" s="21"/>
      <c r="G95" s="21"/>
      <c r="H95" s="21"/>
      <c r="I95" s="21"/>
      <c r="J95" s="21"/>
      <c r="K95" s="21"/>
      <c r="L95" s="21"/>
      <c r="M95" s="21"/>
      <c r="N95" s="21"/>
      <c r="O95" s="21"/>
      <c r="P95" s="21"/>
      <c r="Q95" s="21"/>
      <c r="R95" s="21"/>
      <c r="S95" s="21"/>
      <c r="T95" s="21"/>
      <c r="U95" s="21"/>
      <c r="V95" s="21"/>
      <c r="W95" s="21"/>
      <c r="X95" s="21"/>
      <c r="Y95" s="21"/>
      <c r="Z95" s="21"/>
      <c r="AA95" s="21"/>
      <c r="AB95" s="21"/>
      <c r="AC95" s="21"/>
      <c r="AD95" s="21"/>
      <c r="AE95" s="21"/>
      <c r="AF95" s="21"/>
      <c r="AG95" s="21"/>
      <c r="AH95" s="21"/>
      <c r="AI95" s="21"/>
      <c r="AJ95" s="21"/>
      <c r="AK95" s="21"/>
      <c r="AL95" s="21"/>
      <c r="AM95" s="21"/>
      <c r="AN95" s="21"/>
      <c r="AO95" s="21"/>
      <c r="AP95" s="21"/>
      <c r="AQ95" s="21"/>
      <c r="AR95" s="21"/>
      <c r="AS95" s="21"/>
      <c r="AT95" s="21"/>
      <c r="AU95" s="21"/>
      <c r="AV95" s="21"/>
      <c r="AW95" s="21"/>
      <c r="AX95" s="21"/>
      <c r="AY95" s="21"/>
      <c r="AZ95" s="21"/>
      <c r="BA95" s="21"/>
      <c r="BB95" s="21"/>
      <c r="BC95" s="21"/>
      <c r="BD95" s="21"/>
      <c r="BE95" s="21"/>
      <c r="BF95" s="21"/>
      <c r="BG95" s="21"/>
      <c r="BH95" s="21"/>
      <c r="BI95" s="21"/>
      <c r="BJ95" s="21"/>
      <c r="BK95" s="21"/>
      <c r="BL95" s="21"/>
      <c r="BM95" s="21"/>
      <c r="BN95" s="21"/>
      <c r="BO95" s="21"/>
      <c r="BP95" s="21"/>
      <c r="BQ95" s="21"/>
      <c r="BR95" s="21"/>
      <c r="BS95" s="21"/>
      <c r="BT95" s="21"/>
      <c r="BU95" s="21"/>
      <c r="BV95" s="21"/>
      <c r="BW95" s="21"/>
      <c r="BX95" s="21"/>
      <c r="BY95" s="21"/>
      <c r="BZ95" s="21"/>
      <c r="CA95" s="21"/>
      <c r="CB95" s="21"/>
      <c r="CC95" s="21"/>
      <c r="CD95" s="21"/>
      <c r="CE95" s="21"/>
      <c r="CF95" s="21"/>
      <c r="CG95" s="21"/>
      <c r="CH95" s="21"/>
      <c r="CI95" s="21"/>
      <c r="CJ95" s="21"/>
      <c r="CK95" s="21"/>
      <c r="CL95" s="21"/>
      <c r="CM95" s="21"/>
      <c r="CN95" s="21"/>
      <c r="CO95" s="21"/>
      <c r="CP95" s="21"/>
      <c r="CQ95" s="21"/>
      <c r="CR95" s="21"/>
      <c r="CS95" s="21"/>
      <c r="CT95" s="21"/>
      <c r="CU95" s="21"/>
      <c r="CV95" s="21"/>
      <c r="CW95" s="21"/>
      <c r="CX95" s="21"/>
      <c r="CY95" s="21"/>
      <c r="CZ95" s="21"/>
      <c r="DA95" s="21"/>
      <c r="DB95" s="21"/>
      <c r="DC95" s="21"/>
      <c r="DD95" s="21"/>
      <c r="DE95" s="21"/>
      <c r="DF95" s="21"/>
      <c r="DG95" s="17"/>
      <c r="DH95" s="17"/>
      <c r="DI95" s="17"/>
      <c r="DJ95" s="17"/>
      <c r="DK95" s="17"/>
      <c r="DL95" s="17"/>
      <c r="DM95" s="17"/>
      <c r="DN95" s="17"/>
      <c r="DO95" s="17"/>
      <c r="DP95" s="17"/>
      <c r="DQ95" s="17"/>
      <c r="DR95" s="17"/>
    </row>
    <row r="96" spans="2:122" x14ac:dyDescent="0.35">
      <c r="B96" s="147"/>
      <c r="C96" s="148"/>
      <c r="D96" s="21"/>
      <c r="E96" s="21"/>
      <c r="F96" s="21"/>
      <c r="G96" s="21"/>
      <c r="H96" s="21"/>
      <c r="I96" s="21"/>
      <c r="J96" s="21"/>
      <c r="K96" s="21"/>
      <c r="L96" s="21"/>
      <c r="M96" s="21"/>
      <c r="N96" s="21"/>
      <c r="O96" s="21"/>
      <c r="P96" s="21"/>
      <c r="Q96" s="21"/>
      <c r="R96" s="21"/>
      <c r="S96" s="21"/>
      <c r="T96" s="21"/>
      <c r="U96" s="21"/>
      <c r="V96" s="21"/>
      <c r="W96" s="21"/>
      <c r="X96" s="21"/>
      <c r="Y96" s="21"/>
      <c r="Z96" s="21"/>
      <c r="AA96" s="21"/>
      <c r="AB96" s="21"/>
      <c r="AC96" s="21"/>
      <c r="AD96" s="21"/>
      <c r="AE96" s="21"/>
      <c r="AF96" s="21"/>
      <c r="AG96" s="21"/>
      <c r="AH96" s="21"/>
      <c r="AI96" s="21"/>
      <c r="AJ96" s="21"/>
      <c r="AK96" s="21"/>
      <c r="AL96" s="21"/>
      <c r="AM96" s="21"/>
      <c r="AN96" s="21"/>
      <c r="AO96" s="21"/>
      <c r="AP96" s="21"/>
      <c r="AQ96" s="21"/>
      <c r="AR96" s="21"/>
      <c r="AS96" s="21"/>
      <c r="AT96" s="21"/>
      <c r="AU96" s="21"/>
      <c r="AV96" s="21"/>
      <c r="AW96" s="21"/>
      <c r="AX96" s="21"/>
      <c r="AY96" s="21"/>
      <c r="AZ96" s="21"/>
      <c r="BA96" s="21"/>
      <c r="BB96" s="21"/>
      <c r="BC96" s="21"/>
      <c r="BD96" s="21"/>
      <c r="BE96" s="21"/>
      <c r="BF96" s="21"/>
      <c r="BG96" s="21"/>
      <c r="BH96" s="21"/>
      <c r="BI96" s="21"/>
      <c r="BJ96" s="21"/>
      <c r="BK96" s="21"/>
      <c r="BL96" s="21"/>
      <c r="BM96" s="21"/>
      <c r="BN96" s="21"/>
      <c r="BO96" s="21"/>
      <c r="BP96" s="21"/>
      <c r="BQ96" s="21"/>
      <c r="BR96" s="21"/>
      <c r="BS96" s="21"/>
      <c r="BT96" s="21"/>
      <c r="BU96" s="21"/>
      <c r="BV96" s="21"/>
      <c r="BW96" s="21"/>
      <c r="BX96" s="21"/>
      <c r="BY96" s="21"/>
      <c r="BZ96" s="21"/>
      <c r="CA96" s="21"/>
      <c r="CB96" s="21"/>
      <c r="CC96" s="21"/>
      <c r="CD96" s="21"/>
      <c r="CE96" s="21"/>
      <c r="CF96" s="21"/>
      <c r="CG96" s="21"/>
      <c r="CH96" s="21"/>
      <c r="CI96" s="21"/>
      <c r="CJ96" s="21"/>
      <c r="CK96" s="21"/>
      <c r="CL96" s="21"/>
      <c r="CM96" s="21"/>
      <c r="CN96" s="21"/>
      <c r="CO96" s="21"/>
      <c r="CP96" s="21"/>
      <c r="CQ96" s="21"/>
      <c r="CR96" s="21"/>
      <c r="CS96" s="21"/>
      <c r="CT96" s="21"/>
      <c r="CU96" s="21"/>
      <c r="CV96" s="21"/>
      <c r="CW96" s="21"/>
      <c r="CX96" s="21"/>
      <c r="CY96" s="21"/>
      <c r="CZ96" s="21"/>
      <c r="DA96" s="21"/>
      <c r="DB96" s="21"/>
      <c r="DC96" s="21"/>
      <c r="DD96" s="21"/>
      <c r="DE96" s="21"/>
      <c r="DF96" s="21"/>
      <c r="DG96" s="17"/>
      <c r="DH96" s="17"/>
      <c r="DI96" s="17"/>
      <c r="DJ96" s="17"/>
      <c r="DK96" s="17"/>
      <c r="DL96" s="17"/>
      <c r="DM96" s="17"/>
      <c r="DN96" s="17"/>
      <c r="DO96" s="17"/>
      <c r="DP96" s="17"/>
      <c r="DQ96" s="17"/>
      <c r="DR96" s="17"/>
    </row>
    <row r="97" spans="2:122" x14ac:dyDescent="0.35">
      <c r="B97" s="149"/>
      <c r="C97" s="148"/>
      <c r="D97" s="21"/>
      <c r="E97" s="21"/>
      <c r="F97" s="21"/>
      <c r="G97" s="21"/>
      <c r="H97" s="21"/>
      <c r="I97" s="21"/>
      <c r="J97" s="21"/>
      <c r="K97" s="21"/>
      <c r="L97" s="21"/>
      <c r="M97" s="21"/>
      <c r="N97" s="21"/>
      <c r="O97" s="21"/>
      <c r="P97" s="21"/>
      <c r="Q97" s="21"/>
      <c r="R97" s="21"/>
      <c r="S97" s="21"/>
      <c r="T97" s="21"/>
      <c r="U97" s="21"/>
      <c r="V97" s="21"/>
      <c r="W97" s="21"/>
      <c r="X97" s="21"/>
      <c r="Y97" s="21"/>
      <c r="Z97" s="21"/>
      <c r="AA97" s="21"/>
      <c r="AB97" s="21"/>
      <c r="AC97" s="21"/>
      <c r="AD97" s="21"/>
      <c r="AE97" s="21"/>
      <c r="AF97" s="21"/>
      <c r="AG97" s="21"/>
      <c r="AH97" s="21"/>
      <c r="AI97" s="21"/>
      <c r="AJ97" s="21"/>
      <c r="AK97" s="21"/>
      <c r="AL97" s="21"/>
      <c r="AM97" s="21"/>
      <c r="AN97" s="21"/>
      <c r="AO97" s="21"/>
      <c r="AP97" s="21"/>
      <c r="AQ97" s="21"/>
      <c r="AR97" s="21"/>
      <c r="AS97" s="21"/>
      <c r="AT97" s="21"/>
      <c r="AU97" s="21"/>
      <c r="AV97" s="21"/>
      <c r="AW97" s="21"/>
      <c r="AX97" s="21"/>
      <c r="AY97" s="21"/>
      <c r="AZ97" s="21"/>
      <c r="BA97" s="21"/>
      <c r="BB97" s="21"/>
      <c r="BC97" s="21"/>
      <c r="BD97" s="21"/>
      <c r="BE97" s="21"/>
      <c r="BF97" s="21"/>
      <c r="BG97" s="21"/>
      <c r="BH97" s="21"/>
      <c r="BI97" s="21"/>
      <c r="BJ97" s="21"/>
      <c r="BK97" s="21"/>
      <c r="BL97" s="21"/>
      <c r="BM97" s="21"/>
      <c r="BN97" s="21"/>
      <c r="BO97" s="21"/>
      <c r="BP97" s="21"/>
      <c r="BQ97" s="21"/>
      <c r="BR97" s="21"/>
      <c r="BS97" s="21"/>
      <c r="BT97" s="21"/>
      <c r="BU97" s="21"/>
      <c r="BV97" s="21"/>
      <c r="BW97" s="21"/>
      <c r="BX97" s="21"/>
      <c r="BY97" s="21"/>
      <c r="BZ97" s="21"/>
      <c r="CA97" s="21"/>
      <c r="CB97" s="21"/>
      <c r="CC97" s="21"/>
      <c r="CD97" s="21"/>
      <c r="CE97" s="21"/>
      <c r="CF97" s="21"/>
      <c r="CG97" s="21"/>
      <c r="CH97" s="21"/>
      <c r="CI97" s="21"/>
      <c r="CJ97" s="21"/>
      <c r="CK97" s="21"/>
      <c r="CL97" s="21"/>
      <c r="CM97" s="21"/>
      <c r="CN97" s="21"/>
      <c r="CO97" s="21"/>
      <c r="CP97" s="21"/>
      <c r="CQ97" s="21"/>
      <c r="CR97" s="21"/>
      <c r="CS97" s="21"/>
      <c r="CT97" s="21"/>
      <c r="CU97" s="21"/>
      <c r="CV97" s="21"/>
      <c r="CW97" s="21"/>
      <c r="CX97" s="21"/>
      <c r="CY97" s="21"/>
      <c r="CZ97" s="21"/>
      <c r="DA97" s="21"/>
      <c r="DB97" s="21"/>
      <c r="DC97" s="21"/>
      <c r="DD97" s="21"/>
      <c r="DE97" s="21"/>
      <c r="DF97" s="21"/>
      <c r="DG97" s="17"/>
      <c r="DH97" s="17"/>
      <c r="DI97" s="17"/>
      <c r="DJ97" s="17"/>
      <c r="DK97" s="17"/>
      <c r="DL97" s="17"/>
      <c r="DM97" s="17"/>
      <c r="DN97" s="17"/>
      <c r="DO97" s="17"/>
      <c r="DP97" s="17"/>
      <c r="DQ97" s="17"/>
      <c r="DR97" s="17"/>
    </row>
    <row r="98" spans="2:122" x14ac:dyDescent="0.35">
      <c r="B98" s="147"/>
      <c r="C98" s="148"/>
      <c r="D98" s="21"/>
      <c r="E98" s="21"/>
      <c r="F98" s="21"/>
      <c r="G98" s="21"/>
      <c r="H98" s="21"/>
      <c r="I98" s="21"/>
      <c r="J98" s="21"/>
      <c r="K98" s="21"/>
      <c r="L98" s="21"/>
      <c r="M98" s="21"/>
      <c r="N98" s="21"/>
      <c r="O98" s="21"/>
      <c r="P98" s="21"/>
      <c r="Q98" s="21"/>
      <c r="R98" s="21"/>
      <c r="S98" s="21"/>
      <c r="T98" s="21"/>
      <c r="U98" s="21"/>
      <c r="V98" s="21"/>
      <c r="W98" s="21"/>
      <c r="X98" s="21"/>
      <c r="Y98" s="21"/>
      <c r="Z98" s="21"/>
      <c r="AA98" s="21"/>
      <c r="AB98" s="21"/>
      <c r="AC98" s="21"/>
      <c r="AD98" s="21"/>
      <c r="AE98" s="21"/>
      <c r="AF98" s="21"/>
      <c r="AG98" s="21"/>
      <c r="AH98" s="21"/>
      <c r="AI98" s="21"/>
      <c r="AJ98" s="21"/>
      <c r="AK98" s="21"/>
      <c r="AL98" s="21"/>
      <c r="AM98" s="21"/>
      <c r="AN98" s="21"/>
      <c r="AO98" s="21"/>
      <c r="AP98" s="21"/>
      <c r="AQ98" s="21"/>
      <c r="AR98" s="21"/>
      <c r="AS98" s="21"/>
      <c r="AT98" s="21"/>
      <c r="AU98" s="21"/>
      <c r="AV98" s="21"/>
      <c r="AW98" s="21"/>
      <c r="AX98" s="21"/>
      <c r="AY98" s="21"/>
      <c r="AZ98" s="21"/>
      <c r="BA98" s="21"/>
      <c r="BB98" s="21"/>
      <c r="BC98" s="21"/>
      <c r="BD98" s="21"/>
      <c r="BE98" s="21"/>
      <c r="BF98" s="21"/>
      <c r="BG98" s="21"/>
      <c r="BH98" s="21"/>
      <c r="BI98" s="21"/>
      <c r="BJ98" s="21"/>
      <c r="BK98" s="21"/>
      <c r="BL98" s="21"/>
      <c r="BM98" s="21"/>
      <c r="BN98" s="21"/>
      <c r="BO98" s="21"/>
      <c r="BP98" s="21"/>
      <c r="BQ98" s="21"/>
      <c r="BR98" s="21"/>
      <c r="BS98" s="21"/>
      <c r="BT98" s="21"/>
      <c r="BU98" s="21"/>
      <c r="BV98" s="21"/>
      <c r="BW98" s="21"/>
      <c r="BX98" s="21"/>
      <c r="BY98" s="21"/>
      <c r="BZ98" s="21"/>
      <c r="CA98" s="21"/>
      <c r="CB98" s="21"/>
      <c r="CC98" s="21"/>
      <c r="CD98" s="21"/>
      <c r="CE98" s="21"/>
      <c r="CF98" s="21"/>
      <c r="CG98" s="21"/>
      <c r="CH98" s="21"/>
      <c r="CI98" s="21"/>
      <c r="CJ98" s="21"/>
      <c r="CK98" s="21"/>
      <c r="CL98" s="21"/>
      <c r="CM98" s="21"/>
      <c r="CN98" s="21"/>
      <c r="CO98" s="21"/>
      <c r="CP98" s="21"/>
      <c r="CQ98" s="21"/>
      <c r="CR98" s="21"/>
      <c r="CS98" s="21"/>
      <c r="CT98" s="21"/>
      <c r="CU98" s="21"/>
      <c r="CV98" s="21"/>
      <c r="CW98" s="21"/>
      <c r="CX98" s="21"/>
      <c r="CY98" s="21"/>
      <c r="CZ98" s="21"/>
      <c r="DA98" s="21"/>
      <c r="DB98" s="21"/>
      <c r="DC98" s="21"/>
      <c r="DD98" s="21"/>
      <c r="DE98" s="21"/>
      <c r="DF98" s="21"/>
      <c r="DG98" s="17"/>
      <c r="DH98" s="17"/>
      <c r="DI98" s="17"/>
      <c r="DJ98" s="17"/>
      <c r="DK98" s="17"/>
      <c r="DL98" s="17"/>
      <c r="DM98" s="17"/>
      <c r="DN98" s="17"/>
      <c r="DO98" s="17"/>
      <c r="DP98" s="17"/>
      <c r="DQ98" s="17"/>
      <c r="DR98" s="17"/>
    </row>
    <row r="99" spans="2:122" x14ac:dyDescent="0.35">
      <c r="B99" s="147"/>
      <c r="C99" s="148"/>
      <c r="D99" s="21"/>
      <c r="E99" s="21"/>
      <c r="F99" s="21"/>
      <c r="G99" s="21"/>
      <c r="H99" s="21"/>
      <c r="I99" s="21"/>
      <c r="J99" s="21"/>
      <c r="K99" s="21"/>
      <c r="L99" s="21"/>
      <c r="M99" s="21"/>
      <c r="N99" s="21"/>
      <c r="O99" s="21"/>
      <c r="P99" s="21"/>
      <c r="Q99" s="21"/>
      <c r="R99" s="21"/>
      <c r="S99" s="21"/>
      <c r="T99" s="21"/>
      <c r="U99" s="21"/>
      <c r="V99" s="21"/>
      <c r="W99" s="21"/>
      <c r="X99" s="21"/>
      <c r="Y99" s="21"/>
      <c r="Z99" s="21"/>
      <c r="AA99" s="21"/>
      <c r="AB99" s="21"/>
      <c r="AC99" s="21"/>
      <c r="AD99" s="21"/>
      <c r="AE99" s="21"/>
      <c r="AF99" s="21"/>
      <c r="AG99" s="21"/>
      <c r="AH99" s="21"/>
      <c r="AI99" s="21"/>
      <c r="AJ99" s="21"/>
      <c r="AK99" s="21"/>
      <c r="AL99" s="21"/>
      <c r="AM99" s="21"/>
      <c r="AN99" s="21"/>
      <c r="AO99" s="21"/>
      <c r="AP99" s="21"/>
      <c r="AQ99" s="21"/>
      <c r="AR99" s="21"/>
      <c r="AS99" s="21"/>
      <c r="AT99" s="21"/>
      <c r="AU99" s="21"/>
      <c r="AV99" s="21"/>
      <c r="AW99" s="21"/>
      <c r="AX99" s="21"/>
      <c r="AY99" s="21"/>
      <c r="AZ99" s="21"/>
      <c r="BA99" s="21"/>
      <c r="BB99" s="21"/>
      <c r="BC99" s="21"/>
      <c r="BD99" s="21"/>
      <c r="BE99" s="21"/>
      <c r="BF99" s="21"/>
      <c r="BG99" s="21"/>
      <c r="BH99" s="21"/>
      <c r="BI99" s="21"/>
      <c r="BJ99" s="21"/>
      <c r="BK99" s="21"/>
      <c r="BL99" s="21"/>
      <c r="BM99" s="21"/>
      <c r="BN99" s="21"/>
      <c r="BO99" s="21"/>
      <c r="BP99" s="21"/>
      <c r="BQ99" s="21"/>
      <c r="BR99" s="21"/>
      <c r="BS99" s="21"/>
      <c r="BT99" s="21"/>
      <c r="BU99" s="21"/>
      <c r="BV99" s="21"/>
      <c r="BW99" s="21"/>
      <c r="BX99" s="21"/>
      <c r="BY99" s="21"/>
      <c r="BZ99" s="21"/>
      <c r="CA99" s="21"/>
      <c r="CB99" s="21"/>
      <c r="CC99" s="21"/>
      <c r="CD99" s="21"/>
      <c r="CE99" s="21"/>
      <c r="CF99" s="21"/>
      <c r="CG99" s="21"/>
      <c r="CH99" s="21"/>
      <c r="CI99" s="21"/>
      <c r="CJ99" s="21"/>
      <c r="CK99" s="21"/>
      <c r="CL99" s="21"/>
      <c r="CM99" s="21"/>
      <c r="CN99" s="21"/>
      <c r="CO99" s="21"/>
      <c r="CP99" s="21"/>
      <c r="CQ99" s="21"/>
      <c r="CR99" s="21"/>
      <c r="CS99" s="21"/>
      <c r="CT99" s="21"/>
      <c r="CU99" s="21"/>
      <c r="CV99" s="21"/>
      <c r="CW99" s="21"/>
      <c r="CX99" s="21"/>
      <c r="CY99" s="21"/>
      <c r="CZ99" s="21"/>
      <c r="DA99" s="21"/>
      <c r="DB99" s="21"/>
      <c r="DC99" s="21"/>
      <c r="DD99" s="21"/>
      <c r="DE99" s="21"/>
      <c r="DF99" s="21"/>
      <c r="DG99" s="17"/>
      <c r="DH99" s="17"/>
      <c r="DI99" s="17"/>
      <c r="DJ99" s="17"/>
      <c r="DK99" s="17"/>
      <c r="DL99" s="17"/>
      <c r="DM99" s="17"/>
      <c r="DN99" s="17"/>
      <c r="DO99" s="17"/>
      <c r="DP99" s="17"/>
      <c r="DQ99" s="17"/>
      <c r="DR99" s="17"/>
    </row>
    <row r="100" spans="2:122" x14ac:dyDescent="0.35">
      <c r="B100" s="149"/>
      <c r="C100" s="148"/>
      <c r="D100" s="21"/>
      <c r="E100" s="21"/>
      <c r="F100" s="21"/>
      <c r="G100" s="21"/>
      <c r="H100" s="21"/>
      <c r="I100" s="21"/>
      <c r="J100" s="21"/>
      <c r="K100" s="21"/>
      <c r="L100" s="21"/>
      <c r="M100" s="21"/>
      <c r="N100" s="21"/>
      <c r="O100" s="21"/>
      <c r="P100" s="21"/>
      <c r="Q100" s="21"/>
      <c r="R100" s="21"/>
      <c r="S100" s="21"/>
      <c r="T100" s="21"/>
      <c r="U100" s="21"/>
      <c r="V100" s="21"/>
      <c r="W100" s="21"/>
      <c r="X100" s="21"/>
      <c r="Y100" s="21"/>
      <c r="Z100" s="21"/>
      <c r="AA100" s="21"/>
      <c r="AB100" s="21"/>
      <c r="AC100" s="21"/>
      <c r="AD100" s="21"/>
      <c r="AE100" s="21"/>
      <c r="AF100" s="21"/>
      <c r="AG100" s="21"/>
      <c r="AH100" s="21"/>
      <c r="AI100" s="21"/>
      <c r="AJ100" s="21"/>
      <c r="AK100" s="21"/>
      <c r="AL100" s="21"/>
      <c r="AM100" s="21"/>
      <c r="AN100" s="21"/>
      <c r="AO100" s="21"/>
      <c r="AP100" s="21"/>
      <c r="AQ100" s="21"/>
      <c r="AR100" s="21"/>
      <c r="AS100" s="21"/>
      <c r="AT100" s="21"/>
      <c r="AU100" s="21"/>
      <c r="AV100" s="21"/>
      <c r="AW100" s="21"/>
      <c r="AX100" s="21"/>
      <c r="AY100" s="21"/>
      <c r="AZ100" s="21"/>
      <c r="BA100" s="21"/>
      <c r="BB100" s="21"/>
      <c r="BC100" s="21"/>
      <c r="BD100" s="21"/>
      <c r="BE100" s="21"/>
      <c r="BF100" s="21"/>
      <c r="BG100" s="21"/>
      <c r="BH100" s="21"/>
      <c r="BI100" s="21"/>
      <c r="BJ100" s="21"/>
      <c r="BK100" s="21"/>
      <c r="BL100" s="21"/>
      <c r="BM100" s="21"/>
      <c r="BN100" s="21"/>
      <c r="BO100" s="21"/>
      <c r="BP100" s="21"/>
      <c r="BQ100" s="21"/>
      <c r="BR100" s="21"/>
      <c r="BS100" s="21"/>
      <c r="BT100" s="21"/>
      <c r="BU100" s="21"/>
      <c r="BV100" s="21"/>
      <c r="BW100" s="21"/>
      <c r="BX100" s="21"/>
      <c r="BY100" s="21"/>
      <c r="BZ100" s="21"/>
      <c r="CA100" s="21"/>
      <c r="CB100" s="21"/>
      <c r="CC100" s="21"/>
      <c r="CD100" s="21"/>
      <c r="CE100" s="21"/>
      <c r="CF100" s="21"/>
      <c r="CG100" s="21"/>
      <c r="CH100" s="21"/>
      <c r="CI100" s="21"/>
      <c r="CJ100" s="21"/>
      <c r="CK100" s="21"/>
      <c r="CL100" s="21"/>
      <c r="CM100" s="21"/>
      <c r="CN100" s="21"/>
      <c r="CO100" s="21"/>
      <c r="CP100" s="21"/>
      <c r="CQ100" s="21"/>
      <c r="CR100" s="21"/>
      <c r="CS100" s="21"/>
      <c r="CT100" s="21"/>
      <c r="CU100" s="21"/>
      <c r="CV100" s="21"/>
      <c r="CW100" s="21"/>
      <c r="CX100" s="21"/>
      <c r="CY100" s="21"/>
      <c r="CZ100" s="21"/>
      <c r="DA100" s="21"/>
      <c r="DB100" s="21"/>
      <c r="DC100" s="21"/>
      <c r="DD100" s="21"/>
      <c r="DE100" s="21"/>
      <c r="DF100" s="21"/>
      <c r="DG100" s="17"/>
      <c r="DH100" s="17"/>
      <c r="DI100" s="17"/>
      <c r="DJ100" s="17"/>
      <c r="DK100" s="17"/>
      <c r="DL100" s="17"/>
      <c r="DM100" s="17"/>
      <c r="DN100" s="17"/>
      <c r="DO100" s="17"/>
      <c r="DP100" s="17"/>
      <c r="DQ100" s="17"/>
      <c r="DR100" s="17"/>
    </row>
    <row r="101" spans="2:122" x14ac:dyDescent="0.35">
      <c r="B101" s="147"/>
      <c r="C101" s="148"/>
      <c r="D101" s="21"/>
      <c r="E101" s="21"/>
      <c r="F101" s="21"/>
      <c r="G101" s="21"/>
      <c r="H101" s="21"/>
      <c r="I101" s="21"/>
      <c r="J101" s="21"/>
      <c r="K101" s="21"/>
      <c r="L101" s="21"/>
      <c r="M101" s="21"/>
      <c r="N101" s="21"/>
      <c r="O101" s="21"/>
      <c r="P101" s="21"/>
      <c r="Q101" s="21"/>
      <c r="R101" s="21"/>
      <c r="S101" s="21"/>
      <c r="T101" s="21"/>
      <c r="U101" s="21"/>
      <c r="V101" s="21"/>
      <c r="W101" s="21"/>
      <c r="X101" s="21"/>
      <c r="Y101" s="21"/>
      <c r="Z101" s="21"/>
      <c r="AA101" s="21"/>
      <c r="AB101" s="21"/>
      <c r="AC101" s="21"/>
      <c r="AD101" s="21"/>
      <c r="AE101" s="21"/>
      <c r="AF101" s="21"/>
      <c r="AG101" s="21"/>
      <c r="AH101" s="21"/>
      <c r="AI101" s="21"/>
      <c r="AJ101" s="21"/>
      <c r="AK101" s="21"/>
      <c r="AL101" s="21"/>
      <c r="AM101" s="21"/>
      <c r="AN101" s="21"/>
      <c r="AO101" s="21"/>
      <c r="AP101" s="21"/>
      <c r="AQ101" s="21"/>
      <c r="AR101" s="21"/>
      <c r="AS101" s="21"/>
      <c r="AT101" s="21"/>
      <c r="AU101" s="21"/>
      <c r="AV101" s="21"/>
      <c r="AW101" s="21"/>
      <c r="AX101" s="21"/>
      <c r="AY101" s="21"/>
      <c r="AZ101" s="21"/>
      <c r="BA101" s="21"/>
      <c r="BB101" s="21"/>
      <c r="BC101" s="21"/>
      <c r="BD101" s="21"/>
      <c r="BE101" s="21"/>
      <c r="BF101" s="21"/>
      <c r="BG101" s="21"/>
      <c r="BH101" s="21"/>
      <c r="BI101" s="21"/>
      <c r="BJ101" s="21"/>
      <c r="BK101" s="21"/>
      <c r="BL101" s="21"/>
      <c r="BM101" s="21"/>
      <c r="BN101" s="21"/>
      <c r="BO101" s="21"/>
      <c r="BP101" s="21"/>
      <c r="BQ101" s="21"/>
      <c r="BR101" s="21"/>
      <c r="BS101" s="21"/>
      <c r="BT101" s="21"/>
      <c r="BU101" s="21"/>
      <c r="BV101" s="21"/>
      <c r="BW101" s="21"/>
      <c r="BX101" s="21"/>
      <c r="BY101" s="21"/>
      <c r="BZ101" s="21"/>
      <c r="CA101" s="21"/>
      <c r="CB101" s="21"/>
      <c r="CC101" s="21"/>
      <c r="CD101" s="21"/>
      <c r="CE101" s="21"/>
      <c r="CF101" s="21"/>
      <c r="CG101" s="21"/>
      <c r="CH101" s="21"/>
      <c r="CI101" s="21"/>
      <c r="CJ101" s="21"/>
      <c r="CK101" s="21"/>
      <c r="CL101" s="21"/>
      <c r="CM101" s="21"/>
      <c r="CN101" s="21"/>
      <c r="CO101" s="21"/>
      <c r="CP101" s="21"/>
      <c r="CQ101" s="21"/>
      <c r="CR101" s="21"/>
      <c r="CS101" s="21"/>
      <c r="CT101" s="21"/>
      <c r="CU101" s="21"/>
      <c r="CV101" s="21"/>
      <c r="CW101" s="21"/>
      <c r="CX101" s="21"/>
      <c r="CY101" s="21"/>
      <c r="CZ101" s="21"/>
      <c r="DA101" s="21"/>
      <c r="DB101" s="21"/>
      <c r="DC101" s="21"/>
      <c r="DD101" s="21"/>
      <c r="DE101" s="21"/>
      <c r="DF101" s="21"/>
      <c r="DG101" s="17"/>
      <c r="DH101" s="17"/>
      <c r="DI101" s="17"/>
      <c r="DJ101" s="17"/>
      <c r="DK101" s="17"/>
      <c r="DL101" s="17"/>
      <c r="DM101" s="17"/>
      <c r="DN101" s="17"/>
      <c r="DO101" s="17"/>
      <c r="DP101" s="17"/>
      <c r="DQ101" s="17"/>
      <c r="DR101" s="17"/>
    </row>
    <row r="102" spans="2:122" x14ac:dyDescent="0.35">
      <c r="B102" s="147"/>
      <c r="C102" s="148"/>
      <c r="D102" s="21"/>
      <c r="E102" s="21"/>
      <c r="F102" s="21"/>
      <c r="G102" s="21"/>
      <c r="H102" s="21"/>
      <c r="I102" s="21"/>
      <c r="J102" s="21"/>
      <c r="K102" s="21"/>
      <c r="L102" s="21"/>
      <c r="M102" s="21"/>
      <c r="N102" s="21"/>
      <c r="O102" s="21"/>
      <c r="P102" s="21"/>
      <c r="Q102" s="21"/>
      <c r="R102" s="21"/>
      <c r="S102" s="21"/>
      <c r="T102" s="21"/>
      <c r="U102" s="21"/>
      <c r="V102" s="21"/>
      <c r="W102" s="21"/>
      <c r="X102" s="21"/>
      <c r="Y102" s="21"/>
      <c r="Z102" s="21"/>
      <c r="AA102" s="21"/>
      <c r="AB102" s="21"/>
      <c r="AC102" s="21"/>
      <c r="AD102" s="21"/>
      <c r="AE102" s="21"/>
      <c r="AF102" s="21"/>
      <c r="AG102" s="21"/>
      <c r="AH102" s="21"/>
      <c r="AI102" s="21"/>
      <c r="AJ102" s="21"/>
      <c r="AK102" s="21"/>
      <c r="AL102" s="21"/>
      <c r="AM102" s="21"/>
      <c r="AN102" s="21"/>
      <c r="AO102" s="21"/>
      <c r="AP102" s="21"/>
      <c r="AQ102" s="21"/>
      <c r="AR102" s="21"/>
      <c r="AS102" s="21"/>
      <c r="AT102" s="21"/>
      <c r="AU102" s="21"/>
      <c r="AV102" s="21"/>
      <c r="AW102" s="21"/>
      <c r="AX102" s="21"/>
      <c r="AY102" s="21"/>
      <c r="AZ102" s="21"/>
      <c r="BA102" s="21"/>
      <c r="BB102" s="21"/>
      <c r="BC102" s="21"/>
      <c r="BD102" s="21"/>
      <c r="BE102" s="21"/>
      <c r="BF102" s="21"/>
      <c r="BG102" s="21"/>
      <c r="BH102" s="21"/>
      <c r="BI102" s="21"/>
      <c r="BJ102" s="21"/>
      <c r="BK102" s="21"/>
      <c r="BL102" s="21"/>
      <c r="BM102" s="21"/>
      <c r="BN102" s="21"/>
      <c r="BO102" s="21"/>
      <c r="BP102" s="21"/>
      <c r="BQ102" s="21"/>
      <c r="BR102" s="21"/>
      <c r="BS102" s="21"/>
      <c r="BT102" s="21"/>
      <c r="BU102" s="21"/>
      <c r="BV102" s="21"/>
      <c r="BW102" s="21"/>
      <c r="BX102" s="21"/>
      <c r="BY102" s="21"/>
      <c r="BZ102" s="21"/>
      <c r="CA102" s="21"/>
      <c r="CB102" s="21"/>
      <c r="CC102" s="21"/>
      <c r="CD102" s="21"/>
      <c r="CE102" s="21"/>
      <c r="CF102" s="21"/>
      <c r="CG102" s="21"/>
      <c r="CH102" s="21"/>
      <c r="CI102" s="21"/>
      <c r="CJ102" s="21"/>
      <c r="CK102" s="21"/>
      <c r="CL102" s="21"/>
      <c r="CM102" s="21"/>
      <c r="CN102" s="21"/>
      <c r="CO102" s="21"/>
      <c r="CP102" s="21"/>
      <c r="CQ102" s="21"/>
      <c r="CR102" s="21"/>
      <c r="CS102" s="21"/>
      <c r="CT102" s="21"/>
      <c r="CU102" s="21"/>
      <c r="CV102" s="21"/>
      <c r="CW102" s="21"/>
      <c r="CX102" s="21"/>
      <c r="CY102" s="21"/>
      <c r="CZ102" s="21"/>
      <c r="DA102" s="21"/>
      <c r="DB102" s="21"/>
      <c r="DC102" s="21"/>
      <c r="DD102" s="21"/>
      <c r="DE102" s="21"/>
      <c r="DF102" s="21"/>
      <c r="DG102" s="17"/>
      <c r="DH102" s="17"/>
      <c r="DI102" s="17"/>
      <c r="DJ102" s="17"/>
      <c r="DK102" s="17"/>
      <c r="DL102" s="17"/>
      <c r="DM102" s="17"/>
      <c r="DN102" s="17"/>
      <c r="DO102" s="17"/>
      <c r="DP102" s="17"/>
      <c r="DQ102" s="17"/>
      <c r="DR102" s="17"/>
    </row>
    <row r="103" spans="2:122" x14ac:dyDescent="0.35">
      <c r="B103" s="149"/>
      <c r="C103" s="148"/>
      <c r="D103" s="21"/>
      <c r="E103" s="21"/>
      <c r="F103" s="21"/>
      <c r="G103" s="21"/>
      <c r="H103" s="21"/>
      <c r="I103" s="21"/>
      <c r="J103" s="21"/>
      <c r="K103" s="21"/>
      <c r="L103" s="21"/>
      <c r="M103" s="21"/>
      <c r="N103" s="21"/>
      <c r="O103" s="21"/>
      <c r="P103" s="21"/>
      <c r="Q103" s="21"/>
      <c r="R103" s="21"/>
      <c r="S103" s="21"/>
      <c r="T103" s="21"/>
      <c r="U103" s="21"/>
      <c r="V103" s="21"/>
      <c r="W103" s="21"/>
      <c r="X103" s="21"/>
      <c r="Y103" s="21"/>
      <c r="Z103" s="21"/>
      <c r="AA103" s="21"/>
      <c r="AB103" s="21"/>
      <c r="AC103" s="21"/>
      <c r="AD103" s="21"/>
      <c r="AE103" s="21"/>
      <c r="AF103" s="21"/>
      <c r="AG103" s="21"/>
      <c r="AH103" s="21"/>
      <c r="AI103" s="21"/>
      <c r="AJ103" s="21"/>
      <c r="AK103" s="21"/>
      <c r="AL103" s="21"/>
      <c r="AM103" s="21"/>
      <c r="AN103" s="21"/>
      <c r="AO103" s="21"/>
      <c r="AP103" s="21"/>
      <c r="AQ103" s="21"/>
      <c r="AR103" s="21"/>
      <c r="AS103" s="21"/>
      <c r="AT103" s="21"/>
      <c r="AU103" s="21"/>
      <c r="AV103" s="21"/>
      <c r="AW103" s="21"/>
      <c r="AX103" s="21"/>
      <c r="AY103" s="21"/>
      <c r="AZ103" s="21"/>
      <c r="BA103" s="21"/>
      <c r="BB103" s="21"/>
      <c r="BC103" s="21"/>
      <c r="BD103" s="21"/>
      <c r="BE103" s="21"/>
      <c r="BF103" s="21"/>
      <c r="BG103" s="21"/>
      <c r="BH103" s="21"/>
      <c r="BI103" s="21"/>
      <c r="BJ103" s="21"/>
      <c r="BK103" s="21"/>
      <c r="BL103" s="21"/>
      <c r="BM103" s="21"/>
      <c r="BN103" s="21"/>
      <c r="BO103" s="21"/>
      <c r="BP103" s="21"/>
      <c r="BQ103" s="21"/>
      <c r="BR103" s="21"/>
      <c r="BS103" s="21"/>
      <c r="BT103" s="21"/>
      <c r="BU103" s="21"/>
      <c r="BV103" s="21"/>
      <c r="BW103" s="21"/>
      <c r="BX103" s="21"/>
      <c r="BY103" s="21"/>
      <c r="BZ103" s="21"/>
      <c r="CA103" s="21"/>
      <c r="CB103" s="21"/>
      <c r="CC103" s="21"/>
      <c r="CD103" s="21"/>
      <c r="CE103" s="21"/>
      <c r="CF103" s="21"/>
      <c r="CG103" s="21"/>
      <c r="CH103" s="21"/>
      <c r="CI103" s="21"/>
      <c r="CJ103" s="21"/>
      <c r="CK103" s="21"/>
      <c r="CL103" s="21"/>
      <c r="CM103" s="21"/>
      <c r="CN103" s="21"/>
      <c r="CO103" s="21"/>
      <c r="CP103" s="21"/>
      <c r="CQ103" s="21"/>
      <c r="CR103" s="21"/>
      <c r="CS103" s="21"/>
      <c r="CT103" s="21"/>
      <c r="CU103" s="21"/>
      <c r="CV103" s="21"/>
      <c r="CW103" s="21"/>
      <c r="CX103" s="21"/>
      <c r="CY103" s="21"/>
      <c r="CZ103" s="21"/>
      <c r="DA103" s="21"/>
      <c r="DB103" s="21"/>
      <c r="DC103" s="21"/>
      <c r="DD103" s="21"/>
      <c r="DE103" s="21"/>
      <c r="DF103" s="21"/>
      <c r="DG103" s="17"/>
      <c r="DH103" s="17"/>
      <c r="DI103" s="17"/>
      <c r="DJ103" s="17"/>
      <c r="DK103" s="17"/>
      <c r="DL103" s="17"/>
      <c r="DM103" s="17"/>
      <c r="DN103" s="17"/>
      <c r="DO103" s="17"/>
      <c r="DP103" s="17"/>
      <c r="DQ103" s="17"/>
      <c r="DR103" s="17"/>
    </row>
    <row r="104" spans="2:122" x14ac:dyDescent="0.35">
      <c r="B104" s="147"/>
      <c r="C104" s="148"/>
      <c r="D104" s="21"/>
      <c r="E104" s="21"/>
      <c r="F104" s="21"/>
      <c r="G104" s="21"/>
      <c r="H104" s="21"/>
      <c r="I104" s="21"/>
      <c r="J104" s="21"/>
      <c r="K104" s="21"/>
      <c r="L104" s="21"/>
      <c r="M104" s="21"/>
      <c r="N104" s="21"/>
      <c r="O104" s="21"/>
      <c r="P104" s="21"/>
      <c r="Q104" s="21"/>
      <c r="R104" s="21"/>
      <c r="S104" s="21"/>
      <c r="T104" s="21"/>
      <c r="U104" s="21"/>
      <c r="V104" s="21"/>
      <c r="W104" s="21"/>
      <c r="X104" s="21"/>
      <c r="Y104" s="21"/>
      <c r="Z104" s="21"/>
      <c r="AA104" s="21"/>
      <c r="AB104" s="21"/>
      <c r="AC104" s="21"/>
      <c r="AD104" s="21"/>
      <c r="AE104" s="21"/>
      <c r="AF104" s="21"/>
      <c r="AG104" s="21"/>
      <c r="AH104" s="21"/>
      <c r="AI104" s="21"/>
      <c r="AJ104" s="21"/>
      <c r="AK104" s="21"/>
      <c r="AL104" s="21"/>
      <c r="AM104" s="21"/>
      <c r="AN104" s="21"/>
      <c r="AO104" s="21"/>
      <c r="AP104" s="21"/>
      <c r="AQ104" s="21"/>
      <c r="AR104" s="21"/>
      <c r="AS104" s="21"/>
      <c r="AT104" s="21"/>
      <c r="AU104" s="21"/>
      <c r="AV104" s="21"/>
      <c r="AW104" s="21"/>
      <c r="AX104" s="21"/>
      <c r="AY104" s="21"/>
      <c r="AZ104" s="21"/>
      <c r="BA104" s="21"/>
      <c r="BB104" s="21"/>
      <c r="BC104" s="21"/>
      <c r="BD104" s="21"/>
      <c r="BE104" s="21"/>
      <c r="BF104" s="21"/>
      <c r="BG104" s="21"/>
      <c r="BH104" s="21"/>
      <c r="BI104" s="21"/>
      <c r="BJ104" s="21"/>
      <c r="BK104" s="21"/>
      <c r="BL104" s="21"/>
      <c r="BM104" s="21"/>
      <c r="BN104" s="21"/>
      <c r="BO104" s="21"/>
      <c r="BP104" s="21"/>
      <c r="BQ104" s="21"/>
      <c r="BR104" s="21"/>
      <c r="BS104" s="21"/>
      <c r="BT104" s="21"/>
      <c r="BU104" s="21"/>
      <c r="BV104" s="21"/>
      <c r="BW104" s="21"/>
      <c r="BX104" s="21"/>
      <c r="BY104" s="21"/>
      <c r="BZ104" s="21"/>
      <c r="CA104" s="21"/>
      <c r="CB104" s="21"/>
      <c r="CC104" s="21"/>
      <c r="CD104" s="21"/>
      <c r="CE104" s="21"/>
      <c r="CF104" s="21"/>
      <c r="CG104" s="21"/>
      <c r="CH104" s="21"/>
      <c r="CI104" s="21"/>
      <c r="CJ104" s="21"/>
      <c r="CK104" s="21"/>
      <c r="CL104" s="21"/>
      <c r="CM104" s="21"/>
      <c r="CN104" s="21"/>
      <c r="CO104" s="21"/>
      <c r="CP104" s="21"/>
      <c r="CQ104" s="21"/>
      <c r="CR104" s="21"/>
      <c r="CS104" s="21"/>
      <c r="CT104" s="21"/>
      <c r="CU104" s="21"/>
      <c r="CV104" s="21"/>
      <c r="CW104" s="21"/>
      <c r="CX104" s="21"/>
      <c r="CY104" s="21"/>
      <c r="CZ104" s="21"/>
      <c r="DA104" s="21"/>
      <c r="DB104" s="21"/>
      <c r="DC104" s="21"/>
      <c r="DD104" s="21"/>
      <c r="DE104" s="21"/>
      <c r="DF104" s="21"/>
      <c r="DG104" s="17"/>
      <c r="DH104" s="17"/>
      <c r="DI104" s="17"/>
      <c r="DJ104" s="17"/>
      <c r="DK104" s="17"/>
      <c r="DL104" s="17"/>
      <c r="DM104" s="17"/>
      <c r="DN104" s="17"/>
      <c r="DO104" s="17"/>
      <c r="DP104" s="17"/>
      <c r="DQ104" s="17"/>
      <c r="DR104" s="17"/>
    </row>
    <row r="105" spans="2:122" x14ac:dyDescent="0.35">
      <c r="B105" s="147"/>
      <c r="C105" s="148"/>
      <c r="D105" s="21"/>
      <c r="E105" s="21"/>
      <c r="F105" s="21"/>
      <c r="G105" s="21"/>
      <c r="H105" s="21"/>
      <c r="I105" s="21"/>
      <c r="J105" s="21"/>
      <c r="K105" s="21"/>
      <c r="L105" s="21"/>
      <c r="M105" s="21"/>
      <c r="N105" s="21"/>
      <c r="O105" s="21"/>
      <c r="P105" s="21"/>
      <c r="Q105" s="21"/>
      <c r="R105" s="21"/>
      <c r="S105" s="21"/>
      <c r="T105" s="21"/>
      <c r="U105" s="21"/>
      <c r="V105" s="21"/>
      <c r="W105" s="21"/>
      <c r="X105" s="21"/>
      <c r="Y105" s="21"/>
      <c r="Z105" s="21"/>
      <c r="AA105" s="21"/>
      <c r="AB105" s="21"/>
      <c r="AC105" s="21"/>
      <c r="AD105" s="21"/>
      <c r="AE105" s="21"/>
      <c r="AF105" s="21"/>
      <c r="AG105" s="21"/>
      <c r="AH105" s="21"/>
      <c r="AI105" s="21"/>
      <c r="AJ105" s="21"/>
      <c r="AK105" s="21"/>
      <c r="AL105" s="21"/>
      <c r="AM105" s="21"/>
      <c r="AN105" s="21"/>
      <c r="AO105" s="21"/>
      <c r="AP105" s="21"/>
      <c r="AQ105" s="21"/>
      <c r="AR105" s="21"/>
      <c r="AS105" s="21"/>
      <c r="AT105" s="21"/>
      <c r="AU105" s="21"/>
      <c r="AV105" s="21"/>
      <c r="AW105" s="21"/>
      <c r="AX105" s="21"/>
      <c r="AY105" s="21"/>
      <c r="AZ105" s="21"/>
      <c r="BA105" s="21"/>
      <c r="BB105" s="21"/>
      <c r="BC105" s="21"/>
      <c r="BD105" s="21"/>
      <c r="BE105" s="21"/>
      <c r="BF105" s="21"/>
      <c r="BG105" s="21"/>
      <c r="BH105" s="21"/>
      <c r="BI105" s="21"/>
      <c r="BJ105" s="21"/>
      <c r="BK105" s="21"/>
      <c r="BL105" s="21"/>
      <c r="BM105" s="21"/>
      <c r="BN105" s="21"/>
      <c r="BO105" s="21"/>
      <c r="BP105" s="21"/>
      <c r="BQ105" s="21"/>
      <c r="BR105" s="21"/>
      <c r="BS105" s="21"/>
      <c r="BT105" s="21"/>
      <c r="BU105" s="21"/>
      <c r="BV105" s="21"/>
      <c r="BW105" s="21"/>
      <c r="BX105" s="21"/>
      <c r="BY105" s="21"/>
      <c r="BZ105" s="21"/>
      <c r="CA105" s="21"/>
      <c r="CB105" s="21"/>
      <c r="CC105" s="21"/>
      <c r="CD105" s="21"/>
      <c r="CE105" s="21"/>
      <c r="CF105" s="21"/>
      <c r="CG105" s="21"/>
      <c r="CH105" s="21"/>
      <c r="CI105" s="21"/>
      <c r="CJ105" s="21"/>
      <c r="CK105" s="21"/>
      <c r="CL105" s="21"/>
      <c r="CM105" s="21"/>
      <c r="CN105" s="21"/>
      <c r="CO105" s="21"/>
      <c r="CP105" s="21"/>
      <c r="CQ105" s="21"/>
      <c r="CR105" s="21"/>
      <c r="CS105" s="21"/>
      <c r="CT105" s="21"/>
      <c r="CU105" s="21"/>
      <c r="CV105" s="21"/>
      <c r="CW105" s="21"/>
      <c r="CX105" s="21"/>
      <c r="CY105" s="21"/>
      <c r="CZ105" s="21"/>
      <c r="DA105" s="21"/>
      <c r="DB105" s="21"/>
      <c r="DC105" s="21"/>
      <c r="DD105" s="21"/>
      <c r="DE105" s="21"/>
      <c r="DF105" s="21"/>
      <c r="DG105" s="17"/>
      <c r="DH105" s="17"/>
      <c r="DI105" s="17"/>
      <c r="DJ105" s="17"/>
      <c r="DK105" s="17"/>
      <c r="DL105" s="17"/>
      <c r="DM105" s="17"/>
      <c r="DN105" s="17"/>
      <c r="DO105" s="17"/>
      <c r="DP105" s="17"/>
      <c r="DQ105" s="17"/>
      <c r="DR105" s="17"/>
    </row>
    <row r="106" spans="2:122" x14ac:dyDescent="0.35">
      <c r="B106" s="149"/>
      <c r="C106" s="148"/>
      <c r="D106" s="21"/>
      <c r="E106" s="21"/>
      <c r="F106" s="21"/>
      <c r="G106" s="21"/>
      <c r="H106" s="21"/>
      <c r="I106" s="21"/>
      <c r="J106" s="21"/>
      <c r="K106" s="21"/>
      <c r="L106" s="21"/>
      <c r="M106" s="21"/>
      <c r="N106" s="21"/>
      <c r="O106" s="21"/>
      <c r="P106" s="21"/>
      <c r="Q106" s="21"/>
      <c r="R106" s="21"/>
      <c r="S106" s="21"/>
      <c r="T106" s="21"/>
      <c r="U106" s="21"/>
      <c r="V106" s="21"/>
      <c r="W106" s="21"/>
      <c r="X106" s="21"/>
      <c r="Y106" s="21"/>
      <c r="Z106" s="21"/>
      <c r="AA106" s="21"/>
      <c r="AB106" s="21"/>
      <c r="AC106" s="21"/>
      <c r="AD106" s="21"/>
      <c r="AE106" s="21"/>
      <c r="AF106" s="21"/>
      <c r="AG106" s="21"/>
      <c r="AH106" s="21"/>
      <c r="AI106" s="21"/>
      <c r="AJ106" s="21"/>
      <c r="AK106" s="21"/>
      <c r="AL106" s="21"/>
      <c r="AM106" s="21"/>
      <c r="AN106" s="21"/>
      <c r="AO106" s="21"/>
      <c r="AP106" s="21"/>
      <c r="AQ106" s="21"/>
      <c r="AR106" s="21"/>
      <c r="AS106" s="21"/>
      <c r="AT106" s="21"/>
      <c r="AU106" s="21"/>
      <c r="AV106" s="21"/>
      <c r="AW106" s="21"/>
      <c r="AX106" s="21"/>
      <c r="AY106" s="21"/>
      <c r="AZ106" s="21"/>
      <c r="BA106" s="21"/>
      <c r="BB106" s="21"/>
      <c r="BC106" s="21"/>
      <c r="BD106" s="21"/>
      <c r="BE106" s="21"/>
      <c r="BF106" s="21"/>
      <c r="BG106" s="21"/>
      <c r="BH106" s="21"/>
      <c r="BI106" s="21"/>
      <c r="BJ106" s="21"/>
      <c r="BK106" s="21"/>
      <c r="BL106" s="21"/>
      <c r="BM106" s="21"/>
      <c r="BN106" s="21"/>
      <c r="BO106" s="21"/>
      <c r="BP106" s="21"/>
      <c r="BQ106" s="21"/>
      <c r="BR106" s="21"/>
      <c r="BS106" s="21"/>
      <c r="BT106" s="21"/>
      <c r="BU106" s="21"/>
      <c r="BV106" s="21"/>
      <c r="BW106" s="21"/>
      <c r="BX106" s="21"/>
      <c r="BY106" s="21"/>
      <c r="BZ106" s="21"/>
      <c r="CA106" s="21"/>
      <c r="CB106" s="21"/>
      <c r="CC106" s="21"/>
      <c r="CD106" s="21"/>
      <c r="CE106" s="21"/>
      <c r="CF106" s="21"/>
      <c r="CG106" s="21"/>
      <c r="CH106" s="21"/>
      <c r="CI106" s="21"/>
      <c r="CJ106" s="21"/>
      <c r="CK106" s="21"/>
      <c r="CL106" s="21"/>
      <c r="CM106" s="21"/>
      <c r="CN106" s="21"/>
      <c r="CO106" s="21"/>
      <c r="CP106" s="21"/>
      <c r="CQ106" s="21"/>
      <c r="CR106" s="21"/>
      <c r="CS106" s="21"/>
      <c r="CT106" s="21"/>
      <c r="CU106" s="21"/>
      <c r="CV106" s="21"/>
      <c r="CW106" s="21"/>
      <c r="CX106" s="21"/>
      <c r="CY106" s="21"/>
      <c r="CZ106" s="21"/>
      <c r="DA106" s="21"/>
      <c r="DB106" s="21"/>
      <c r="DC106" s="21"/>
      <c r="DD106" s="21"/>
      <c r="DE106" s="21"/>
      <c r="DF106" s="21"/>
      <c r="DG106" s="17"/>
      <c r="DH106" s="17"/>
      <c r="DI106" s="17"/>
      <c r="DJ106" s="17"/>
      <c r="DK106" s="17"/>
      <c r="DL106" s="17"/>
      <c r="DM106" s="17"/>
      <c r="DN106" s="17"/>
      <c r="DO106" s="17"/>
      <c r="DP106" s="17"/>
      <c r="DQ106" s="17"/>
      <c r="DR106" s="17"/>
    </row>
    <row r="107" spans="2:122" x14ac:dyDescent="0.35">
      <c r="B107" s="147"/>
      <c r="C107" s="148"/>
      <c r="D107" s="21"/>
      <c r="E107" s="21"/>
      <c r="F107" s="21"/>
      <c r="G107" s="21"/>
      <c r="H107" s="21"/>
      <c r="I107" s="21"/>
      <c r="J107" s="21"/>
      <c r="K107" s="21"/>
      <c r="L107" s="21"/>
      <c r="M107" s="21"/>
      <c r="N107" s="21"/>
      <c r="O107" s="21"/>
      <c r="P107" s="21"/>
      <c r="Q107" s="21"/>
      <c r="R107" s="21"/>
      <c r="S107" s="21"/>
      <c r="T107" s="21"/>
      <c r="U107" s="21"/>
      <c r="V107" s="21"/>
      <c r="W107" s="21"/>
      <c r="X107" s="21"/>
      <c r="Y107" s="21"/>
      <c r="Z107" s="21"/>
      <c r="AA107" s="21"/>
      <c r="AB107" s="21"/>
      <c r="AC107" s="21"/>
      <c r="AD107" s="21"/>
      <c r="AE107" s="21"/>
      <c r="AF107" s="21"/>
      <c r="AG107" s="21"/>
      <c r="AH107" s="21"/>
      <c r="AI107" s="21"/>
      <c r="AJ107" s="21"/>
      <c r="AK107" s="21"/>
      <c r="AL107" s="21"/>
      <c r="AM107" s="21"/>
      <c r="AN107" s="21"/>
      <c r="AO107" s="21"/>
      <c r="AP107" s="21"/>
      <c r="AQ107" s="21"/>
      <c r="AR107" s="21"/>
      <c r="AS107" s="21"/>
      <c r="AT107" s="21"/>
      <c r="AU107" s="21"/>
      <c r="AV107" s="21"/>
      <c r="AW107" s="21"/>
      <c r="AX107" s="21"/>
      <c r="AY107" s="21"/>
      <c r="AZ107" s="21"/>
      <c r="BA107" s="21"/>
      <c r="BB107" s="21"/>
      <c r="BC107" s="21"/>
      <c r="BD107" s="21"/>
      <c r="BE107" s="21"/>
      <c r="BF107" s="21"/>
      <c r="BG107" s="21"/>
      <c r="BH107" s="21"/>
      <c r="BI107" s="21"/>
      <c r="BJ107" s="21"/>
      <c r="BK107" s="21"/>
      <c r="BL107" s="21"/>
      <c r="BM107" s="21"/>
      <c r="BN107" s="21"/>
      <c r="BO107" s="21"/>
      <c r="BP107" s="21"/>
      <c r="BQ107" s="21"/>
      <c r="BR107" s="21"/>
      <c r="BS107" s="21"/>
      <c r="BT107" s="21"/>
      <c r="BU107" s="21"/>
      <c r="BV107" s="21"/>
      <c r="BW107" s="21"/>
      <c r="BX107" s="21"/>
      <c r="BY107" s="21"/>
      <c r="BZ107" s="21"/>
      <c r="CA107" s="21"/>
      <c r="CB107" s="21"/>
      <c r="CC107" s="21"/>
      <c r="CD107" s="21"/>
      <c r="CE107" s="21"/>
      <c r="CF107" s="21"/>
      <c r="CG107" s="21"/>
      <c r="CH107" s="21"/>
      <c r="CI107" s="21"/>
      <c r="CJ107" s="21"/>
      <c r="CK107" s="21"/>
      <c r="CL107" s="21"/>
      <c r="CM107" s="21"/>
      <c r="CN107" s="21"/>
      <c r="CO107" s="21"/>
      <c r="CP107" s="21"/>
      <c r="CQ107" s="21"/>
      <c r="CR107" s="21"/>
      <c r="CS107" s="21"/>
      <c r="CT107" s="21"/>
      <c r="CU107" s="21"/>
      <c r="CV107" s="21"/>
      <c r="CW107" s="21"/>
      <c r="CX107" s="21"/>
      <c r="CY107" s="21"/>
      <c r="CZ107" s="21"/>
      <c r="DA107" s="21"/>
      <c r="DB107" s="21"/>
      <c r="DC107" s="21"/>
      <c r="DD107" s="21"/>
      <c r="DE107" s="21"/>
      <c r="DF107" s="21"/>
      <c r="DG107" s="17"/>
      <c r="DH107" s="17"/>
      <c r="DI107" s="17"/>
      <c r="DJ107" s="17"/>
      <c r="DK107" s="17"/>
      <c r="DL107" s="17"/>
      <c r="DM107" s="17"/>
      <c r="DN107" s="17"/>
      <c r="DO107" s="17"/>
      <c r="DP107" s="17"/>
      <c r="DQ107" s="17"/>
      <c r="DR107" s="17"/>
    </row>
    <row r="108" spans="2:122" x14ac:dyDescent="0.35">
      <c r="B108" s="147"/>
      <c r="C108" s="148"/>
      <c r="D108" s="21"/>
      <c r="E108" s="21"/>
      <c r="F108" s="21"/>
      <c r="G108" s="21"/>
      <c r="H108" s="21"/>
      <c r="I108" s="21"/>
      <c r="J108" s="21"/>
      <c r="K108" s="21"/>
      <c r="L108" s="21"/>
      <c r="M108" s="21"/>
      <c r="N108" s="21"/>
      <c r="O108" s="21"/>
      <c r="P108" s="21"/>
      <c r="Q108" s="21"/>
      <c r="R108" s="21"/>
      <c r="S108" s="21"/>
      <c r="T108" s="21"/>
      <c r="U108" s="21"/>
      <c r="V108" s="21"/>
      <c r="W108" s="21"/>
      <c r="X108" s="21"/>
      <c r="Y108" s="21"/>
      <c r="Z108" s="21"/>
      <c r="AA108" s="21"/>
      <c r="AB108" s="21"/>
      <c r="AC108" s="21"/>
      <c r="AD108" s="21"/>
      <c r="AE108" s="21"/>
      <c r="AF108" s="21"/>
      <c r="AG108" s="21"/>
      <c r="AH108" s="21"/>
      <c r="AI108" s="21"/>
      <c r="AJ108" s="21"/>
      <c r="AK108" s="21"/>
      <c r="AL108" s="21"/>
      <c r="AM108" s="21"/>
      <c r="AN108" s="21"/>
      <c r="AO108" s="21"/>
      <c r="AP108" s="21"/>
      <c r="AQ108" s="21"/>
      <c r="AR108" s="21"/>
      <c r="AS108" s="21"/>
      <c r="AT108" s="21"/>
      <c r="AU108" s="21"/>
      <c r="AV108" s="21"/>
      <c r="AW108" s="21"/>
      <c r="AX108" s="21"/>
      <c r="AY108" s="21"/>
      <c r="AZ108" s="21"/>
      <c r="BA108" s="21"/>
      <c r="BB108" s="21"/>
      <c r="BC108" s="21"/>
      <c r="BD108" s="21"/>
      <c r="BE108" s="21"/>
      <c r="BF108" s="21"/>
      <c r="BG108" s="21"/>
      <c r="BH108" s="21"/>
      <c r="BI108" s="21"/>
      <c r="BJ108" s="21"/>
      <c r="BK108" s="21"/>
      <c r="BL108" s="21"/>
      <c r="BM108" s="21"/>
      <c r="BN108" s="21"/>
      <c r="BO108" s="21"/>
      <c r="BP108" s="21"/>
      <c r="BQ108" s="21"/>
      <c r="BR108" s="21"/>
      <c r="BS108" s="21"/>
      <c r="BT108" s="21"/>
      <c r="BU108" s="21"/>
      <c r="BV108" s="21"/>
      <c r="BW108" s="21"/>
      <c r="BX108" s="21"/>
      <c r="BY108" s="21"/>
      <c r="BZ108" s="21"/>
      <c r="CA108" s="21"/>
      <c r="CB108" s="21"/>
      <c r="CC108" s="21"/>
      <c r="CD108" s="21"/>
      <c r="CE108" s="21"/>
      <c r="CF108" s="21"/>
      <c r="CG108" s="21"/>
      <c r="CH108" s="21"/>
      <c r="CI108" s="21"/>
      <c r="CJ108" s="21"/>
      <c r="CK108" s="21"/>
      <c r="CL108" s="21"/>
      <c r="CM108" s="21"/>
      <c r="CN108" s="21"/>
      <c r="CO108" s="21"/>
      <c r="CP108" s="21"/>
      <c r="CQ108" s="21"/>
      <c r="CR108" s="21"/>
      <c r="CS108" s="21"/>
      <c r="CT108" s="21"/>
      <c r="CU108" s="21"/>
      <c r="CV108" s="21"/>
      <c r="CW108" s="21"/>
      <c r="CX108" s="21"/>
      <c r="CY108" s="21"/>
      <c r="CZ108" s="21"/>
      <c r="DA108" s="21"/>
      <c r="DB108" s="21"/>
      <c r="DC108" s="21"/>
      <c r="DD108" s="21"/>
      <c r="DE108" s="21"/>
      <c r="DF108" s="21"/>
      <c r="DG108" s="17"/>
      <c r="DH108" s="17"/>
      <c r="DI108" s="17"/>
      <c r="DJ108" s="17"/>
      <c r="DK108" s="17"/>
      <c r="DL108" s="17"/>
      <c r="DM108" s="17"/>
      <c r="DN108" s="17"/>
      <c r="DO108" s="17"/>
      <c r="DP108" s="17"/>
      <c r="DQ108" s="17"/>
      <c r="DR108" s="17"/>
    </row>
    <row r="109" spans="2:122" x14ac:dyDescent="0.35">
      <c r="B109" s="149"/>
      <c r="C109" s="148"/>
      <c r="D109" s="21"/>
      <c r="E109" s="21"/>
      <c r="F109" s="21"/>
      <c r="G109" s="21"/>
      <c r="H109" s="21"/>
      <c r="I109" s="21"/>
      <c r="J109" s="21"/>
      <c r="K109" s="21"/>
      <c r="L109" s="21"/>
      <c r="M109" s="21"/>
      <c r="N109" s="21"/>
      <c r="O109" s="21"/>
      <c r="P109" s="21"/>
      <c r="Q109" s="21"/>
      <c r="R109" s="21"/>
      <c r="S109" s="21"/>
      <c r="T109" s="21"/>
      <c r="U109" s="21"/>
      <c r="V109" s="21"/>
      <c r="W109" s="21"/>
      <c r="X109" s="21"/>
      <c r="Y109" s="21"/>
      <c r="Z109" s="21"/>
      <c r="AA109" s="21"/>
      <c r="AB109" s="21"/>
      <c r="AC109" s="21"/>
      <c r="AD109" s="21"/>
      <c r="AE109" s="21"/>
      <c r="AF109" s="21"/>
      <c r="AG109" s="21"/>
      <c r="AH109" s="21"/>
      <c r="AI109" s="21"/>
      <c r="AJ109" s="21"/>
      <c r="AK109" s="21"/>
      <c r="AL109" s="21"/>
      <c r="AM109" s="21"/>
      <c r="AN109" s="21"/>
      <c r="AO109" s="21"/>
      <c r="AP109" s="21"/>
      <c r="AQ109" s="21"/>
      <c r="AR109" s="21"/>
      <c r="AS109" s="21"/>
      <c r="AT109" s="21"/>
      <c r="AU109" s="21"/>
      <c r="AV109" s="21"/>
      <c r="AW109" s="21"/>
      <c r="AX109" s="21"/>
      <c r="AY109" s="21"/>
      <c r="AZ109" s="21"/>
      <c r="BA109" s="21"/>
      <c r="BB109" s="21"/>
      <c r="BC109" s="21"/>
      <c r="BD109" s="21"/>
      <c r="BE109" s="21"/>
      <c r="BF109" s="21"/>
      <c r="BG109" s="21"/>
      <c r="BH109" s="21"/>
      <c r="BI109" s="21"/>
      <c r="BJ109" s="21"/>
      <c r="BK109" s="21"/>
      <c r="BL109" s="21"/>
      <c r="BM109" s="21"/>
      <c r="BN109" s="21"/>
      <c r="BO109" s="21"/>
      <c r="BP109" s="21"/>
      <c r="BQ109" s="21"/>
      <c r="BR109" s="21"/>
      <c r="BS109" s="21"/>
      <c r="BT109" s="21"/>
      <c r="BU109" s="21"/>
      <c r="BV109" s="21"/>
      <c r="BW109" s="21"/>
      <c r="BX109" s="21"/>
      <c r="BY109" s="21"/>
      <c r="BZ109" s="21"/>
      <c r="CA109" s="21"/>
      <c r="CB109" s="21"/>
      <c r="CC109" s="21"/>
      <c r="CD109" s="21"/>
      <c r="CE109" s="21"/>
      <c r="CF109" s="21"/>
      <c r="CG109" s="21"/>
      <c r="CH109" s="21"/>
      <c r="CI109" s="21"/>
      <c r="CJ109" s="21"/>
      <c r="CK109" s="21"/>
      <c r="CL109" s="21"/>
      <c r="CM109" s="21"/>
      <c r="CN109" s="21"/>
      <c r="CO109" s="21"/>
      <c r="CP109" s="21"/>
      <c r="CQ109" s="21"/>
      <c r="CR109" s="21"/>
      <c r="CS109" s="21"/>
      <c r="CT109" s="21"/>
      <c r="CU109" s="21"/>
      <c r="CV109" s="21"/>
      <c r="CW109" s="21"/>
      <c r="CX109" s="21"/>
      <c r="CY109" s="21"/>
      <c r="CZ109" s="21"/>
      <c r="DA109" s="21"/>
      <c r="DB109" s="21"/>
      <c r="DC109" s="21"/>
      <c r="DD109" s="21"/>
      <c r="DE109" s="21"/>
      <c r="DF109" s="21"/>
      <c r="DG109" s="17"/>
      <c r="DH109" s="17"/>
      <c r="DI109" s="17"/>
      <c r="DJ109" s="17"/>
      <c r="DK109" s="17"/>
      <c r="DL109" s="17"/>
      <c r="DM109" s="17"/>
      <c r="DN109" s="17"/>
      <c r="DO109" s="17"/>
      <c r="DP109" s="17"/>
      <c r="DQ109" s="17"/>
      <c r="DR109" s="17"/>
    </row>
    <row r="110" spans="2:122" x14ac:dyDescent="0.35">
      <c r="B110" s="147"/>
      <c r="C110" s="148"/>
      <c r="D110" s="21"/>
      <c r="E110" s="21"/>
      <c r="F110" s="21"/>
      <c r="G110" s="21"/>
      <c r="H110" s="21"/>
      <c r="I110" s="21"/>
      <c r="J110" s="21"/>
      <c r="K110" s="21"/>
      <c r="L110" s="21"/>
      <c r="M110" s="21"/>
      <c r="N110" s="21"/>
      <c r="O110" s="21"/>
      <c r="P110" s="21"/>
      <c r="Q110" s="21"/>
      <c r="R110" s="21"/>
      <c r="S110" s="21"/>
      <c r="T110" s="21"/>
      <c r="U110" s="21"/>
      <c r="V110" s="21"/>
      <c r="W110" s="21"/>
      <c r="X110" s="21"/>
      <c r="Y110" s="21"/>
      <c r="Z110" s="21"/>
      <c r="AA110" s="21"/>
      <c r="AB110" s="21"/>
      <c r="AC110" s="21"/>
      <c r="AD110" s="21"/>
      <c r="AE110" s="21"/>
      <c r="AF110" s="21"/>
      <c r="AG110" s="21"/>
      <c r="AH110" s="21"/>
      <c r="AI110" s="21"/>
      <c r="AJ110" s="21"/>
      <c r="AK110" s="21"/>
      <c r="AL110" s="21"/>
      <c r="AM110" s="21"/>
      <c r="AN110" s="21"/>
      <c r="AO110" s="21"/>
      <c r="AP110" s="21"/>
      <c r="AQ110" s="21"/>
      <c r="AR110" s="21"/>
      <c r="AS110" s="21"/>
      <c r="AT110" s="21"/>
      <c r="AU110" s="21"/>
      <c r="AV110" s="21"/>
      <c r="AW110" s="21"/>
      <c r="AX110" s="21"/>
      <c r="AY110" s="21"/>
      <c r="AZ110" s="21"/>
      <c r="BA110" s="21"/>
      <c r="BB110" s="21"/>
      <c r="BC110" s="21"/>
      <c r="BD110" s="21"/>
      <c r="BE110" s="21"/>
      <c r="BF110" s="21"/>
      <c r="BG110" s="21"/>
      <c r="BH110" s="21"/>
      <c r="BI110" s="21"/>
      <c r="BJ110" s="21"/>
      <c r="BK110" s="21"/>
      <c r="BL110" s="21"/>
      <c r="BM110" s="21"/>
      <c r="BN110" s="21"/>
      <c r="BO110" s="21"/>
      <c r="BP110" s="21"/>
      <c r="BQ110" s="21"/>
      <c r="BR110" s="21"/>
      <c r="BS110" s="21"/>
      <c r="BT110" s="21"/>
      <c r="BU110" s="21"/>
      <c r="BV110" s="21"/>
      <c r="BW110" s="21"/>
      <c r="BX110" s="21"/>
      <c r="BY110" s="21"/>
      <c r="BZ110" s="21"/>
      <c r="CA110" s="21"/>
      <c r="CB110" s="21"/>
      <c r="CC110" s="21"/>
      <c r="CD110" s="21"/>
      <c r="CE110" s="21"/>
      <c r="CF110" s="21"/>
      <c r="CG110" s="21"/>
      <c r="CH110" s="21"/>
      <c r="CI110" s="21"/>
      <c r="CJ110" s="21"/>
      <c r="CK110" s="21"/>
      <c r="CL110" s="21"/>
      <c r="CM110" s="21"/>
      <c r="CN110" s="21"/>
      <c r="CO110" s="21"/>
      <c r="CP110" s="21"/>
      <c r="CQ110" s="21"/>
      <c r="CR110" s="21"/>
      <c r="CS110" s="21"/>
      <c r="CT110" s="21"/>
      <c r="CU110" s="21"/>
      <c r="CV110" s="21"/>
      <c r="CW110" s="21"/>
      <c r="CX110" s="21"/>
      <c r="CY110" s="21"/>
      <c r="CZ110" s="21"/>
      <c r="DA110" s="21"/>
      <c r="DB110" s="21"/>
      <c r="DC110" s="21"/>
      <c r="DD110" s="21"/>
      <c r="DE110" s="21"/>
      <c r="DF110" s="21"/>
      <c r="DG110" s="17"/>
      <c r="DH110" s="17"/>
      <c r="DI110" s="17"/>
      <c r="DJ110" s="17"/>
      <c r="DK110" s="17"/>
      <c r="DL110" s="17"/>
      <c r="DM110" s="17"/>
      <c r="DN110" s="17"/>
      <c r="DO110" s="17"/>
      <c r="DP110" s="17"/>
      <c r="DQ110" s="17"/>
      <c r="DR110" s="17"/>
    </row>
    <row r="111" spans="2:122" x14ac:dyDescent="0.35">
      <c r="B111" s="147"/>
      <c r="C111" s="148"/>
      <c r="D111" s="21"/>
      <c r="E111" s="21"/>
      <c r="F111" s="21"/>
      <c r="G111" s="21"/>
      <c r="H111" s="21"/>
      <c r="I111" s="21"/>
      <c r="J111" s="21"/>
      <c r="K111" s="21"/>
      <c r="L111" s="21"/>
      <c r="M111" s="21"/>
      <c r="N111" s="21"/>
      <c r="O111" s="21"/>
      <c r="P111" s="21"/>
      <c r="Q111" s="21"/>
      <c r="R111" s="21"/>
      <c r="S111" s="21"/>
      <c r="T111" s="21"/>
      <c r="U111" s="21"/>
      <c r="V111" s="21"/>
      <c r="W111" s="21"/>
      <c r="X111" s="21"/>
      <c r="Y111" s="21"/>
      <c r="Z111" s="21"/>
      <c r="AA111" s="21"/>
      <c r="AB111" s="21"/>
      <c r="AC111" s="21"/>
      <c r="AD111" s="21"/>
      <c r="AE111" s="21"/>
      <c r="AF111" s="21"/>
      <c r="AG111" s="21"/>
      <c r="AH111" s="21"/>
      <c r="AI111" s="21"/>
      <c r="AJ111" s="21"/>
      <c r="AK111" s="21"/>
      <c r="AL111" s="21"/>
      <c r="AM111" s="21"/>
      <c r="AN111" s="21"/>
      <c r="AO111" s="21"/>
      <c r="AP111" s="21"/>
      <c r="AQ111" s="21"/>
      <c r="AR111" s="21"/>
      <c r="AS111" s="21"/>
      <c r="AT111" s="21"/>
      <c r="AU111" s="21"/>
      <c r="AV111" s="21"/>
      <c r="AW111" s="21"/>
      <c r="AX111" s="21"/>
      <c r="AY111" s="21"/>
      <c r="AZ111" s="21"/>
      <c r="BA111" s="21"/>
      <c r="BB111" s="21"/>
      <c r="BC111" s="21"/>
      <c r="BD111" s="21"/>
      <c r="BE111" s="21"/>
      <c r="BF111" s="21"/>
      <c r="BG111" s="21"/>
      <c r="BH111" s="21"/>
      <c r="BI111" s="21"/>
      <c r="BJ111" s="21"/>
      <c r="BK111" s="21"/>
      <c r="BL111" s="21"/>
      <c r="BM111" s="21"/>
      <c r="BN111" s="21"/>
      <c r="BO111" s="21"/>
      <c r="BP111" s="21"/>
      <c r="BQ111" s="21"/>
      <c r="BR111" s="21"/>
      <c r="BS111" s="21"/>
      <c r="BT111" s="21"/>
      <c r="BU111" s="21"/>
      <c r="BV111" s="21"/>
      <c r="BW111" s="21"/>
      <c r="BX111" s="21"/>
      <c r="BY111" s="21"/>
      <c r="BZ111" s="21"/>
      <c r="CA111" s="21"/>
      <c r="CB111" s="21"/>
      <c r="CC111" s="21"/>
      <c r="CD111" s="21"/>
      <c r="CE111" s="21"/>
      <c r="CF111" s="21"/>
      <c r="CG111" s="21"/>
      <c r="CH111" s="21"/>
      <c r="CI111" s="21"/>
      <c r="CJ111" s="21"/>
      <c r="CK111" s="21"/>
      <c r="CL111" s="21"/>
      <c r="CM111" s="21"/>
      <c r="CN111" s="21"/>
      <c r="CO111" s="21"/>
      <c r="CP111" s="21"/>
      <c r="CQ111" s="21"/>
      <c r="CR111" s="21"/>
      <c r="CS111" s="21"/>
      <c r="CT111" s="21"/>
      <c r="CU111" s="21"/>
      <c r="CV111" s="21"/>
      <c r="CW111" s="21"/>
      <c r="CX111" s="21"/>
      <c r="CY111" s="21"/>
      <c r="CZ111" s="21"/>
      <c r="DA111" s="21"/>
      <c r="DB111" s="21"/>
      <c r="DC111" s="21"/>
      <c r="DD111" s="21"/>
      <c r="DE111" s="21"/>
      <c r="DF111" s="21"/>
      <c r="DG111" s="17"/>
      <c r="DH111" s="17"/>
      <c r="DI111" s="17"/>
      <c r="DJ111" s="17"/>
      <c r="DK111" s="17"/>
      <c r="DL111" s="17"/>
      <c r="DM111" s="17"/>
      <c r="DN111" s="17"/>
      <c r="DO111" s="17"/>
      <c r="DP111" s="17"/>
      <c r="DQ111" s="17"/>
      <c r="DR111" s="17"/>
    </row>
    <row r="112" spans="2:122" x14ac:dyDescent="0.35">
      <c r="B112" s="149"/>
      <c r="C112" s="148"/>
      <c r="D112" s="21"/>
      <c r="E112" s="21"/>
      <c r="F112" s="21"/>
      <c r="G112" s="21"/>
      <c r="H112" s="21"/>
      <c r="I112" s="21"/>
      <c r="J112" s="21"/>
      <c r="K112" s="21"/>
      <c r="L112" s="21"/>
      <c r="M112" s="21"/>
      <c r="N112" s="21"/>
      <c r="O112" s="21"/>
      <c r="P112" s="21"/>
      <c r="Q112" s="21"/>
      <c r="R112" s="21"/>
      <c r="S112" s="21"/>
      <c r="T112" s="21"/>
      <c r="U112" s="21"/>
      <c r="V112" s="21"/>
      <c r="W112" s="21"/>
      <c r="X112" s="21"/>
      <c r="Y112" s="21"/>
      <c r="Z112" s="21"/>
      <c r="AA112" s="21"/>
      <c r="AB112" s="21"/>
      <c r="AC112" s="21"/>
      <c r="AD112" s="21"/>
      <c r="AE112" s="21"/>
      <c r="AF112" s="21"/>
      <c r="AG112" s="21"/>
      <c r="AH112" s="21"/>
      <c r="AI112" s="21"/>
      <c r="AJ112" s="21"/>
      <c r="AK112" s="21"/>
      <c r="AL112" s="21"/>
      <c r="AM112" s="21"/>
      <c r="AN112" s="21"/>
      <c r="AO112" s="21"/>
      <c r="AP112" s="21"/>
      <c r="AQ112" s="21"/>
      <c r="AR112" s="21"/>
      <c r="AS112" s="21"/>
      <c r="AT112" s="21"/>
      <c r="AU112" s="21"/>
      <c r="AV112" s="21"/>
      <c r="AW112" s="21"/>
      <c r="AX112" s="21"/>
      <c r="AY112" s="21"/>
      <c r="AZ112" s="21"/>
      <c r="BA112" s="21"/>
      <c r="BB112" s="21"/>
      <c r="BC112" s="21"/>
      <c r="BD112" s="21"/>
      <c r="BE112" s="21"/>
      <c r="BF112" s="21"/>
      <c r="BG112" s="21"/>
      <c r="BH112" s="21"/>
      <c r="BI112" s="21"/>
      <c r="BJ112" s="21"/>
      <c r="BK112" s="21"/>
      <c r="BL112" s="21"/>
      <c r="BM112" s="21"/>
      <c r="BN112" s="21"/>
      <c r="BO112" s="21"/>
      <c r="BP112" s="21"/>
      <c r="BQ112" s="21"/>
      <c r="BR112" s="21"/>
      <c r="BS112" s="21"/>
      <c r="BT112" s="21"/>
      <c r="BU112" s="21"/>
      <c r="BV112" s="21"/>
      <c r="BW112" s="21"/>
      <c r="BX112" s="21"/>
      <c r="BY112" s="21"/>
      <c r="BZ112" s="21"/>
      <c r="CA112" s="21"/>
      <c r="CB112" s="21"/>
      <c r="CC112" s="21"/>
      <c r="CD112" s="21"/>
      <c r="CE112" s="21"/>
      <c r="CF112" s="21"/>
      <c r="CG112" s="21"/>
      <c r="CH112" s="21"/>
      <c r="CI112" s="21"/>
      <c r="CJ112" s="21"/>
      <c r="CK112" s="21"/>
      <c r="CL112" s="21"/>
      <c r="CM112" s="21"/>
      <c r="CN112" s="21"/>
      <c r="CO112" s="21"/>
      <c r="CP112" s="21"/>
      <c r="CQ112" s="21"/>
      <c r="CR112" s="21"/>
      <c r="CS112" s="21"/>
      <c r="CT112" s="21"/>
      <c r="CU112" s="21"/>
      <c r="CV112" s="21"/>
      <c r="CW112" s="21"/>
      <c r="CX112" s="21"/>
      <c r="CY112" s="21"/>
      <c r="CZ112" s="21"/>
      <c r="DA112" s="21"/>
      <c r="DB112" s="21"/>
      <c r="DC112" s="21"/>
      <c r="DD112" s="21"/>
      <c r="DE112" s="21"/>
      <c r="DF112" s="21"/>
      <c r="DG112" s="17"/>
      <c r="DH112" s="17"/>
      <c r="DI112" s="17"/>
      <c r="DJ112" s="17"/>
      <c r="DK112" s="17"/>
      <c r="DL112" s="17"/>
      <c r="DM112" s="17"/>
      <c r="DN112" s="17"/>
      <c r="DO112" s="17"/>
      <c r="DP112" s="17"/>
      <c r="DQ112" s="17"/>
      <c r="DR112" s="17"/>
    </row>
    <row r="113" spans="2:122" x14ac:dyDescent="0.35">
      <c r="B113" s="147"/>
      <c r="C113" s="148"/>
      <c r="D113" s="21"/>
      <c r="E113" s="21"/>
      <c r="F113" s="21"/>
      <c r="G113" s="21"/>
      <c r="H113" s="21"/>
      <c r="I113" s="21"/>
      <c r="J113" s="21"/>
      <c r="K113" s="21"/>
      <c r="L113" s="21"/>
      <c r="M113" s="21"/>
      <c r="N113" s="21"/>
      <c r="O113" s="21"/>
      <c r="P113" s="21"/>
      <c r="Q113" s="21"/>
      <c r="R113" s="21"/>
      <c r="S113" s="21"/>
      <c r="T113" s="21"/>
      <c r="U113" s="21"/>
      <c r="V113" s="21"/>
      <c r="W113" s="21"/>
      <c r="X113" s="21"/>
      <c r="Y113" s="21"/>
      <c r="Z113" s="21"/>
      <c r="AA113" s="21"/>
      <c r="AB113" s="21"/>
      <c r="AC113" s="21"/>
      <c r="AD113" s="21"/>
      <c r="AE113" s="21"/>
      <c r="AF113" s="21"/>
      <c r="AG113" s="21"/>
      <c r="AH113" s="21"/>
      <c r="AI113" s="21"/>
      <c r="AJ113" s="21"/>
      <c r="AK113" s="21"/>
      <c r="AL113" s="21"/>
      <c r="AM113" s="21"/>
      <c r="AN113" s="21"/>
      <c r="AO113" s="21"/>
      <c r="AP113" s="21"/>
      <c r="AQ113" s="21"/>
      <c r="AR113" s="21"/>
      <c r="AS113" s="21"/>
      <c r="AT113" s="21"/>
      <c r="AU113" s="21"/>
      <c r="AV113" s="21"/>
      <c r="AW113" s="21"/>
      <c r="AX113" s="21"/>
      <c r="AY113" s="21"/>
      <c r="AZ113" s="21"/>
      <c r="BA113" s="21"/>
      <c r="BB113" s="21"/>
      <c r="BC113" s="21"/>
      <c r="BD113" s="21"/>
      <c r="BE113" s="21"/>
      <c r="BF113" s="21"/>
      <c r="BG113" s="21"/>
      <c r="BH113" s="21"/>
      <c r="BI113" s="21"/>
      <c r="BJ113" s="21"/>
      <c r="BK113" s="21"/>
      <c r="BL113" s="21"/>
      <c r="BM113" s="21"/>
      <c r="BN113" s="21"/>
      <c r="BO113" s="21"/>
      <c r="BP113" s="21"/>
      <c r="BQ113" s="21"/>
      <c r="BR113" s="21"/>
      <c r="BS113" s="21"/>
      <c r="BT113" s="21"/>
      <c r="BU113" s="21"/>
      <c r="BV113" s="21"/>
      <c r="BW113" s="21"/>
      <c r="BX113" s="21"/>
      <c r="BY113" s="21"/>
      <c r="BZ113" s="21"/>
      <c r="CA113" s="21"/>
      <c r="CB113" s="21"/>
      <c r="CC113" s="21"/>
      <c r="CD113" s="21"/>
      <c r="CE113" s="21"/>
      <c r="CF113" s="21"/>
      <c r="CG113" s="21"/>
      <c r="CH113" s="21"/>
      <c r="CI113" s="21"/>
      <c r="CJ113" s="21"/>
      <c r="CK113" s="21"/>
      <c r="CL113" s="21"/>
      <c r="CM113" s="21"/>
      <c r="CN113" s="21"/>
      <c r="CO113" s="21"/>
      <c r="CP113" s="21"/>
      <c r="CQ113" s="21"/>
      <c r="CR113" s="21"/>
      <c r="CS113" s="21"/>
      <c r="CT113" s="21"/>
      <c r="CU113" s="21"/>
      <c r="CV113" s="21"/>
      <c r="CW113" s="21"/>
      <c r="CX113" s="21"/>
      <c r="CY113" s="21"/>
      <c r="CZ113" s="21"/>
      <c r="DA113" s="21"/>
      <c r="DB113" s="21"/>
      <c r="DC113" s="21"/>
      <c r="DD113" s="21"/>
      <c r="DE113" s="21"/>
      <c r="DF113" s="21"/>
      <c r="DG113" s="17"/>
      <c r="DH113" s="17"/>
      <c r="DI113" s="17"/>
      <c r="DJ113" s="17"/>
      <c r="DK113" s="17"/>
      <c r="DL113" s="17"/>
      <c r="DM113" s="17"/>
      <c r="DN113" s="17"/>
      <c r="DO113" s="17"/>
      <c r="DP113" s="17"/>
      <c r="DQ113" s="17"/>
      <c r="DR113" s="17"/>
    </row>
    <row r="114" spans="2:122" x14ac:dyDescent="0.35">
      <c r="B114" s="147"/>
      <c r="C114" s="148"/>
      <c r="D114" s="21"/>
      <c r="E114" s="21"/>
      <c r="F114" s="21"/>
      <c r="G114" s="21"/>
      <c r="H114" s="21"/>
      <c r="I114" s="21"/>
      <c r="J114" s="21"/>
      <c r="K114" s="21"/>
      <c r="L114" s="21"/>
      <c r="M114" s="21"/>
      <c r="N114" s="21"/>
      <c r="O114" s="21"/>
      <c r="P114" s="21"/>
      <c r="Q114" s="21"/>
      <c r="R114" s="21"/>
      <c r="S114" s="21"/>
      <c r="T114" s="21"/>
      <c r="U114" s="21"/>
      <c r="V114" s="21"/>
      <c r="W114" s="21"/>
      <c r="X114" s="21"/>
      <c r="Y114" s="21"/>
      <c r="Z114" s="21"/>
      <c r="AA114" s="21"/>
      <c r="AB114" s="21"/>
      <c r="AC114" s="21"/>
      <c r="AD114" s="21"/>
      <c r="AE114" s="21"/>
      <c r="AF114" s="21"/>
      <c r="AG114" s="21"/>
      <c r="AH114" s="21"/>
      <c r="AI114" s="21"/>
      <c r="AJ114" s="21"/>
      <c r="AK114" s="21"/>
      <c r="AL114" s="21"/>
      <c r="AM114" s="21"/>
      <c r="AN114" s="21"/>
      <c r="AO114" s="21"/>
      <c r="AP114" s="21"/>
      <c r="AQ114" s="21"/>
      <c r="AR114" s="21"/>
      <c r="AS114" s="21"/>
      <c r="AT114" s="21"/>
      <c r="AU114" s="21"/>
      <c r="AV114" s="21"/>
      <c r="AW114" s="21"/>
      <c r="AX114" s="21"/>
      <c r="AY114" s="21"/>
      <c r="AZ114" s="21"/>
      <c r="BA114" s="21"/>
      <c r="BB114" s="21"/>
      <c r="BC114" s="21"/>
      <c r="BD114" s="21"/>
      <c r="BE114" s="21"/>
      <c r="BF114" s="21"/>
      <c r="BG114" s="21"/>
      <c r="BH114" s="21"/>
      <c r="BI114" s="21"/>
      <c r="BJ114" s="21"/>
      <c r="BK114" s="21"/>
      <c r="BL114" s="21"/>
      <c r="BM114" s="21"/>
      <c r="BN114" s="21"/>
      <c r="BO114" s="21"/>
      <c r="BP114" s="21"/>
      <c r="BQ114" s="21"/>
      <c r="BR114" s="21"/>
      <c r="BS114" s="21"/>
      <c r="BT114" s="21"/>
      <c r="BU114" s="21"/>
      <c r="BV114" s="21"/>
      <c r="BW114" s="21"/>
      <c r="BX114" s="21"/>
      <c r="BY114" s="21"/>
      <c r="BZ114" s="21"/>
      <c r="CA114" s="21"/>
      <c r="CB114" s="21"/>
      <c r="CC114" s="21"/>
      <c r="CD114" s="21"/>
      <c r="CE114" s="21"/>
      <c r="CF114" s="21"/>
      <c r="CG114" s="21"/>
      <c r="CH114" s="21"/>
      <c r="CI114" s="21"/>
      <c r="CJ114" s="21"/>
      <c r="CK114" s="21"/>
      <c r="CL114" s="21"/>
      <c r="CM114" s="21"/>
      <c r="CN114" s="21"/>
      <c r="CO114" s="21"/>
      <c r="CP114" s="21"/>
      <c r="CQ114" s="21"/>
      <c r="CR114" s="21"/>
      <c r="CS114" s="21"/>
      <c r="CT114" s="21"/>
      <c r="CU114" s="21"/>
      <c r="CV114" s="21"/>
      <c r="CW114" s="21"/>
      <c r="CX114" s="21"/>
      <c r="CY114" s="21"/>
      <c r="CZ114" s="21"/>
      <c r="DA114" s="21"/>
      <c r="DB114" s="21"/>
      <c r="DC114" s="21"/>
      <c r="DD114" s="21"/>
      <c r="DE114" s="21"/>
      <c r="DF114" s="21"/>
      <c r="DG114" s="17"/>
      <c r="DH114" s="17"/>
      <c r="DI114" s="17"/>
      <c r="DJ114" s="17"/>
      <c r="DK114" s="17"/>
      <c r="DL114" s="17"/>
      <c r="DM114" s="17"/>
      <c r="DN114" s="17"/>
      <c r="DO114" s="17"/>
      <c r="DP114" s="17"/>
      <c r="DQ114" s="17"/>
      <c r="DR114" s="17"/>
    </row>
    <row r="115" spans="2:122" x14ac:dyDescent="0.35">
      <c r="B115" s="149"/>
      <c r="C115" s="148"/>
      <c r="D115" s="21"/>
      <c r="E115" s="21"/>
      <c r="F115" s="21"/>
      <c r="G115" s="21"/>
      <c r="H115" s="21"/>
      <c r="I115" s="21"/>
      <c r="J115" s="21"/>
      <c r="K115" s="21"/>
      <c r="L115" s="21"/>
      <c r="M115" s="21"/>
      <c r="N115" s="21"/>
      <c r="O115" s="21"/>
      <c r="P115" s="21"/>
      <c r="Q115" s="21"/>
      <c r="R115" s="21"/>
      <c r="S115" s="21"/>
      <c r="T115" s="21"/>
      <c r="U115" s="21"/>
      <c r="V115" s="21"/>
      <c r="W115" s="21"/>
      <c r="X115" s="21"/>
      <c r="Y115" s="21"/>
      <c r="Z115" s="21"/>
      <c r="AA115" s="21"/>
      <c r="AB115" s="21"/>
      <c r="AC115" s="21"/>
      <c r="AD115" s="21"/>
      <c r="AE115" s="21"/>
      <c r="AF115" s="21"/>
      <c r="AG115" s="21"/>
      <c r="AH115" s="21"/>
      <c r="AI115" s="21"/>
      <c r="AJ115" s="21"/>
      <c r="AK115" s="21"/>
      <c r="AL115" s="21"/>
      <c r="AM115" s="21"/>
      <c r="AN115" s="21"/>
      <c r="AO115" s="21"/>
      <c r="AP115" s="21"/>
      <c r="AQ115" s="21"/>
      <c r="AR115" s="21"/>
      <c r="AS115" s="21"/>
      <c r="AT115" s="21"/>
      <c r="AU115" s="21"/>
      <c r="AV115" s="21"/>
      <c r="AW115" s="21"/>
      <c r="AX115" s="21"/>
      <c r="AY115" s="21"/>
      <c r="AZ115" s="21"/>
      <c r="BA115" s="21"/>
      <c r="BB115" s="21"/>
      <c r="BC115" s="21"/>
      <c r="BD115" s="21"/>
      <c r="BE115" s="21"/>
      <c r="BF115" s="21"/>
      <c r="BG115" s="21"/>
      <c r="BH115" s="21"/>
      <c r="BI115" s="21"/>
      <c r="BJ115" s="21"/>
      <c r="BK115" s="21"/>
      <c r="BL115" s="21"/>
      <c r="BM115" s="21"/>
      <c r="BN115" s="21"/>
      <c r="BO115" s="21"/>
      <c r="BP115" s="21"/>
      <c r="BQ115" s="21"/>
      <c r="BR115" s="21"/>
      <c r="BS115" s="21"/>
      <c r="BT115" s="21"/>
      <c r="BU115" s="21"/>
      <c r="BV115" s="21"/>
      <c r="BW115" s="21"/>
      <c r="BX115" s="21"/>
      <c r="BY115" s="21"/>
      <c r="BZ115" s="21"/>
      <c r="CA115" s="21"/>
      <c r="CB115" s="21"/>
      <c r="CC115" s="21"/>
      <c r="CD115" s="21"/>
      <c r="CE115" s="21"/>
      <c r="CF115" s="21"/>
      <c r="CG115" s="21"/>
      <c r="CH115" s="21"/>
      <c r="CI115" s="21"/>
      <c r="CJ115" s="21"/>
      <c r="CK115" s="21"/>
      <c r="CL115" s="21"/>
      <c r="CM115" s="21"/>
      <c r="CN115" s="21"/>
      <c r="CO115" s="21"/>
      <c r="CP115" s="21"/>
      <c r="CQ115" s="21"/>
      <c r="CR115" s="21"/>
      <c r="CS115" s="21"/>
      <c r="CT115" s="21"/>
      <c r="CU115" s="21"/>
      <c r="CV115" s="21"/>
      <c r="CW115" s="21"/>
      <c r="CX115" s="21"/>
      <c r="CY115" s="21"/>
      <c r="CZ115" s="21"/>
      <c r="DA115" s="21"/>
      <c r="DB115" s="21"/>
      <c r="DC115" s="21"/>
      <c r="DD115" s="21"/>
      <c r="DE115" s="21"/>
      <c r="DF115" s="21"/>
      <c r="DG115" s="17"/>
      <c r="DH115" s="17"/>
      <c r="DI115" s="17"/>
      <c r="DJ115" s="17"/>
      <c r="DK115" s="17"/>
      <c r="DL115" s="17"/>
      <c r="DM115" s="17"/>
      <c r="DN115" s="17"/>
      <c r="DO115" s="17"/>
      <c r="DP115" s="17"/>
      <c r="DQ115" s="17"/>
      <c r="DR115" s="17"/>
    </row>
    <row r="116" spans="2:122" x14ac:dyDescent="0.35">
      <c r="B116" s="147"/>
      <c r="C116" s="148"/>
      <c r="D116" s="21"/>
      <c r="E116" s="21"/>
      <c r="F116" s="21"/>
      <c r="G116" s="21"/>
      <c r="H116" s="21"/>
      <c r="I116" s="21"/>
      <c r="J116" s="21"/>
      <c r="K116" s="21"/>
      <c r="L116" s="21"/>
      <c r="M116" s="21"/>
      <c r="N116" s="21"/>
      <c r="O116" s="21"/>
      <c r="P116" s="21"/>
      <c r="Q116" s="21"/>
      <c r="R116" s="21"/>
      <c r="S116" s="21"/>
      <c r="T116" s="21"/>
      <c r="U116" s="21"/>
      <c r="V116" s="21"/>
      <c r="W116" s="21"/>
      <c r="X116" s="21"/>
      <c r="Y116" s="21"/>
      <c r="Z116" s="21"/>
      <c r="AA116" s="21"/>
      <c r="AB116" s="21"/>
      <c r="AC116" s="21"/>
      <c r="AD116" s="21"/>
      <c r="AE116" s="21"/>
      <c r="AF116" s="21"/>
      <c r="AG116" s="21"/>
      <c r="AH116" s="21"/>
      <c r="AI116" s="21"/>
      <c r="AJ116" s="21"/>
      <c r="AK116" s="21"/>
      <c r="AL116" s="21"/>
      <c r="AM116" s="21"/>
      <c r="AN116" s="21"/>
      <c r="AO116" s="21"/>
      <c r="AP116" s="21"/>
      <c r="AQ116" s="21"/>
      <c r="AR116" s="21"/>
      <c r="AS116" s="21"/>
      <c r="AT116" s="21"/>
      <c r="AU116" s="21"/>
      <c r="AV116" s="21"/>
      <c r="AW116" s="21"/>
      <c r="AX116" s="21"/>
      <c r="AY116" s="21"/>
      <c r="AZ116" s="21"/>
      <c r="BA116" s="21"/>
      <c r="BB116" s="21"/>
      <c r="BC116" s="21"/>
      <c r="BD116" s="21"/>
      <c r="BE116" s="21"/>
      <c r="BF116" s="21"/>
      <c r="BG116" s="21"/>
      <c r="BH116" s="21"/>
      <c r="BI116" s="21"/>
      <c r="BJ116" s="21"/>
      <c r="BK116" s="21"/>
      <c r="BL116" s="21"/>
      <c r="BM116" s="21"/>
      <c r="BN116" s="21"/>
      <c r="BO116" s="21"/>
      <c r="BP116" s="21"/>
      <c r="BQ116" s="21"/>
      <c r="BR116" s="21"/>
      <c r="BS116" s="21"/>
      <c r="BT116" s="21"/>
      <c r="BU116" s="21"/>
      <c r="BV116" s="21"/>
      <c r="BW116" s="21"/>
      <c r="BX116" s="21"/>
      <c r="BY116" s="21"/>
      <c r="BZ116" s="21"/>
      <c r="CA116" s="21"/>
      <c r="CB116" s="21"/>
      <c r="CC116" s="21"/>
      <c r="CD116" s="21"/>
      <c r="CE116" s="21"/>
      <c r="CF116" s="21"/>
      <c r="CG116" s="21"/>
      <c r="CH116" s="21"/>
      <c r="CI116" s="21"/>
      <c r="CJ116" s="21"/>
      <c r="CK116" s="21"/>
      <c r="CL116" s="21"/>
      <c r="CM116" s="21"/>
      <c r="CN116" s="21"/>
      <c r="CO116" s="21"/>
      <c r="CP116" s="21"/>
      <c r="CQ116" s="21"/>
      <c r="CR116" s="21"/>
      <c r="CS116" s="21"/>
      <c r="CT116" s="21"/>
      <c r="CU116" s="21"/>
      <c r="CV116" s="21"/>
      <c r="CW116" s="21"/>
      <c r="CX116" s="21"/>
      <c r="CY116" s="21"/>
      <c r="CZ116" s="21"/>
      <c r="DA116" s="21"/>
      <c r="DB116" s="21"/>
      <c r="DC116" s="21"/>
      <c r="DD116" s="21"/>
      <c r="DE116" s="21"/>
      <c r="DF116" s="21"/>
      <c r="DG116" s="17"/>
      <c r="DH116" s="17"/>
      <c r="DI116" s="17"/>
      <c r="DJ116" s="17"/>
      <c r="DK116" s="17"/>
      <c r="DL116" s="17"/>
      <c r="DM116" s="17"/>
      <c r="DN116" s="17"/>
      <c r="DO116" s="17"/>
      <c r="DP116" s="17"/>
      <c r="DQ116" s="17"/>
      <c r="DR116" s="17"/>
    </row>
    <row r="117" spans="2:122" x14ac:dyDescent="0.35">
      <c r="B117" s="147"/>
      <c r="C117" s="148"/>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21"/>
      <c r="AI117" s="21"/>
      <c r="AJ117" s="21"/>
      <c r="AK117" s="21"/>
      <c r="AL117" s="21"/>
      <c r="AM117" s="21"/>
      <c r="AN117" s="21"/>
      <c r="AO117" s="21"/>
      <c r="AP117" s="21"/>
      <c r="AQ117" s="21"/>
      <c r="AR117" s="21"/>
      <c r="AS117" s="21"/>
      <c r="AT117" s="21"/>
      <c r="AU117" s="21"/>
      <c r="AV117" s="21"/>
      <c r="AW117" s="21"/>
      <c r="AX117" s="21"/>
      <c r="AY117" s="21"/>
      <c r="AZ117" s="21"/>
      <c r="BA117" s="21"/>
      <c r="BB117" s="21"/>
      <c r="BC117" s="21"/>
      <c r="BD117" s="21"/>
      <c r="BE117" s="21"/>
      <c r="BF117" s="21"/>
      <c r="BG117" s="21"/>
      <c r="BH117" s="21"/>
      <c r="BI117" s="21"/>
      <c r="BJ117" s="21"/>
      <c r="BK117" s="21"/>
      <c r="BL117" s="21"/>
      <c r="BM117" s="21"/>
      <c r="BN117" s="21"/>
      <c r="BO117" s="21"/>
      <c r="BP117" s="21"/>
      <c r="BQ117" s="21"/>
      <c r="BR117" s="21"/>
      <c r="BS117" s="21"/>
      <c r="BT117" s="21"/>
      <c r="BU117" s="21"/>
      <c r="BV117" s="21"/>
      <c r="BW117" s="21"/>
      <c r="BX117" s="21"/>
      <c r="BY117" s="21"/>
      <c r="BZ117" s="21"/>
      <c r="CA117" s="21"/>
      <c r="CB117" s="21"/>
      <c r="CC117" s="21"/>
      <c r="CD117" s="21"/>
      <c r="CE117" s="21"/>
      <c r="CF117" s="21"/>
      <c r="CG117" s="21"/>
      <c r="CH117" s="21"/>
      <c r="CI117" s="21"/>
      <c r="CJ117" s="21"/>
      <c r="CK117" s="21"/>
      <c r="CL117" s="21"/>
      <c r="CM117" s="21"/>
      <c r="CN117" s="21"/>
      <c r="CO117" s="21"/>
      <c r="CP117" s="21"/>
      <c r="CQ117" s="21"/>
      <c r="CR117" s="21"/>
      <c r="CS117" s="21"/>
      <c r="CT117" s="21"/>
      <c r="CU117" s="21"/>
      <c r="CV117" s="21"/>
      <c r="CW117" s="21"/>
      <c r="CX117" s="21"/>
      <c r="CY117" s="21"/>
      <c r="CZ117" s="21"/>
      <c r="DA117" s="21"/>
      <c r="DB117" s="21"/>
      <c r="DC117" s="21"/>
      <c r="DD117" s="21"/>
      <c r="DE117" s="21"/>
      <c r="DF117" s="21"/>
      <c r="DG117" s="17"/>
      <c r="DH117" s="17"/>
      <c r="DI117" s="17"/>
      <c r="DJ117" s="17"/>
      <c r="DK117" s="17"/>
      <c r="DL117" s="17"/>
      <c r="DM117" s="17"/>
      <c r="DN117" s="17"/>
      <c r="DO117" s="17"/>
      <c r="DP117" s="17"/>
      <c r="DQ117" s="17"/>
      <c r="DR117" s="17"/>
    </row>
    <row r="118" spans="2:122" x14ac:dyDescent="0.35">
      <c r="B118" s="149"/>
      <c r="C118" s="148"/>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2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c r="BK118" s="21"/>
      <c r="BL118" s="21"/>
      <c r="BM118" s="21"/>
      <c r="BN118" s="21"/>
      <c r="BO118" s="21"/>
      <c r="BP118" s="21"/>
      <c r="BQ118" s="21"/>
      <c r="BR118" s="21"/>
      <c r="BS118" s="21"/>
      <c r="BT118" s="21"/>
      <c r="BU118" s="21"/>
      <c r="BV118" s="21"/>
      <c r="BW118" s="21"/>
      <c r="BX118" s="21"/>
      <c r="BY118" s="21"/>
      <c r="BZ118" s="21"/>
      <c r="CA118" s="21"/>
      <c r="CB118" s="21"/>
      <c r="CC118" s="21"/>
      <c r="CD118" s="21"/>
      <c r="CE118" s="21"/>
      <c r="CF118" s="21"/>
      <c r="CG118" s="21"/>
      <c r="CH118" s="21"/>
      <c r="CI118" s="21"/>
      <c r="CJ118" s="21"/>
      <c r="CK118" s="21"/>
      <c r="CL118" s="21"/>
      <c r="CM118" s="21"/>
      <c r="CN118" s="21"/>
      <c r="CO118" s="21"/>
      <c r="CP118" s="21"/>
      <c r="CQ118" s="21"/>
      <c r="CR118" s="21"/>
      <c r="CS118" s="21"/>
      <c r="CT118" s="21"/>
      <c r="CU118" s="21"/>
      <c r="CV118" s="21"/>
      <c r="CW118" s="21"/>
      <c r="CX118" s="21"/>
      <c r="CY118" s="21"/>
      <c r="CZ118" s="21"/>
      <c r="DA118" s="21"/>
      <c r="DB118" s="21"/>
      <c r="DC118" s="21"/>
      <c r="DD118" s="21"/>
      <c r="DE118" s="21"/>
      <c r="DF118" s="21"/>
      <c r="DG118" s="17"/>
      <c r="DH118" s="17"/>
      <c r="DI118" s="17"/>
      <c r="DJ118" s="17"/>
      <c r="DK118" s="17"/>
      <c r="DL118" s="17"/>
      <c r="DM118" s="17"/>
      <c r="DN118" s="17"/>
      <c r="DO118" s="17"/>
      <c r="DP118" s="17"/>
      <c r="DQ118" s="17"/>
      <c r="DR118" s="17"/>
    </row>
    <row r="119" spans="2:122" x14ac:dyDescent="0.35">
      <c r="B119" s="147"/>
      <c r="C119" s="148"/>
      <c r="D119" s="21"/>
      <c r="E119" s="21"/>
      <c r="F119" s="21"/>
      <c r="G119" s="21"/>
      <c r="H119" s="21"/>
      <c r="I119" s="21"/>
      <c r="J119" s="21"/>
      <c r="K119" s="21"/>
      <c r="L119" s="21"/>
      <c r="M119" s="21"/>
      <c r="N119" s="21"/>
      <c r="O119" s="21"/>
      <c r="P119" s="21"/>
      <c r="Q119" s="21"/>
      <c r="R119" s="21"/>
      <c r="S119" s="21"/>
      <c r="T119" s="21"/>
      <c r="U119" s="21"/>
      <c r="V119" s="21"/>
      <c r="W119" s="21"/>
      <c r="X119" s="21"/>
      <c r="Y119" s="21"/>
      <c r="Z119" s="21"/>
      <c r="AA119" s="21"/>
      <c r="AB119" s="21"/>
      <c r="AC119" s="21"/>
      <c r="AD119" s="21"/>
      <c r="AE119" s="21"/>
      <c r="AF119" s="21"/>
      <c r="AG119" s="21"/>
      <c r="AH119" s="21"/>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c r="BK119" s="21"/>
      <c r="BL119" s="21"/>
      <c r="BM119" s="21"/>
      <c r="BN119" s="21"/>
      <c r="BO119" s="21"/>
      <c r="BP119" s="21"/>
      <c r="BQ119" s="21"/>
      <c r="BR119" s="21"/>
      <c r="BS119" s="21"/>
      <c r="BT119" s="21"/>
      <c r="BU119" s="21"/>
      <c r="BV119" s="21"/>
      <c r="BW119" s="21"/>
      <c r="BX119" s="21"/>
      <c r="BY119" s="21"/>
      <c r="BZ119" s="21"/>
      <c r="CA119" s="21"/>
      <c r="CB119" s="21"/>
      <c r="CC119" s="21"/>
      <c r="CD119" s="21"/>
      <c r="CE119" s="21"/>
      <c r="CF119" s="21"/>
      <c r="CG119" s="21"/>
      <c r="CH119" s="21"/>
      <c r="CI119" s="21"/>
      <c r="CJ119" s="21"/>
      <c r="CK119" s="21"/>
      <c r="CL119" s="21"/>
      <c r="CM119" s="21"/>
      <c r="CN119" s="21"/>
      <c r="CO119" s="21"/>
      <c r="CP119" s="21"/>
      <c r="CQ119" s="21"/>
      <c r="CR119" s="21"/>
      <c r="CS119" s="21"/>
      <c r="CT119" s="21"/>
      <c r="CU119" s="21"/>
      <c r="CV119" s="21"/>
      <c r="CW119" s="21"/>
      <c r="CX119" s="21"/>
      <c r="CY119" s="21"/>
      <c r="CZ119" s="21"/>
      <c r="DA119" s="21"/>
      <c r="DB119" s="21"/>
      <c r="DC119" s="21"/>
      <c r="DD119" s="21"/>
      <c r="DE119" s="21"/>
      <c r="DF119" s="21"/>
      <c r="DG119" s="17"/>
      <c r="DH119" s="17"/>
      <c r="DI119" s="17"/>
      <c r="DJ119" s="17"/>
      <c r="DK119" s="17"/>
      <c r="DL119" s="17"/>
      <c r="DM119" s="17"/>
      <c r="DN119" s="17"/>
      <c r="DO119" s="17"/>
      <c r="DP119" s="17"/>
      <c r="DQ119" s="17"/>
      <c r="DR119" s="17"/>
    </row>
    <row r="120" spans="2:122" x14ac:dyDescent="0.35">
      <c r="B120" s="147"/>
      <c r="C120" s="148"/>
      <c r="D120" s="21"/>
      <c r="E120" s="21"/>
      <c r="F120" s="21"/>
      <c r="G120" s="21"/>
      <c r="H120" s="21"/>
      <c r="I120" s="21"/>
      <c r="J120" s="21"/>
      <c r="K120" s="21"/>
      <c r="L120" s="21"/>
      <c r="M120" s="21"/>
      <c r="N120" s="21"/>
      <c r="O120" s="21"/>
      <c r="P120" s="21"/>
      <c r="Q120" s="21"/>
      <c r="R120" s="21"/>
      <c r="S120" s="21"/>
      <c r="T120" s="21"/>
      <c r="U120" s="21"/>
      <c r="V120" s="21"/>
      <c r="W120" s="21"/>
      <c r="X120" s="21"/>
      <c r="Y120" s="21"/>
      <c r="Z120" s="21"/>
      <c r="AA120" s="21"/>
      <c r="AB120" s="21"/>
      <c r="AC120" s="21"/>
      <c r="AD120" s="21"/>
      <c r="AE120" s="21"/>
      <c r="AF120" s="21"/>
      <c r="AG120" s="21"/>
      <c r="AH120" s="21"/>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c r="BK120" s="21"/>
      <c r="BL120" s="21"/>
      <c r="BM120" s="21"/>
      <c r="BN120" s="21"/>
      <c r="BO120" s="21"/>
      <c r="BP120" s="21"/>
      <c r="BQ120" s="21"/>
      <c r="BR120" s="21"/>
      <c r="BS120" s="21"/>
      <c r="BT120" s="21"/>
      <c r="BU120" s="21"/>
      <c r="BV120" s="21"/>
      <c r="BW120" s="21"/>
      <c r="BX120" s="21"/>
      <c r="BY120" s="21"/>
      <c r="BZ120" s="21"/>
      <c r="CA120" s="21"/>
      <c r="CB120" s="21"/>
      <c r="CC120" s="21"/>
      <c r="CD120" s="21"/>
      <c r="CE120" s="21"/>
      <c r="CF120" s="21"/>
      <c r="CG120" s="21"/>
      <c r="CH120" s="21"/>
      <c r="CI120" s="21"/>
      <c r="CJ120" s="21"/>
      <c r="CK120" s="21"/>
      <c r="CL120" s="21"/>
      <c r="CM120" s="21"/>
      <c r="CN120" s="21"/>
      <c r="CO120" s="21"/>
      <c r="CP120" s="21"/>
      <c r="CQ120" s="21"/>
      <c r="CR120" s="21"/>
      <c r="CS120" s="21"/>
      <c r="CT120" s="21"/>
      <c r="CU120" s="21"/>
      <c r="CV120" s="21"/>
      <c r="CW120" s="21"/>
      <c r="CX120" s="21"/>
      <c r="CY120" s="21"/>
      <c r="CZ120" s="21"/>
      <c r="DA120" s="21"/>
      <c r="DB120" s="21"/>
      <c r="DC120" s="21"/>
      <c r="DD120" s="21"/>
      <c r="DE120" s="21"/>
      <c r="DF120" s="21"/>
      <c r="DG120" s="17"/>
      <c r="DH120" s="17"/>
      <c r="DI120" s="17"/>
      <c r="DJ120" s="17"/>
      <c r="DK120" s="17"/>
      <c r="DL120" s="17"/>
      <c r="DM120" s="17"/>
      <c r="DN120" s="17"/>
      <c r="DO120" s="17"/>
      <c r="DP120" s="17"/>
      <c r="DQ120" s="17"/>
      <c r="DR120" s="17"/>
    </row>
    <row r="121" spans="2:122" x14ac:dyDescent="0.35">
      <c r="B121" s="149"/>
      <c r="C121" s="148"/>
      <c r="D121" s="21"/>
      <c r="E121" s="21"/>
      <c r="F121" s="21"/>
      <c r="G121" s="21"/>
      <c r="H121" s="21"/>
      <c r="I121" s="21"/>
      <c r="J121" s="21"/>
      <c r="K121" s="21"/>
      <c r="L121" s="21"/>
      <c r="M121" s="21"/>
      <c r="N121" s="21"/>
      <c r="O121" s="21"/>
      <c r="P121" s="21"/>
      <c r="Q121" s="21"/>
      <c r="R121" s="21"/>
      <c r="S121" s="21"/>
      <c r="T121" s="21"/>
      <c r="U121" s="21"/>
      <c r="V121" s="21"/>
      <c r="W121" s="21"/>
      <c r="X121" s="21"/>
      <c r="Y121" s="21"/>
      <c r="Z121" s="21"/>
      <c r="AA121" s="21"/>
      <c r="AB121" s="21"/>
      <c r="AC121" s="21"/>
      <c r="AD121" s="21"/>
      <c r="AE121" s="21"/>
      <c r="AF121" s="21"/>
      <c r="AG121" s="21"/>
      <c r="AH121" s="21"/>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c r="BK121" s="21"/>
      <c r="BL121" s="21"/>
      <c r="BM121" s="21"/>
      <c r="BN121" s="21"/>
      <c r="BO121" s="21"/>
      <c r="BP121" s="21"/>
      <c r="BQ121" s="21"/>
      <c r="BR121" s="21"/>
      <c r="BS121" s="21"/>
      <c r="BT121" s="21"/>
      <c r="BU121" s="21"/>
      <c r="BV121" s="21"/>
      <c r="BW121" s="21"/>
      <c r="BX121" s="21"/>
      <c r="BY121" s="21"/>
      <c r="BZ121" s="21"/>
      <c r="CA121" s="21"/>
      <c r="CB121" s="21"/>
      <c r="CC121" s="21"/>
      <c r="CD121" s="21"/>
      <c r="CE121" s="21"/>
      <c r="CF121" s="21"/>
      <c r="CG121" s="21"/>
      <c r="CH121" s="21"/>
      <c r="CI121" s="21"/>
      <c r="CJ121" s="21"/>
      <c r="CK121" s="21"/>
      <c r="CL121" s="21"/>
      <c r="CM121" s="21"/>
      <c r="CN121" s="21"/>
      <c r="CO121" s="21"/>
      <c r="CP121" s="21"/>
      <c r="CQ121" s="21"/>
      <c r="CR121" s="21"/>
      <c r="CS121" s="21"/>
      <c r="CT121" s="21"/>
      <c r="CU121" s="21"/>
      <c r="CV121" s="21"/>
      <c r="CW121" s="21"/>
      <c r="CX121" s="21"/>
      <c r="CY121" s="21"/>
      <c r="CZ121" s="21"/>
      <c r="DA121" s="21"/>
      <c r="DB121" s="21"/>
      <c r="DC121" s="21"/>
      <c r="DD121" s="21"/>
      <c r="DE121" s="21"/>
      <c r="DF121" s="21"/>
      <c r="DG121" s="17"/>
      <c r="DH121" s="17"/>
      <c r="DI121" s="17"/>
      <c r="DJ121" s="17"/>
      <c r="DK121" s="17"/>
      <c r="DL121" s="17"/>
      <c r="DM121" s="17"/>
      <c r="DN121" s="17"/>
      <c r="DO121" s="17"/>
      <c r="DP121" s="17"/>
      <c r="DQ121" s="17"/>
      <c r="DR121" s="17"/>
    </row>
    <row r="122" spans="2:122" x14ac:dyDescent="0.35">
      <c r="B122" s="147"/>
      <c r="C122" s="148"/>
      <c r="D122" s="21"/>
      <c r="E122" s="21"/>
      <c r="F122" s="21"/>
      <c r="G122" s="21"/>
      <c r="H122" s="21"/>
      <c r="I122" s="21"/>
      <c r="J122" s="21"/>
      <c r="K122" s="21"/>
      <c r="L122" s="21"/>
      <c r="M122" s="21"/>
      <c r="N122" s="21"/>
      <c r="O122" s="21"/>
      <c r="P122" s="21"/>
      <c r="Q122" s="21"/>
      <c r="R122" s="21"/>
      <c r="S122" s="21"/>
      <c r="T122" s="21"/>
      <c r="U122" s="21"/>
      <c r="V122" s="21"/>
      <c r="W122" s="21"/>
      <c r="X122" s="21"/>
      <c r="Y122" s="21"/>
      <c r="Z122" s="21"/>
      <c r="AA122" s="21"/>
      <c r="AB122" s="21"/>
      <c r="AC122" s="21"/>
      <c r="AD122" s="21"/>
      <c r="AE122" s="21"/>
      <c r="AF122" s="21"/>
      <c r="AG122" s="21"/>
      <c r="AH122" s="21"/>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c r="BK122" s="21"/>
      <c r="BL122" s="21"/>
      <c r="BM122" s="21"/>
      <c r="BN122" s="21"/>
      <c r="BO122" s="21"/>
      <c r="BP122" s="21"/>
      <c r="BQ122" s="21"/>
      <c r="BR122" s="21"/>
      <c r="BS122" s="21"/>
      <c r="BT122" s="21"/>
      <c r="BU122" s="21"/>
      <c r="BV122" s="21"/>
      <c r="BW122" s="21"/>
      <c r="BX122" s="21"/>
      <c r="BY122" s="21"/>
      <c r="BZ122" s="21"/>
      <c r="CA122" s="21"/>
      <c r="CB122" s="21"/>
      <c r="CC122" s="21"/>
      <c r="CD122" s="21"/>
      <c r="CE122" s="21"/>
      <c r="CF122" s="21"/>
      <c r="CG122" s="21"/>
      <c r="CH122" s="21"/>
      <c r="CI122" s="21"/>
      <c r="CJ122" s="21"/>
      <c r="CK122" s="21"/>
      <c r="CL122" s="21"/>
      <c r="CM122" s="21"/>
      <c r="CN122" s="21"/>
      <c r="CO122" s="21"/>
      <c r="CP122" s="21"/>
      <c r="CQ122" s="21"/>
      <c r="CR122" s="21"/>
      <c r="CS122" s="21"/>
      <c r="CT122" s="21"/>
      <c r="CU122" s="21"/>
      <c r="CV122" s="21"/>
      <c r="CW122" s="21"/>
      <c r="CX122" s="21"/>
      <c r="CY122" s="21"/>
      <c r="CZ122" s="21"/>
      <c r="DA122" s="21"/>
      <c r="DB122" s="21"/>
      <c r="DC122" s="21"/>
      <c r="DD122" s="21"/>
      <c r="DE122" s="21"/>
      <c r="DF122" s="21"/>
      <c r="DG122" s="17"/>
      <c r="DH122" s="17"/>
      <c r="DI122" s="17"/>
      <c r="DJ122" s="17"/>
      <c r="DK122" s="17"/>
      <c r="DL122" s="17"/>
      <c r="DM122" s="17"/>
      <c r="DN122" s="17"/>
      <c r="DO122" s="17"/>
      <c r="DP122" s="17"/>
      <c r="DQ122" s="17"/>
      <c r="DR122" s="17"/>
    </row>
    <row r="123" spans="2:122" x14ac:dyDescent="0.35">
      <c r="B123" s="147"/>
      <c r="C123" s="148"/>
      <c r="D123" s="21"/>
      <c r="E123" s="21"/>
      <c r="F123" s="21"/>
      <c r="G123" s="21"/>
      <c r="H123" s="21"/>
      <c r="I123" s="21"/>
      <c r="J123" s="21"/>
      <c r="K123" s="21"/>
      <c r="L123" s="21"/>
      <c r="M123" s="21"/>
      <c r="N123" s="21"/>
      <c r="O123" s="21"/>
      <c r="P123" s="21"/>
      <c r="Q123" s="21"/>
      <c r="R123" s="21"/>
      <c r="S123" s="21"/>
      <c r="T123" s="21"/>
      <c r="U123" s="21"/>
      <c r="V123" s="21"/>
      <c r="W123" s="21"/>
      <c r="X123" s="21"/>
      <c r="Y123" s="21"/>
      <c r="Z123" s="21"/>
      <c r="AA123" s="21"/>
      <c r="AB123" s="21"/>
      <c r="AC123" s="21"/>
      <c r="AD123" s="21"/>
      <c r="AE123" s="21"/>
      <c r="AF123" s="21"/>
      <c r="AG123" s="21"/>
      <c r="AH123" s="21"/>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c r="BK123" s="21"/>
      <c r="BL123" s="21"/>
      <c r="BM123" s="21"/>
      <c r="BN123" s="21"/>
      <c r="BO123" s="21"/>
      <c r="BP123" s="21"/>
      <c r="BQ123" s="21"/>
      <c r="BR123" s="21"/>
      <c r="BS123" s="21"/>
      <c r="BT123" s="21"/>
      <c r="BU123" s="21"/>
      <c r="BV123" s="21"/>
      <c r="BW123" s="21"/>
      <c r="BX123" s="21"/>
      <c r="BY123" s="21"/>
      <c r="BZ123" s="21"/>
      <c r="CA123" s="21"/>
      <c r="CB123" s="21"/>
      <c r="CC123" s="21"/>
      <c r="CD123" s="21"/>
      <c r="CE123" s="21"/>
      <c r="CF123" s="21"/>
      <c r="CG123" s="21"/>
      <c r="CH123" s="21"/>
      <c r="CI123" s="21"/>
      <c r="CJ123" s="21"/>
      <c r="CK123" s="21"/>
      <c r="CL123" s="21"/>
      <c r="CM123" s="21"/>
      <c r="CN123" s="21"/>
      <c r="CO123" s="21"/>
      <c r="CP123" s="21"/>
      <c r="CQ123" s="21"/>
      <c r="CR123" s="21"/>
      <c r="CS123" s="21"/>
      <c r="CT123" s="21"/>
      <c r="CU123" s="21"/>
      <c r="CV123" s="21"/>
      <c r="CW123" s="21"/>
      <c r="CX123" s="21"/>
      <c r="CY123" s="21"/>
      <c r="CZ123" s="21"/>
      <c r="DA123" s="21"/>
      <c r="DB123" s="21"/>
      <c r="DC123" s="21"/>
      <c r="DD123" s="21"/>
      <c r="DE123" s="21"/>
      <c r="DF123" s="21"/>
      <c r="DG123" s="17"/>
      <c r="DH123" s="17"/>
      <c r="DI123" s="17"/>
      <c r="DJ123" s="17"/>
      <c r="DK123" s="17"/>
      <c r="DL123" s="17"/>
      <c r="DM123" s="17"/>
      <c r="DN123" s="17"/>
      <c r="DO123" s="17"/>
      <c r="DP123" s="17"/>
      <c r="DQ123" s="17"/>
      <c r="DR123" s="17"/>
    </row>
    <row r="124" spans="2:122" x14ac:dyDescent="0.35">
      <c r="B124" s="149"/>
      <c r="C124" s="148"/>
      <c r="D124" s="21"/>
      <c r="E124" s="21"/>
      <c r="F124" s="21"/>
      <c r="G124" s="21"/>
      <c r="H124" s="21"/>
      <c r="I124" s="21"/>
      <c r="J124" s="21"/>
      <c r="K124" s="21"/>
      <c r="L124" s="21"/>
      <c r="M124" s="21"/>
      <c r="N124" s="21"/>
      <c r="O124" s="21"/>
      <c r="P124" s="21"/>
      <c r="Q124" s="21"/>
      <c r="R124" s="21"/>
      <c r="S124" s="21"/>
      <c r="T124" s="21"/>
      <c r="U124" s="21"/>
      <c r="V124" s="21"/>
      <c r="W124" s="21"/>
      <c r="X124" s="21"/>
      <c r="Y124" s="21"/>
      <c r="Z124" s="21"/>
      <c r="AA124" s="21"/>
      <c r="AB124" s="21"/>
      <c r="AC124" s="21"/>
      <c r="AD124" s="21"/>
      <c r="AE124" s="21"/>
      <c r="AF124" s="21"/>
      <c r="AG124" s="21"/>
      <c r="AH124" s="21"/>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c r="BK124" s="21"/>
      <c r="BL124" s="21"/>
      <c r="BM124" s="21"/>
      <c r="BN124" s="21"/>
      <c r="BO124" s="21"/>
      <c r="BP124" s="21"/>
      <c r="BQ124" s="21"/>
      <c r="BR124" s="21"/>
      <c r="BS124" s="21"/>
      <c r="BT124" s="21"/>
      <c r="BU124" s="21"/>
      <c r="BV124" s="21"/>
      <c r="BW124" s="21"/>
      <c r="BX124" s="21"/>
      <c r="BY124" s="21"/>
      <c r="BZ124" s="21"/>
      <c r="CA124" s="21"/>
      <c r="CB124" s="21"/>
      <c r="CC124" s="21"/>
      <c r="CD124" s="21"/>
      <c r="CE124" s="21"/>
      <c r="CF124" s="21"/>
      <c r="CG124" s="21"/>
      <c r="CH124" s="21"/>
      <c r="CI124" s="21"/>
      <c r="CJ124" s="21"/>
      <c r="CK124" s="21"/>
      <c r="CL124" s="21"/>
      <c r="CM124" s="21"/>
      <c r="CN124" s="21"/>
      <c r="CO124" s="21"/>
      <c r="CP124" s="21"/>
      <c r="CQ124" s="21"/>
      <c r="CR124" s="21"/>
      <c r="CS124" s="21"/>
      <c r="CT124" s="21"/>
      <c r="CU124" s="21"/>
      <c r="CV124" s="21"/>
      <c r="CW124" s="21"/>
      <c r="CX124" s="21"/>
      <c r="CY124" s="21"/>
      <c r="CZ124" s="21"/>
      <c r="DA124" s="21"/>
      <c r="DB124" s="21"/>
      <c r="DC124" s="21"/>
      <c r="DD124" s="21"/>
      <c r="DE124" s="21"/>
      <c r="DF124" s="21"/>
      <c r="DG124" s="17"/>
      <c r="DH124" s="17"/>
      <c r="DI124" s="17"/>
      <c r="DJ124" s="17"/>
      <c r="DK124" s="17"/>
      <c r="DL124" s="17"/>
      <c r="DM124" s="17"/>
      <c r="DN124" s="17"/>
      <c r="DO124" s="17"/>
      <c r="DP124" s="17"/>
      <c r="DQ124" s="17"/>
      <c r="DR124" s="17"/>
    </row>
    <row r="125" spans="2:122" x14ac:dyDescent="0.35">
      <c r="B125" s="147"/>
      <c r="C125" s="148"/>
      <c r="D125" s="21"/>
      <c r="E125" s="21"/>
      <c r="F125" s="21"/>
      <c r="G125" s="21"/>
      <c r="H125" s="21"/>
      <c r="I125" s="21"/>
      <c r="J125" s="21"/>
      <c r="K125" s="21"/>
      <c r="L125" s="21"/>
      <c r="M125" s="21"/>
      <c r="N125" s="21"/>
      <c r="O125" s="21"/>
      <c r="P125" s="21"/>
      <c r="Q125" s="21"/>
      <c r="R125" s="21"/>
      <c r="S125" s="21"/>
      <c r="T125" s="21"/>
      <c r="U125" s="21"/>
      <c r="V125" s="21"/>
      <c r="W125" s="21"/>
      <c r="X125" s="21"/>
      <c r="Y125" s="21"/>
      <c r="Z125" s="21"/>
      <c r="AA125" s="21"/>
      <c r="AB125" s="21"/>
      <c r="AC125" s="21"/>
      <c r="AD125" s="21"/>
      <c r="AE125" s="21"/>
      <c r="AF125" s="21"/>
      <c r="AG125" s="21"/>
      <c r="AH125" s="21"/>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c r="BK125" s="21"/>
      <c r="BL125" s="21"/>
      <c r="BM125" s="21"/>
      <c r="BN125" s="21"/>
      <c r="BO125" s="21"/>
      <c r="BP125" s="21"/>
      <c r="BQ125" s="21"/>
      <c r="BR125" s="21"/>
      <c r="BS125" s="21"/>
      <c r="BT125" s="21"/>
      <c r="BU125" s="21"/>
      <c r="BV125" s="21"/>
      <c r="BW125" s="21"/>
      <c r="BX125" s="21"/>
      <c r="BY125" s="21"/>
      <c r="BZ125" s="21"/>
      <c r="CA125" s="21"/>
      <c r="CB125" s="21"/>
      <c r="CC125" s="21"/>
      <c r="CD125" s="21"/>
      <c r="CE125" s="21"/>
      <c r="CF125" s="21"/>
      <c r="CG125" s="21"/>
      <c r="CH125" s="21"/>
      <c r="CI125" s="21"/>
      <c r="CJ125" s="21"/>
      <c r="CK125" s="21"/>
      <c r="CL125" s="21"/>
      <c r="CM125" s="21"/>
      <c r="CN125" s="21"/>
      <c r="CO125" s="21"/>
      <c r="CP125" s="21"/>
      <c r="CQ125" s="21"/>
      <c r="CR125" s="21"/>
      <c r="CS125" s="21"/>
      <c r="CT125" s="21"/>
      <c r="CU125" s="21"/>
      <c r="CV125" s="21"/>
      <c r="CW125" s="21"/>
      <c r="CX125" s="21"/>
      <c r="CY125" s="21"/>
      <c r="CZ125" s="21"/>
      <c r="DA125" s="21"/>
      <c r="DB125" s="21"/>
      <c r="DC125" s="21"/>
      <c r="DD125" s="21"/>
      <c r="DE125" s="21"/>
      <c r="DF125" s="21"/>
      <c r="DG125" s="17"/>
      <c r="DH125" s="17"/>
      <c r="DI125" s="17"/>
      <c r="DJ125" s="17"/>
      <c r="DK125" s="17"/>
      <c r="DL125" s="17"/>
      <c r="DM125" s="17"/>
      <c r="DN125" s="17"/>
      <c r="DO125" s="17"/>
      <c r="DP125" s="17"/>
      <c r="DQ125" s="17"/>
      <c r="DR125" s="17"/>
    </row>
    <row r="126" spans="2:122" x14ac:dyDescent="0.35">
      <c r="B126" s="147"/>
      <c r="C126" s="148"/>
      <c r="D126" s="21"/>
      <c r="E126" s="21"/>
      <c r="F126" s="21"/>
      <c r="G126" s="21"/>
      <c r="H126" s="21"/>
      <c r="I126" s="21"/>
      <c r="J126" s="21"/>
      <c r="K126" s="21"/>
      <c r="L126" s="21"/>
      <c r="M126" s="21"/>
      <c r="N126" s="21"/>
      <c r="O126" s="21"/>
      <c r="P126" s="21"/>
      <c r="Q126" s="21"/>
      <c r="R126" s="21"/>
      <c r="S126" s="21"/>
      <c r="T126" s="21"/>
      <c r="U126" s="21"/>
      <c r="V126" s="21"/>
      <c r="W126" s="21"/>
      <c r="X126" s="21"/>
      <c r="Y126" s="21"/>
      <c r="Z126" s="21"/>
      <c r="AA126" s="21"/>
      <c r="AB126" s="21"/>
      <c r="AC126" s="21"/>
      <c r="AD126" s="21"/>
      <c r="AE126" s="21"/>
      <c r="AF126" s="21"/>
      <c r="AG126" s="21"/>
      <c r="AH126" s="21"/>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c r="BK126" s="21"/>
      <c r="BL126" s="21"/>
      <c r="BM126" s="21"/>
      <c r="BN126" s="21"/>
      <c r="BO126" s="21"/>
      <c r="BP126" s="21"/>
      <c r="BQ126" s="21"/>
      <c r="BR126" s="21"/>
      <c r="BS126" s="21"/>
      <c r="BT126" s="21"/>
      <c r="BU126" s="21"/>
      <c r="BV126" s="21"/>
      <c r="BW126" s="21"/>
      <c r="BX126" s="21"/>
      <c r="BY126" s="21"/>
      <c r="BZ126" s="21"/>
      <c r="CA126" s="21"/>
      <c r="CB126" s="21"/>
      <c r="CC126" s="21"/>
      <c r="CD126" s="21"/>
      <c r="CE126" s="21"/>
      <c r="CF126" s="21"/>
      <c r="CG126" s="21"/>
      <c r="CH126" s="21"/>
      <c r="CI126" s="21"/>
      <c r="CJ126" s="21"/>
      <c r="CK126" s="21"/>
      <c r="CL126" s="21"/>
      <c r="CM126" s="21"/>
      <c r="CN126" s="21"/>
      <c r="CO126" s="21"/>
      <c r="CP126" s="21"/>
      <c r="CQ126" s="21"/>
      <c r="CR126" s="21"/>
      <c r="CS126" s="21"/>
      <c r="CT126" s="21"/>
      <c r="CU126" s="21"/>
      <c r="CV126" s="21"/>
      <c r="CW126" s="21"/>
      <c r="CX126" s="21"/>
      <c r="CY126" s="21"/>
      <c r="CZ126" s="21"/>
      <c r="DA126" s="21"/>
      <c r="DB126" s="21"/>
      <c r="DC126" s="21"/>
      <c r="DD126" s="21"/>
      <c r="DE126" s="21"/>
      <c r="DF126" s="21"/>
      <c r="DG126" s="17"/>
      <c r="DH126" s="17"/>
      <c r="DI126" s="17"/>
      <c r="DJ126" s="17"/>
      <c r="DK126" s="17"/>
      <c r="DL126" s="17"/>
      <c r="DM126" s="17"/>
      <c r="DN126" s="17"/>
      <c r="DO126" s="17"/>
      <c r="DP126" s="17"/>
      <c r="DQ126" s="17"/>
      <c r="DR126" s="17"/>
    </row>
    <row r="127" spans="2:122" x14ac:dyDescent="0.35">
      <c r="B127" s="149"/>
      <c r="C127" s="148"/>
      <c r="D127" s="21"/>
      <c r="E127" s="21"/>
      <c r="F127" s="21"/>
      <c r="G127" s="21"/>
      <c r="H127" s="21"/>
      <c r="I127" s="21"/>
      <c r="J127" s="21"/>
      <c r="K127" s="21"/>
      <c r="L127" s="21"/>
      <c r="M127" s="21"/>
      <c r="N127" s="21"/>
      <c r="O127" s="21"/>
      <c r="P127" s="21"/>
      <c r="Q127" s="21"/>
      <c r="R127" s="21"/>
      <c r="S127" s="21"/>
      <c r="T127" s="21"/>
      <c r="U127" s="21"/>
      <c r="V127" s="21"/>
      <c r="W127" s="21"/>
      <c r="X127" s="21"/>
      <c r="Y127" s="21"/>
      <c r="Z127" s="21"/>
      <c r="AA127" s="21"/>
      <c r="AB127" s="21"/>
      <c r="AC127" s="21"/>
      <c r="AD127" s="21"/>
      <c r="AE127" s="21"/>
      <c r="AF127" s="21"/>
      <c r="AG127" s="21"/>
      <c r="AH127" s="21"/>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c r="BK127" s="21"/>
      <c r="BL127" s="21"/>
      <c r="BM127" s="21"/>
      <c r="BN127" s="21"/>
      <c r="BO127" s="21"/>
      <c r="BP127" s="21"/>
      <c r="BQ127" s="21"/>
      <c r="BR127" s="21"/>
      <c r="BS127" s="21"/>
      <c r="BT127" s="21"/>
      <c r="BU127" s="21"/>
      <c r="BV127" s="21"/>
      <c r="BW127" s="21"/>
      <c r="BX127" s="21"/>
      <c r="BY127" s="21"/>
      <c r="BZ127" s="21"/>
      <c r="CA127" s="21"/>
      <c r="CB127" s="21"/>
      <c r="CC127" s="21"/>
      <c r="CD127" s="21"/>
      <c r="CE127" s="21"/>
      <c r="CF127" s="21"/>
      <c r="CG127" s="21"/>
      <c r="CH127" s="21"/>
      <c r="CI127" s="21"/>
      <c r="CJ127" s="21"/>
      <c r="CK127" s="21"/>
      <c r="CL127" s="21"/>
      <c r="CM127" s="21"/>
      <c r="CN127" s="21"/>
      <c r="CO127" s="21"/>
      <c r="CP127" s="21"/>
      <c r="CQ127" s="21"/>
      <c r="CR127" s="21"/>
      <c r="CS127" s="21"/>
      <c r="CT127" s="21"/>
      <c r="CU127" s="21"/>
      <c r="CV127" s="21"/>
      <c r="CW127" s="21"/>
      <c r="CX127" s="21"/>
      <c r="CY127" s="21"/>
      <c r="CZ127" s="21"/>
      <c r="DA127" s="21"/>
      <c r="DB127" s="21"/>
      <c r="DC127" s="21"/>
      <c r="DD127" s="21"/>
      <c r="DE127" s="21"/>
      <c r="DF127" s="21"/>
      <c r="DG127" s="17"/>
      <c r="DH127" s="17"/>
      <c r="DI127" s="17"/>
      <c r="DJ127" s="17"/>
      <c r="DK127" s="17"/>
      <c r="DL127" s="17"/>
      <c r="DM127" s="17"/>
      <c r="DN127" s="17"/>
      <c r="DO127" s="17"/>
      <c r="DP127" s="17"/>
      <c r="DQ127" s="17"/>
      <c r="DR127" s="17"/>
    </row>
    <row r="128" spans="2:122" x14ac:dyDescent="0.35">
      <c r="B128" s="147"/>
      <c r="C128" s="148"/>
      <c r="D128" s="21"/>
      <c r="E128" s="21"/>
      <c r="F128" s="21"/>
      <c r="G128" s="21"/>
      <c r="H128" s="21"/>
      <c r="I128" s="21"/>
      <c r="J128" s="21"/>
      <c r="K128" s="21"/>
      <c r="L128" s="21"/>
      <c r="M128" s="21"/>
      <c r="N128" s="21"/>
      <c r="O128" s="21"/>
      <c r="P128" s="21"/>
      <c r="Q128" s="21"/>
      <c r="R128" s="21"/>
      <c r="S128" s="21"/>
      <c r="T128" s="21"/>
      <c r="U128" s="21"/>
      <c r="V128" s="21"/>
      <c r="W128" s="21"/>
      <c r="X128" s="21"/>
      <c r="Y128" s="21"/>
      <c r="Z128" s="21"/>
      <c r="AA128" s="21"/>
      <c r="AB128" s="21"/>
      <c r="AC128" s="21"/>
      <c r="AD128" s="21"/>
      <c r="AE128" s="21"/>
      <c r="AF128" s="21"/>
      <c r="AG128" s="21"/>
      <c r="AH128" s="21"/>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c r="BK128" s="21"/>
      <c r="BL128" s="21"/>
      <c r="BM128" s="21"/>
      <c r="BN128" s="21"/>
      <c r="BO128" s="21"/>
      <c r="BP128" s="21"/>
      <c r="BQ128" s="21"/>
      <c r="BR128" s="21"/>
      <c r="BS128" s="21"/>
      <c r="BT128" s="21"/>
      <c r="BU128" s="21"/>
      <c r="BV128" s="21"/>
      <c r="BW128" s="21"/>
      <c r="BX128" s="21"/>
      <c r="BY128" s="21"/>
      <c r="BZ128" s="21"/>
      <c r="CA128" s="21"/>
      <c r="CB128" s="21"/>
      <c r="CC128" s="21"/>
      <c r="CD128" s="21"/>
      <c r="CE128" s="21"/>
      <c r="CF128" s="21"/>
      <c r="CG128" s="21"/>
      <c r="CH128" s="21"/>
      <c r="CI128" s="21"/>
      <c r="CJ128" s="21"/>
      <c r="CK128" s="21"/>
      <c r="CL128" s="21"/>
      <c r="CM128" s="21"/>
      <c r="CN128" s="21"/>
      <c r="CO128" s="21"/>
      <c r="CP128" s="21"/>
      <c r="CQ128" s="21"/>
      <c r="CR128" s="21"/>
      <c r="CS128" s="21"/>
      <c r="CT128" s="21"/>
      <c r="CU128" s="21"/>
      <c r="CV128" s="21"/>
      <c r="CW128" s="21"/>
      <c r="CX128" s="21"/>
      <c r="CY128" s="21"/>
      <c r="CZ128" s="21"/>
      <c r="DA128" s="21"/>
      <c r="DB128" s="21"/>
      <c r="DC128" s="21"/>
      <c r="DD128" s="21"/>
      <c r="DE128" s="21"/>
      <c r="DF128" s="21"/>
      <c r="DG128" s="17"/>
      <c r="DH128" s="17"/>
      <c r="DI128" s="17"/>
      <c r="DJ128" s="17"/>
      <c r="DK128" s="17"/>
      <c r="DL128" s="17"/>
      <c r="DM128" s="17"/>
      <c r="DN128" s="17"/>
      <c r="DO128" s="17"/>
      <c r="DP128" s="17"/>
      <c r="DQ128" s="17"/>
      <c r="DR128" s="17"/>
    </row>
    <row r="129" spans="2:122" x14ac:dyDescent="0.35">
      <c r="B129" s="147"/>
      <c r="C129" s="148"/>
      <c r="D129" s="21"/>
      <c r="E129" s="21"/>
      <c r="F129" s="21"/>
      <c r="G129" s="21"/>
      <c r="H129" s="21"/>
      <c r="I129" s="21"/>
      <c r="J129" s="21"/>
      <c r="K129" s="21"/>
      <c r="L129" s="21"/>
      <c r="M129" s="21"/>
      <c r="N129" s="21"/>
      <c r="O129" s="21"/>
      <c r="P129" s="21"/>
      <c r="Q129" s="21"/>
      <c r="R129" s="21"/>
      <c r="S129" s="21"/>
      <c r="T129" s="21"/>
      <c r="U129" s="21"/>
      <c r="V129" s="21"/>
      <c r="W129" s="21"/>
      <c r="X129" s="21"/>
      <c r="Y129" s="21"/>
      <c r="Z129" s="21"/>
      <c r="AA129" s="21"/>
      <c r="AB129" s="21"/>
      <c r="AC129" s="21"/>
      <c r="AD129" s="21"/>
      <c r="AE129" s="21"/>
      <c r="AF129" s="21"/>
      <c r="AG129" s="21"/>
      <c r="AH129" s="21"/>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c r="BK129" s="21"/>
      <c r="BL129" s="21"/>
      <c r="BM129" s="21"/>
      <c r="BN129" s="21"/>
      <c r="BO129" s="21"/>
      <c r="BP129" s="21"/>
      <c r="BQ129" s="21"/>
      <c r="BR129" s="21"/>
      <c r="BS129" s="21"/>
      <c r="BT129" s="21"/>
      <c r="BU129" s="21"/>
      <c r="BV129" s="21"/>
      <c r="BW129" s="21"/>
      <c r="BX129" s="21"/>
      <c r="BY129" s="21"/>
      <c r="BZ129" s="21"/>
      <c r="CA129" s="21"/>
      <c r="CB129" s="21"/>
      <c r="CC129" s="21"/>
      <c r="CD129" s="21"/>
      <c r="CE129" s="21"/>
      <c r="CF129" s="21"/>
      <c r="CG129" s="21"/>
      <c r="CH129" s="21"/>
      <c r="CI129" s="21"/>
      <c r="CJ129" s="21"/>
      <c r="CK129" s="21"/>
      <c r="CL129" s="21"/>
      <c r="CM129" s="21"/>
      <c r="CN129" s="21"/>
      <c r="CO129" s="21"/>
      <c r="CP129" s="21"/>
      <c r="CQ129" s="21"/>
      <c r="CR129" s="21"/>
      <c r="CS129" s="21"/>
      <c r="CT129" s="21"/>
      <c r="CU129" s="21"/>
      <c r="CV129" s="21"/>
      <c r="CW129" s="21"/>
      <c r="CX129" s="21"/>
      <c r="CY129" s="21"/>
      <c r="CZ129" s="21"/>
      <c r="DA129" s="21"/>
      <c r="DB129" s="21"/>
      <c r="DC129" s="21"/>
      <c r="DD129" s="21"/>
      <c r="DE129" s="21"/>
      <c r="DF129" s="21"/>
      <c r="DG129" s="17"/>
      <c r="DH129" s="17"/>
      <c r="DI129" s="17"/>
      <c r="DJ129" s="17"/>
      <c r="DK129" s="17"/>
      <c r="DL129" s="17"/>
      <c r="DM129" s="17"/>
      <c r="DN129" s="17"/>
      <c r="DO129" s="17"/>
      <c r="DP129" s="17"/>
      <c r="DQ129" s="17"/>
      <c r="DR129" s="17"/>
    </row>
    <row r="130" spans="2:122" x14ac:dyDescent="0.35">
      <c r="B130" s="149"/>
      <c r="C130" s="148"/>
      <c r="D130" s="21"/>
      <c r="E130" s="21"/>
      <c r="F130" s="21"/>
      <c r="G130" s="21"/>
      <c r="H130" s="21"/>
      <c r="I130" s="21"/>
      <c r="J130" s="21"/>
      <c r="K130" s="21"/>
      <c r="L130" s="21"/>
      <c r="M130" s="21"/>
      <c r="N130" s="21"/>
      <c r="O130" s="21"/>
      <c r="P130" s="21"/>
      <c r="Q130" s="21"/>
      <c r="R130" s="21"/>
      <c r="S130" s="21"/>
      <c r="T130" s="21"/>
      <c r="U130" s="21"/>
      <c r="V130" s="21"/>
      <c r="W130" s="21"/>
      <c r="X130" s="21"/>
      <c r="Y130" s="21"/>
      <c r="Z130" s="21"/>
      <c r="AA130" s="21"/>
      <c r="AB130" s="21"/>
      <c r="AC130" s="21"/>
      <c r="AD130" s="21"/>
      <c r="AE130" s="21"/>
      <c r="AF130" s="21"/>
      <c r="AG130" s="21"/>
      <c r="AH130" s="21"/>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c r="BK130" s="21"/>
      <c r="BL130" s="21"/>
      <c r="BM130" s="21"/>
      <c r="BN130" s="21"/>
      <c r="BO130" s="21"/>
      <c r="BP130" s="21"/>
      <c r="BQ130" s="21"/>
      <c r="BR130" s="21"/>
      <c r="BS130" s="21"/>
      <c r="BT130" s="21"/>
      <c r="BU130" s="21"/>
      <c r="BV130" s="21"/>
      <c r="BW130" s="21"/>
      <c r="BX130" s="21"/>
      <c r="BY130" s="21"/>
      <c r="BZ130" s="21"/>
      <c r="CA130" s="21"/>
      <c r="CB130" s="21"/>
      <c r="CC130" s="21"/>
      <c r="CD130" s="21"/>
      <c r="CE130" s="21"/>
      <c r="CF130" s="21"/>
      <c r="CG130" s="21"/>
      <c r="CH130" s="21"/>
      <c r="CI130" s="21"/>
      <c r="CJ130" s="21"/>
      <c r="CK130" s="21"/>
      <c r="CL130" s="21"/>
      <c r="CM130" s="21"/>
      <c r="CN130" s="21"/>
      <c r="CO130" s="21"/>
      <c r="CP130" s="21"/>
      <c r="CQ130" s="21"/>
      <c r="CR130" s="21"/>
      <c r="CS130" s="21"/>
      <c r="CT130" s="21"/>
      <c r="CU130" s="21"/>
      <c r="CV130" s="21"/>
      <c r="CW130" s="21"/>
      <c r="CX130" s="21"/>
      <c r="CY130" s="21"/>
      <c r="CZ130" s="21"/>
      <c r="DA130" s="21"/>
      <c r="DB130" s="21"/>
      <c r="DC130" s="21"/>
      <c r="DD130" s="21"/>
      <c r="DE130" s="21"/>
      <c r="DF130" s="21"/>
      <c r="DG130" s="17"/>
      <c r="DH130" s="17"/>
      <c r="DI130" s="17"/>
      <c r="DJ130" s="17"/>
      <c r="DK130" s="17"/>
      <c r="DL130" s="17"/>
      <c r="DM130" s="17"/>
      <c r="DN130" s="17"/>
      <c r="DO130" s="17"/>
      <c r="DP130" s="17"/>
      <c r="DQ130" s="17"/>
      <c r="DR130" s="17"/>
    </row>
    <row r="131" spans="2:122" x14ac:dyDescent="0.35">
      <c r="B131" s="147"/>
      <c r="C131" s="148"/>
      <c r="D131" s="21"/>
      <c r="E131" s="21"/>
      <c r="F131" s="21"/>
      <c r="G131" s="21"/>
      <c r="H131" s="21"/>
      <c r="I131" s="21"/>
      <c r="J131" s="21"/>
      <c r="K131" s="21"/>
      <c r="L131" s="21"/>
      <c r="M131" s="21"/>
      <c r="N131" s="21"/>
      <c r="O131" s="21"/>
      <c r="P131" s="21"/>
      <c r="Q131" s="21"/>
      <c r="R131" s="21"/>
      <c r="S131" s="21"/>
      <c r="T131" s="21"/>
      <c r="U131" s="21"/>
      <c r="V131" s="21"/>
      <c r="W131" s="21"/>
      <c r="X131" s="21"/>
      <c r="Y131" s="21"/>
      <c r="Z131" s="21"/>
      <c r="AA131" s="21"/>
      <c r="AB131" s="21"/>
      <c r="AC131" s="21"/>
      <c r="AD131" s="21"/>
      <c r="AE131" s="21"/>
      <c r="AF131" s="21"/>
      <c r="AG131" s="21"/>
      <c r="AH131" s="21"/>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c r="BK131" s="21"/>
      <c r="BL131" s="21"/>
      <c r="BM131" s="21"/>
      <c r="BN131" s="21"/>
      <c r="BO131" s="21"/>
      <c r="BP131" s="21"/>
      <c r="BQ131" s="21"/>
      <c r="BR131" s="21"/>
      <c r="BS131" s="21"/>
      <c r="BT131" s="21"/>
      <c r="BU131" s="21"/>
      <c r="BV131" s="21"/>
      <c r="BW131" s="21"/>
      <c r="BX131" s="21"/>
      <c r="BY131" s="21"/>
      <c r="BZ131" s="21"/>
      <c r="CA131" s="21"/>
      <c r="CB131" s="21"/>
      <c r="CC131" s="21"/>
      <c r="CD131" s="21"/>
      <c r="CE131" s="21"/>
      <c r="CF131" s="21"/>
      <c r="CG131" s="21"/>
      <c r="CH131" s="21"/>
      <c r="CI131" s="21"/>
      <c r="CJ131" s="21"/>
      <c r="CK131" s="21"/>
      <c r="CL131" s="21"/>
      <c r="CM131" s="21"/>
      <c r="CN131" s="21"/>
      <c r="CO131" s="21"/>
      <c r="CP131" s="21"/>
      <c r="CQ131" s="21"/>
      <c r="CR131" s="21"/>
      <c r="CS131" s="21"/>
      <c r="CT131" s="21"/>
      <c r="CU131" s="21"/>
      <c r="CV131" s="21"/>
      <c r="CW131" s="21"/>
      <c r="CX131" s="21"/>
      <c r="CY131" s="21"/>
      <c r="CZ131" s="21"/>
      <c r="DA131" s="21"/>
      <c r="DB131" s="21"/>
      <c r="DC131" s="21"/>
      <c r="DD131" s="21"/>
      <c r="DE131" s="21"/>
      <c r="DF131" s="21"/>
      <c r="DG131" s="17"/>
      <c r="DH131" s="17"/>
      <c r="DI131" s="17"/>
      <c r="DJ131" s="17"/>
      <c r="DK131" s="17"/>
      <c r="DL131" s="17"/>
      <c r="DM131" s="17"/>
      <c r="DN131" s="17"/>
      <c r="DO131" s="17"/>
      <c r="DP131" s="17"/>
      <c r="DQ131" s="17"/>
      <c r="DR131" s="17"/>
    </row>
    <row r="132" spans="2:122" x14ac:dyDescent="0.35">
      <c r="B132" s="147"/>
      <c r="C132" s="148"/>
      <c r="D132" s="21"/>
      <c r="E132" s="21"/>
      <c r="F132" s="21"/>
      <c r="G132" s="21"/>
      <c r="H132" s="21"/>
      <c r="I132" s="21"/>
      <c r="J132" s="21"/>
      <c r="K132" s="21"/>
      <c r="L132" s="21"/>
      <c r="M132" s="21"/>
      <c r="N132" s="21"/>
      <c r="O132" s="21"/>
      <c r="P132" s="21"/>
      <c r="Q132" s="21"/>
      <c r="R132" s="21"/>
      <c r="S132" s="21"/>
      <c r="T132" s="21"/>
      <c r="U132" s="21"/>
      <c r="V132" s="21"/>
      <c r="W132" s="21"/>
      <c r="X132" s="21"/>
      <c r="Y132" s="21"/>
      <c r="Z132" s="21"/>
      <c r="AA132" s="21"/>
      <c r="AB132" s="21"/>
      <c r="AC132" s="21"/>
      <c r="AD132" s="21"/>
      <c r="AE132" s="21"/>
      <c r="AF132" s="21"/>
      <c r="AG132" s="21"/>
      <c r="AH132" s="21"/>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c r="BK132" s="21"/>
      <c r="BL132" s="21"/>
      <c r="BM132" s="21"/>
      <c r="BN132" s="21"/>
      <c r="BO132" s="21"/>
      <c r="BP132" s="21"/>
      <c r="BQ132" s="21"/>
      <c r="BR132" s="21"/>
      <c r="BS132" s="21"/>
      <c r="BT132" s="21"/>
      <c r="BU132" s="21"/>
      <c r="BV132" s="21"/>
      <c r="BW132" s="21"/>
      <c r="BX132" s="21"/>
      <c r="BY132" s="21"/>
      <c r="BZ132" s="21"/>
      <c r="CA132" s="21"/>
      <c r="CB132" s="21"/>
      <c r="CC132" s="21"/>
      <c r="CD132" s="21"/>
      <c r="CE132" s="21"/>
      <c r="CF132" s="21"/>
      <c r="CG132" s="21"/>
      <c r="CH132" s="21"/>
      <c r="CI132" s="21"/>
      <c r="CJ132" s="21"/>
      <c r="CK132" s="21"/>
      <c r="CL132" s="21"/>
      <c r="CM132" s="21"/>
      <c r="CN132" s="21"/>
      <c r="CO132" s="21"/>
      <c r="CP132" s="21"/>
      <c r="CQ132" s="21"/>
      <c r="CR132" s="21"/>
      <c r="CS132" s="21"/>
      <c r="CT132" s="21"/>
      <c r="CU132" s="21"/>
      <c r="CV132" s="21"/>
      <c r="CW132" s="21"/>
      <c r="CX132" s="21"/>
      <c r="CY132" s="21"/>
      <c r="CZ132" s="21"/>
      <c r="DA132" s="21"/>
      <c r="DB132" s="21"/>
      <c r="DC132" s="21"/>
      <c r="DD132" s="21"/>
      <c r="DE132" s="21"/>
      <c r="DF132" s="21"/>
      <c r="DG132" s="17"/>
      <c r="DH132" s="17"/>
      <c r="DI132" s="17"/>
      <c r="DJ132" s="17"/>
      <c r="DK132" s="17"/>
      <c r="DL132" s="17"/>
      <c r="DM132" s="17"/>
      <c r="DN132" s="17"/>
      <c r="DO132" s="17"/>
      <c r="DP132" s="17"/>
      <c r="DQ132" s="17"/>
      <c r="DR132" s="17"/>
    </row>
    <row r="133" spans="2:122" x14ac:dyDescent="0.35">
      <c r="B133" s="149"/>
      <c r="C133" s="148"/>
      <c r="D133" s="21"/>
      <c r="E133" s="21"/>
      <c r="F133" s="21"/>
      <c r="G133" s="21"/>
      <c r="H133" s="21"/>
      <c r="I133" s="21"/>
      <c r="J133" s="21"/>
      <c r="K133" s="21"/>
      <c r="L133" s="21"/>
      <c r="M133" s="21"/>
      <c r="N133" s="21"/>
      <c r="O133" s="21"/>
      <c r="P133" s="21"/>
      <c r="Q133" s="21"/>
      <c r="R133" s="21"/>
      <c r="S133" s="21"/>
      <c r="T133" s="21"/>
      <c r="U133" s="21"/>
      <c r="V133" s="21"/>
      <c r="W133" s="21"/>
      <c r="X133" s="21"/>
      <c r="Y133" s="21"/>
      <c r="Z133" s="21"/>
      <c r="AA133" s="21"/>
      <c r="AB133" s="21"/>
      <c r="AC133" s="21"/>
      <c r="AD133" s="21"/>
      <c r="AE133" s="21"/>
      <c r="AF133" s="21"/>
      <c r="AG133" s="21"/>
      <c r="AH133" s="21"/>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c r="BK133" s="21"/>
      <c r="BL133" s="21"/>
      <c r="BM133" s="21"/>
      <c r="BN133" s="21"/>
      <c r="BO133" s="21"/>
      <c r="BP133" s="21"/>
      <c r="BQ133" s="21"/>
      <c r="BR133" s="21"/>
      <c r="BS133" s="21"/>
      <c r="BT133" s="21"/>
      <c r="BU133" s="21"/>
      <c r="BV133" s="21"/>
      <c r="BW133" s="21"/>
      <c r="BX133" s="21"/>
      <c r="BY133" s="21"/>
      <c r="BZ133" s="21"/>
      <c r="CA133" s="21"/>
      <c r="CB133" s="21"/>
      <c r="CC133" s="21"/>
      <c r="CD133" s="21"/>
      <c r="CE133" s="21"/>
      <c r="CF133" s="21"/>
      <c r="CG133" s="21"/>
      <c r="CH133" s="21"/>
      <c r="CI133" s="21"/>
      <c r="CJ133" s="21"/>
      <c r="CK133" s="21"/>
      <c r="CL133" s="21"/>
      <c r="CM133" s="21"/>
      <c r="CN133" s="21"/>
      <c r="CO133" s="21"/>
      <c r="CP133" s="21"/>
      <c r="CQ133" s="21"/>
      <c r="CR133" s="21"/>
      <c r="CS133" s="21"/>
      <c r="CT133" s="21"/>
      <c r="CU133" s="21"/>
      <c r="CV133" s="21"/>
      <c r="CW133" s="21"/>
      <c r="CX133" s="21"/>
      <c r="CY133" s="21"/>
      <c r="CZ133" s="21"/>
      <c r="DA133" s="21"/>
      <c r="DB133" s="21"/>
      <c r="DC133" s="21"/>
      <c r="DD133" s="21"/>
      <c r="DE133" s="21"/>
      <c r="DF133" s="21"/>
      <c r="DG133" s="17"/>
      <c r="DH133" s="17"/>
      <c r="DI133" s="17"/>
      <c r="DJ133" s="17"/>
      <c r="DK133" s="17"/>
      <c r="DL133" s="17"/>
      <c r="DM133" s="17"/>
      <c r="DN133" s="17"/>
      <c r="DO133" s="17"/>
      <c r="DP133" s="17"/>
      <c r="DQ133" s="17"/>
      <c r="DR133" s="17"/>
    </row>
    <row r="134" spans="2:122" x14ac:dyDescent="0.35">
      <c r="B134" s="147"/>
      <c r="C134" s="148"/>
      <c r="D134" s="21"/>
      <c r="E134" s="21"/>
      <c r="F134" s="21"/>
      <c r="G134" s="21"/>
      <c r="H134" s="21"/>
      <c r="I134" s="21"/>
      <c r="J134" s="21"/>
      <c r="K134" s="21"/>
      <c r="L134" s="21"/>
      <c r="M134" s="21"/>
      <c r="N134" s="21"/>
      <c r="O134" s="21"/>
      <c r="P134" s="21"/>
      <c r="Q134" s="21"/>
      <c r="R134" s="21"/>
      <c r="S134" s="21"/>
      <c r="T134" s="21"/>
      <c r="U134" s="21"/>
      <c r="V134" s="21"/>
      <c r="W134" s="21"/>
      <c r="X134" s="21"/>
      <c r="Y134" s="21"/>
      <c r="Z134" s="21"/>
      <c r="AA134" s="21"/>
      <c r="AB134" s="21"/>
      <c r="AC134" s="21"/>
      <c r="AD134" s="21"/>
      <c r="AE134" s="21"/>
      <c r="AF134" s="21"/>
      <c r="AG134" s="21"/>
      <c r="AH134" s="21"/>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c r="BK134" s="21"/>
      <c r="BL134" s="21"/>
      <c r="BM134" s="21"/>
      <c r="BN134" s="21"/>
      <c r="BO134" s="21"/>
      <c r="BP134" s="21"/>
      <c r="BQ134" s="21"/>
      <c r="BR134" s="21"/>
      <c r="BS134" s="21"/>
      <c r="BT134" s="21"/>
      <c r="BU134" s="21"/>
      <c r="BV134" s="21"/>
      <c r="BW134" s="21"/>
      <c r="BX134" s="21"/>
      <c r="BY134" s="21"/>
      <c r="BZ134" s="21"/>
      <c r="CA134" s="21"/>
      <c r="CB134" s="21"/>
      <c r="CC134" s="21"/>
      <c r="CD134" s="21"/>
      <c r="CE134" s="21"/>
      <c r="CF134" s="21"/>
      <c r="CG134" s="21"/>
      <c r="CH134" s="21"/>
      <c r="CI134" s="21"/>
      <c r="CJ134" s="21"/>
      <c r="CK134" s="21"/>
      <c r="CL134" s="21"/>
      <c r="CM134" s="21"/>
      <c r="CN134" s="21"/>
      <c r="CO134" s="21"/>
      <c r="CP134" s="21"/>
      <c r="CQ134" s="21"/>
      <c r="CR134" s="21"/>
      <c r="CS134" s="21"/>
      <c r="CT134" s="21"/>
      <c r="CU134" s="21"/>
      <c r="CV134" s="21"/>
      <c r="CW134" s="21"/>
      <c r="CX134" s="21"/>
      <c r="CY134" s="21"/>
      <c r="CZ134" s="21"/>
      <c r="DA134" s="21"/>
      <c r="DB134" s="21"/>
      <c r="DC134" s="21"/>
      <c r="DD134" s="21"/>
      <c r="DE134" s="21"/>
      <c r="DF134" s="21"/>
      <c r="DG134" s="17"/>
      <c r="DH134" s="17"/>
      <c r="DI134" s="17"/>
      <c r="DJ134" s="17"/>
      <c r="DK134" s="17"/>
      <c r="DL134" s="17"/>
      <c r="DM134" s="17"/>
      <c r="DN134" s="17"/>
      <c r="DO134" s="17"/>
      <c r="DP134" s="17"/>
      <c r="DQ134" s="17"/>
      <c r="DR134" s="17"/>
    </row>
    <row r="135" spans="2:122" x14ac:dyDescent="0.35">
      <c r="B135" s="147"/>
      <c r="C135" s="148"/>
      <c r="D135" s="21"/>
      <c r="E135" s="21"/>
      <c r="F135" s="21"/>
      <c r="G135" s="21"/>
      <c r="H135" s="21"/>
      <c r="I135" s="21"/>
      <c r="J135" s="21"/>
      <c r="K135" s="21"/>
      <c r="L135" s="21"/>
      <c r="M135" s="21"/>
      <c r="N135" s="21"/>
      <c r="O135" s="21"/>
      <c r="P135" s="21"/>
      <c r="Q135" s="21"/>
      <c r="R135" s="21"/>
      <c r="S135" s="21"/>
      <c r="T135" s="21"/>
      <c r="U135" s="21"/>
      <c r="V135" s="21"/>
      <c r="W135" s="21"/>
      <c r="X135" s="21"/>
      <c r="Y135" s="21"/>
      <c r="Z135" s="21"/>
      <c r="AA135" s="21"/>
      <c r="AB135" s="21"/>
      <c r="AC135" s="21"/>
      <c r="AD135" s="21"/>
      <c r="AE135" s="21"/>
      <c r="AF135" s="21"/>
      <c r="AG135" s="21"/>
      <c r="AH135" s="21"/>
      <c r="AI135" s="21"/>
      <c r="AJ135" s="21"/>
      <c r="AK135" s="21"/>
      <c r="AL135" s="21"/>
      <c r="AM135" s="21"/>
      <c r="AN135" s="21"/>
      <c r="AO135" s="21"/>
      <c r="AP135" s="21"/>
      <c r="AQ135" s="21"/>
      <c r="AR135" s="21"/>
      <c r="AS135" s="21"/>
      <c r="AT135" s="21"/>
      <c r="AU135" s="21"/>
      <c r="AV135" s="21"/>
      <c r="AW135" s="21"/>
      <c r="AX135" s="21"/>
      <c r="AY135" s="21"/>
      <c r="AZ135" s="21"/>
      <c r="BA135" s="21"/>
      <c r="BB135" s="21"/>
      <c r="BC135" s="21"/>
      <c r="BD135" s="21"/>
      <c r="BE135" s="21"/>
      <c r="BF135" s="21"/>
      <c r="BG135" s="21"/>
      <c r="BH135" s="21"/>
      <c r="BI135" s="21"/>
      <c r="BJ135" s="21"/>
      <c r="BK135" s="21"/>
      <c r="BL135" s="21"/>
      <c r="BM135" s="21"/>
      <c r="BN135" s="21"/>
      <c r="BO135" s="21"/>
      <c r="BP135" s="21"/>
      <c r="BQ135" s="21"/>
      <c r="BR135" s="21"/>
      <c r="BS135" s="21"/>
      <c r="BT135" s="21"/>
      <c r="BU135" s="21"/>
      <c r="BV135" s="21"/>
      <c r="BW135" s="21"/>
      <c r="BX135" s="21"/>
      <c r="BY135" s="21"/>
      <c r="BZ135" s="21"/>
      <c r="CA135" s="21"/>
      <c r="CB135" s="21"/>
      <c r="CC135" s="21"/>
      <c r="CD135" s="21"/>
      <c r="CE135" s="21"/>
      <c r="CF135" s="21"/>
      <c r="CG135" s="21"/>
      <c r="CH135" s="21"/>
      <c r="CI135" s="21"/>
      <c r="CJ135" s="21"/>
      <c r="CK135" s="21"/>
      <c r="CL135" s="21"/>
      <c r="CM135" s="21"/>
      <c r="CN135" s="21"/>
      <c r="CO135" s="21"/>
      <c r="CP135" s="21"/>
      <c r="CQ135" s="21"/>
      <c r="CR135" s="21"/>
      <c r="CS135" s="21"/>
      <c r="CT135" s="21"/>
      <c r="CU135" s="21"/>
      <c r="CV135" s="21"/>
      <c r="CW135" s="21"/>
      <c r="CX135" s="21"/>
      <c r="CY135" s="21"/>
      <c r="CZ135" s="21"/>
      <c r="DA135" s="21"/>
      <c r="DB135" s="21"/>
      <c r="DC135" s="21"/>
      <c r="DD135" s="21"/>
      <c r="DE135" s="21"/>
      <c r="DF135" s="21"/>
      <c r="DG135" s="17"/>
      <c r="DH135" s="17"/>
      <c r="DI135" s="17"/>
      <c r="DJ135" s="17"/>
      <c r="DK135" s="17"/>
      <c r="DL135" s="17"/>
      <c r="DM135" s="17"/>
      <c r="DN135" s="17"/>
      <c r="DO135" s="17"/>
      <c r="DP135" s="17"/>
      <c r="DQ135" s="17"/>
      <c r="DR135" s="17"/>
    </row>
    <row r="136" spans="2:122" x14ac:dyDescent="0.35">
      <c r="B136" s="149"/>
      <c r="C136" s="148"/>
      <c r="D136" s="21"/>
      <c r="E136" s="21"/>
      <c r="F136" s="21"/>
      <c r="G136" s="21"/>
      <c r="H136" s="21"/>
      <c r="I136" s="21"/>
      <c r="J136" s="21"/>
      <c r="K136" s="21"/>
      <c r="L136" s="21"/>
      <c r="M136" s="21"/>
      <c r="N136" s="21"/>
      <c r="O136" s="21"/>
      <c r="P136" s="21"/>
      <c r="Q136" s="21"/>
      <c r="R136" s="21"/>
      <c r="S136" s="21"/>
      <c r="T136" s="21"/>
      <c r="U136" s="21"/>
      <c r="V136" s="21"/>
      <c r="W136" s="21"/>
      <c r="X136" s="21"/>
      <c r="Y136" s="21"/>
      <c r="Z136" s="21"/>
      <c r="AA136" s="21"/>
      <c r="AB136" s="21"/>
      <c r="AC136" s="21"/>
      <c r="AD136" s="21"/>
      <c r="AE136" s="21"/>
      <c r="AF136" s="21"/>
      <c r="AG136" s="21"/>
      <c r="AH136" s="21"/>
      <c r="AI136" s="21"/>
      <c r="AJ136" s="21"/>
      <c r="AK136" s="21"/>
      <c r="AL136" s="21"/>
      <c r="AM136" s="21"/>
      <c r="AN136" s="21"/>
      <c r="AO136" s="21"/>
      <c r="AP136" s="21"/>
      <c r="AQ136" s="21"/>
      <c r="AR136" s="21"/>
      <c r="AS136" s="21"/>
      <c r="AT136" s="21"/>
      <c r="AU136" s="21"/>
      <c r="AV136" s="21"/>
      <c r="AW136" s="21"/>
      <c r="AX136" s="21"/>
      <c r="AY136" s="21"/>
      <c r="AZ136" s="21"/>
      <c r="BA136" s="21"/>
      <c r="BB136" s="21"/>
      <c r="BC136" s="21"/>
      <c r="BD136" s="21"/>
      <c r="BE136" s="21"/>
      <c r="BF136" s="21"/>
      <c r="BG136" s="21"/>
      <c r="BH136" s="21"/>
      <c r="BI136" s="21"/>
      <c r="BJ136" s="21"/>
      <c r="BK136" s="21"/>
      <c r="BL136" s="21"/>
      <c r="BM136" s="21"/>
      <c r="BN136" s="21"/>
      <c r="BO136" s="21"/>
      <c r="BP136" s="21"/>
      <c r="BQ136" s="21"/>
      <c r="BR136" s="21"/>
      <c r="BS136" s="21"/>
      <c r="BT136" s="21"/>
      <c r="BU136" s="21"/>
      <c r="BV136" s="21"/>
      <c r="BW136" s="21"/>
      <c r="BX136" s="21"/>
      <c r="BY136" s="21"/>
      <c r="BZ136" s="21"/>
      <c r="CA136" s="21"/>
      <c r="CB136" s="21"/>
      <c r="CC136" s="21"/>
      <c r="CD136" s="21"/>
      <c r="CE136" s="21"/>
      <c r="CF136" s="21"/>
      <c r="CG136" s="21"/>
      <c r="CH136" s="21"/>
      <c r="CI136" s="21"/>
      <c r="CJ136" s="21"/>
      <c r="CK136" s="21"/>
      <c r="CL136" s="21"/>
      <c r="CM136" s="21"/>
      <c r="CN136" s="21"/>
      <c r="CO136" s="21"/>
      <c r="CP136" s="21"/>
      <c r="CQ136" s="21"/>
      <c r="CR136" s="21"/>
      <c r="CS136" s="21"/>
      <c r="CT136" s="21"/>
      <c r="CU136" s="21"/>
      <c r="CV136" s="21"/>
      <c r="CW136" s="21"/>
      <c r="CX136" s="21"/>
      <c r="CY136" s="21"/>
      <c r="CZ136" s="21"/>
      <c r="DA136" s="21"/>
      <c r="DB136" s="21"/>
      <c r="DC136" s="21"/>
      <c r="DD136" s="21"/>
      <c r="DE136" s="21"/>
      <c r="DF136" s="21"/>
      <c r="DG136" s="17"/>
      <c r="DH136" s="17"/>
      <c r="DI136" s="17"/>
      <c r="DJ136" s="17"/>
      <c r="DK136" s="17"/>
      <c r="DL136" s="17"/>
      <c r="DM136" s="17"/>
      <c r="DN136" s="17"/>
      <c r="DO136" s="17"/>
      <c r="DP136" s="17"/>
      <c r="DQ136" s="17"/>
      <c r="DR136" s="17"/>
    </row>
    <row r="137" spans="2:122" x14ac:dyDescent="0.35">
      <c r="B137" s="147"/>
      <c r="C137" s="148"/>
      <c r="D137" s="21"/>
      <c r="E137" s="21"/>
      <c r="F137" s="21"/>
      <c r="G137" s="21"/>
      <c r="H137" s="21"/>
      <c r="I137" s="21"/>
      <c r="J137" s="21"/>
      <c r="K137" s="21"/>
      <c r="L137" s="21"/>
      <c r="M137" s="21"/>
      <c r="N137" s="21"/>
      <c r="O137" s="21"/>
      <c r="P137" s="21"/>
      <c r="Q137" s="21"/>
      <c r="R137" s="21"/>
      <c r="S137" s="21"/>
      <c r="T137" s="21"/>
      <c r="U137" s="21"/>
      <c r="V137" s="21"/>
      <c r="W137" s="21"/>
      <c r="X137" s="21"/>
      <c r="Y137" s="21"/>
      <c r="Z137" s="21"/>
      <c r="AA137" s="21"/>
      <c r="AB137" s="21"/>
      <c r="AC137" s="21"/>
      <c r="AD137" s="21"/>
      <c r="AE137" s="21"/>
      <c r="AF137" s="21"/>
      <c r="AG137" s="21"/>
      <c r="AH137" s="21"/>
      <c r="AI137" s="21"/>
      <c r="AJ137" s="21"/>
      <c r="AK137" s="21"/>
      <c r="AL137" s="21"/>
      <c r="AM137" s="21"/>
      <c r="AN137" s="21"/>
      <c r="AO137" s="21"/>
      <c r="AP137" s="21"/>
      <c r="AQ137" s="21"/>
      <c r="AR137" s="21"/>
      <c r="AS137" s="21"/>
      <c r="AT137" s="21"/>
      <c r="AU137" s="21"/>
      <c r="AV137" s="21"/>
      <c r="AW137" s="21"/>
      <c r="AX137" s="21"/>
      <c r="AY137" s="21"/>
      <c r="AZ137" s="21"/>
      <c r="BA137" s="21"/>
      <c r="BB137" s="21"/>
      <c r="BC137" s="21"/>
      <c r="BD137" s="21"/>
      <c r="BE137" s="21"/>
      <c r="BF137" s="21"/>
      <c r="BG137" s="21"/>
      <c r="BH137" s="21"/>
      <c r="BI137" s="21"/>
      <c r="BJ137" s="21"/>
      <c r="BK137" s="21"/>
      <c r="BL137" s="21"/>
      <c r="BM137" s="21"/>
      <c r="BN137" s="21"/>
      <c r="BO137" s="21"/>
      <c r="BP137" s="21"/>
      <c r="BQ137" s="21"/>
      <c r="BR137" s="21"/>
      <c r="BS137" s="21"/>
      <c r="BT137" s="21"/>
      <c r="BU137" s="21"/>
      <c r="BV137" s="21"/>
      <c r="BW137" s="21"/>
      <c r="BX137" s="21"/>
      <c r="BY137" s="21"/>
      <c r="BZ137" s="21"/>
      <c r="CA137" s="21"/>
      <c r="CB137" s="21"/>
      <c r="CC137" s="21"/>
      <c r="CD137" s="21"/>
      <c r="CE137" s="21"/>
      <c r="CF137" s="21"/>
      <c r="CG137" s="21"/>
      <c r="CH137" s="21"/>
      <c r="CI137" s="21"/>
      <c r="CJ137" s="21"/>
      <c r="CK137" s="21"/>
      <c r="CL137" s="21"/>
      <c r="CM137" s="21"/>
      <c r="CN137" s="21"/>
      <c r="CO137" s="21"/>
      <c r="CP137" s="21"/>
      <c r="CQ137" s="21"/>
      <c r="CR137" s="21"/>
      <c r="CS137" s="21"/>
      <c r="CT137" s="21"/>
      <c r="CU137" s="21"/>
      <c r="CV137" s="21"/>
      <c r="CW137" s="21"/>
      <c r="CX137" s="21"/>
      <c r="CY137" s="21"/>
      <c r="CZ137" s="21"/>
      <c r="DA137" s="21"/>
      <c r="DB137" s="21"/>
      <c r="DC137" s="21"/>
      <c r="DD137" s="21"/>
      <c r="DE137" s="21"/>
      <c r="DF137" s="21"/>
      <c r="DG137" s="17"/>
      <c r="DH137" s="17"/>
      <c r="DI137" s="17"/>
      <c r="DJ137" s="17"/>
      <c r="DK137" s="17"/>
      <c r="DL137" s="17"/>
      <c r="DM137" s="17"/>
      <c r="DN137" s="17"/>
      <c r="DO137" s="17"/>
      <c r="DP137" s="17"/>
      <c r="DQ137" s="17"/>
      <c r="DR137" s="17"/>
    </row>
    <row r="138" spans="2:122" x14ac:dyDescent="0.35">
      <c r="B138" s="147"/>
      <c r="C138" s="148"/>
      <c r="D138" s="21"/>
      <c r="E138" s="21"/>
      <c r="F138" s="21"/>
      <c r="G138" s="21"/>
      <c r="H138" s="21"/>
      <c r="I138" s="21"/>
      <c r="J138" s="21"/>
      <c r="K138" s="21"/>
      <c r="L138" s="21"/>
      <c r="M138" s="21"/>
      <c r="N138" s="21"/>
      <c r="O138" s="21"/>
      <c r="P138" s="21"/>
      <c r="Q138" s="21"/>
      <c r="R138" s="21"/>
      <c r="S138" s="21"/>
      <c r="T138" s="21"/>
      <c r="U138" s="21"/>
      <c r="V138" s="21"/>
      <c r="W138" s="21"/>
      <c r="X138" s="21"/>
      <c r="Y138" s="21"/>
      <c r="Z138" s="21"/>
      <c r="AA138" s="21"/>
      <c r="AB138" s="21"/>
      <c r="AC138" s="21"/>
      <c r="AD138" s="21"/>
      <c r="AE138" s="21"/>
      <c r="AF138" s="21"/>
      <c r="AG138" s="21"/>
      <c r="AH138" s="21"/>
      <c r="AI138" s="21"/>
      <c r="AJ138" s="21"/>
      <c r="AK138" s="21"/>
      <c r="AL138" s="21"/>
      <c r="AM138" s="21"/>
      <c r="AN138" s="21"/>
      <c r="AO138" s="21"/>
      <c r="AP138" s="21"/>
      <c r="AQ138" s="21"/>
      <c r="AR138" s="21"/>
      <c r="AS138" s="21"/>
      <c r="AT138" s="21"/>
      <c r="AU138" s="21"/>
      <c r="AV138" s="21"/>
      <c r="AW138" s="21"/>
      <c r="AX138" s="21"/>
      <c r="AY138" s="21"/>
      <c r="AZ138" s="21"/>
      <c r="BA138" s="21"/>
      <c r="BB138" s="21"/>
      <c r="BC138" s="21"/>
      <c r="BD138" s="21"/>
      <c r="BE138" s="21"/>
      <c r="BF138" s="21"/>
      <c r="BG138" s="21"/>
      <c r="BH138" s="21"/>
      <c r="BI138" s="21"/>
      <c r="BJ138" s="21"/>
      <c r="BK138" s="21"/>
      <c r="BL138" s="21"/>
      <c r="BM138" s="21"/>
      <c r="BN138" s="21"/>
      <c r="BO138" s="21"/>
      <c r="BP138" s="21"/>
      <c r="BQ138" s="21"/>
      <c r="BR138" s="21"/>
      <c r="BS138" s="21"/>
      <c r="BT138" s="21"/>
      <c r="BU138" s="21"/>
      <c r="BV138" s="21"/>
      <c r="BW138" s="21"/>
      <c r="BX138" s="21"/>
      <c r="BY138" s="21"/>
      <c r="BZ138" s="21"/>
      <c r="CA138" s="21"/>
      <c r="CB138" s="21"/>
      <c r="CC138" s="21"/>
      <c r="CD138" s="21"/>
      <c r="CE138" s="21"/>
      <c r="CF138" s="21"/>
      <c r="CG138" s="21"/>
      <c r="CH138" s="21"/>
      <c r="CI138" s="21"/>
      <c r="CJ138" s="21"/>
      <c r="CK138" s="21"/>
      <c r="CL138" s="21"/>
      <c r="CM138" s="21"/>
      <c r="CN138" s="21"/>
      <c r="CO138" s="21"/>
      <c r="CP138" s="21"/>
      <c r="CQ138" s="21"/>
      <c r="CR138" s="21"/>
      <c r="CS138" s="21"/>
      <c r="CT138" s="21"/>
      <c r="CU138" s="21"/>
      <c r="CV138" s="21"/>
      <c r="CW138" s="21"/>
      <c r="CX138" s="21"/>
      <c r="CY138" s="21"/>
      <c r="CZ138" s="21"/>
      <c r="DA138" s="21"/>
      <c r="DB138" s="21"/>
      <c r="DC138" s="21"/>
      <c r="DD138" s="21"/>
      <c r="DE138" s="21"/>
      <c r="DF138" s="21"/>
      <c r="DG138" s="17"/>
      <c r="DH138" s="17"/>
      <c r="DI138" s="17"/>
      <c r="DJ138" s="17"/>
      <c r="DK138" s="17"/>
      <c r="DL138" s="17"/>
      <c r="DM138" s="17"/>
      <c r="DN138" s="17"/>
      <c r="DO138" s="17"/>
      <c r="DP138" s="17"/>
      <c r="DQ138" s="17"/>
      <c r="DR138" s="17"/>
    </row>
    <row r="139" spans="2:122" x14ac:dyDescent="0.35">
      <c r="B139" s="149"/>
      <c r="C139" s="148"/>
      <c r="D139" s="21"/>
      <c r="E139" s="21"/>
      <c r="F139" s="21"/>
      <c r="G139" s="21"/>
      <c r="H139" s="21"/>
      <c r="I139" s="21"/>
      <c r="J139" s="21"/>
      <c r="K139" s="21"/>
      <c r="L139" s="21"/>
      <c r="M139" s="21"/>
      <c r="N139" s="21"/>
      <c r="O139" s="21"/>
      <c r="P139" s="21"/>
      <c r="Q139" s="21"/>
      <c r="R139" s="21"/>
      <c r="S139" s="21"/>
      <c r="T139" s="21"/>
      <c r="U139" s="21"/>
      <c r="V139" s="21"/>
      <c r="W139" s="21"/>
      <c r="X139" s="21"/>
      <c r="Y139" s="21"/>
      <c r="Z139" s="21"/>
      <c r="AA139" s="21"/>
      <c r="AB139" s="21"/>
      <c r="AC139" s="21"/>
      <c r="AD139" s="21"/>
      <c r="AE139" s="21"/>
      <c r="AF139" s="21"/>
      <c r="AG139" s="21"/>
      <c r="AH139" s="21"/>
      <c r="AI139" s="21"/>
      <c r="AJ139" s="21"/>
      <c r="AK139" s="21"/>
      <c r="AL139" s="21"/>
      <c r="AM139" s="21"/>
      <c r="AN139" s="21"/>
      <c r="AO139" s="21"/>
      <c r="AP139" s="21"/>
      <c r="AQ139" s="21"/>
      <c r="AR139" s="21"/>
      <c r="AS139" s="21"/>
      <c r="AT139" s="21"/>
      <c r="AU139" s="21"/>
      <c r="AV139" s="21"/>
      <c r="AW139" s="21"/>
      <c r="AX139" s="21"/>
      <c r="AY139" s="21"/>
      <c r="AZ139" s="21"/>
      <c r="BA139" s="21"/>
      <c r="BB139" s="21"/>
      <c r="BC139" s="21"/>
      <c r="BD139" s="21"/>
      <c r="BE139" s="21"/>
      <c r="BF139" s="21"/>
      <c r="BG139" s="21"/>
      <c r="BH139" s="21"/>
      <c r="BI139" s="21"/>
      <c r="BJ139" s="21"/>
      <c r="BK139" s="21"/>
      <c r="BL139" s="21"/>
      <c r="BM139" s="21"/>
      <c r="BN139" s="21"/>
      <c r="BO139" s="21"/>
      <c r="BP139" s="21"/>
      <c r="BQ139" s="21"/>
      <c r="BR139" s="21"/>
      <c r="BS139" s="21"/>
      <c r="BT139" s="21"/>
      <c r="BU139" s="21"/>
      <c r="BV139" s="21"/>
      <c r="BW139" s="21"/>
      <c r="BX139" s="21"/>
      <c r="BY139" s="21"/>
      <c r="BZ139" s="21"/>
      <c r="CA139" s="21"/>
      <c r="CB139" s="21"/>
      <c r="CC139" s="21"/>
      <c r="CD139" s="21"/>
      <c r="CE139" s="21"/>
      <c r="CF139" s="21"/>
      <c r="CG139" s="21"/>
      <c r="CH139" s="21"/>
      <c r="CI139" s="21"/>
      <c r="CJ139" s="21"/>
      <c r="CK139" s="21"/>
      <c r="CL139" s="21"/>
      <c r="CM139" s="21"/>
      <c r="CN139" s="21"/>
      <c r="CO139" s="21"/>
      <c r="CP139" s="21"/>
      <c r="CQ139" s="21"/>
      <c r="CR139" s="21"/>
      <c r="CS139" s="21"/>
      <c r="CT139" s="21"/>
      <c r="CU139" s="21"/>
      <c r="CV139" s="21"/>
      <c r="CW139" s="21"/>
      <c r="CX139" s="21"/>
      <c r="CY139" s="21"/>
      <c r="CZ139" s="21"/>
      <c r="DA139" s="21"/>
      <c r="DB139" s="21"/>
      <c r="DC139" s="21"/>
      <c r="DD139" s="21"/>
      <c r="DE139" s="21"/>
      <c r="DF139" s="21"/>
      <c r="DG139" s="17"/>
      <c r="DH139" s="17"/>
      <c r="DI139" s="17"/>
      <c r="DJ139" s="17"/>
      <c r="DK139" s="17"/>
      <c r="DL139" s="17"/>
      <c r="DM139" s="17"/>
      <c r="DN139" s="17"/>
      <c r="DO139" s="17"/>
      <c r="DP139" s="17"/>
      <c r="DQ139" s="17"/>
      <c r="DR139" s="17"/>
    </row>
    <row r="140" spans="2:122" x14ac:dyDescent="0.35">
      <c r="B140" s="147"/>
      <c r="C140" s="148"/>
      <c r="D140" s="21"/>
      <c r="E140" s="21"/>
      <c r="F140" s="21"/>
      <c r="G140" s="21"/>
      <c r="H140" s="21"/>
      <c r="I140" s="21"/>
      <c r="J140" s="21"/>
      <c r="K140" s="21"/>
      <c r="L140" s="21"/>
      <c r="M140" s="21"/>
      <c r="N140" s="21"/>
      <c r="O140" s="21"/>
      <c r="P140" s="21"/>
      <c r="Q140" s="21"/>
      <c r="R140" s="21"/>
      <c r="S140" s="21"/>
      <c r="T140" s="21"/>
      <c r="U140" s="21"/>
      <c r="V140" s="21"/>
      <c r="W140" s="21"/>
      <c r="X140" s="21"/>
      <c r="Y140" s="21"/>
      <c r="Z140" s="21"/>
      <c r="AA140" s="21"/>
      <c r="AB140" s="21"/>
      <c r="AC140" s="21"/>
      <c r="AD140" s="21"/>
      <c r="AE140" s="21"/>
      <c r="AF140" s="21"/>
      <c r="AG140" s="21"/>
      <c r="AH140" s="21"/>
      <c r="AI140" s="21"/>
      <c r="AJ140" s="21"/>
      <c r="AK140" s="21"/>
      <c r="AL140" s="21"/>
      <c r="AM140" s="21"/>
      <c r="AN140" s="21"/>
      <c r="AO140" s="21"/>
      <c r="AP140" s="21"/>
      <c r="AQ140" s="21"/>
      <c r="AR140" s="21"/>
      <c r="AS140" s="21"/>
      <c r="AT140" s="21"/>
      <c r="AU140" s="21"/>
      <c r="AV140" s="21"/>
      <c r="AW140" s="21"/>
      <c r="AX140" s="21"/>
      <c r="AY140" s="21"/>
      <c r="AZ140" s="21"/>
      <c r="BA140" s="21"/>
      <c r="BB140" s="21"/>
      <c r="BC140" s="21"/>
      <c r="BD140" s="21"/>
      <c r="BE140" s="21"/>
      <c r="BF140" s="21"/>
      <c r="BG140" s="21"/>
      <c r="BH140" s="21"/>
      <c r="BI140" s="21"/>
      <c r="BJ140" s="21"/>
      <c r="BK140" s="21"/>
      <c r="BL140" s="21"/>
      <c r="BM140" s="21"/>
      <c r="BN140" s="21"/>
      <c r="BO140" s="21"/>
      <c r="BP140" s="21"/>
      <c r="BQ140" s="21"/>
      <c r="BR140" s="21"/>
      <c r="BS140" s="21"/>
      <c r="BT140" s="21"/>
      <c r="BU140" s="21"/>
      <c r="BV140" s="21"/>
      <c r="BW140" s="21"/>
      <c r="BX140" s="21"/>
      <c r="BY140" s="21"/>
      <c r="BZ140" s="21"/>
      <c r="CA140" s="21"/>
      <c r="CB140" s="21"/>
      <c r="CC140" s="21"/>
      <c r="CD140" s="21"/>
      <c r="CE140" s="21"/>
      <c r="CF140" s="21"/>
      <c r="CG140" s="21"/>
      <c r="CH140" s="21"/>
      <c r="CI140" s="21"/>
      <c r="CJ140" s="21"/>
      <c r="CK140" s="21"/>
      <c r="CL140" s="21"/>
      <c r="CM140" s="21"/>
      <c r="CN140" s="21"/>
      <c r="CO140" s="21"/>
      <c r="CP140" s="21"/>
      <c r="CQ140" s="21"/>
      <c r="CR140" s="21"/>
      <c r="CS140" s="21"/>
      <c r="CT140" s="21"/>
      <c r="CU140" s="21"/>
      <c r="CV140" s="21"/>
      <c r="CW140" s="21"/>
      <c r="CX140" s="21"/>
      <c r="CY140" s="21"/>
      <c r="CZ140" s="21"/>
      <c r="DA140" s="21"/>
      <c r="DB140" s="21"/>
      <c r="DC140" s="21"/>
      <c r="DD140" s="21"/>
      <c r="DE140" s="21"/>
      <c r="DF140" s="21"/>
      <c r="DG140" s="17"/>
      <c r="DH140" s="17"/>
      <c r="DI140" s="17"/>
      <c r="DJ140" s="17"/>
      <c r="DK140" s="17"/>
      <c r="DL140" s="17"/>
      <c r="DM140" s="17"/>
      <c r="DN140" s="17"/>
      <c r="DO140" s="17"/>
      <c r="DP140" s="17"/>
      <c r="DQ140" s="17"/>
      <c r="DR140" s="17"/>
    </row>
    <row r="141" spans="2:122" x14ac:dyDescent="0.35">
      <c r="B141" s="147"/>
      <c r="C141" s="148"/>
      <c r="D141" s="21"/>
      <c r="E141" s="21"/>
      <c r="F141" s="21"/>
      <c r="G141" s="21"/>
      <c r="H141" s="21"/>
      <c r="I141" s="21"/>
      <c r="J141" s="21"/>
      <c r="K141" s="21"/>
      <c r="L141" s="21"/>
      <c r="M141" s="21"/>
      <c r="N141" s="21"/>
      <c r="O141" s="21"/>
      <c r="P141" s="21"/>
      <c r="Q141" s="21"/>
      <c r="R141" s="21"/>
      <c r="S141" s="21"/>
      <c r="T141" s="21"/>
      <c r="U141" s="21"/>
      <c r="V141" s="21"/>
      <c r="W141" s="21"/>
      <c r="X141" s="21"/>
      <c r="Y141" s="21"/>
      <c r="Z141" s="21"/>
      <c r="AA141" s="21"/>
      <c r="AB141" s="21"/>
      <c r="AC141" s="21"/>
      <c r="AD141" s="21"/>
      <c r="AE141" s="21"/>
      <c r="AF141" s="21"/>
      <c r="AG141" s="21"/>
      <c r="AH141" s="21"/>
      <c r="AI141" s="21"/>
      <c r="AJ141" s="21"/>
      <c r="AK141" s="21"/>
      <c r="AL141" s="21"/>
      <c r="AM141" s="21"/>
      <c r="AN141" s="21"/>
      <c r="AO141" s="21"/>
      <c r="AP141" s="21"/>
      <c r="AQ141" s="21"/>
      <c r="AR141" s="21"/>
      <c r="AS141" s="21"/>
      <c r="AT141" s="21"/>
      <c r="AU141" s="21"/>
      <c r="AV141" s="21"/>
      <c r="AW141" s="21"/>
      <c r="AX141" s="21"/>
      <c r="AY141" s="21"/>
      <c r="AZ141" s="21"/>
      <c r="BA141" s="21"/>
      <c r="BB141" s="21"/>
      <c r="BC141" s="21"/>
      <c r="BD141" s="21"/>
      <c r="BE141" s="21"/>
      <c r="BF141" s="21"/>
      <c r="BG141" s="21"/>
      <c r="BH141" s="21"/>
      <c r="BI141" s="21"/>
      <c r="BJ141" s="21"/>
      <c r="BK141" s="21"/>
      <c r="BL141" s="21"/>
      <c r="BM141" s="21"/>
      <c r="BN141" s="21"/>
      <c r="BO141" s="21"/>
      <c r="BP141" s="21"/>
      <c r="BQ141" s="21"/>
      <c r="BR141" s="21"/>
      <c r="BS141" s="21"/>
      <c r="BT141" s="21"/>
      <c r="BU141" s="21"/>
      <c r="BV141" s="21"/>
      <c r="BW141" s="21"/>
      <c r="BX141" s="21"/>
      <c r="BY141" s="21"/>
      <c r="BZ141" s="21"/>
      <c r="CA141" s="21"/>
      <c r="CB141" s="21"/>
      <c r="CC141" s="21"/>
      <c r="CD141" s="21"/>
      <c r="CE141" s="21"/>
      <c r="CF141" s="21"/>
      <c r="CG141" s="21"/>
      <c r="CH141" s="21"/>
      <c r="CI141" s="21"/>
      <c r="CJ141" s="21"/>
      <c r="CK141" s="21"/>
      <c r="CL141" s="21"/>
      <c r="CM141" s="21"/>
      <c r="CN141" s="21"/>
      <c r="CO141" s="21"/>
      <c r="CP141" s="21"/>
      <c r="CQ141" s="21"/>
      <c r="CR141" s="21"/>
      <c r="CS141" s="21"/>
      <c r="CT141" s="21"/>
      <c r="CU141" s="21"/>
      <c r="CV141" s="21"/>
      <c r="CW141" s="21"/>
      <c r="CX141" s="21"/>
      <c r="CY141" s="21"/>
      <c r="CZ141" s="21"/>
      <c r="DA141" s="21"/>
      <c r="DB141" s="21"/>
      <c r="DC141" s="21"/>
      <c r="DD141" s="21"/>
      <c r="DE141" s="21"/>
      <c r="DF141" s="21"/>
      <c r="DG141" s="17"/>
      <c r="DH141" s="17"/>
      <c r="DI141" s="17"/>
      <c r="DJ141" s="17"/>
      <c r="DK141" s="17"/>
      <c r="DL141" s="17"/>
      <c r="DM141" s="17"/>
      <c r="DN141" s="17"/>
      <c r="DO141" s="17"/>
      <c r="DP141" s="17"/>
      <c r="DQ141" s="17"/>
      <c r="DR141" s="17"/>
    </row>
    <row r="142" spans="2:122" x14ac:dyDescent="0.35">
      <c r="B142" s="149"/>
      <c r="C142" s="148"/>
      <c r="D142" s="21"/>
      <c r="E142" s="21"/>
      <c r="F142" s="21"/>
      <c r="G142" s="21"/>
      <c r="H142" s="21"/>
      <c r="I142" s="21"/>
      <c r="J142" s="21"/>
      <c r="K142" s="21"/>
      <c r="L142" s="21"/>
      <c r="M142" s="21"/>
      <c r="N142" s="21"/>
      <c r="O142" s="21"/>
      <c r="P142" s="21"/>
      <c r="Q142" s="21"/>
      <c r="R142" s="21"/>
      <c r="S142" s="21"/>
      <c r="T142" s="21"/>
      <c r="U142" s="21"/>
      <c r="V142" s="21"/>
      <c r="W142" s="21"/>
      <c r="X142" s="21"/>
      <c r="Y142" s="21"/>
      <c r="Z142" s="21"/>
      <c r="AA142" s="21"/>
      <c r="AB142" s="21"/>
      <c r="AC142" s="21"/>
      <c r="AD142" s="21"/>
      <c r="AE142" s="21"/>
      <c r="AF142" s="21"/>
      <c r="AG142" s="21"/>
      <c r="AH142" s="21"/>
      <c r="AI142" s="21"/>
      <c r="AJ142" s="21"/>
      <c r="AK142" s="21"/>
      <c r="AL142" s="21"/>
      <c r="AM142" s="21"/>
      <c r="AN142" s="21"/>
      <c r="AO142" s="21"/>
      <c r="AP142" s="21"/>
      <c r="AQ142" s="21"/>
      <c r="AR142" s="21"/>
      <c r="AS142" s="21"/>
      <c r="AT142" s="21"/>
      <c r="AU142" s="21"/>
      <c r="AV142" s="21"/>
      <c r="AW142" s="21"/>
      <c r="AX142" s="21"/>
      <c r="AY142" s="21"/>
      <c r="AZ142" s="21"/>
      <c r="BA142" s="21"/>
      <c r="BB142" s="21"/>
      <c r="BC142" s="21"/>
      <c r="BD142" s="21"/>
      <c r="BE142" s="21"/>
      <c r="BF142" s="21"/>
      <c r="BG142" s="21"/>
      <c r="BH142" s="21"/>
      <c r="BI142" s="21"/>
      <c r="BJ142" s="21"/>
      <c r="BK142" s="21"/>
      <c r="BL142" s="21"/>
      <c r="BM142" s="21"/>
      <c r="BN142" s="21"/>
      <c r="BO142" s="21"/>
      <c r="BP142" s="21"/>
      <c r="BQ142" s="21"/>
      <c r="BR142" s="21"/>
      <c r="BS142" s="21"/>
      <c r="BT142" s="21"/>
      <c r="BU142" s="21"/>
      <c r="BV142" s="21"/>
      <c r="BW142" s="21"/>
      <c r="BX142" s="21"/>
      <c r="BY142" s="21"/>
      <c r="BZ142" s="21"/>
      <c r="CA142" s="21"/>
      <c r="CB142" s="21"/>
      <c r="CC142" s="21"/>
      <c r="CD142" s="21"/>
      <c r="CE142" s="21"/>
      <c r="CF142" s="21"/>
      <c r="CG142" s="21"/>
      <c r="CH142" s="21"/>
      <c r="CI142" s="21"/>
      <c r="CJ142" s="21"/>
      <c r="CK142" s="21"/>
      <c r="CL142" s="21"/>
      <c r="CM142" s="21"/>
      <c r="CN142" s="21"/>
      <c r="CO142" s="21"/>
      <c r="CP142" s="21"/>
      <c r="CQ142" s="21"/>
      <c r="CR142" s="21"/>
      <c r="CS142" s="21"/>
      <c r="CT142" s="21"/>
      <c r="CU142" s="21"/>
      <c r="CV142" s="21"/>
      <c r="CW142" s="21"/>
      <c r="CX142" s="21"/>
      <c r="CY142" s="21"/>
      <c r="CZ142" s="21"/>
      <c r="DA142" s="21"/>
      <c r="DB142" s="21"/>
      <c r="DC142" s="21"/>
      <c r="DD142" s="21"/>
      <c r="DE142" s="21"/>
      <c r="DF142" s="21"/>
      <c r="DG142" s="17"/>
      <c r="DH142" s="17"/>
      <c r="DI142" s="17"/>
      <c r="DJ142" s="17"/>
      <c r="DK142" s="17"/>
      <c r="DL142" s="17"/>
      <c r="DM142" s="17"/>
      <c r="DN142" s="17"/>
      <c r="DO142" s="17"/>
      <c r="DP142" s="17"/>
      <c r="DQ142" s="17"/>
      <c r="DR142" s="17"/>
    </row>
    <row r="143" spans="2:122" x14ac:dyDescent="0.35">
      <c r="B143" s="147"/>
      <c r="C143" s="148"/>
      <c r="D143" s="21"/>
      <c r="E143" s="21"/>
      <c r="F143" s="21"/>
      <c r="G143" s="21"/>
      <c r="H143" s="21"/>
      <c r="I143" s="21"/>
      <c r="J143" s="21"/>
      <c r="K143" s="21"/>
      <c r="L143" s="21"/>
      <c r="M143" s="21"/>
      <c r="N143" s="21"/>
      <c r="O143" s="21"/>
      <c r="P143" s="21"/>
      <c r="Q143" s="21"/>
      <c r="R143" s="21"/>
      <c r="S143" s="21"/>
      <c r="T143" s="21"/>
      <c r="U143" s="21"/>
      <c r="V143" s="21"/>
      <c r="W143" s="21"/>
      <c r="X143" s="21"/>
      <c r="Y143" s="21"/>
      <c r="Z143" s="21"/>
      <c r="AA143" s="21"/>
      <c r="AB143" s="21"/>
      <c r="AC143" s="21"/>
      <c r="AD143" s="21"/>
      <c r="AE143" s="21"/>
      <c r="AF143" s="21"/>
      <c r="AG143" s="21"/>
      <c r="AH143" s="21"/>
      <c r="AI143" s="21"/>
      <c r="AJ143" s="21"/>
      <c r="AK143" s="21"/>
      <c r="AL143" s="21"/>
      <c r="AM143" s="21"/>
      <c r="AN143" s="21"/>
      <c r="AO143" s="21"/>
      <c r="AP143" s="21"/>
      <c r="AQ143" s="21"/>
      <c r="AR143" s="21"/>
      <c r="AS143" s="21"/>
      <c r="AT143" s="21"/>
      <c r="AU143" s="21"/>
      <c r="AV143" s="21"/>
      <c r="AW143" s="21"/>
      <c r="AX143" s="21"/>
      <c r="AY143" s="21"/>
      <c r="AZ143" s="21"/>
      <c r="BA143" s="21"/>
      <c r="BB143" s="21"/>
      <c r="BC143" s="21"/>
      <c r="BD143" s="21"/>
      <c r="BE143" s="21"/>
      <c r="BF143" s="21"/>
      <c r="BG143" s="21"/>
      <c r="BH143" s="21"/>
      <c r="BI143" s="21"/>
      <c r="BJ143" s="21"/>
      <c r="BK143" s="21"/>
      <c r="BL143" s="21"/>
      <c r="BM143" s="21"/>
      <c r="BN143" s="21"/>
      <c r="BO143" s="21"/>
      <c r="BP143" s="21"/>
      <c r="BQ143" s="21"/>
      <c r="BR143" s="21"/>
      <c r="BS143" s="21"/>
      <c r="BT143" s="21"/>
      <c r="BU143" s="21"/>
      <c r="BV143" s="21"/>
      <c r="BW143" s="21"/>
      <c r="BX143" s="21"/>
      <c r="BY143" s="21"/>
      <c r="BZ143" s="21"/>
      <c r="CA143" s="21"/>
      <c r="CB143" s="21"/>
      <c r="CC143" s="21"/>
      <c r="CD143" s="21"/>
      <c r="CE143" s="21"/>
      <c r="CF143" s="21"/>
      <c r="CG143" s="21"/>
      <c r="CH143" s="21"/>
      <c r="CI143" s="21"/>
      <c r="CJ143" s="21"/>
      <c r="CK143" s="21"/>
      <c r="CL143" s="21"/>
      <c r="CM143" s="21"/>
      <c r="CN143" s="21"/>
      <c r="CO143" s="21"/>
      <c r="CP143" s="21"/>
      <c r="CQ143" s="21"/>
      <c r="CR143" s="21"/>
      <c r="CS143" s="21"/>
      <c r="CT143" s="21"/>
      <c r="CU143" s="21"/>
      <c r="CV143" s="21"/>
      <c r="CW143" s="21"/>
      <c r="CX143" s="21"/>
      <c r="CY143" s="21"/>
      <c r="CZ143" s="21"/>
      <c r="DA143" s="21"/>
      <c r="DB143" s="21"/>
      <c r="DC143" s="21"/>
      <c r="DD143" s="21"/>
      <c r="DE143" s="21"/>
      <c r="DF143" s="21"/>
      <c r="DG143" s="17"/>
      <c r="DH143" s="17"/>
      <c r="DI143" s="17"/>
      <c r="DJ143" s="17"/>
      <c r="DK143" s="17"/>
      <c r="DL143" s="17"/>
      <c r="DM143" s="17"/>
      <c r="DN143" s="17"/>
      <c r="DO143" s="17"/>
      <c r="DP143" s="17"/>
      <c r="DQ143" s="17"/>
      <c r="DR143" s="17"/>
    </row>
    <row r="144" spans="2:122" x14ac:dyDescent="0.35">
      <c r="B144" s="147"/>
      <c r="C144" s="148"/>
      <c r="D144" s="21"/>
      <c r="E144" s="21"/>
      <c r="F144" s="21"/>
      <c r="G144" s="21"/>
      <c r="H144" s="21"/>
      <c r="I144" s="21"/>
      <c r="J144" s="21"/>
      <c r="K144" s="21"/>
      <c r="L144" s="21"/>
      <c r="M144" s="21"/>
      <c r="N144" s="21"/>
      <c r="O144" s="21"/>
      <c r="P144" s="21"/>
      <c r="Q144" s="21"/>
      <c r="R144" s="21"/>
      <c r="S144" s="21"/>
      <c r="T144" s="21"/>
      <c r="U144" s="21"/>
      <c r="V144" s="21"/>
      <c r="W144" s="21"/>
      <c r="X144" s="21"/>
      <c r="Y144" s="21"/>
      <c r="Z144" s="21"/>
      <c r="AA144" s="21"/>
      <c r="AB144" s="21"/>
      <c r="AC144" s="21"/>
      <c r="AD144" s="21"/>
      <c r="AE144" s="21"/>
      <c r="AF144" s="21"/>
      <c r="AG144" s="21"/>
      <c r="AH144" s="21"/>
      <c r="AI144" s="21"/>
      <c r="AJ144" s="21"/>
      <c r="AK144" s="21"/>
      <c r="AL144" s="21"/>
      <c r="AM144" s="21"/>
      <c r="AN144" s="21"/>
      <c r="AO144" s="21"/>
      <c r="AP144" s="21"/>
      <c r="AQ144" s="21"/>
      <c r="AR144" s="21"/>
      <c r="AS144" s="21"/>
      <c r="AT144" s="21"/>
      <c r="AU144" s="21"/>
      <c r="AV144" s="21"/>
      <c r="AW144" s="21"/>
      <c r="AX144" s="21"/>
      <c r="AY144" s="21"/>
      <c r="AZ144" s="21"/>
      <c r="BA144" s="21"/>
      <c r="BB144" s="21"/>
      <c r="BC144" s="21"/>
      <c r="BD144" s="21"/>
      <c r="BE144" s="21"/>
      <c r="BF144" s="21"/>
      <c r="BG144" s="21"/>
      <c r="BH144" s="21"/>
      <c r="BI144" s="21"/>
      <c r="BJ144" s="21"/>
      <c r="BK144" s="21"/>
      <c r="BL144" s="21"/>
      <c r="BM144" s="21"/>
      <c r="BN144" s="21"/>
      <c r="BO144" s="21"/>
      <c r="BP144" s="21"/>
      <c r="BQ144" s="21"/>
      <c r="BR144" s="21"/>
      <c r="BS144" s="21"/>
      <c r="BT144" s="21"/>
      <c r="BU144" s="21"/>
      <c r="BV144" s="21"/>
      <c r="BW144" s="21"/>
      <c r="BX144" s="21"/>
      <c r="BY144" s="21"/>
      <c r="BZ144" s="21"/>
      <c r="CA144" s="21"/>
      <c r="CB144" s="21"/>
      <c r="CC144" s="21"/>
      <c r="CD144" s="21"/>
      <c r="CE144" s="21"/>
      <c r="CF144" s="21"/>
      <c r="CG144" s="21"/>
      <c r="CH144" s="21"/>
      <c r="CI144" s="21"/>
      <c r="CJ144" s="21"/>
      <c r="CK144" s="21"/>
      <c r="CL144" s="21"/>
      <c r="CM144" s="21"/>
      <c r="CN144" s="21"/>
      <c r="CO144" s="21"/>
      <c r="CP144" s="21"/>
      <c r="CQ144" s="21"/>
      <c r="CR144" s="21"/>
      <c r="CS144" s="21"/>
      <c r="CT144" s="21"/>
      <c r="CU144" s="21"/>
      <c r="CV144" s="21"/>
      <c r="CW144" s="21"/>
      <c r="CX144" s="21"/>
      <c r="CY144" s="21"/>
      <c r="CZ144" s="21"/>
      <c r="DA144" s="21"/>
      <c r="DB144" s="21"/>
      <c r="DC144" s="21"/>
      <c r="DD144" s="21"/>
      <c r="DE144" s="21"/>
      <c r="DF144" s="21"/>
      <c r="DG144" s="17"/>
      <c r="DH144" s="17"/>
      <c r="DI144" s="17"/>
      <c r="DJ144" s="17"/>
      <c r="DK144" s="17"/>
      <c r="DL144" s="17"/>
      <c r="DM144" s="17"/>
      <c r="DN144" s="17"/>
      <c r="DO144" s="17"/>
      <c r="DP144" s="17"/>
      <c r="DQ144" s="17"/>
      <c r="DR144" s="17"/>
    </row>
    <row r="145" spans="2:122" x14ac:dyDescent="0.35">
      <c r="B145" s="149"/>
      <c r="C145" s="148"/>
      <c r="D145" s="21"/>
      <c r="E145" s="21"/>
      <c r="F145" s="21"/>
      <c r="G145" s="21"/>
      <c r="H145" s="21"/>
      <c r="I145" s="21"/>
      <c r="J145" s="21"/>
      <c r="K145" s="21"/>
      <c r="L145" s="21"/>
      <c r="M145" s="21"/>
      <c r="N145" s="21"/>
      <c r="O145" s="21"/>
      <c r="P145" s="21"/>
      <c r="Q145" s="21"/>
      <c r="R145" s="21"/>
      <c r="S145" s="21"/>
      <c r="T145" s="21"/>
      <c r="U145" s="21"/>
      <c r="V145" s="21"/>
      <c r="W145" s="21"/>
      <c r="X145" s="21"/>
      <c r="Y145" s="21"/>
      <c r="Z145" s="21"/>
      <c r="AA145" s="21"/>
      <c r="AB145" s="21"/>
      <c r="AC145" s="21"/>
      <c r="AD145" s="21"/>
      <c r="AE145" s="21"/>
      <c r="AF145" s="21"/>
      <c r="AG145" s="21"/>
      <c r="AH145" s="21"/>
      <c r="AI145" s="21"/>
      <c r="AJ145" s="21"/>
      <c r="AK145" s="21"/>
      <c r="AL145" s="21"/>
      <c r="AM145" s="21"/>
      <c r="AN145" s="21"/>
      <c r="AO145" s="21"/>
      <c r="AP145" s="21"/>
      <c r="AQ145" s="21"/>
      <c r="AR145" s="21"/>
      <c r="AS145" s="21"/>
      <c r="AT145" s="21"/>
      <c r="AU145" s="21"/>
      <c r="AV145" s="21"/>
      <c r="AW145" s="21"/>
      <c r="AX145" s="21"/>
      <c r="AY145" s="21"/>
      <c r="AZ145" s="21"/>
      <c r="BA145" s="21"/>
      <c r="BB145" s="21"/>
      <c r="BC145" s="21"/>
      <c r="BD145" s="21"/>
      <c r="BE145" s="21"/>
      <c r="BF145" s="21"/>
      <c r="BG145" s="21"/>
      <c r="BH145" s="21"/>
      <c r="BI145" s="21"/>
      <c r="BJ145" s="21"/>
      <c r="BK145" s="21"/>
      <c r="BL145" s="21"/>
      <c r="BM145" s="21"/>
      <c r="BN145" s="21"/>
      <c r="BO145" s="21"/>
      <c r="BP145" s="21"/>
      <c r="BQ145" s="21"/>
      <c r="BR145" s="21"/>
      <c r="BS145" s="21"/>
      <c r="BT145" s="21"/>
      <c r="BU145" s="21"/>
      <c r="BV145" s="21"/>
      <c r="BW145" s="21"/>
      <c r="BX145" s="21"/>
      <c r="BY145" s="21"/>
      <c r="BZ145" s="21"/>
      <c r="CA145" s="21"/>
      <c r="CB145" s="21"/>
      <c r="CC145" s="21"/>
      <c r="CD145" s="21"/>
      <c r="CE145" s="21"/>
      <c r="CF145" s="21"/>
      <c r="CG145" s="21"/>
      <c r="CH145" s="21"/>
      <c r="CI145" s="21"/>
      <c r="CJ145" s="21"/>
      <c r="CK145" s="21"/>
      <c r="CL145" s="21"/>
      <c r="CM145" s="21"/>
      <c r="CN145" s="21"/>
      <c r="CO145" s="21"/>
      <c r="CP145" s="21"/>
      <c r="CQ145" s="21"/>
      <c r="CR145" s="21"/>
      <c r="CS145" s="21"/>
      <c r="CT145" s="21"/>
      <c r="CU145" s="21"/>
      <c r="CV145" s="21"/>
      <c r="CW145" s="21"/>
      <c r="CX145" s="21"/>
      <c r="CY145" s="21"/>
      <c r="CZ145" s="21"/>
      <c r="DA145" s="21"/>
      <c r="DB145" s="21"/>
      <c r="DC145" s="21"/>
      <c r="DD145" s="21"/>
      <c r="DE145" s="21"/>
      <c r="DF145" s="21"/>
      <c r="DG145" s="17"/>
      <c r="DH145" s="17"/>
      <c r="DI145" s="17"/>
      <c r="DJ145" s="17"/>
      <c r="DK145" s="17"/>
      <c r="DL145" s="17"/>
      <c r="DM145" s="17"/>
      <c r="DN145" s="17"/>
      <c r="DO145" s="17"/>
      <c r="DP145" s="17"/>
      <c r="DQ145" s="17"/>
      <c r="DR145" s="17"/>
    </row>
    <row r="146" spans="2:122" x14ac:dyDescent="0.35">
      <c r="B146" s="147"/>
      <c r="C146" s="148"/>
      <c r="D146" s="21"/>
      <c r="E146" s="21"/>
      <c r="F146" s="21"/>
      <c r="G146" s="21"/>
      <c r="H146" s="21"/>
      <c r="I146" s="21"/>
      <c r="J146" s="21"/>
      <c r="K146" s="21"/>
      <c r="L146" s="21"/>
      <c r="M146" s="21"/>
      <c r="N146" s="21"/>
      <c r="O146" s="21"/>
      <c r="P146" s="21"/>
      <c r="Q146" s="21"/>
      <c r="R146" s="21"/>
      <c r="S146" s="21"/>
      <c r="T146" s="21"/>
      <c r="U146" s="21"/>
      <c r="V146" s="21"/>
      <c r="W146" s="21"/>
      <c r="X146" s="21"/>
      <c r="Y146" s="21"/>
      <c r="Z146" s="21"/>
      <c r="AA146" s="21"/>
      <c r="AB146" s="21"/>
      <c r="AC146" s="21"/>
      <c r="AD146" s="21"/>
      <c r="AE146" s="21"/>
      <c r="AF146" s="21"/>
      <c r="AG146" s="21"/>
      <c r="AH146" s="21"/>
      <c r="AI146" s="21"/>
      <c r="AJ146" s="21"/>
      <c r="AK146" s="21"/>
      <c r="AL146" s="21"/>
      <c r="AM146" s="21"/>
      <c r="AN146" s="21"/>
      <c r="AO146" s="21"/>
      <c r="AP146" s="21"/>
      <c r="AQ146" s="21"/>
      <c r="AR146" s="21"/>
      <c r="AS146" s="21"/>
      <c r="AT146" s="21"/>
      <c r="AU146" s="21"/>
      <c r="AV146" s="21"/>
      <c r="AW146" s="21"/>
      <c r="AX146" s="21"/>
      <c r="AY146" s="21"/>
      <c r="AZ146" s="21"/>
      <c r="BA146" s="21"/>
      <c r="BB146" s="21"/>
      <c r="BC146" s="21"/>
      <c r="BD146" s="21"/>
      <c r="BE146" s="21"/>
      <c r="BF146" s="21"/>
      <c r="BG146" s="21"/>
      <c r="BH146" s="21"/>
      <c r="BI146" s="21"/>
      <c r="BJ146" s="21"/>
      <c r="BK146" s="21"/>
      <c r="BL146" s="21"/>
      <c r="BM146" s="21"/>
      <c r="BN146" s="21"/>
      <c r="BO146" s="21"/>
      <c r="BP146" s="21"/>
      <c r="BQ146" s="21"/>
      <c r="BR146" s="21"/>
      <c r="BS146" s="21"/>
      <c r="BT146" s="21"/>
      <c r="BU146" s="21"/>
      <c r="BV146" s="21"/>
      <c r="BW146" s="21"/>
      <c r="BX146" s="21"/>
      <c r="BY146" s="21"/>
      <c r="BZ146" s="21"/>
      <c r="CA146" s="21"/>
      <c r="CB146" s="21"/>
      <c r="CC146" s="21"/>
      <c r="CD146" s="21"/>
      <c r="CE146" s="21"/>
      <c r="CF146" s="21"/>
      <c r="CG146" s="21"/>
      <c r="CH146" s="21"/>
      <c r="CI146" s="21"/>
      <c r="CJ146" s="21"/>
      <c r="CK146" s="21"/>
      <c r="CL146" s="21"/>
      <c r="CM146" s="21"/>
      <c r="CN146" s="21"/>
      <c r="CO146" s="21"/>
      <c r="CP146" s="21"/>
      <c r="CQ146" s="21"/>
      <c r="CR146" s="21"/>
      <c r="CS146" s="21"/>
      <c r="CT146" s="21"/>
      <c r="CU146" s="21"/>
      <c r="CV146" s="21"/>
      <c r="CW146" s="21"/>
      <c r="CX146" s="21"/>
      <c r="CY146" s="21"/>
      <c r="CZ146" s="21"/>
      <c r="DA146" s="21"/>
      <c r="DB146" s="21"/>
      <c r="DC146" s="21"/>
      <c r="DD146" s="21"/>
      <c r="DE146" s="21"/>
      <c r="DF146" s="21"/>
      <c r="DG146" s="17"/>
      <c r="DH146" s="17"/>
      <c r="DI146" s="17"/>
      <c r="DJ146" s="17"/>
      <c r="DK146" s="17"/>
      <c r="DL146" s="17"/>
      <c r="DM146" s="17"/>
      <c r="DN146" s="17"/>
      <c r="DO146" s="17"/>
      <c r="DP146" s="17"/>
      <c r="DQ146" s="17"/>
      <c r="DR146" s="17"/>
    </row>
    <row r="147" spans="2:122" x14ac:dyDescent="0.35">
      <c r="B147" s="147"/>
      <c r="C147" s="148"/>
      <c r="D147" s="21"/>
      <c r="E147" s="21"/>
      <c r="F147" s="21"/>
      <c r="G147" s="21"/>
      <c r="H147" s="21"/>
      <c r="I147" s="21"/>
      <c r="J147" s="21"/>
      <c r="K147" s="21"/>
      <c r="L147" s="21"/>
      <c r="M147" s="21"/>
      <c r="N147" s="21"/>
      <c r="O147" s="21"/>
      <c r="P147" s="21"/>
      <c r="Q147" s="21"/>
      <c r="R147" s="21"/>
      <c r="S147" s="21"/>
      <c r="T147" s="21"/>
      <c r="U147" s="21"/>
      <c r="V147" s="21"/>
      <c r="W147" s="21"/>
      <c r="X147" s="21"/>
      <c r="Y147" s="21"/>
      <c r="Z147" s="21"/>
      <c r="AA147" s="21"/>
      <c r="AB147" s="21"/>
      <c r="AC147" s="21"/>
      <c r="AD147" s="21"/>
      <c r="AE147" s="21"/>
      <c r="AF147" s="21"/>
      <c r="AG147" s="21"/>
      <c r="AH147" s="21"/>
      <c r="AI147" s="21"/>
      <c r="AJ147" s="21"/>
      <c r="AK147" s="21"/>
      <c r="AL147" s="21"/>
      <c r="AM147" s="21"/>
      <c r="AN147" s="21"/>
      <c r="AO147" s="21"/>
      <c r="AP147" s="21"/>
      <c r="AQ147" s="21"/>
      <c r="AR147" s="21"/>
      <c r="AS147" s="21"/>
      <c r="AT147" s="21"/>
      <c r="AU147" s="21"/>
      <c r="AV147" s="21"/>
      <c r="AW147" s="21"/>
      <c r="AX147" s="21"/>
      <c r="AY147" s="21"/>
      <c r="AZ147" s="21"/>
      <c r="BA147" s="21"/>
      <c r="BB147" s="21"/>
      <c r="BC147" s="21"/>
      <c r="BD147" s="21"/>
      <c r="BE147" s="21"/>
      <c r="BF147" s="21"/>
      <c r="BG147" s="21"/>
      <c r="BH147" s="21"/>
      <c r="BI147" s="21"/>
      <c r="BJ147" s="21"/>
      <c r="BK147" s="21"/>
      <c r="BL147" s="21"/>
      <c r="BM147" s="21"/>
      <c r="BN147" s="21"/>
      <c r="BO147" s="21"/>
      <c r="BP147" s="21"/>
      <c r="BQ147" s="21"/>
      <c r="BR147" s="21"/>
      <c r="BS147" s="21"/>
      <c r="BT147" s="21"/>
      <c r="BU147" s="21"/>
      <c r="BV147" s="21"/>
      <c r="BW147" s="21"/>
      <c r="BX147" s="21"/>
      <c r="BY147" s="21"/>
      <c r="BZ147" s="21"/>
      <c r="CA147" s="21"/>
      <c r="CB147" s="21"/>
      <c r="CC147" s="21"/>
      <c r="CD147" s="21"/>
      <c r="CE147" s="21"/>
      <c r="CF147" s="21"/>
      <c r="CG147" s="21"/>
      <c r="CH147" s="21"/>
      <c r="CI147" s="21"/>
      <c r="CJ147" s="21"/>
      <c r="CK147" s="21"/>
      <c r="CL147" s="21"/>
      <c r="CM147" s="21"/>
      <c r="CN147" s="21"/>
      <c r="CO147" s="21"/>
      <c r="CP147" s="21"/>
      <c r="CQ147" s="21"/>
      <c r="CR147" s="21"/>
      <c r="CS147" s="21"/>
      <c r="CT147" s="21"/>
      <c r="CU147" s="21"/>
      <c r="CV147" s="21"/>
      <c r="CW147" s="21"/>
      <c r="CX147" s="21"/>
      <c r="CY147" s="21"/>
      <c r="CZ147" s="21"/>
      <c r="DA147" s="21"/>
      <c r="DB147" s="21"/>
      <c r="DC147" s="21"/>
      <c r="DD147" s="21"/>
      <c r="DE147" s="21"/>
      <c r="DF147" s="21"/>
      <c r="DG147" s="17"/>
      <c r="DH147" s="17"/>
      <c r="DI147" s="17"/>
      <c r="DJ147" s="17"/>
      <c r="DK147" s="17"/>
      <c r="DL147" s="17"/>
      <c r="DM147" s="17"/>
      <c r="DN147" s="17"/>
      <c r="DO147" s="17"/>
      <c r="DP147" s="17"/>
      <c r="DQ147" s="17"/>
      <c r="DR147" s="17"/>
    </row>
    <row r="148" spans="2:122" x14ac:dyDescent="0.35">
      <c r="B148" s="149"/>
      <c r="C148" s="148"/>
      <c r="D148" s="21"/>
      <c r="E148" s="21"/>
      <c r="F148" s="21"/>
      <c r="G148" s="21"/>
      <c r="H148" s="21"/>
      <c r="I148" s="21"/>
      <c r="J148" s="21"/>
      <c r="K148" s="21"/>
      <c r="L148" s="21"/>
      <c r="M148" s="21"/>
      <c r="N148" s="21"/>
      <c r="O148" s="21"/>
      <c r="P148" s="21"/>
      <c r="Q148" s="21"/>
      <c r="R148" s="21"/>
      <c r="S148" s="21"/>
      <c r="T148" s="21"/>
      <c r="U148" s="21"/>
      <c r="V148" s="21"/>
      <c r="W148" s="21"/>
      <c r="X148" s="21"/>
      <c r="Y148" s="21"/>
      <c r="Z148" s="21"/>
      <c r="AA148" s="21"/>
      <c r="AB148" s="21"/>
      <c r="AC148" s="21"/>
      <c r="AD148" s="21"/>
      <c r="AE148" s="21"/>
      <c r="AF148" s="21"/>
      <c r="AG148" s="21"/>
      <c r="AH148" s="21"/>
      <c r="AI148" s="21"/>
      <c r="AJ148" s="21"/>
      <c r="AK148" s="21"/>
      <c r="AL148" s="21"/>
      <c r="AM148" s="21"/>
      <c r="AN148" s="21"/>
      <c r="AO148" s="21"/>
      <c r="AP148" s="21"/>
      <c r="AQ148" s="21"/>
      <c r="AR148" s="21"/>
      <c r="AS148" s="21"/>
      <c r="AT148" s="21"/>
      <c r="AU148" s="21"/>
      <c r="AV148" s="21"/>
      <c r="AW148" s="21"/>
      <c r="AX148" s="21"/>
      <c r="AY148" s="21"/>
      <c r="AZ148" s="21"/>
      <c r="BA148" s="21"/>
      <c r="BB148" s="21"/>
      <c r="BC148" s="21"/>
      <c r="BD148" s="21"/>
      <c r="BE148" s="21"/>
      <c r="BF148" s="21"/>
      <c r="BG148" s="21"/>
      <c r="BH148" s="21"/>
      <c r="BI148" s="21"/>
      <c r="BJ148" s="21"/>
      <c r="BK148" s="21"/>
      <c r="BL148" s="21"/>
      <c r="BM148" s="21"/>
      <c r="BN148" s="21"/>
      <c r="BO148" s="21"/>
      <c r="BP148" s="21"/>
      <c r="BQ148" s="21"/>
      <c r="BR148" s="21"/>
      <c r="BS148" s="21"/>
      <c r="BT148" s="21"/>
      <c r="BU148" s="21"/>
      <c r="BV148" s="21"/>
      <c r="BW148" s="21"/>
      <c r="BX148" s="21"/>
      <c r="BY148" s="21"/>
      <c r="BZ148" s="21"/>
      <c r="CA148" s="21"/>
      <c r="CB148" s="21"/>
      <c r="CC148" s="21"/>
      <c r="CD148" s="21"/>
      <c r="CE148" s="21"/>
      <c r="CF148" s="21"/>
      <c r="CG148" s="21"/>
      <c r="CH148" s="21"/>
      <c r="CI148" s="21"/>
      <c r="CJ148" s="21"/>
      <c r="CK148" s="21"/>
      <c r="CL148" s="21"/>
      <c r="CM148" s="21"/>
      <c r="CN148" s="21"/>
      <c r="CO148" s="21"/>
      <c r="CP148" s="21"/>
      <c r="CQ148" s="21"/>
      <c r="CR148" s="21"/>
      <c r="CS148" s="21"/>
      <c r="CT148" s="21"/>
      <c r="CU148" s="21"/>
      <c r="CV148" s="21"/>
      <c r="CW148" s="21"/>
      <c r="CX148" s="21"/>
      <c r="CY148" s="21"/>
      <c r="CZ148" s="21"/>
      <c r="DA148" s="21"/>
      <c r="DB148" s="21"/>
      <c r="DC148" s="21"/>
      <c r="DD148" s="21"/>
      <c r="DE148" s="21"/>
      <c r="DF148" s="21"/>
      <c r="DG148" s="17"/>
      <c r="DH148" s="17"/>
      <c r="DI148" s="17"/>
      <c r="DJ148" s="17"/>
      <c r="DK148" s="17"/>
      <c r="DL148" s="17"/>
      <c r="DM148" s="17"/>
      <c r="DN148" s="17"/>
      <c r="DO148" s="17"/>
      <c r="DP148" s="17"/>
      <c r="DQ148" s="17"/>
      <c r="DR148" s="17"/>
    </row>
    <row r="149" spans="2:122" x14ac:dyDescent="0.35">
      <c r="B149" s="147"/>
      <c r="C149" s="148"/>
      <c r="D149" s="21"/>
      <c r="E149" s="21"/>
      <c r="F149" s="21"/>
      <c r="G149" s="21"/>
      <c r="H149" s="21"/>
      <c r="I149" s="21"/>
      <c r="J149" s="21"/>
      <c r="K149" s="21"/>
      <c r="L149" s="21"/>
      <c r="M149" s="21"/>
      <c r="N149" s="21"/>
      <c r="O149" s="21"/>
      <c r="P149" s="21"/>
      <c r="Q149" s="21"/>
      <c r="R149" s="21"/>
      <c r="S149" s="21"/>
      <c r="T149" s="21"/>
      <c r="U149" s="21"/>
      <c r="V149" s="21"/>
      <c r="W149" s="21"/>
      <c r="X149" s="21"/>
      <c r="Y149" s="21"/>
      <c r="Z149" s="21"/>
      <c r="AA149" s="21"/>
      <c r="AB149" s="21"/>
      <c r="AC149" s="21"/>
      <c r="AD149" s="21"/>
      <c r="AE149" s="21"/>
      <c r="AF149" s="21"/>
      <c r="AG149" s="21"/>
      <c r="AH149" s="21"/>
      <c r="AI149" s="21"/>
      <c r="AJ149" s="21"/>
      <c r="AK149" s="21"/>
      <c r="AL149" s="21"/>
      <c r="AM149" s="21"/>
      <c r="AN149" s="21"/>
      <c r="AO149" s="21"/>
      <c r="AP149" s="21"/>
      <c r="AQ149" s="21"/>
      <c r="AR149" s="21"/>
      <c r="AS149" s="21"/>
      <c r="AT149" s="21"/>
      <c r="AU149" s="21"/>
      <c r="AV149" s="21"/>
      <c r="AW149" s="21"/>
      <c r="AX149" s="21"/>
      <c r="AY149" s="21"/>
      <c r="AZ149" s="21"/>
      <c r="BA149" s="21"/>
      <c r="BB149" s="21"/>
      <c r="BC149" s="21"/>
      <c r="BD149" s="21"/>
      <c r="BE149" s="21"/>
      <c r="BF149" s="21"/>
      <c r="BG149" s="21"/>
      <c r="BH149" s="21"/>
      <c r="BI149" s="21"/>
      <c r="BJ149" s="21"/>
      <c r="BK149" s="21"/>
      <c r="BL149" s="21"/>
      <c r="BM149" s="21"/>
      <c r="BN149" s="21"/>
      <c r="BO149" s="21"/>
      <c r="BP149" s="21"/>
      <c r="BQ149" s="21"/>
      <c r="BR149" s="21"/>
      <c r="BS149" s="21"/>
      <c r="BT149" s="21"/>
      <c r="BU149" s="21"/>
      <c r="BV149" s="21"/>
      <c r="BW149" s="21"/>
      <c r="BX149" s="21"/>
      <c r="BY149" s="21"/>
      <c r="BZ149" s="21"/>
      <c r="CA149" s="21"/>
      <c r="CB149" s="21"/>
      <c r="CC149" s="21"/>
      <c r="CD149" s="21"/>
      <c r="CE149" s="21"/>
      <c r="CF149" s="21"/>
      <c r="CG149" s="21"/>
      <c r="CH149" s="21"/>
      <c r="CI149" s="21"/>
      <c r="CJ149" s="21"/>
      <c r="CK149" s="21"/>
      <c r="CL149" s="21"/>
      <c r="CM149" s="21"/>
      <c r="CN149" s="21"/>
      <c r="CO149" s="21"/>
      <c r="CP149" s="21"/>
      <c r="CQ149" s="21"/>
      <c r="CR149" s="21"/>
      <c r="CS149" s="21"/>
      <c r="CT149" s="21"/>
      <c r="CU149" s="21"/>
      <c r="CV149" s="21"/>
      <c r="CW149" s="21"/>
      <c r="CX149" s="21"/>
      <c r="CY149" s="21"/>
      <c r="CZ149" s="21"/>
      <c r="DA149" s="21"/>
      <c r="DB149" s="21"/>
      <c r="DC149" s="21"/>
      <c r="DD149" s="21"/>
      <c r="DE149" s="21"/>
      <c r="DF149" s="21"/>
      <c r="DG149" s="17"/>
      <c r="DH149" s="17"/>
      <c r="DI149" s="17"/>
      <c r="DJ149" s="17"/>
      <c r="DK149" s="17"/>
      <c r="DL149" s="17"/>
      <c r="DM149" s="17"/>
      <c r="DN149" s="17"/>
      <c r="DO149" s="17"/>
      <c r="DP149" s="17"/>
      <c r="DQ149" s="17"/>
      <c r="DR149" s="17"/>
    </row>
    <row r="150" spans="2:122" x14ac:dyDescent="0.35">
      <c r="B150" s="147"/>
      <c r="C150" s="148"/>
      <c r="D150" s="21"/>
      <c r="E150" s="21"/>
      <c r="F150" s="21"/>
      <c r="G150" s="21"/>
      <c r="H150" s="21"/>
      <c r="I150" s="21"/>
      <c r="J150" s="21"/>
      <c r="K150" s="21"/>
      <c r="L150" s="21"/>
      <c r="M150" s="21"/>
      <c r="N150" s="21"/>
      <c r="O150" s="21"/>
      <c r="P150" s="21"/>
      <c r="Q150" s="21"/>
      <c r="R150" s="21"/>
      <c r="S150" s="21"/>
      <c r="T150" s="21"/>
      <c r="U150" s="21"/>
      <c r="V150" s="21"/>
      <c r="W150" s="21"/>
      <c r="X150" s="21"/>
      <c r="Y150" s="21"/>
      <c r="Z150" s="21"/>
      <c r="AA150" s="21"/>
      <c r="AB150" s="21"/>
      <c r="AC150" s="21"/>
      <c r="AD150" s="21"/>
      <c r="AE150" s="21"/>
      <c r="AF150" s="21"/>
      <c r="AG150" s="21"/>
      <c r="AH150" s="21"/>
      <c r="AI150" s="21"/>
      <c r="AJ150" s="21"/>
      <c r="AK150" s="21"/>
      <c r="AL150" s="21"/>
      <c r="AM150" s="21"/>
      <c r="AN150" s="21"/>
      <c r="AO150" s="21"/>
      <c r="AP150" s="21"/>
      <c r="AQ150" s="21"/>
      <c r="AR150" s="21"/>
      <c r="AS150" s="21"/>
      <c r="AT150" s="21"/>
      <c r="AU150" s="21"/>
      <c r="AV150" s="21"/>
      <c r="AW150" s="21"/>
      <c r="AX150" s="21"/>
      <c r="AY150" s="21"/>
      <c r="AZ150" s="21"/>
      <c r="BA150" s="21"/>
      <c r="BB150" s="21"/>
      <c r="BC150" s="21"/>
      <c r="BD150" s="21"/>
      <c r="BE150" s="21"/>
      <c r="BF150" s="21"/>
      <c r="BG150" s="21"/>
      <c r="BH150" s="21"/>
      <c r="BI150" s="21"/>
      <c r="BJ150" s="21"/>
      <c r="BK150" s="21"/>
      <c r="BL150" s="21"/>
      <c r="BM150" s="21"/>
      <c r="BN150" s="21"/>
      <c r="BO150" s="21"/>
      <c r="BP150" s="21"/>
      <c r="BQ150" s="21"/>
      <c r="BR150" s="21"/>
      <c r="BS150" s="21"/>
      <c r="BT150" s="21"/>
      <c r="BU150" s="21"/>
      <c r="BV150" s="21"/>
      <c r="BW150" s="21"/>
      <c r="BX150" s="21"/>
      <c r="BY150" s="21"/>
      <c r="BZ150" s="21"/>
      <c r="CA150" s="21"/>
      <c r="CB150" s="21"/>
      <c r="CC150" s="21"/>
      <c r="CD150" s="21"/>
      <c r="CE150" s="21"/>
      <c r="CF150" s="21"/>
      <c r="CG150" s="21"/>
      <c r="CH150" s="21"/>
      <c r="CI150" s="21"/>
      <c r="CJ150" s="21"/>
      <c r="CK150" s="21"/>
      <c r="CL150" s="21"/>
      <c r="CM150" s="21"/>
      <c r="CN150" s="21"/>
      <c r="CO150" s="21"/>
      <c r="CP150" s="21"/>
      <c r="CQ150" s="21"/>
      <c r="CR150" s="21"/>
      <c r="CS150" s="21"/>
      <c r="CT150" s="21"/>
      <c r="CU150" s="21"/>
      <c r="CV150" s="21"/>
      <c r="CW150" s="21"/>
      <c r="CX150" s="21"/>
      <c r="CY150" s="21"/>
      <c r="CZ150" s="21"/>
      <c r="DA150" s="21"/>
      <c r="DB150" s="21"/>
      <c r="DC150" s="21"/>
      <c r="DD150" s="21"/>
      <c r="DE150" s="21"/>
      <c r="DF150" s="21"/>
      <c r="DG150" s="17"/>
      <c r="DH150" s="17"/>
      <c r="DI150" s="17"/>
      <c r="DJ150" s="17"/>
      <c r="DK150" s="17"/>
      <c r="DL150" s="17"/>
      <c r="DM150" s="17"/>
      <c r="DN150" s="17"/>
      <c r="DO150" s="17"/>
      <c r="DP150" s="17"/>
      <c r="DQ150" s="17"/>
      <c r="DR150" s="17"/>
    </row>
    <row r="151" spans="2:122" x14ac:dyDescent="0.35">
      <c r="B151" s="149"/>
      <c r="C151" s="148"/>
      <c r="D151" s="21"/>
      <c r="E151" s="21"/>
      <c r="F151" s="21"/>
      <c r="G151" s="21"/>
      <c r="H151" s="21"/>
      <c r="I151" s="21"/>
      <c r="J151" s="21"/>
      <c r="K151" s="21"/>
      <c r="L151" s="21"/>
      <c r="M151" s="21"/>
      <c r="N151" s="21"/>
      <c r="O151" s="21"/>
      <c r="P151" s="21"/>
      <c r="Q151" s="21"/>
      <c r="R151" s="21"/>
      <c r="S151" s="21"/>
      <c r="T151" s="21"/>
      <c r="U151" s="21"/>
      <c r="V151" s="21"/>
      <c r="W151" s="21"/>
      <c r="X151" s="21"/>
      <c r="Y151" s="21"/>
      <c r="Z151" s="21"/>
      <c r="AA151" s="21"/>
      <c r="AB151" s="21"/>
      <c r="AC151" s="21"/>
      <c r="AD151" s="21"/>
      <c r="AE151" s="21"/>
      <c r="AF151" s="21"/>
      <c r="AG151" s="21"/>
      <c r="AH151" s="21"/>
      <c r="AI151" s="21"/>
      <c r="AJ151" s="21"/>
      <c r="AK151" s="21"/>
      <c r="AL151" s="21"/>
      <c r="AM151" s="21"/>
      <c r="AN151" s="21"/>
      <c r="AO151" s="21"/>
      <c r="AP151" s="21"/>
      <c r="AQ151" s="21"/>
      <c r="AR151" s="21"/>
      <c r="AS151" s="21"/>
      <c r="AT151" s="21"/>
      <c r="AU151" s="21"/>
      <c r="AV151" s="21"/>
      <c r="AW151" s="21"/>
      <c r="AX151" s="21"/>
      <c r="AY151" s="21"/>
      <c r="AZ151" s="21"/>
      <c r="BA151" s="21"/>
      <c r="BB151" s="21"/>
      <c r="BC151" s="21"/>
      <c r="BD151" s="21"/>
      <c r="BE151" s="21"/>
      <c r="BF151" s="21"/>
      <c r="BG151" s="21"/>
      <c r="BH151" s="21"/>
      <c r="BI151" s="21"/>
      <c r="BJ151" s="21"/>
      <c r="BK151" s="21"/>
      <c r="BL151" s="21"/>
      <c r="BM151" s="21"/>
      <c r="BN151" s="21"/>
      <c r="BO151" s="21"/>
      <c r="BP151" s="21"/>
      <c r="BQ151" s="21"/>
      <c r="BR151" s="21"/>
      <c r="BS151" s="21"/>
      <c r="BT151" s="21"/>
      <c r="BU151" s="21"/>
      <c r="BV151" s="21"/>
      <c r="BW151" s="21"/>
      <c r="BX151" s="21"/>
      <c r="BY151" s="21"/>
      <c r="BZ151" s="21"/>
      <c r="CA151" s="21"/>
      <c r="CB151" s="21"/>
      <c r="CC151" s="21"/>
      <c r="CD151" s="21"/>
      <c r="CE151" s="21"/>
      <c r="CF151" s="21"/>
      <c r="CG151" s="21"/>
      <c r="CH151" s="21"/>
      <c r="CI151" s="21"/>
      <c r="CJ151" s="21"/>
      <c r="CK151" s="21"/>
      <c r="CL151" s="21"/>
      <c r="CM151" s="21"/>
      <c r="CN151" s="21"/>
      <c r="CO151" s="21"/>
      <c r="CP151" s="21"/>
      <c r="CQ151" s="21"/>
      <c r="CR151" s="21"/>
      <c r="CS151" s="21"/>
      <c r="CT151" s="21"/>
      <c r="CU151" s="21"/>
      <c r="CV151" s="21"/>
      <c r="CW151" s="21"/>
      <c r="CX151" s="21"/>
      <c r="CY151" s="21"/>
      <c r="CZ151" s="21"/>
      <c r="DA151" s="21"/>
      <c r="DB151" s="21"/>
      <c r="DC151" s="21"/>
      <c r="DD151" s="21"/>
      <c r="DE151" s="21"/>
      <c r="DF151" s="21"/>
      <c r="DG151" s="17"/>
      <c r="DH151" s="17"/>
      <c r="DI151" s="17"/>
      <c r="DJ151" s="17"/>
      <c r="DK151" s="17"/>
      <c r="DL151" s="17"/>
      <c r="DM151" s="17"/>
      <c r="DN151" s="17"/>
      <c r="DO151" s="17"/>
      <c r="DP151" s="17"/>
      <c r="DQ151" s="17"/>
      <c r="DR151" s="17"/>
    </row>
    <row r="152" spans="2:122" x14ac:dyDescent="0.35">
      <c r="B152" s="147"/>
      <c r="C152" s="148"/>
      <c r="D152" s="21"/>
      <c r="E152" s="21"/>
      <c r="F152" s="21"/>
      <c r="G152" s="21"/>
      <c r="H152" s="21"/>
      <c r="I152" s="21"/>
      <c r="J152" s="21"/>
      <c r="K152" s="21"/>
      <c r="L152" s="21"/>
      <c r="M152" s="21"/>
      <c r="N152" s="21"/>
      <c r="O152" s="21"/>
      <c r="P152" s="21"/>
      <c r="Q152" s="21"/>
      <c r="R152" s="21"/>
      <c r="S152" s="21"/>
      <c r="T152" s="21"/>
      <c r="U152" s="21"/>
      <c r="V152" s="21"/>
      <c r="W152" s="21"/>
      <c r="X152" s="21"/>
      <c r="Y152" s="21"/>
      <c r="Z152" s="21"/>
      <c r="AA152" s="21"/>
      <c r="AB152" s="21"/>
      <c r="AC152" s="21"/>
      <c r="AD152" s="21"/>
      <c r="AE152" s="21"/>
      <c r="AF152" s="21"/>
      <c r="AG152" s="21"/>
      <c r="AH152" s="21"/>
      <c r="AI152" s="21"/>
      <c r="AJ152" s="21"/>
      <c r="AK152" s="21"/>
      <c r="AL152" s="21"/>
      <c r="AM152" s="21"/>
      <c r="AN152" s="21"/>
      <c r="AO152" s="21"/>
      <c r="AP152" s="21"/>
      <c r="AQ152" s="21"/>
      <c r="AR152" s="21"/>
      <c r="AS152" s="21"/>
      <c r="AT152" s="21"/>
      <c r="AU152" s="21"/>
      <c r="AV152" s="21"/>
      <c r="AW152" s="21"/>
      <c r="AX152" s="21"/>
      <c r="AY152" s="21"/>
      <c r="AZ152" s="21"/>
      <c r="BA152" s="21"/>
      <c r="BB152" s="21"/>
      <c r="BC152" s="21"/>
      <c r="BD152" s="21"/>
      <c r="BE152" s="21"/>
      <c r="BF152" s="21"/>
      <c r="BG152" s="21"/>
      <c r="BH152" s="21"/>
      <c r="BI152" s="21"/>
      <c r="BJ152" s="21"/>
      <c r="BK152" s="21"/>
      <c r="BL152" s="21"/>
      <c r="BM152" s="21"/>
      <c r="BN152" s="21"/>
      <c r="BO152" s="21"/>
      <c r="BP152" s="21"/>
      <c r="BQ152" s="21"/>
      <c r="BR152" s="21"/>
      <c r="BS152" s="21"/>
      <c r="BT152" s="21"/>
      <c r="BU152" s="21"/>
      <c r="BV152" s="21"/>
      <c r="BW152" s="21"/>
      <c r="BX152" s="21"/>
      <c r="BY152" s="21"/>
      <c r="BZ152" s="21"/>
      <c r="CA152" s="21"/>
      <c r="CB152" s="21"/>
      <c r="CC152" s="21"/>
      <c r="CD152" s="21"/>
      <c r="CE152" s="21"/>
      <c r="CF152" s="21"/>
      <c r="CG152" s="21"/>
      <c r="CH152" s="21"/>
      <c r="CI152" s="21"/>
      <c r="CJ152" s="21"/>
      <c r="CK152" s="21"/>
      <c r="CL152" s="21"/>
      <c r="CM152" s="21"/>
      <c r="CN152" s="21"/>
      <c r="CO152" s="21"/>
      <c r="CP152" s="21"/>
      <c r="CQ152" s="21"/>
      <c r="CR152" s="21"/>
      <c r="CS152" s="21"/>
      <c r="CT152" s="21"/>
      <c r="CU152" s="21"/>
      <c r="CV152" s="21"/>
      <c r="CW152" s="21"/>
      <c r="CX152" s="21"/>
      <c r="CY152" s="21"/>
      <c r="CZ152" s="21"/>
      <c r="DA152" s="21"/>
      <c r="DB152" s="21"/>
      <c r="DC152" s="21"/>
      <c r="DD152" s="21"/>
      <c r="DE152" s="21"/>
      <c r="DF152" s="21"/>
      <c r="DG152" s="17"/>
      <c r="DH152" s="17"/>
      <c r="DI152" s="17"/>
      <c r="DJ152" s="17"/>
      <c r="DK152" s="17"/>
      <c r="DL152" s="17"/>
      <c r="DM152" s="17"/>
      <c r="DN152" s="17"/>
      <c r="DO152" s="17"/>
      <c r="DP152" s="17"/>
      <c r="DQ152" s="17"/>
      <c r="DR152" s="17"/>
    </row>
    <row r="153" spans="2:122" x14ac:dyDescent="0.35">
      <c r="B153" s="147"/>
      <c r="C153" s="148"/>
      <c r="D153" s="21"/>
      <c r="E153" s="21"/>
      <c r="F153" s="21"/>
      <c r="G153" s="21"/>
      <c r="H153" s="21"/>
      <c r="I153" s="21"/>
      <c r="J153" s="21"/>
      <c r="K153" s="21"/>
      <c r="L153" s="21"/>
      <c r="M153" s="21"/>
      <c r="N153" s="21"/>
      <c r="O153" s="21"/>
      <c r="P153" s="21"/>
      <c r="Q153" s="21"/>
      <c r="R153" s="21"/>
      <c r="S153" s="21"/>
      <c r="T153" s="21"/>
      <c r="U153" s="21"/>
      <c r="V153" s="21"/>
      <c r="W153" s="21"/>
      <c r="X153" s="21"/>
      <c r="Y153" s="21"/>
      <c r="Z153" s="21"/>
      <c r="AA153" s="21"/>
      <c r="AB153" s="21"/>
      <c r="AC153" s="21"/>
      <c r="AD153" s="21"/>
      <c r="AE153" s="21"/>
      <c r="AF153" s="21"/>
      <c r="AG153" s="21"/>
      <c r="AH153" s="21"/>
      <c r="AI153" s="21"/>
      <c r="AJ153" s="21"/>
      <c r="AK153" s="21"/>
      <c r="AL153" s="21"/>
      <c r="AM153" s="21"/>
      <c r="AN153" s="21"/>
      <c r="AO153" s="21"/>
      <c r="AP153" s="21"/>
      <c r="AQ153" s="21"/>
      <c r="AR153" s="21"/>
      <c r="AS153" s="21"/>
      <c r="AT153" s="21"/>
      <c r="AU153" s="21"/>
      <c r="AV153" s="21"/>
      <c r="AW153" s="21"/>
      <c r="AX153" s="21"/>
      <c r="AY153" s="21"/>
      <c r="AZ153" s="21"/>
      <c r="BA153" s="21"/>
      <c r="BB153" s="21"/>
      <c r="BC153" s="21"/>
      <c r="BD153" s="21"/>
      <c r="BE153" s="21"/>
      <c r="BF153" s="21"/>
      <c r="BG153" s="21"/>
      <c r="BH153" s="21"/>
      <c r="BI153" s="21"/>
      <c r="BJ153" s="21"/>
      <c r="BK153" s="21"/>
      <c r="BL153" s="21"/>
      <c r="BM153" s="21"/>
      <c r="BN153" s="21"/>
      <c r="BO153" s="21"/>
      <c r="BP153" s="21"/>
      <c r="BQ153" s="21"/>
      <c r="BR153" s="21"/>
      <c r="BS153" s="21"/>
      <c r="BT153" s="21"/>
      <c r="BU153" s="21"/>
      <c r="BV153" s="21"/>
      <c r="BW153" s="21"/>
      <c r="BX153" s="21"/>
      <c r="BY153" s="21"/>
      <c r="BZ153" s="21"/>
      <c r="CA153" s="21"/>
      <c r="CB153" s="21"/>
      <c r="CC153" s="21"/>
      <c r="CD153" s="21"/>
      <c r="CE153" s="21"/>
      <c r="CF153" s="21"/>
      <c r="CG153" s="21"/>
      <c r="CH153" s="21"/>
      <c r="CI153" s="21"/>
      <c r="CJ153" s="21"/>
      <c r="CK153" s="21"/>
      <c r="CL153" s="21"/>
      <c r="CM153" s="21"/>
      <c r="CN153" s="21"/>
      <c r="CO153" s="21"/>
      <c r="CP153" s="21"/>
      <c r="CQ153" s="21"/>
      <c r="CR153" s="21"/>
      <c r="CS153" s="21"/>
      <c r="CT153" s="21"/>
      <c r="CU153" s="21"/>
      <c r="CV153" s="21"/>
      <c r="CW153" s="21"/>
      <c r="CX153" s="21"/>
      <c r="CY153" s="21"/>
      <c r="CZ153" s="21"/>
      <c r="DA153" s="21"/>
      <c r="DB153" s="21"/>
      <c r="DC153" s="21"/>
      <c r="DD153" s="21"/>
      <c r="DE153" s="21"/>
      <c r="DF153" s="21"/>
      <c r="DG153" s="17"/>
      <c r="DH153" s="17"/>
      <c r="DI153" s="17"/>
      <c r="DJ153" s="17"/>
      <c r="DK153" s="17"/>
      <c r="DL153" s="17"/>
      <c r="DM153" s="17"/>
      <c r="DN153" s="17"/>
      <c r="DO153" s="17"/>
      <c r="DP153" s="17"/>
      <c r="DQ153" s="17"/>
      <c r="DR153" s="17"/>
    </row>
    <row r="154" spans="2:122" x14ac:dyDescent="0.35">
      <c r="B154" s="149"/>
      <c r="C154" s="148"/>
      <c r="D154" s="21"/>
      <c r="E154" s="21"/>
      <c r="F154" s="21"/>
      <c r="G154" s="21"/>
      <c r="H154" s="21"/>
      <c r="I154" s="21"/>
      <c r="J154" s="21"/>
      <c r="K154" s="21"/>
      <c r="L154" s="21"/>
      <c r="M154" s="21"/>
      <c r="N154" s="21"/>
      <c r="O154" s="21"/>
      <c r="P154" s="21"/>
      <c r="Q154" s="21"/>
      <c r="R154" s="21"/>
      <c r="S154" s="21"/>
      <c r="T154" s="21"/>
      <c r="U154" s="21"/>
      <c r="V154" s="21"/>
      <c r="W154" s="21"/>
      <c r="X154" s="21"/>
      <c r="Y154" s="21"/>
      <c r="Z154" s="21"/>
      <c r="AA154" s="21"/>
      <c r="AB154" s="21"/>
      <c r="AC154" s="21"/>
      <c r="AD154" s="21"/>
      <c r="AE154" s="21"/>
      <c r="AF154" s="21"/>
      <c r="AG154" s="21"/>
      <c r="AH154" s="21"/>
      <c r="AI154" s="21"/>
      <c r="AJ154" s="21"/>
      <c r="AK154" s="21"/>
      <c r="AL154" s="21"/>
      <c r="AM154" s="21"/>
      <c r="AN154" s="21"/>
      <c r="AO154" s="21"/>
      <c r="AP154" s="21"/>
      <c r="AQ154" s="21"/>
      <c r="AR154" s="21"/>
      <c r="AS154" s="21"/>
      <c r="AT154" s="21"/>
      <c r="AU154" s="21"/>
      <c r="AV154" s="21"/>
      <c r="AW154" s="21"/>
      <c r="AX154" s="21"/>
      <c r="AY154" s="21"/>
      <c r="AZ154" s="21"/>
      <c r="BA154" s="21"/>
      <c r="BB154" s="21"/>
      <c r="BC154" s="21"/>
      <c r="BD154" s="21"/>
      <c r="BE154" s="21"/>
      <c r="BF154" s="21"/>
      <c r="BG154" s="21"/>
      <c r="BH154" s="21"/>
      <c r="BI154" s="21"/>
      <c r="BJ154" s="21"/>
      <c r="BK154" s="21"/>
      <c r="BL154" s="21"/>
      <c r="BM154" s="21"/>
      <c r="BN154" s="21"/>
      <c r="BO154" s="21"/>
      <c r="BP154" s="21"/>
      <c r="BQ154" s="21"/>
      <c r="BR154" s="21"/>
      <c r="BS154" s="21"/>
      <c r="BT154" s="21"/>
      <c r="BU154" s="21"/>
      <c r="BV154" s="21"/>
      <c r="BW154" s="21"/>
      <c r="BX154" s="21"/>
      <c r="BY154" s="21"/>
      <c r="BZ154" s="21"/>
      <c r="CA154" s="21"/>
      <c r="CB154" s="21"/>
      <c r="CC154" s="21"/>
      <c r="CD154" s="21"/>
      <c r="CE154" s="21"/>
      <c r="CF154" s="21"/>
      <c r="CG154" s="21"/>
      <c r="CH154" s="21"/>
      <c r="CI154" s="21"/>
      <c r="CJ154" s="21"/>
      <c r="CK154" s="21"/>
      <c r="CL154" s="21"/>
      <c r="CM154" s="21"/>
      <c r="CN154" s="21"/>
      <c r="CO154" s="21"/>
      <c r="CP154" s="21"/>
      <c r="CQ154" s="21"/>
      <c r="CR154" s="21"/>
      <c r="CS154" s="21"/>
      <c r="CT154" s="21"/>
      <c r="CU154" s="21"/>
      <c r="CV154" s="21"/>
      <c r="CW154" s="21"/>
      <c r="CX154" s="21"/>
      <c r="CY154" s="21"/>
      <c r="CZ154" s="21"/>
      <c r="DA154" s="21"/>
      <c r="DB154" s="21"/>
      <c r="DC154" s="21"/>
      <c r="DD154" s="21"/>
      <c r="DE154" s="21"/>
      <c r="DF154" s="21"/>
      <c r="DG154" s="17"/>
      <c r="DH154" s="17"/>
      <c r="DI154" s="17"/>
      <c r="DJ154" s="17"/>
      <c r="DK154" s="17"/>
      <c r="DL154" s="17"/>
      <c r="DM154" s="17"/>
      <c r="DN154" s="17"/>
      <c r="DO154" s="17"/>
      <c r="DP154" s="17"/>
      <c r="DQ154" s="17"/>
      <c r="DR154" s="17"/>
    </row>
    <row r="155" spans="2:122" x14ac:dyDescent="0.35">
      <c r="B155" s="147"/>
      <c r="C155" s="148"/>
      <c r="D155" s="21"/>
      <c r="E155" s="21"/>
      <c r="F155" s="21"/>
      <c r="G155" s="21"/>
      <c r="H155" s="21"/>
      <c r="I155" s="21"/>
      <c r="J155" s="21"/>
      <c r="K155" s="21"/>
      <c r="L155" s="21"/>
      <c r="M155" s="21"/>
      <c r="N155" s="21"/>
      <c r="O155" s="21"/>
      <c r="P155" s="21"/>
      <c r="Q155" s="21"/>
      <c r="R155" s="21"/>
      <c r="S155" s="21"/>
      <c r="T155" s="21"/>
      <c r="U155" s="21"/>
      <c r="V155" s="21"/>
      <c r="W155" s="21"/>
      <c r="X155" s="21"/>
      <c r="Y155" s="21"/>
      <c r="Z155" s="21"/>
      <c r="AA155" s="21"/>
      <c r="AB155" s="21"/>
      <c r="AC155" s="21"/>
      <c r="AD155" s="21"/>
      <c r="AE155" s="21"/>
      <c r="AF155" s="21"/>
      <c r="AG155" s="21"/>
      <c r="AH155" s="21"/>
      <c r="AI155" s="21"/>
      <c r="AJ155" s="21"/>
      <c r="AK155" s="21"/>
      <c r="AL155" s="21"/>
      <c r="AM155" s="21"/>
      <c r="AN155" s="21"/>
      <c r="AO155" s="21"/>
      <c r="AP155" s="21"/>
      <c r="AQ155" s="21"/>
      <c r="AR155" s="21"/>
      <c r="AS155" s="21"/>
      <c r="AT155" s="21"/>
      <c r="AU155" s="21"/>
      <c r="AV155" s="21"/>
      <c r="AW155" s="21"/>
      <c r="AX155" s="21"/>
      <c r="AY155" s="21"/>
      <c r="AZ155" s="21"/>
      <c r="BA155" s="21"/>
      <c r="BB155" s="21"/>
      <c r="BC155" s="21"/>
      <c r="BD155" s="21"/>
      <c r="BE155" s="21"/>
      <c r="BF155" s="21"/>
      <c r="BG155" s="21"/>
      <c r="BH155" s="21"/>
      <c r="BI155" s="21"/>
      <c r="BJ155" s="21"/>
      <c r="BK155" s="21"/>
      <c r="BL155" s="21"/>
      <c r="BM155" s="21"/>
      <c r="BN155" s="21"/>
      <c r="BO155" s="21"/>
      <c r="BP155" s="21"/>
      <c r="BQ155" s="21"/>
      <c r="BR155" s="21"/>
      <c r="BS155" s="21"/>
      <c r="BT155" s="21"/>
      <c r="BU155" s="21"/>
      <c r="BV155" s="21"/>
      <c r="BW155" s="21"/>
      <c r="BX155" s="21"/>
      <c r="BY155" s="21"/>
      <c r="BZ155" s="21"/>
      <c r="CA155" s="21"/>
      <c r="CB155" s="21"/>
      <c r="CC155" s="21"/>
      <c r="CD155" s="21"/>
      <c r="CE155" s="21"/>
      <c r="CF155" s="21"/>
      <c r="CG155" s="21"/>
      <c r="CH155" s="21"/>
      <c r="CI155" s="21"/>
      <c r="CJ155" s="21"/>
      <c r="CK155" s="21"/>
      <c r="CL155" s="21"/>
      <c r="CM155" s="21"/>
      <c r="CN155" s="21"/>
      <c r="CO155" s="21"/>
      <c r="CP155" s="21"/>
      <c r="CQ155" s="21"/>
      <c r="CR155" s="21"/>
      <c r="CS155" s="21"/>
      <c r="CT155" s="21"/>
      <c r="CU155" s="21"/>
      <c r="CV155" s="21"/>
      <c r="CW155" s="21"/>
      <c r="CX155" s="21"/>
      <c r="CY155" s="21"/>
      <c r="CZ155" s="21"/>
      <c r="DA155" s="21"/>
      <c r="DB155" s="21"/>
      <c r="DC155" s="21"/>
      <c r="DD155" s="21"/>
      <c r="DE155" s="21"/>
      <c r="DF155" s="21"/>
      <c r="DG155" s="17"/>
      <c r="DH155" s="17"/>
      <c r="DI155" s="17"/>
      <c r="DJ155" s="17"/>
      <c r="DK155" s="17"/>
      <c r="DL155" s="17"/>
      <c r="DM155" s="17"/>
      <c r="DN155" s="17"/>
      <c r="DO155" s="17"/>
      <c r="DP155" s="17"/>
      <c r="DQ155" s="17"/>
      <c r="DR155" s="17"/>
    </row>
    <row r="156" spans="2:122" x14ac:dyDescent="0.35">
      <c r="B156" s="147"/>
      <c r="C156" s="148"/>
      <c r="D156" s="21"/>
      <c r="E156" s="21"/>
      <c r="F156" s="21"/>
      <c r="G156" s="21"/>
      <c r="H156" s="21"/>
      <c r="I156" s="21"/>
      <c r="J156" s="21"/>
      <c r="K156" s="21"/>
      <c r="L156" s="21"/>
      <c r="M156" s="21"/>
      <c r="N156" s="21"/>
      <c r="O156" s="21"/>
      <c r="P156" s="21"/>
      <c r="Q156" s="21"/>
      <c r="R156" s="21"/>
      <c r="S156" s="21"/>
      <c r="T156" s="21"/>
      <c r="U156" s="21"/>
      <c r="V156" s="21"/>
      <c r="W156" s="21"/>
      <c r="X156" s="21"/>
      <c r="Y156" s="21"/>
      <c r="Z156" s="21"/>
      <c r="AA156" s="21"/>
      <c r="AB156" s="21"/>
      <c r="AC156" s="21"/>
      <c r="AD156" s="21"/>
      <c r="AE156" s="21"/>
      <c r="AF156" s="21"/>
      <c r="AG156" s="21"/>
      <c r="AH156" s="21"/>
      <c r="AI156" s="21"/>
      <c r="AJ156" s="21"/>
      <c r="AK156" s="21"/>
      <c r="AL156" s="21"/>
      <c r="AM156" s="21"/>
      <c r="AN156" s="21"/>
      <c r="AO156" s="21"/>
      <c r="AP156" s="21"/>
      <c r="AQ156" s="21"/>
      <c r="AR156" s="21"/>
      <c r="AS156" s="21"/>
      <c r="AT156" s="21"/>
      <c r="AU156" s="21"/>
      <c r="AV156" s="21"/>
      <c r="AW156" s="21"/>
      <c r="AX156" s="21"/>
      <c r="AY156" s="21"/>
      <c r="AZ156" s="21"/>
      <c r="BA156" s="21"/>
      <c r="BB156" s="21"/>
      <c r="BC156" s="21"/>
      <c r="BD156" s="21"/>
      <c r="BE156" s="21"/>
      <c r="BF156" s="21"/>
      <c r="BG156" s="21"/>
      <c r="BH156" s="21"/>
      <c r="BI156" s="21"/>
      <c r="BJ156" s="21"/>
      <c r="BK156" s="21"/>
      <c r="BL156" s="21"/>
      <c r="BM156" s="21"/>
      <c r="BN156" s="21"/>
      <c r="BO156" s="21"/>
      <c r="BP156" s="21"/>
      <c r="BQ156" s="21"/>
      <c r="BR156" s="21"/>
      <c r="BS156" s="21"/>
      <c r="BT156" s="21"/>
      <c r="BU156" s="21"/>
      <c r="BV156" s="21"/>
      <c r="BW156" s="21"/>
      <c r="BX156" s="21"/>
      <c r="BY156" s="21"/>
      <c r="BZ156" s="21"/>
      <c r="CA156" s="21"/>
      <c r="CB156" s="21"/>
      <c r="CC156" s="21"/>
      <c r="CD156" s="21"/>
      <c r="CE156" s="21"/>
      <c r="CF156" s="21"/>
      <c r="CG156" s="21"/>
      <c r="CH156" s="21"/>
      <c r="CI156" s="21"/>
      <c r="CJ156" s="21"/>
      <c r="CK156" s="21"/>
      <c r="CL156" s="21"/>
      <c r="CM156" s="21"/>
      <c r="CN156" s="21"/>
      <c r="CO156" s="21"/>
      <c r="CP156" s="21"/>
      <c r="CQ156" s="21"/>
      <c r="CR156" s="21"/>
      <c r="CS156" s="21"/>
      <c r="CT156" s="21"/>
      <c r="CU156" s="21"/>
      <c r="CV156" s="21"/>
      <c r="CW156" s="21"/>
      <c r="CX156" s="21"/>
      <c r="CY156" s="21"/>
      <c r="CZ156" s="21"/>
      <c r="DA156" s="21"/>
      <c r="DB156" s="21"/>
      <c r="DC156" s="21"/>
      <c r="DD156" s="21"/>
      <c r="DE156" s="21"/>
      <c r="DF156" s="21"/>
      <c r="DG156" s="17"/>
      <c r="DH156" s="17"/>
      <c r="DI156" s="17"/>
      <c r="DJ156" s="17"/>
      <c r="DK156" s="17"/>
      <c r="DL156" s="17"/>
      <c r="DM156" s="17"/>
      <c r="DN156" s="17"/>
      <c r="DO156" s="17"/>
      <c r="DP156" s="17"/>
      <c r="DQ156" s="17"/>
      <c r="DR156" s="17"/>
    </row>
    <row r="157" spans="2:122" x14ac:dyDescent="0.35">
      <c r="B157" s="149"/>
      <c r="C157" s="148"/>
      <c r="D157" s="21"/>
      <c r="E157" s="21"/>
      <c r="F157" s="21"/>
      <c r="G157" s="21"/>
      <c r="H157" s="21"/>
      <c r="I157" s="21"/>
      <c r="J157" s="21"/>
      <c r="K157" s="21"/>
      <c r="L157" s="21"/>
      <c r="M157" s="21"/>
      <c r="N157" s="21"/>
      <c r="O157" s="21"/>
      <c r="P157" s="21"/>
      <c r="Q157" s="21"/>
      <c r="R157" s="21"/>
      <c r="S157" s="21"/>
      <c r="T157" s="21"/>
      <c r="U157" s="21"/>
      <c r="V157" s="21"/>
      <c r="W157" s="21"/>
      <c r="X157" s="21"/>
      <c r="Y157" s="21"/>
      <c r="Z157" s="21"/>
      <c r="AA157" s="21"/>
      <c r="AB157" s="21"/>
      <c r="AC157" s="21"/>
      <c r="AD157" s="21"/>
      <c r="AE157" s="21"/>
      <c r="AF157" s="21"/>
      <c r="AG157" s="21"/>
      <c r="AH157" s="21"/>
      <c r="AI157" s="21"/>
      <c r="AJ157" s="21"/>
      <c r="AK157" s="21"/>
      <c r="AL157" s="21"/>
      <c r="AM157" s="21"/>
      <c r="AN157" s="21"/>
      <c r="AO157" s="21"/>
      <c r="AP157" s="21"/>
      <c r="AQ157" s="21"/>
      <c r="AR157" s="21"/>
      <c r="AS157" s="21"/>
      <c r="AT157" s="21"/>
      <c r="AU157" s="21"/>
      <c r="AV157" s="21"/>
      <c r="AW157" s="21"/>
      <c r="AX157" s="21"/>
      <c r="AY157" s="21"/>
      <c r="AZ157" s="21"/>
      <c r="BA157" s="21"/>
      <c r="BB157" s="21"/>
      <c r="BC157" s="21"/>
      <c r="BD157" s="21"/>
      <c r="BE157" s="21"/>
      <c r="BF157" s="21"/>
      <c r="BG157" s="21"/>
      <c r="BH157" s="21"/>
      <c r="BI157" s="21"/>
      <c r="BJ157" s="21"/>
      <c r="BK157" s="21"/>
      <c r="BL157" s="21"/>
      <c r="BM157" s="21"/>
      <c r="BN157" s="21"/>
      <c r="BO157" s="21"/>
      <c r="BP157" s="21"/>
      <c r="BQ157" s="21"/>
      <c r="BR157" s="21"/>
      <c r="BS157" s="21"/>
      <c r="BT157" s="21"/>
      <c r="BU157" s="21"/>
      <c r="BV157" s="21"/>
      <c r="BW157" s="21"/>
      <c r="BX157" s="21"/>
      <c r="BY157" s="21"/>
      <c r="BZ157" s="21"/>
      <c r="CA157" s="21"/>
      <c r="CB157" s="21"/>
      <c r="CC157" s="21"/>
      <c r="CD157" s="21"/>
      <c r="CE157" s="21"/>
      <c r="CF157" s="21"/>
      <c r="CG157" s="21"/>
      <c r="CH157" s="21"/>
      <c r="CI157" s="21"/>
      <c r="CJ157" s="21"/>
      <c r="CK157" s="21"/>
      <c r="CL157" s="21"/>
      <c r="CM157" s="21"/>
      <c r="CN157" s="21"/>
      <c r="CO157" s="21"/>
      <c r="CP157" s="21"/>
      <c r="CQ157" s="21"/>
      <c r="CR157" s="21"/>
      <c r="CS157" s="21"/>
      <c r="CT157" s="21"/>
      <c r="CU157" s="21"/>
      <c r="CV157" s="21"/>
      <c r="CW157" s="21"/>
      <c r="CX157" s="21"/>
      <c r="CY157" s="21"/>
      <c r="CZ157" s="21"/>
      <c r="DA157" s="21"/>
      <c r="DB157" s="21"/>
      <c r="DC157" s="21"/>
      <c r="DD157" s="21"/>
      <c r="DE157" s="21"/>
      <c r="DF157" s="21"/>
      <c r="DG157" s="17"/>
      <c r="DH157" s="17"/>
      <c r="DI157" s="17"/>
      <c r="DJ157" s="17"/>
      <c r="DK157" s="17"/>
      <c r="DL157" s="17"/>
      <c r="DM157" s="17"/>
      <c r="DN157" s="17"/>
      <c r="DO157" s="17"/>
      <c r="DP157" s="17"/>
      <c r="DQ157" s="17"/>
      <c r="DR157" s="17"/>
    </row>
    <row r="158" spans="2:122" x14ac:dyDescent="0.35">
      <c r="B158" s="147"/>
      <c r="C158" s="148"/>
      <c r="D158" s="21"/>
      <c r="E158" s="21"/>
      <c r="F158" s="21"/>
      <c r="G158" s="21"/>
      <c r="H158" s="21"/>
      <c r="I158" s="21"/>
      <c r="J158" s="21"/>
      <c r="K158" s="21"/>
      <c r="L158" s="21"/>
      <c r="M158" s="21"/>
      <c r="N158" s="21"/>
      <c r="O158" s="21"/>
      <c r="P158" s="21"/>
      <c r="Q158" s="21"/>
      <c r="R158" s="21"/>
      <c r="S158" s="21"/>
      <c r="T158" s="21"/>
      <c r="U158" s="21"/>
      <c r="V158" s="21"/>
      <c r="W158" s="21"/>
      <c r="X158" s="21"/>
      <c r="Y158" s="21"/>
      <c r="Z158" s="21"/>
      <c r="AA158" s="21"/>
      <c r="AB158" s="21"/>
      <c r="AC158" s="21"/>
      <c r="AD158" s="21"/>
      <c r="AE158" s="21"/>
      <c r="AF158" s="21"/>
      <c r="AG158" s="21"/>
      <c r="AH158" s="21"/>
      <c r="AI158" s="21"/>
      <c r="AJ158" s="21"/>
      <c r="AK158" s="21"/>
      <c r="AL158" s="21"/>
      <c r="AM158" s="21"/>
      <c r="AN158" s="21"/>
      <c r="AO158" s="21"/>
      <c r="AP158" s="21"/>
      <c r="AQ158" s="21"/>
      <c r="AR158" s="21"/>
      <c r="AS158" s="21"/>
      <c r="AT158" s="21"/>
      <c r="AU158" s="21"/>
      <c r="AV158" s="21"/>
      <c r="AW158" s="21"/>
      <c r="AX158" s="21"/>
      <c r="AY158" s="21"/>
      <c r="AZ158" s="21"/>
      <c r="BA158" s="21"/>
      <c r="BB158" s="21"/>
      <c r="BC158" s="21"/>
      <c r="BD158" s="21"/>
      <c r="BE158" s="21"/>
      <c r="BF158" s="21"/>
      <c r="BG158" s="21"/>
      <c r="BH158" s="21"/>
      <c r="BI158" s="21"/>
      <c r="BJ158" s="21"/>
      <c r="BK158" s="21"/>
      <c r="BL158" s="21"/>
      <c r="BM158" s="21"/>
      <c r="BN158" s="21"/>
      <c r="BO158" s="21"/>
      <c r="BP158" s="21"/>
      <c r="BQ158" s="21"/>
      <c r="BR158" s="21"/>
      <c r="BS158" s="21"/>
      <c r="BT158" s="21"/>
      <c r="BU158" s="21"/>
      <c r="BV158" s="21"/>
      <c r="BW158" s="21"/>
      <c r="BX158" s="21"/>
      <c r="BY158" s="21"/>
      <c r="BZ158" s="21"/>
      <c r="CA158" s="21"/>
      <c r="CB158" s="21"/>
      <c r="CC158" s="21"/>
      <c r="CD158" s="21"/>
      <c r="CE158" s="21"/>
      <c r="CF158" s="21"/>
      <c r="CG158" s="21"/>
      <c r="CH158" s="21"/>
      <c r="CI158" s="21"/>
      <c r="CJ158" s="21"/>
      <c r="CK158" s="21"/>
      <c r="CL158" s="21"/>
      <c r="CM158" s="21"/>
      <c r="CN158" s="21"/>
      <c r="CO158" s="21"/>
      <c r="CP158" s="21"/>
      <c r="CQ158" s="21"/>
      <c r="CR158" s="21"/>
      <c r="CS158" s="21"/>
      <c r="CT158" s="21"/>
      <c r="CU158" s="21"/>
      <c r="CV158" s="21"/>
      <c r="CW158" s="21"/>
      <c r="CX158" s="21"/>
      <c r="CY158" s="21"/>
      <c r="CZ158" s="21"/>
      <c r="DA158" s="21"/>
      <c r="DB158" s="21"/>
      <c r="DC158" s="21"/>
      <c r="DD158" s="21"/>
      <c r="DE158" s="21"/>
      <c r="DF158" s="21"/>
      <c r="DG158" s="17"/>
      <c r="DH158" s="17"/>
      <c r="DI158" s="17"/>
      <c r="DJ158" s="17"/>
      <c r="DK158" s="17"/>
      <c r="DL158" s="17"/>
      <c r="DM158" s="17"/>
      <c r="DN158" s="17"/>
      <c r="DO158" s="17"/>
      <c r="DP158" s="17"/>
      <c r="DQ158" s="17"/>
      <c r="DR158" s="17"/>
    </row>
    <row r="159" spans="2:122" x14ac:dyDescent="0.35">
      <c r="B159" s="147"/>
      <c r="C159" s="148"/>
      <c r="D159" s="21"/>
      <c r="E159" s="21"/>
      <c r="F159" s="21"/>
      <c r="G159" s="21"/>
      <c r="H159" s="21"/>
      <c r="I159" s="21"/>
      <c r="J159" s="21"/>
      <c r="K159" s="21"/>
      <c r="L159" s="21"/>
      <c r="M159" s="21"/>
      <c r="N159" s="21"/>
      <c r="O159" s="21"/>
      <c r="P159" s="21"/>
      <c r="Q159" s="21"/>
      <c r="R159" s="21"/>
      <c r="S159" s="21"/>
      <c r="T159" s="21"/>
      <c r="U159" s="21"/>
      <c r="V159" s="21"/>
      <c r="W159" s="21"/>
      <c r="X159" s="21"/>
      <c r="Y159" s="21"/>
      <c r="Z159" s="21"/>
      <c r="AA159" s="21"/>
      <c r="AB159" s="21"/>
      <c r="AC159" s="21"/>
      <c r="AD159" s="21"/>
      <c r="AE159" s="21"/>
      <c r="AF159" s="21"/>
      <c r="AG159" s="21"/>
      <c r="AH159" s="21"/>
      <c r="AI159" s="21"/>
      <c r="AJ159" s="21"/>
      <c r="AK159" s="21"/>
      <c r="AL159" s="21"/>
      <c r="AM159" s="21"/>
      <c r="AN159" s="21"/>
      <c r="AO159" s="21"/>
      <c r="AP159" s="21"/>
      <c r="AQ159" s="21"/>
      <c r="AR159" s="21"/>
      <c r="AS159" s="21"/>
      <c r="AT159" s="21"/>
      <c r="AU159" s="21"/>
      <c r="AV159" s="21"/>
      <c r="AW159" s="21"/>
      <c r="AX159" s="21"/>
      <c r="AY159" s="21"/>
      <c r="AZ159" s="21"/>
      <c r="BA159" s="21"/>
      <c r="BB159" s="21"/>
      <c r="BC159" s="21"/>
      <c r="BD159" s="21"/>
      <c r="BE159" s="21"/>
      <c r="BF159" s="21"/>
      <c r="BG159" s="21"/>
      <c r="BH159" s="21"/>
      <c r="BI159" s="21"/>
      <c r="BJ159" s="21"/>
      <c r="BK159" s="21"/>
      <c r="BL159" s="21"/>
      <c r="BM159" s="21"/>
      <c r="BN159" s="21"/>
      <c r="BO159" s="21"/>
      <c r="BP159" s="21"/>
      <c r="BQ159" s="21"/>
      <c r="BR159" s="21"/>
      <c r="BS159" s="21"/>
      <c r="BT159" s="21"/>
      <c r="BU159" s="21"/>
      <c r="BV159" s="21"/>
      <c r="BW159" s="21"/>
      <c r="BX159" s="21"/>
      <c r="BY159" s="21"/>
      <c r="BZ159" s="21"/>
      <c r="CA159" s="21"/>
      <c r="CB159" s="21"/>
      <c r="CC159" s="21"/>
      <c r="CD159" s="21"/>
      <c r="CE159" s="21"/>
      <c r="CF159" s="21"/>
      <c r="CG159" s="21"/>
      <c r="CH159" s="21"/>
      <c r="CI159" s="21"/>
      <c r="CJ159" s="21"/>
      <c r="CK159" s="21"/>
      <c r="CL159" s="21"/>
      <c r="CM159" s="21"/>
      <c r="CN159" s="21"/>
      <c r="CO159" s="21"/>
      <c r="CP159" s="21"/>
      <c r="CQ159" s="21"/>
      <c r="CR159" s="21"/>
      <c r="CS159" s="21"/>
      <c r="CT159" s="21"/>
      <c r="CU159" s="21"/>
      <c r="CV159" s="21"/>
      <c r="CW159" s="21"/>
      <c r="CX159" s="21"/>
      <c r="CY159" s="21"/>
      <c r="CZ159" s="21"/>
      <c r="DA159" s="21"/>
      <c r="DB159" s="21"/>
      <c r="DC159" s="21"/>
      <c r="DD159" s="21"/>
      <c r="DE159" s="21"/>
      <c r="DF159" s="21"/>
      <c r="DG159" s="17"/>
      <c r="DH159" s="17"/>
      <c r="DI159" s="17"/>
      <c r="DJ159" s="17"/>
      <c r="DK159" s="17"/>
      <c r="DL159" s="17"/>
      <c r="DM159" s="17"/>
      <c r="DN159" s="17"/>
      <c r="DO159" s="17"/>
      <c r="DP159" s="17"/>
      <c r="DQ159" s="17"/>
      <c r="DR159" s="17"/>
    </row>
    <row r="160" spans="2:122" x14ac:dyDescent="0.35">
      <c r="B160" s="149"/>
      <c r="C160" s="148"/>
      <c r="D160" s="21"/>
      <c r="E160" s="21"/>
      <c r="F160" s="21"/>
      <c r="G160" s="21"/>
      <c r="H160" s="21"/>
      <c r="I160" s="21"/>
      <c r="J160" s="21"/>
      <c r="K160" s="21"/>
      <c r="L160" s="21"/>
      <c r="M160" s="21"/>
      <c r="N160" s="21"/>
      <c r="O160" s="21"/>
      <c r="P160" s="21"/>
      <c r="Q160" s="21"/>
      <c r="R160" s="21"/>
      <c r="S160" s="21"/>
      <c r="T160" s="21"/>
      <c r="U160" s="21"/>
      <c r="V160" s="21"/>
      <c r="W160" s="21"/>
      <c r="X160" s="21"/>
      <c r="Y160" s="21"/>
      <c r="Z160" s="21"/>
      <c r="AA160" s="21"/>
      <c r="AB160" s="21"/>
      <c r="AC160" s="21"/>
      <c r="AD160" s="21"/>
      <c r="AE160" s="21"/>
      <c r="AF160" s="21"/>
      <c r="AG160" s="21"/>
      <c r="AH160" s="21"/>
      <c r="AI160" s="21"/>
      <c r="AJ160" s="21"/>
      <c r="AK160" s="21"/>
      <c r="AL160" s="21"/>
      <c r="AM160" s="21"/>
      <c r="AN160" s="21"/>
      <c r="AO160" s="21"/>
      <c r="AP160" s="21"/>
      <c r="AQ160" s="21"/>
      <c r="AR160" s="21"/>
      <c r="AS160" s="21"/>
      <c r="AT160" s="21"/>
      <c r="AU160" s="21"/>
      <c r="AV160" s="21"/>
      <c r="AW160" s="21"/>
      <c r="AX160" s="21"/>
      <c r="AY160" s="21"/>
      <c r="AZ160" s="21"/>
      <c r="BA160" s="21"/>
      <c r="BB160" s="21"/>
      <c r="BC160" s="21"/>
      <c r="BD160" s="21"/>
      <c r="BE160" s="21"/>
      <c r="BF160" s="21"/>
      <c r="BG160" s="21"/>
      <c r="BH160" s="21"/>
      <c r="BI160" s="21"/>
      <c r="BJ160" s="21"/>
      <c r="BK160" s="21"/>
      <c r="BL160" s="21"/>
      <c r="BM160" s="21"/>
      <c r="BN160" s="21"/>
      <c r="BO160" s="21"/>
      <c r="BP160" s="21"/>
      <c r="BQ160" s="21"/>
      <c r="BR160" s="21"/>
      <c r="BS160" s="21"/>
      <c r="BT160" s="21"/>
      <c r="BU160" s="21"/>
      <c r="BV160" s="21"/>
      <c r="BW160" s="21"/>
      <c r="BX160" s="21"/>
      <c r="BY160" s="21"/>
      <c r="BZ160" s="21"/>
      <c r="CA160" s="21"/>
      <c r="CB160" s="21"/>
      <c r="CC160" s="21"/>
      <c r="CD160" s="21"/>
      <c r="CE160" s="21"/>
      <c r="CF160" s="21"/>
      <c r="CG160" s="21"/>
      <c r="CH160" s="21"/>
      <c r="CI160" s="21"/>
      <c r="CJ160" s="21"/>
      <c r="CK160" s="21"/>
      <c r="CL160" s="21"/>
      <c r="CM160" s="21"/>
      <c r="CN160" s="21"/>
      <c r="CO160" s="21"/>
      <c r="CP160" s="21"/>
      <c r="CQ160" s="21"/>
      <c r="CR160" s="21"/>
      <c r="CS160" s="21"/>
      <c r="CT160" s="21"/>
      <c r="CU160" s="21"/>
      <c r="CV160" s="21"/>
      <c r="CW160" s="21"/>
      <c r="CX160" s="21"/>
      <c r="CY160" s="21"/>
      <c r="CZ160" s="21"/>
      <c r="DA160" s="21"/>
      <c r="DB160" s="21"/>
      <c r="DC160" s="21"/>
      <c r="DD160" s="21"/>
      <c r="DE160" s="21"/>
      <c r="DF160" s="21"/>
      <c r="DG160" s="17"/>
      <c r="DH160" s="17"/>
      <c r="DI160" s="17"/>
      <c r="DJ160" s="17"/>
      <c r="DK160" s="17"/>
      <c r="DL160" s="17"/>
      <c r="DM160" s="17"/>
      <c r="DN160" s="17"/>
      <c r="DO160" s="17"/>
      <c r="DP160" s="17"/>
      <c r="DQ160" s="17"/>
      <c r="DR160" s="17"/>
    </row>
    <row r="161" spans="2:122" x14ac:dyDescent="0.35">
      <c r="B161" s="147"/>
      <c r="C161" s="148"/>
      <c r="D161" s="21"/>
      <c r="E161" s="21"/>
      <c r="F161" s="21"/>
      <c r="G161" s="21"/>
      <c r="H161" s="21"/>
      <c r="I161" s="21"/>
      <c r="J161" s="21"/>
      <c r="K161" s="21"/>
      <c r="L161" s="21"/>
      <c r="M161" s="21"/>
      <c r="N161" s="21"/>
      <c r="O161" s="21"/>
      <c r="P161" s="21"/>
      <c r="Q161" s="21"/>
      <c r="R161" s="21"/>
      <c r="S161" s="21"/>
      <c r="T161" s="21"/>
      <c r="U161" s="21"/>
      <c r="V161" s="21"/>
      <c r="W161" s="21"/>
      <c r="X161" s="21"/>
      <c r="Y161" s="21"/>
      <c r="Z161" s="21"/>
      <c r="AA161" s="21"/>
      <c r="AB161" s="21"/>
      <c r="AC161" s="21"/>
      <c r="AD161" s="21"/>
      <c r="AE161" s="21"/>
      <c r="AF161" s="21"/>
      <c r="AG161" s="21"/>
      <c r="AH161" s="21"/>
      <c r="AI161" s="21"/>
      <c r="AJ161" s="21"/>
      <c r="AK161" s="21"/>
      <c r="AL161" s="21"/>
      <c r="AM161" s="21"/>
      <c r="AN161" s="21"/>
      <c r="AO161" s="21"/>
      <c r="AP161" s="21"/>
      <c r="AQ161" s="21"/>
      <c r="AR161" s="21"/>
      <c r="AS161" s="21"/>
      <c r="AT161" s="21"/>
      <c r="AU161" s="21"/>
      <c r="AV161" s="21"/>
      <c r="AW161" s="21"/>
      <c r="AX161" s="21"/>
      <c r="AY161" s="21"/>
      <c r="AZ161" s="21"/>
      <c r="BA161" s="21"/>
      <c r="BB161" s="21"/>
      <c r="BC161" s="21"/>
      <c r="BD161" s="21"/>
      <c r="BE161" s="21"/>
      <c r="BF161" s="21"/>
      <c r="BG161" s="21"/>
      <c r="BH161" s="21"/>
      <c r="BI161" s="21"/>
      <c r="BJ161" s="21"/>
      <c r="BK161" s="21"/>
      <c r="BL161" s="21"/>
      <c r="BM161" s="21"/>
      <c r="BN161" s="21"/>
      <c r="BO161" s="21"/>
      <c r="BP161" s="21"/>
      <c r="BQ161" s="21"/>
      <c r="BR161" s="21"/>
      <c r="BS161" s="21"/>
      <c r="BT161" s="21"/>
      <c r="BU161" s="21"/>
      <c r="BV161" s="21"/>
      <c r="BW161" s="21"/>
      <c r="BX161" s="21"/>
      <c r="BY161" s="21"/>
      <c r="BZ161" s="21"/>
      <c r="CA161" s="21"/>
      <c r="CB161" s="21"/>
      <c r="CC161" s="21"/>
      <c r="CD161" s="21"/>
      <c r="CE161" s="21"/>
      <c r="CF161" s="21"/>
      <c r="CG161" s="21"/>
      <c r="CH161" s="21"/>
      <c r="CI161" s="21"/>
      <c r="CJ161" s="21"/>
      <c r="CK161" s="21"/>
      <c r="CL161" s="21"/>
      <c r="CM161" s="21"/>
      <c r="CN161" s="21"/>
      <c r="CO161" s="21"/>
      <c r="CP161" s="21"/>
      <c r="CQ161" s="21"/>
      <c r="CR161" s="21"/>
      <c r="CS161" s="21"/>
      <c r="CT161" s="21"/>
      <c r="CU161" s="21"/>
      <c r="CV161" s="21"/>
      <c r="CW161" s="21"/>
      <c r="CX161" s="21"/>
      <c r="CY161" s="21"/>
      <c r="CZ161" s="21"/>
      <c r="DA161" s="21"/>
      <c r="DB161" s="21"/>
      <c r="DC161" s="21"/>
      <c r="DD161" s="21"/>
      <c r="DE161" s="21"/>
      <c r="DF161" s="21"/>
      <c r="DG161" s="17"/>
      <c r="DH161" s="17"/>
      <c r="DI161" s="17"/>
      <c r="DJ161" s="17"/>
      <c r="DK161" s="17"/>
      <c r="DL161" s="17"/>
      <c r="DM161" s="17"/>
      <c r="DN161" s="17"/>
      <c r="DO161" s="17"/>
      <c r="DP161" s="17"/>
      <c r="DQ161" s="17"/>
      <c r="DR161" s="17"/>
    </row>
    <row r="162" spans="2:122" x14ac:dyDescent="0.35">
      <c r="B162" s="147"/>
      <c r="C162" s="148"/>
      <c r="D162" s="21"/>
      <c r="E162" s="21"/>
      <c r="F162" s="21"/>
      <c r="G162" s="21"/>
      <c r="H162" s="21"/>
      <c r="I162" s="21"/>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1"/>
      <c r="AG162" s="21"/>
      <c r="AH162" s="21"/>
      <c r="AI162" s="21"/>
      <c r="AJ162" s="21"/>
      <c r="AK162" s="21"/>
      <c r="AL162" s="21"/>
      <c r="AM162" s="21"/>
      <c r="AN162" s="21"/>
      <c r="AO162" s="21"/>
      <c r="AP162" s="21"/>
      <c r="AQ162" s="21"/>
      <c r="AR162" s="21"/>
      <c r="AS162" s="21"/>
      <c r="AT162" s="21"/>
      <c r="AU162" s="21"/>
      <c r="AV162" s="21"/>
      <c r="AW162" s="21"/>
      <c r="AX162" s="21"/>
      <c r="AY162" s="21"/>
      <c r="AZ162" s="21"/>
      <c r="BA162" s="21"/>
      <c r="BB162" s="21"/>
      <c r="BC162" s="21"/>
      <c r="BD162" s="21"/>
      <c r="BE162" s="21"/>
      <c r="BF162" s="21"/>
      <c r="BG162" s="21"/>
      <c r="BH162" s="21"/>
      <c r="BI162" s="21"/>
      <c r="BJ162" s="21"/>
      <c r="BK162" s="21"/>
      <c r="BL162" s="21"/>
      <c r="BM162" s="21"/>
      <c r="BN162" s="21"/>
      <c r="BO162" s="21"/>
      <c r="BP162" s="21"/>
      <c r="BQ162" s="21"/>
      <c r="BR162" s="21"/>
      <c r="BS162" s="21"/>
      <c r="BT162" s="21"/>
      <c r="BU162" s="21"/>
      <c r="BV162" s="21"/>
      <c r="BW162" s="21"/>
      <c r="BX162" s="21"/>
      <c r="BY162" s="21"/>
      <c r="BZ162" s="21"/>
      <c r="CA162" s="21"/>
      <c r="CB162" s="21"/>
      <c r="CC162" s="21"/>
      <c r="CD162" s="21"/>
      <c r="CE162" s="21"/>
      <c r="CF162" s="21"/>
      <c r="CG162" s="21"/>
      <c r="CH162" s="21"/>
      <c r="CI162" s="21"/>
      <c r="CJ162" s="21"/>
      <c r="CK162" s="21"/>
      <c r="CL162" s="21"/>
      <c r="CM162" s="21"/>
      <c r="CN162" s="21"/>
      <c r="CO162" s="21"/>
      <c r="CP162" s="21"/>
      <c r="CQ162" s="21"/>
      <c r="CR162" s="21"/>
      <c r="CS162" s="21"/>
      <c r="CT162" s="21"/>
      <c r="CU162" s="21"/>
      <c r="CV162" s="21"/>
      <c r="CW162" s="21"/>
      <c r="CX162" s="21"/>
      <c r="CY162" s="21"/>
      <c r="CZ162" s="21"/>
      <c r="DA162" s="21"/>
      <c r="DB162" s="21"/>
      <c r="DC162" s="21"/>
      <c r="DD162" s="21"/>
      <c r="DE162" s="21"/>
      <c r="DF162" s="21"/>
      <c r="DG162" s="17"/>
      <c r="DH162" s="17"/>
      <c r="DI162" s="17"/>
      <c r="DJ162" s="17"/>
      <c r="DK162" s="17"/>
      <c r="DL162" s="17"/>
      <c r="DM162" s="17"/>
      <c r="DN162" s="17"/>
      <c r="DO162" s="17"/>
      <c r="DP162" s="17"/>
      <c r="DQ162" s="17"/>
      <c r="DR162" s="17"/>
    </row>
    <row r="163" spans="2:122" x14ac:dyDescent="0.35">
      <c r="B163" s="149"/>
      <c r="C163" s="148"/>
      <c r="D163" s="21"/>
      <c r="E163" s="21"/>
      <c r="F163" s="21"/>
      <c r="G163" s="21"/>
      <c r="H163" s="21"/>
      <c r="I163" s="21"/>
      <c r="J163" s="21"/>
      <c r="K163" s="21"/>
      <c r="L163" s="21"/>
      <c r="M163" s="21"/>
      <c r="N163" s="21"/>
      <c r="O163" s="21"/>
      <c r="P163" s="21"/>
      <c r="Q163" s="21"/>
      <c r="R163" s="21"/>
      <c r="S163" s="21"/>
      <c r="T163" s="21"/>
      <c r="U163" s="21"/>
      <c r="V163" s="21"/>
      <c r="W163" s="21"/>
      <c r="X163" s="21"/>
      <c r="Y163" s="21"/>
      <c r="Z163" s="21"/>
      <c r="AA163" s="21"/>
      <c r="AB163" s="21"/>
      <c r="AC163" s="21"/>
      <c r="AD163" s="21"/>
      <c r="AE163" s="21"/>
      <c r="AF163" s="21"/>
      <c r="AG163" s="21"/>
      <c r="AH163" s="21"/>
      <c r="AI163" s="21"/>
      <c r="AJ163" s="21"/>
      <c r="AK163" s="21"/>
      <c r="AL163" s="21"/>
      <c r="AM163" s="21"/>
      <c r="AN163" s="21"/>
      <c r="AO163" s="21"/>
      <c r="AP163" s="21"/>
      <c r="AQ163" s="21"/>
      <c r="AR163" s="21"/>
      <c r="AS163" s="21"/>
      <c r="AT163" s="21"/>
      <c r="AU163" s="21"/>
      <c r="AV163" s="21"/>
      <c r="AW163" s="21"/>
      <c r="AX163" s="21"/>
      <c r="AY163" s="21"/>
      <c r="AZ163" s="21"/>
      <c r="BA163" s="21"/>
      <c r="BB163" s="21"/>
      <c r="BC163" s="21"/>
      <c r="BD163" s="21"/>
      <c r="BE163" s="21"/>
      <c r="BF163" s="21"/>
      <c r="BG163" s="21"/>
      <c r="BH163" s="21"/>
      <c r="BI163" s="21"/>
      <c r="BJ163" s="21"/>
      <c r="BK163" s="21"/>
      <c r="BL163" s="21"/>
      <c r="BM163" s="21"/>
      <c r="BN163" s="21"/>
      <c r="BO163" s="21"/>
      <c r="BP163" s="21"/>
      <c r="BQ163" s="21"/>
      <c r="BR163" s="21"/>
      <c r="BS163" s="21"/>
      <c r="BT163" s="21"/>
      <c r="BU163" s="21"/>
      <c r="BV163" s="21"/>
      <c r="BW163" s="21"/>
      <c r="BX163" s="21"/>
      <c r="BY163" s="21"/>
      <c r="BZ163" s="21"/>
      <c r="CA163" s="21"/>
      <c r="CB163" s="21"/>
      <c r="CC163" s="21"/>
      <c r="CD163" s="21"/>
      <c r="CE163" s="21"/>
      <c r="CF163" s="21"/>
      <c r="CG163" s="21"/>
      <c r="CH163" s="21"/>
      <c r="CI163" s="21"/>
      <c r="CJ163" s="21"/>
      <c r="CK163" s="21"/>
      <c r="CL163" s="21"/>
      <c r="CM163" s="21"/>
      <c r="CN163" s="21"/>
      <c r="CO163" s="21"/>
      <c r="CP163" s="21"/>
      <c r="CQ163" s="21"/>
      <c r="CR163" s="21"/>
      <c r="CS163" s="21"/>
      <c r="CT163" s="21"/>
      <c r="CU163" s="21"/>
      <c r="CV163" s="21"/>
      <c r="CW163" s="21"/>
      <c r="CX163" s="21"/>
      <c r="CY163" s="21"/>
      <c r="CZ163" s="21"/>
      <c r="DA163" s="21"/>
      <c r="DB163" s="21"/>
      <c r="DC163" s="21"/>
      <c r="DD163" s="21"/>
      <c r="DE163" s="21"/>
      <c r="DF163" s="21"/>
      <c r="DG163" s="17"/>
      <c r="DH163" s="17"/>
      <c r="DI163" s="17"/>
      <c r="DJ163" s="17"/>
      <c r="DK163" s="17"/>
      <c r="DL163" s="17"/>
      <c r="DM163" s="17"/>
      <c r="DN163" s="17"/>
      <c r="DO163" s="17"/>
      <c r="DP163" s="17"/>
      <c r="DQ163" s="17"/>
      <c r="DR163" s="17"/>
    </row>
    <row r="164" spans="2:122" x14ac:dyDescent="0.35">
      <c r="B164" s="147"/>
      <c r="C164" s="148"/>
      <c r="D164" s="21"/>
      <c r="E164" s="21"/>
      <c r="F164" s="21"/>
      <c r="G164" s="21"/>
      <c r="H164" s="21"/>
      <c r="I164" s="21"/>
      <c r="J164" s="21"/>
      <c r="K164" s="21"/>
      <c r="L164" s="21"/>
      <c r="M164" s="21"/>
      <c r="N164" s="21"/>
      <c r="O164" s="21"/>
      <c r="P164" s="21"/>
      <c r="Q164" s="21"/>
      <c r="R164" s="21"/>
      <c r="S164" s="21"/>
      <c r="T164" s="21"/>
      <c r="U164" s="21"/>
      <c r="V164" s="21"/>
      <c r="W164" s="21"/>
      <c r="X164" s="21"/>
      <c r="Y164" s="21"/>
      <c r="Z164" s="21"/>
      <c r="AA164" s="21"/>
      <c r="AB164" s="21"/>
      <c r="AC164" s="21"/>
      <c r="AD164" s="21"/>
      <c r="AE164" s="21"/>
      <c r="AF164" s="21"/>
      <c r="AG164" s="21"/>
      <c r="AH164" s="21"/>
      <c r="AI164" s="21"/>
      <c r="AJ164" s="21"/>
      <c r="AK164" s="21"/>
      <c r="AL164" s="21"/>
      <c r="AM164" s="21"/>
      <c r="AN164" s="21"/>
      <c r="AO164" s="21"/>
      <c r="AP164" s="21"/>
      <c r="AQ164" s="21"/>
      <c r="AR164" s="21"/>
      <c r="AS164" s="21"/>
      <c r="AT164" s="21"/>
      <c r="AU164" s="21"/>
      <c r="AV164" s="21"/>
      <c r="AW164" s="21"/>
      <c r="AX164" s="21"/>
      <c r="AY164" s="21"/>
      <c r="AZ164" s="21"/>
      <c r="BA164" s="21"/>
      <c r="BB164" s="21"/>
      <c r="BC164" s="21"/>
      <c r="BD164" s="21"/>
      <c r="BE164" s="21"/>
      <c r="BF164" s="21"/>
      <c r="BG164" s="21"/>
      <c r="BH164" s="21"/>
      <c r="BI164" s="21"/>
      <c r="BJ164" s="21"/>
      <c r="BK164" s="21"/>
      <c r="BL164" s="21"/>
      <c r="BM164" s="21"/>
      <c r="BN164" s="21"/>
      <c r="BO164" s="21"/>
      <c r="BP164" s="21"/>
      <c r="BQ164" s="21"/>
      <c r="BR164" s="21"/>
      <c r="BS164" s="21"/>
      <c r="BT164" s="21"/>
      <c r="BU164" s="21"/>
      <c r="BV164" s="21"/>
      <c r="BW164" s="21"/>
      <c r="BX164" s="21"/>
      <c r="BY164" s="21"/>
      <c r="BZ164" s="21"/>
      <c r="CA164" s="21"/>
      <c r="CB164" s="21"/>
      <c r="CC164" s="21"/>
      <c r="CD164" s="21"/>
      <c r="CE164" s="21"/>
      <c r="CF164" s="21"/>
      <c r="CG164" s="21"/>
      <c r="CH164" s="21"/>
      <c r="CI164" s="21"/>
      <c r="CJ164" s="21"/>
      <c r="CK164" s="21"/>
      <c r="CL164" s="21"/>
      <c r="CM164" s="21"/>
      <c r="CN164" s="21"/>
      <c r="CO164" s="21"/>
      <c r="CP164" s="21"/>
      <c r="CQ164" s="21"/>
      <c r="CR164" s="21"/>
      <c r="CS164" s="21"/>
      <c r="CT164" s="21"/>
      <c r="CU164" s="21"/>
      <c r="CV164" s="21"/>
      <c r="CW164" s="21"/>
      <c r="CX164" s="21"/>
      <c r="CY164" s="21"/>
      <c r="CZ164" s="21"/>
      <c r="DA164" s="21"/>
      <c r="DB164" s="21"/>
      <c r="DC164" s="21"/>
      <c r="DD164" s="21"/>
      <c r="DE164" s="21"/>
      <c r="DF164" s="21"/>
      <c r="DG164" s="17"/>
      <c r="DH164" s="17"/>
      <c r="DI164" s="17"/>
      <c r="DJ164" s="17"/>
      <c r="DK164" s="17"/>
      <c r="DL164" s="17"/>
      <c r="DM164" s="17"/>
      <c r="DN164" s="17"/>
      <c r="DO164" s="17"/>
      <c r="DP164" s="17"/>
      <c r="DQ164" s="17"/>
      <c r="DR164" s="17"/>
    </row>
    <row r="165" spans="2:122" x14ac:dyDescent="0.35">
      <c r="B165" s="147"/>
      <c r="C165" s="148"/>
      <c r="D165" s="21"/>
      <c r="E165" s="21"/>
      <c r="F165" s="21"/>
      <c r="G165" s="21"/>
      <c r="H165" s="21"/>
      <c r="I165" s="21"/>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1"/>
      <c r="AG165" s="21"/>
      <c r="AH165" s="21"/>
      <c r="AI165" s="21"/>
      <c r="AJ165" s="21"/>
      <c r="AK165" s="21"/>
      <c r="AL165" s="21"/>
      <c r="AM165" s="21"/>
      <c r="AN165" s="21"/>
      <c r="AO165" s="21"/>
      <c r="AP165" s="21"/>
      <c r="AQ165" s="21"/>
      <c r="AR165" s="21"/>
      <c r="AS165" s="21"/>
      <c r="AT165" s="21"/>
      <c r="AU165" s="21"/>
      <c r="AV165" s="21"/>
      <c r="AW165" s="21"/>
      <c r="AX165" s="21"/>
      <c r="AY165" s="21"/>
      <c r="AZ165" s="21"/>
      <c r="BA165" s="21"/>
      <c r="BB165" s="21"/>
      <c r="BC165" s="21"/>
      <c r="BD165" s="21"/>
      <c r="BE165" s="21"/>
      <c r="BF165" s="21"/>
      <c r="BG165" s="21"/>
      <c r="BH165" s="21"/>
      <c r="BI165" s="21"/>
      <c r="BJ165" s="21"/>
      <c r="BK165" s="21"/>
      <c r="BL165" s="21"/>
      <c r="BM165" s="21"/>
      <c r="BN165" s="21"/>
      <c r="BO165" s="21"/>
      <c r="BP165" s="21"/>
      <c r="BQ165" s="21"/>
      <c r="BR165" s="21"/>
      <c r="BS165" s="21"/>
      <c r="BT165" s="21"/>
      <c r="BU165" s="21"/>
      <c r="BV165" s="21"/>
      <c r="BW165" s="21"/>
      <c r="BX165" s="21"/>
      <c r="BY165" s="21"/>
      <c r="BZ165" s="21"/>
      <c r="CA165" s="21"/>
      <c r="CB165" s="21"/>
      <c r="CC165" s="21"/>
      <c r="CD165" s="21"/>
      <c r="CE165" s="21"/>
      <c r="CF165" s="21"/>
      <c r="CG165" s="21"/>
      <c r="CH165" s="21"/>
      <c r="CI165" s="21"/>
      <c r="CJ165" s="21"/>
      <c r="CK165" s="21"/>
      <c r="CL165" s="21"/>
      <c r="CM165" s="21"/>
      <c r="CN165" s="21"/>
      <c r="CO165" s="21"/>
      <c r="CP165" s="21"/>
      <c r="CQ165" s="21"/>
      <c r="CR165" s="21"/>
      <c r="CS165" s="21"/>
      <c r="CT165" s="21"/>
      <c r="CU165" s="21"/>
      <c r="CV165" s="21"/>
      <c r="CW165" s="21"/>
      <c r="CX165" s="21"/>
      <c r="CY165" s="21"/>
      <c r="CZ165" s="21"/>
      <c r="DA165" s="21"/>
      <c r="DB165" s="21"/>
      <c r="DC165" s="21"/>
      <c r="DD165" s="21"/>
      <c r="DE165" s="21"/>
      <c r="DF165" s="21"/>
      <c r="DG165" s="17"/>
      <c r="DH165" s="17"/>
      <c r="DI165" s="17"/>
      <c r="DJ165" s="17"/>
      <c r="DK165" s="17"/>
      <c r="DL165" s="17"/>
      <c r="DM165" s="17"/>
      <c r="DN165" s="17"/>
      <c r="DO165" s="17"/>
      <c r="DP165" s="17"/>
      <c r="DQ165" s="17"/>
      <c r="DR165" s="17"/>
    </row>
    <row r="166" spans="2:122" x14ac:dyDescent="0.35">
      <c r="B166" s="149"/>
      <c r="C166" s="148"/>
      <c r="D166" s="21"/>
      <c r="E166" s="21"/>
      <c r="F166" s="21"/>
      <c r="G166" s="21"/>
      <c r="H166" s="21"/>
      <c r="I166" s="21"/>
      <c r="J166" s="21"/>
      <c r="K166" s="21"/>
      <c r="L166" s="21"/>
      <c r="M166" s="21"/>
      <c r="N166" s="21"/>
      <c r="O166" s="21"/>
      <c r="P166" s="21"/>
      <c r="Q166" s="21"/>
      <c r="R166" s="21"/>
      <c r="S166" s="21"/>
      <c r="T166" s="21"/>
      <c r="U166" s="21"/>
      <c r="V166" s="21"/>
      <c r="W166" s="21"/>
      <c r="X166" s="21"/>
      <c r="Y166" s="21"/>
      <c r="Z166" s="21"/>
      <c r="AA166" s="21"/>
      <c r="AB166" s="21"/>
      <c r="AC166" s="21"/>
      <c r="AD166" s="21"/>
      <c r="AE166" s="21"/>
      <c r="AF166" s="21"/>
      <c r="AG166" s="21"/>
      <c r="AH166" s="21"/>
      <c r="AI166" s="21"/>
      <c r="AJ166" s="21"/>
      <c r="AK166" s="21"/>
      <c r="AL166" s="21"/>
      <c r="AM166" s="21"/>
      <c r="AN166" s="21"/>
      <c r="AO166" s="21"/>
      <c r="AP166" s="21"/>
      <c r="AQ166" s="21"/>
      <c r="AR166" s="21"/>
      <c r="AS166" s="21"/>
      <c r="AT166" s="21"/>
      <c r="AU166" s="21"/>
      <c r="AV166" s="21"/>
      <c r="AW166" s="21"/>
      <c r="AX166" s="21"/>
      <c r="AY166" s="21"/>
      <c r="AZ166" s="21"/>
      <c r="BA166" s="21"/>
      <c r="BB166" s="21"/>
      <c r="BC166" s="21"/>
      <c r="BD166" s="21"/>
      <c r="BE166" s="21"/>
      <c r="BF166" s="21"/>
      <c r="BG166" s="21"/>
      <c r="BH166" s="21"/>
      <c r="BI166" s="21"/>
      <c r="BJ166" s="21"/>
      <c r="BK166" s="21"/>
      <c r="BL166" s="21"/>
      <c r="BM166" s="21"/>
      <c r="BN166" s="21"/>
      <c r="BO166" s="21"/>
      <c r="BP166" s="21"/>
      <c r="BQ166" s="21"/>
      <c r="BR166" s="21"/>
      <c r="BS166" s="21"/>
      <c r="BT166" s="21"/>
      <c r="BU166" s="21"/>
      <c r="BV166" s="21"/>
      <c r="BW166" s="21"/>
      <c r="BX166" s="21"/>
      <c r="BY166" s="21"/>
      <c r="BZ166" s="21"/>
      <c r="CA166" s="21"/>
      <c r="CB166" s="21"/>
      <c r="CC166" s="21"/>
      <c r="CD166" s="21"/>
      <c r="CE166" s="21"/>
      <c r="CF166" s="21"/>
      <c r="CG166" s="21"/>
      <c r="CH166" s="21"/>
      <c r="CI166" s="21"/>
      <c r="CJ166" s="21"/>
      <c r="CK166" s="21"/>
      <c r="CL166" s="21"/>
      <c r="CM166" s="21"/>
      <c r="CN166" s="21"/>
      <c r="CO166" s="21"/>
      <c r="CP166" s="21"/>
      <c r="CQ166" s="21"/>
      <c r="CR166" s="21"/>
      <c r="CS166" s="21"/>
      <c r="CT166" s="21"/>
      <c r="CU166" s="21"/>
      <c r="CV166" s="21"/>
      <c r="CW166" s="21"/>
      <c r="CX166" s="21"/>
      <c r="CY166" s="21"/>
      <c r="CZ166" s="21"/>
      <c r="DA166" s="21"/>
      <c r="DB166" s="21"/>
      <c r="DC166" s="21"/>
      <c r="DD166" s="21"/>
      <c r="DE166" s="21"/>
      <c r="DF166" s="21"/>
      <c r="DG166" s="17"/>
      <c r="DH166" s="17"/>
      <c r="DI166" s="17"/>
      <c r="DJ166" s="17"/>
      <c r="DK166" s="17"/>
      <c r="DL166" s="17"/>
      <c r="DM166" s="17"/>
      <c r="DN166" s="17"/>
      <c r="DO166" s="17"/>
      <c r="DP166" s="17"/>
      <c r="DQ166" s="17"/>
      <c r="DR166" s="17"/>
    </row>
    <row r="167" spans="2:122" x14ac:dyDescent="0.35">
      <c r="B167" s="147"/>
      <c r="C167" s="148"/>
      <c r="D167" s="21"/>
      <c r="E167" s="21"/>
      <c r="F167" s="21"/>
      <c r="G167" s="21"/>
      <c r="H167" s="21"/>
      <c r="I167" s="21"/>
      <c r="J167" s="21"/>
      <c r="K167" s="21"/>
      <c r="L167" s="21"/>
      <c r="M167" s="21"/>
      <c r="N167" s="21"/>
      <c r="O167" s="21"/>
      <c r="P167" s="21"/>
      <c r="Q167" s="21"/>
      <c r="R167" s="21"/>
      <c r="S167" s="21"/>
      <c r="T167" s="21"/>
      <c r="U167" s="21"/>
      <c r="V167" s="21"/>
      <c r="W167" s="21"/>
      <c r="X167" s="21"/>
      <c r="Y167" s="21"/>
      <c r="Z167" s="21"/>
      <c r="AA167" s="21"/>
      <c r="AB167" s="21"/>
      <c r="AC167" s="21"/>
      <c r="AD167" s="21"/>
      <c r="AE167" s="21"/>
      <c r="AF167" s="21"/>
      <c r="AG167" s="21"/>
      <c r="AH167" s="21"/>
      <c r="AI167" s="21"/>
      <c r="AJ167" s="21"/>
      <c r="AK167" s="21"/>
      <c r="AL167" s="21"/>
      <c r="AM167" s="21"/>
      <c r="AN167" s="21"/>
      <c r="AO167" s="21"/>
      <c r="AP167" s="21"/>
      <c r="AQ167" s="21"/>
      <c r="AR167" s="21"/>
      <c r="AS167" s="21"/>
      <c r="AT167" s="21"/>
      <c r="AU167" s="21"/>
      <c r="AV167" s="21"/>
      <c r="AW167" s="21"/>
      <c r="AX167" s="21"/>
      <c r="AY167" s="21"/>
      <c r="AZ167" s="21"/>
      <c r="BA167" s="21"/>
      <c r="BB167" s="21"/>
      <c r="BC167" s="21"/>
      <c r="BD167" s="21"/>
      <c r="BE167" s="21"/>
      <c r="BF167" s="21"/>
      <c r="BG167" s="21"/>
      <c r="BH167" s="21"/>
      <c r="BI167" s="21"/>
      <c r="BJ167" s="21"/>
      <c r="BK167" s="21"/>
      <c r="BL167" s="21"/>
      <c r="BM167" s="21"/>
      <c r="BN167" s="21"/>
      <c r="BO167" s="21"/>
      <c r="BP167" s="21"/>
      <c r="BQ167" s="21"/>
      <c r="BR167" s="21"/>
      <c r="BS167" s="21"/>
      <c r="BT167" s="21"/>
      <c r="BU167" s="21"/>
      <c r="BV167" s="21"/>
      <c r="BW167" s="21"/>
      <c r="BX167" s="21"/>
      <c r="BY167" s="21"/>
      <c r="BZ167" s="21"/>
      <c r="CA167" s="21"/>
      <c r="CB167" s="21"/>
      <c r="CC167" s="21"/>
      <c r="CD167" s="21"/>
      <c r="CE167" s="21"/>
      <c r="CF167" s="21"/>
      <c r="CG167" s="21"/>
      <c r="CH167" s="21"/>
      <c r="CI167" s="21"/>
      <c r="CJ167" s="21"/>
      <c r="CK167" s="21"/>
      <c r="CL167" s="21"/>
      <c r="CM167" s="21"/>
      <c r="CN167" s="21"/>
      <c r="CO167" s="21"/>
      <c r="CP167" s="21"/>
      <c r="CQ167" s="21"/>
      <c r="CR167" s="21"/>
      <c r="CS167" s="21"/>
      <c r="CT167" s="21"/>
      <c r="CU167" s="21"/>
      <c r="CV167" s="21"/>
      <c r="CW167" s="21"/>
      <c r="CX167" s="21"/>
      <c r="CY167" s="21"/>
      <c r="CZ167" s="21"/>
      <c r="DA167" s="21"/>
      <c r="DB167" s="21"/>
      <c r="DC167" s="21"/>
      <c r="DD167" s="21"/>
      <c r="DE167" s="21"/>
      <c r="DF167" s="21"/>
      <c r="DG167" s="17"/>
      <c r="DH167" s="17"/>
      <c r="DI167" s="17"/>
      <c r="DJ167" s="17"/>
      <c r="DK167" s="17"/>
      <c r="DL167" s="17"/>
      <c r="DM167" s="17"/>
      <c r="DN167" s="17"/>
      <c r="DO167" s="17"/>
      <c r="DP167" s="17"/>
      <c r="DQ167" s="17"/>
      <c r="DR167" s="17"/>
    </row>
    <row r="168" spans="2:122" x14ac:dyDescent="0.35">
      <c r="B168" s="147"/>
      <c r="C168" s="148"/>
      <c r="D168" s="21"/>
      <c r="E168" s="21"/>
      <c r="F168" s="21"/>
      <c r="G168" s="21"/>
      <c r="H168" s="21"/>
      <c r="I168" s="21"/>
      <c r="J168" s="21"/>
      <c r="K168" s="21"/>
      <c r="L168" s="21"/>
      <c r="M168" s="21"/>
      <c r="N168" s="21"/>
      <c r="O168" s="21"/>
      <c r="P168" s="21"/>
      <c r="Q168" s="21"/>
      <c r="R168" s="21"/>
      <c r="S168" s="21"/>
      <c r="T168" s="21"/>
      <c r="U168" s="21"/>
      <c r="V168" s="21"/>
      <c r="W168" s="21"/>
      <c r="X168" s="21"/>
      <c r="Y168" s="21"/>
      <c r="Z168" s="21"/>
      <c r="AA168" s="21"/>
      <c r="AB168" s="21"/>
      <c r="AC168" s="21"/>
      <c r="AD168" s="21"/>
      <c r="AE168" s="21"/>
      <c r="AF168" s="21"/>
      <c r="AG168" s="21"/>
      <c r="AH168" s="21"/>
      <c r="AI168" s="21"/>
      <c r="AJ168" s="21"/>
      <c r="AK168" s="21"/>
      <c r="AL168" s="21"/>
      <c r="AM168" s="21"/>
      <c r="AN168" s="21"/>
      <c r="AO168" s="21"/>
      <c r="AP168" s="21"/>
      <c r="AQ168" s="21"/>
      <c r="AR168" s="21"/>
      <c r="AS168" s="21"/>
      <c r="AT168" s="21"/>
      <c r="AU168" s="21"/>
      <c r="AV168" s="21"/>
      <c r="AW168" s="21"/>
      <c r="AX168" s="21"/>
      <c r="AY168" s="21"/>
      <c r="AZ168" s="21"/>
      <c r="BA168" s="21"/>
      <c r="BB168" s="21"/>
      <c r="BC168" s="21"/>
      <c r="BD168" s="21"/>
      <c r="BE168" s="21"/>
      <c r="BF168" s="21"/>
      <c r="BG168" s="21"/>
      <c r="BH168" s="21"/>
      <c r="BI168" s="21"/>
      <c r="BJ168" s="21"/>
      <c r="BK168" s="21"/>
      <c r="BL168" s="21"/>
      <c r="BM168" s="21"/>
      <c r="BN168" s="21"/>
      <c r="BO168" s="21"/>
      <c r="BP168" s="21"/>
      <c r="BQ168" s="21"/>
      <c r="BR168" s="21"/>
      <c r="BS168" s="21"/>
      <c r="BT168" s="21"/>
      <c r="BU168" s="21"/>
      <c r="BV168" s="21"/>
      <c r="BW168" s="21"/>
      <c r="BX168" s="21"/>
      <c r="BY168" s="21"/>
      <c r="BZ168" s="21"/>
      <c r="CA168" s="21"/>
      <c r="CB168" s="21"/>
      <c r="CC168" s="21"/>
      <c r="CD168" s="21"/>
      <c r="CE168" s="21"/>
      <c r="CF168" s="21"/>
      <c r="CG168" s="21"/>
      <c r="CH168" s="21"/>
      <c r="CI168" s="21"/>
      <c r="CJ168" s="21"/>
      <c r="CK168" s="21"/>
      <c r="CL168" s="21"/>
      <c r="CM168" s="21"/>
      <c r="CN168" s="21"/>
      <c r="CO168" s="21"/>
      <c r="CP168" s="21"/>
      <c r="CQ168" s="21"/>
      <c r="CR168" s="21"/>
      <c r="CS168" s="21"/>
      <c r="CT168" s="21"/>
      <c r="CU168" s="21"/>
      <c r="CV168" s="21"/>
      <c r="CW168" s="21"/>
      <c r="CX168" s="21"/>
      <c r="CY168" s="21"/>
      <c r="CZ168" s="21"/>
      <c r="DA168" s="21"/>
      <c r="DB168" s="21"/>
      <c r="DC168" s="21"/>
      <c r="DD168" s="21"/>
      <c r="DE168" s="21"/>
      <c r="DF168" s="21"/>
      <c r="DG168" s="17"/>
      <c r="DH168" s="17"/>
      <c r="DI168" s="17"/>
      <c r="DJ168" s="17"/>
      <c r="DK168" s="17"/>
      <c r="DL168" s="17"/>
      <c r="DM168" s="17"/>
      <c r="DN168" s="17"/>
      <c r="DO168" s="17"/>
      <c r="DP168" s="17"/>
      <c r="DQ168" s="17"/>
      <c r="DR168" s="17"/>
    </row>
    <row r="169" spans="2:122" x14ac:dyDescent="0.35">
      <c r="B169" s="149"/>
      <c r="C169" s="148"/>
      <c r="D169" s="21"/>
      <c r="E169" s="21"/>
      <c r="F169" s="21"/>
      <c r="G169" s="21"/>
      <c r="H169" s="21"/>
      <c r="I169" s="21"/>
      <c r="J169" s="21"/>
      <c r="K169" s="21"/>
      <c r="L169" s="21"/>
      <c r="M169" s="21"/>
      <c r="N169" s="21"/>
      <c r="O169" s="21"/>
      <c r="P169" s="21"/>
      <c r="Q169" s="21"/>
      <c r="R169" s="21"/>
      <c r="S169" s="21"/>
      <c r="T169" s="21"/>
      <c r="U169" s="21"/>
      <c r="V169" s="21"/>
      <c r="W169" s="21"/>
      <c r="X169" s="21"/>
      <c r="Y169" s="21"/>
      <c r="Z169" s="21"/>
      <c r="AA169" s="21"/>
      <c r="AB169" s="21"/>
      <c r="AC169" s="21"/>
      <c r="AD169" s="21"/>
      <c r="AE169" s="21"/>
      <c r="AF169" s="21"/>
      <c r="AG169" s="21"/>
      <c r="AH169" s="21"/>
      <c r="AI169" s="21"/>
      <c r="AJ169" s="21"/>
      <c r="AK169" s="21"/>
      <c r="AL169" s="21"/>
      <c r="AM169" s="21"/>
      <c r="AN169" s="21"/>
      <c r="AO169" s="21"/>
      <c r="AP169" s="21"/>
      <c r="AQ169" s="21"/>
      <c r="AR169" s="21"/>
      <c r="AS169" s="21"/>
      <c r="AT169" s="21"/>
      <c r="AU169" s="21"/>
      <c r="AV169" s="21"/>
      <c r="AW169" s="21"/>
      <c r="AX169" s="21"/>
      <c r="AY169" s="21"/>
      <c r="AZ169" s="21"/>
      <c r="BA169" s="21"/>
      <c r="BB169" s="21"/>
      <c r="BC169" s="21"/>
      <c r="BD169" s="21"/>
      <c r="BE169" s="21"/>
      <c r="BF169" s="21"/>
      <c r="BG169" s="21"/>
      <c r="BH169" s="21"/>
      <c r="BI169" s="21"/>
      <c r="BJ169" s="21"/>
      <c r="BK169" s="21"/>
      <c r="BL169" s="21"/>
      <c r="BM169" s="21"/>
      <c r="BN169" s="21"/>
      <c r="BO169" s="21"/>
      <c r="BP169" s="21"/>
      <c r="BQ169" s="21"/>
      <c r="BR169" s="21"/>
      <c r="BS169" s="21"/>
      <c r="BT169" s="21"/>
      <c r="BU169" s="21"/>
      <c r="BV169" s="21"/>
      <c r="BW169" s="21"/>
      <c r="BX169" s="21"/>
      <c r="BY169" s="21"/>
      <c r="BZ169" s="21"/>
      <c r="CA169" s="21"/>
      <c r="CB169" s="21"/>
      <c r="CC169" s="21"/>
      <c r="CD169" s="21"/>
      <c r="CE169" s="21"/>
      <c r="CF169" s="21"/>
      <c r="CG169" s="21"/>
      <c r="CH169" s="21"/>
      <c r="CI169" s="21"/>
      <c r="CJ169" s="21"/>
      <c r="CK169" s="21"/>
      <c r="CL169" s="21"/>
      <c r="CM169" s="21"/>
      <c r="CN169" s="21"/>
      <c r="CO169" s="21"/>
      <c r="CP169" s="21"/>
      <c r="CQ169" s="21"/>
      <c r="CR169" s="21"/>
      <c r="CS169" s="21"/>
      <c r="CT169" s="21"/>
      <c r="CU169" s="21"/>
      <c r="CV169" s="21"/>
      <c r="CW169" s="21"/>
      <c r="CX169" s="21"/>
      <c r="CY169" s="21"/>
      <c r="CZ169" s="21"/>
      <c r="DA169" s="21"/>
      <c r="DB169" s="21"/>
      <c r="DC169" s="21"/>
      <c r="DD169" s="21"/>
      <c r="DE169" s="21"/>
      <c r="DF169" s="21"/>
      <c r="DG169" s="17"/>
      <c r="DH169" s="17"/>
      <c r="DI169" s="17"/>
      <c r="DJ169" s="17"/>
      <c r="DK169" s="17"/>
      <c r="DL169" s="17"/>
      <c r="DM169" s="17"/>
      <c r="DN169" s="17"/>
      <c r="DO169" s="17"/>
      <c r="DP169" s="17"/>
      <c r="DQ169" s="17"/>
      <c r="DR169" s="17"/>
    </row>
    <row r="170" spans="2:122" x14ac:dyDescent="0.35">
      <c r="B170" s="147"/>
      <c r="C170" s="148"/>
      <c r="D170" s="21"/>
      <c r="E170" s="21"/>
      <c r="F170" s="21"/>
      <c r="G170" s="21"/>
      <c r="H170" s="21"/>
      <c r="I170" s="21"/>
      <c r="J170" s="21"/>
      <c r="K170" s="21"/>
      <c r="L170" s="21"/>
      <c r="M170" s="21"/>
      <c r="N170" s="21"/>
      <c r="O170" s="21"/>
      <c r="P170" s="21"/>
      <c r="Q170" s="21"/>
      <c r="R170" s="21"/>
      <c r="S170" s="21"/>
      <c r="T170" s="21"/>
      <c r="U170" s="21"/>
      <c r="V170" s="21"/>
      <c r="W170" s="21"/>
      <c r="X170" s="21"/>
      <c r="Y170" s="21"/>
      <c r="Z170" s="21"/>
      <c r="AA170" s="21"/>
      <c r="AB170" s="21"/>
      <c r="AC170" s="21"/>
      <c r="AD170" s="21"/>
      <c r="AE170" s="21"/>
      <c r="AF170" s="21"/>
      <c r="AG170" s="21"/>
      <c r="AH170" s="21"/>
      <c r="AI170" s="21"/>
      <c r="AJ170" s="21"/>
      <c r="AK170" s="21"/>
      <c r="AL170" s="21"/>
      <c r="AM170" s="21"/>
      <c r="AN170" s="21"/>
      <c r="AO170" s="21"/>
      <c r="AP170" s="21"/>
      <c r="AQ170" s="21"/>
      <c r="AR170" s="21"/>
      <c r="AS170" s="21"/>
      <c r="AT170" s="21"/>
      <c r="AU170" s="21"/>
      <c r="AV170" s="21"/>
      <c r="AW170" s="21"/>
      <c r="AX170" s="21"/>
      <c r="AY170" s="21"/>
      <c r="AZ170" s="21"/>
      <c r="BA170" s="21"/>
      <c r="BB170" s="21"/>
      <c r="BC170" s="21"/>
      <c r="BD170" s="21"/>
      <c r="BE170" s="21"/>
      <c r="BF170" s="21"/>
      <c r="BG170" s="21"/>
      <c r="BH170" s="21"/>
      <c r="BI170" s="21"/>
      <c r="BJ170" s="21"/>
      <c r="BK170" s="21"/>
      <c r="BL170" s="21"/>
      <c r="BM170" s="21"/>
      <c r="BN170" s="21"/>
      <c r="BO170" s="21"/>
      <c r="BP170" s="21"/>
      <c r="BQ170" s="21"/>
      <c r="BR170" s="21"/>
      <c r="BS170" s="21"/>
      <c r="BT170" s="21"/>
      <c r="BU170" s="21"/>
      <c r="BV170" s="21"/>
      <c r="BW170" s="21"/>
      <c r="BX170" s="21"/>
      <c r="BY170" s="21"/>
      <c r="BZ170" s="21"/>
      <c r="CA170" s="21"/>
      <c r="CB170" s="21"/>
      <c r="CC170" s="21"/>
      <c r="CD170" s="21"/>
      <c r="CE170" s="21"/>
      <c r="CF170" s="21"/>
      <c r="CG170" s="21"/>
      <c r="CH170" s="21"/>
      <c r="CI170" s="21"/>
      <c r="CJ170" s="21"/>
      <c r="CK170" s="21"/>
      <c r="CL170" s="21"/>
      <c r="CM170" s="21"/>
      <c r="CN170" s="21"/>
      <c r="CO170" s="21"/>
      <c r="CP170" s="21"/>
      <c r="CQ170" s="21"/>
      <c r="CR170" s="21"/>
      <c r="CS170" s="21"/>
      <c r="CT170" s="21"/>
      <c r="CU170" s="21"/>
      <c r="CV170" s="21"/>
      <c r="CW170" s="21"/>
      <c r="CX170" s="21"/>
      <c r="CY170" s="21"/>
      <c r="CZ170" s="21"/>
      <c r="DA170" s="21"/>
      <c r="DB170" s="21"/>
      <c r="DC170" s="21"/>
      <c r="DD170" s="21"/>
      <c r="DE170" s="21"/>
      <c r="DF170" s="21"/>
      <c r="DG170" s="17"/>
      <c r="DH170" s="17"/>
      <c r="DI170" s="17"/>
      <c r="DJ170" s="17"/>
      <c r="DK170" s="17"/>
      <c r="DL170" s="17"/>
      <c r="DM170" s="17"/>
      <c r="DN170" s="17"/>
      <c r="DO170" s="17"/>
      <c r="DP170" s="17"/>
      <c r="DQ170" s="17"/>
      <c r="DR170" s="17"/>
    </row>
    <row r="171" spans="2:122" x14ac:dyDescent="0.35">
      <c r="B171" s="147"/>
      <c r="C171" s="148"/>
      <c r="D171" s="21"/>
      <c r="E171" s="21"/>
      <c r="F171" s="21"/>
      <c r="G171" s="21"/>
      <c r="H171" s="21"/>
      <c r="I171" s="21"/>
      <c r="J171" s="21"/>
      <c r="K171" s="21"/>
      <c r="L171" s="21"/>
      <c r="M171" s="21"/>
      <c r="N171" s="21"/>
      <c r="O171" s="21"/>
      <c r="P171" s="21"/>
      <c r="Q171" s="21"/>
      <c r="R171" s="21"/>
      <c r="S171" s="21"/>
      <c r="T171" s="21"/>
      <c r="U171" s="21"/>
      <c r="V171" s="21"/>
      <c r="W171" s="21"/>
      <c r="X171" s="21"/>
      <c r="Y171" s="21"/>
      <c r="Z171" s="21"/>
      <c r="AA171" s="21"/>
      <c r="AB171" s="21"/>
      <c r="AC171" s="21"/>
      <c r="AD171" s="21"/>
      <c r="AE171" s="21"/>
      <c r="AF171" s="21"/>
      <c r="AG171" s="21"/>
      <c r="AH171" s="21"/>
      <c r="AI171" s="21"/>
      <c r="AJ171" s="21"/>
      <c r="AK171" s="21"/>
      <c r="AL171" s="21"/>
      <c r="AM171" s="21"/>
      <c r="AN171" s="21"/>
      <c r="AO171" s="21"/>
      <c r="AP171" s="21"/>
      <c r="AQ171" s="21"/>
      <c r="AR171" s="21"/>
      <c r="AS171" s="21"/>
      <c r="AT171" s="21"/>
      <c r="AU171" s="21"/>
      <c r="AV171" s="21"/>
      <c r="AW171" s="21"/>
      <c r="AX171" s="21"/>
      <c r="AY171" s="21"/>
      <c r="AZ171" s="21"/>
      <c r="BA171" s="21"/>
      <c r="BB171" s="21"/>
      <c r="BC171" s="21"/>
      <c r="BD171" s="21"/>
      <c r="BE171" s="21"/>
      <c r="BF171" s="21"/>
      <c r="BG171" s="21"/>
      <c r="BH171" s="21"/>
      <c r="BI171" s="21"/>
      <c r="BJ171" s="21"/>
      <c r="BK171" s="21"/>
      <c r="BL171" s="21"/>
      <c r="BM171" s="21"/>
      <c r="BN171" s="21"/>
      <c r="BO171" s="21"/>
      <c r="BP171" s="21"/>
      <c r="BQ171" s="21"/>
      <c r="BR171" s="21"/>
      <c r="BS171" s="21"/>
      <c r="BT171" s="21"/>
      <c r="BU171" s="21"/>
      <c r="BV171" s="21"/>
      <c r="BW171" s="21"/>
      <c r="BX171" s="21"/>
      <c r="BY171" s="21"/>
      <c r="BZ171" s="21"/>
      <c r="CA171" s="21"/>
      <c r="CB171" s="21"/>
      <c r="CC171" s="21"/>
      <c r="CD171" s="21"/>
      <c r="CE171" s="21"/>
      <c r="CF171" s="21"/>
      <c r="CG171" s="21"/>
      <c r="CH171" s="21"/>
      <c r="CI171" s="21"/>
      <c r="CJ171" s="21"/>
      <c r="CK171" s="21"/>
      <c r="CL171" s="21"/>
      <c r="CM171" s="21"/>
      <c r="CN171" s="21"/>
      <c r="CO171" s="21"/>
      <c r="CP171" s="21"/>
      <c r="CQ171" s="21"/>
      <c r="CR171" s="21"/>
      <c r="CS171" s="21"/>
      <c r="CT171" s="21"/>
      <c r="CU171" s="21"/>
      <c r="CV171" s="21"/>
      <c r="CW171" s="21"/>
      <c r="CX171" s="21"/>
      <c r="CY171" s="21"/>
      <c r="CZ171" s="21"/>
      <c r="DA171" s="21"/>
      <c r="DB171" s="21"/>
      <c r="DC171" s="21"/>
      <c r="DD171" s="21"/>
      <c r="DE171" s="21"/>
      <c r="DF171" s="21"/>
      <c r="DG171" s="17"/>
      <c r="DH171" s="17"/>
      <c r="DI171" s="17"/>
      <c r="DJ171" s="17"/>
      <c r="DK171" s="17"/>
      <c r="DL171" s="17"/>
      <c r="DM171" s="17"/>
      <c r="DN171" s="17"/>
      <c r="DO171" s="17"/>
      <c r="DP171" s="17"/>
      <c r="DQ171" s="17"/>
      <c r="DR171" s="17"/>
    </row>
    <row r="172" spans="2:122" x14ac:dyDescent="0.35">
      <c r="B172" s="149"/>
      <c r="C172" s="148"/>
      <c r="D172" s="21"/>
      <c r="E172" s="21"/>
      <c r="F172" s="21"/>
      <c r="G172" s="21"/>
      <c r="H172" s="21"/>
      <c r="I172" s="21"/>
      <c r="J172" s="21"/>
      <c r="K172" s="21"/>
      <c r="L172" s="21"/>
      <c r="M172" s="21"/>
      <c r="N172" s="21"/>
      <c r="O172" s="21"/>
      <c r="P172" s="21"/>
      <c r="Q172" s="21"/>
      <c r="R172" s="21"/>
      <c r="S172" s="21"/>
      <c r="T172" s="21"/>
      <c r="U172" s="21"/>
      <c r="V172" s="21"/>
      <c r="W172" s="21"/>
      <c r="X172" s="21"/>
      <c r="Y172" s="21"/>
      <c r="Z172" s="21"/>
      <c r="AA172" s="21"/>
      <c r="AB172" s="21"/>
      <c r="AC172" s="21"/>
      <c r="AD172" s="21"/>
      <c r="AE172" s="21"/>
      <c r="AF172" s="21"/>
      <c r="AG172" s="21"/>
      <c r="AH172" s="21"/>
      <c r="AI172" s="21"/>
      <c r="AJ172" s="21"/>
      <c r="AK172" s="21"/>
      <c r="AL172" s="21"/>
      <c r="AM172" s="21"/>
      <c r="AN172" s="21"/>
      <c r="AO172" s="21"/>
      <c r="AP172" s="21"/>
      <c r="AQ172" s="21"/>
      <c r="AR172" s="21"/>
      <c r="AS172" s="21"/>
      <c r="AT172" s="21"/>
      <c r="AU172" s="21"/>
      <c r="AV172" s="21"/>
      <c r="AW172" s="21"/>
      <c r="AX172" s="21"/>
      <c r="AY172" s="21"/>
      <c r="AZ172" s="21"/>
      <c r="BA172" s="21"/>
      <c r="BB172" s="21"/>
      <c r="BC172" s="21"/>
      <c r="BD172" s="21"/>
      <c r="BE172" s="21"/>
      <c r="BF172" s="21"/>
      <c r="BG172" s="21"/>
      <c r="BH172" s="21"/>
      <c r="BI172" s="21"/>
      <c r="BJ172" s="21"/>
      <c r="BK172" s="21"/>
      <c r="BL172" s="21"/>
      <c r="BM172" s="21"/>
      <c r="BN172" s="21"/>
      <c r="BO172" s="21"/>
      <c r="BP172" s="21"/>
      <c r="BQ172" s="21"/>
      <c r="BR172" s="21"/>
      <c r="BS172" s="21"/>
      <c r="BT172" s="21"/>
      <c r="BU172" s="21"/>
      <c r="BV172" s="21"/>
      <c r="BW172" s="21"/>
      <c r="BX172" s="21"/>
      <c r="BY172" s="21"/>
      <c r="BZ172" s="21"/>
      <c r="CA172" s="21"/>
      <c r="CB172" s="21"/>
      <c r="CC172" s="21"/>
      <c r="CD172" s="21"/>
      <c r="CE172" s="21"/>
      <c r="CF172" s="21"/>
      <c r="CG172" s="21"/>
      <c r="CH172" s="21"/>
      <c r="CI172" s="21"/>
      <c r="CJ172" s="21"/>
      <c r="CK172" s="21"/>
      <c r="CL172" s="21"/>
      <c r="CM172" s="21"/>
      <c r="CN172" s="21"/>
      <c r="CO172" s="21"/>
      <c r="CP172" s="21"/>
      <c r="CQ172" s="21"/>
      <c r="CR172" s="21"/>
      <c r="CS172" s="21"/>
      <c r="CT172" s="21"/>
      <c r="CU172" s="21"/>
      <c r="CV172" s="21"/>
      <c r="CW172" s="21"/>
      <c r="CX172" s="21"/>
      <c r="CY172" s="21"/>
      <c r="CZ172" s="21"/>
      <c r="DA172" s="21"/>
      <c r="DB172" s="21"/>
      <c r="DC172" s="21"/>
      <c r="DD172" s="21"/>
      <c r="DE172" s="21"/>
      <c r="DF172" s="21"/>
      <c r="DG172" s="17"/>
      <c r="DH172" s="17"/>
      <c r="DI172" s="17"/>
      <c r="DJ172" s="17"/>
      <c r="DK172" s="17"/>
      <c r="DL172" s="17"/>
      <c r="DM172" s="17"/>
      <c r="DN172" s="17"/>
      <c r="DO172" s="17"/>
      <c r="DP172" s="17"/>
      <c r="DQ172" s="17"/>
      <c r="DR172" s="17"/>
    </row>
    <row r="173" spans="2:122" x14ac:dyDescent="0.35">
      <c r="B173" s="147"/>
      <c r="C173" s="148"/>
      <c r="D173" s="21"/>
      <c r="E173" s="21"/>
      <c r="F173" s="21"/>
      <c r="G173" s="21"/>
      <c r="H173" s="21"/>
      <c r="I173" s="21"/>
      <c r="J173" s="21"/>
      <c r="K173" s="21"/>
      <c r="L173" s="21"/>
      <c r="M173" s="21"/>
      <c r="N173" s="21"/>
      <c r="O173" s="21"/>
      <c r="P173" s="21"/>
      <c r="Q173" s="21"/>
      <c r="R173" s="21"/>
      <c r="S173" s="21"/>
      <c r="T173" s="21"/>
      <c r="U173" s="21"/>
      <c r="V173" s="21"/>
      <c r="W173" s="21"/>
      <c r="X173" s="21"/>
      <c r="Y173" s="21"/>
      <c r="Z173" s="21"/>
      <c r="AA173" s="21"/>
      <c r="AB173" s="21"/>
      <c r="AC173" s="21"/>
      <c r="AD173" s="21"/>
      <c r="AE173" s="21"/>
      <c r="AF173" s="21"/>
      <c r="AG173" s="21"/>
      <c r="AH173" s="21"/>
      <c r="AI173" s="21"/>
      <c r="AJ173" s="21"/>
      <c r="AK173" s="21"/>
      <c r="AL173" s="21"/>
      <c r="AM173" s="21"/>
      <c r="AN173" s="21"/>
      <c r="AO173" s="21"/>
      <c r="AP173" s="21"/>
      <c r="AQ173" s="21"/>
      <c r="AR173" s="21"/>
      <c r="AS173" s="21"/>
      <c r="AT173" s="21"/>
      <c r="AU173" s="21"/>
      <c r="AV173" s="21"/>
      <c r="AW173" s="21"/>
      <c r="AX173" s="21"/>
      <c r="AY173" s="21"/>
      <c r="AZ173" s="21"/>
      <c r="BA173" s="21"/>
      <c r="BB173" s="21"/>
      <c r="BC173" s="21"/>
      <c r="BD173" s="21"/>
      <c r="BE173" s="21"/>
      <c r="BF173" s="21"/>
      <c r="BG173" s="21"/>
      <c r="BH173" s="21"/>
      <c r="BI173" s="21"/>
      <c r="BJ173" s="21"/>
      <c r="BK173" s="21"/>
      <c r="BL173" s="21"/>
      <c r="BM173" s="21"/>
      <c r="BN173" s="21"/>
      <c r="BO173" s="21"/>
      <c r="BP173" s="21"/>
      <c r="BQ173" s="21"/>
      <c r="BR173" s="21"/>
      <c r="BS173" s="21"/>
      <c r="BT173" s="21"/>
      <c r="BU173" s="21"/>
      <c r="BV173" s="21"/>
      <c r="BW173" s="21"/>
      <c r="BX173" s="21"/>
      <c r="BY173" s="21"/>
      <c r="BZ173" s="21"/>
      <c r="CA173" s="21"/>
      <c r="CB173" s="21"/>
      <c r="CC173" s="21"/>
      <c r="CD173" s="21"/>
      <c r="CE173" s="21"/>
      <c r="CF173" s="21"/>
      <c r="CG173" s="21"/>
      <c r="CH173" s="21"/>
      <c r="CI173" s="21"/>
      <c r="CJ173" s="21"/>
      <c r="CK173" s="21"/>
      <c r="CL173" s="21"/>
      <c r="CM173" s="21"/>
      <c r="CN173" s="21"/>
      <c r="CO173" s="21"/>
      <c r="CP173" s="21"/>
      <c r="CQ173" s="21"/>
      <c r="CR173" s="21"/>
      <c r="CS173" s="21"/>
      <c r="CT173" s="21"/>
      <c r="CU173" s="21"/>
      <c r="CV173" s="21"/>
      <c r="CW173" s="21"/>
      <c r="CX173" s="21"/>
      <c r="CY173" s="21"/>
      <c r="CZ173" s="21"/>
      <c r="DA173" s="21"/>
      <c r="DB173" s="21"/>
      <c r="DC173" s="21"/>
      <c r="DD173" s="21"/>
      <c r="DE173" s="21"/>
      <c r="DF173" s="21"/>
      <c r="DG173" s="17"/>
      <c r="DH173" s="17"/>
      <c r="DI173" s="17"/>
      <c r="DJ173" s="17"/>
      <c r="DK173" s="17"/>
      <c r="DL173" s="17"/>
      <c r="DM173" s="17"/>
      <c r="DN173" s="17"/>
      <c r="DO173" s="17"/>
      <c r="DP173" s="17"/>
      <c r="DQ173" s="17"/>
      <c r="DR173" s="17"/>
    </row>
    <row r="174" spans="2:122" x14ac:dyDescent="0.35">
      <c r="B174" s="147"/>
      <c r="C174" s="148"/>
      <c r="D174" s="21"/>
      <c r="E174" s="21"/>
      <c r="F174" s="21"/>
      <c r="G174" s="21"/>
      <c r="H174" s="21"/>
      <c r="I174" s="21"/>
      <c r="J174" s="21"/>
      <c r="K174" s="21"/>
      <c r="L174" s="21"/>
      <c r="M174" s="21"/>
      <c r="N174" s="21"/>
      <c r="O174" s="21"/>
      <c r="P174" s="21"/>
      <c r="Q174" s="21"/>
      <c r="R174" s="21"/>
      <c r="S174" s="21"/>
      <c r="T174" s="21"/>
      <c r="U174" s="21"/>
      <c r="V174" s="21"/>
      <c r="W174" s="21"/>
      <c r="X174" s="21"/>
      <c r="Y174" s="21"/>
      <c r="Z174" s="21"/>
      <c r="AA174" s="21"/>
      <c r="AB174" s="21"/>
      <c r="AC174" s="21"/>
      <c r="AD174" s="21"/>
      <c r="AE174" s="21"/>
      <c r="AF174" s="21"/>
      <c r="AG174" s="21"/>
      <c r="AH174" s="21"/>
      <c r="AI174" s="21"/>
      <c r="AJ174" s="21"/>
      <c r="AK174" s="21"/>
      <c r="AL174" s="21"/>
      <c r="AM174" s="21"/>
      <c r="AN174" s="21"/>
      <c r="AO174" s="21"/>
      <c r="AP174" s="21"/>
      <c r="AQ174" s="21"/>
      <c r="AR174" s="21"/>
      <c r="AS174" s="21"/>
      <c r="AT174" s="21"/>
      <c r="AU174" s="21"/>
      <c r="AV174" s="21"/>
      <c r="AW174" s="21"/>
      <c r="AX174" s="21"/>
      <c r="AY174" s="21"/>
      <c r="AZ174" s="21"/>
      <c r="BA174" s="21"/>
      <c r="BB174" s="21"/>
      <c r="BC174" s="21"/>
      <c r="BD174" s="21"/>
      <c r="BE174" s="21"/>
      <c r="BF174" s="21"/>
      <c r="BG174" s="21"/>
      <c r="BH174" s="21"/>
      <c r="BI174" s="21"/>
      <c r="BJ174" s="21"/>
      <c r="BK174" s="21"/>
      <c r="BL174" s="21"/>
      <c r="BM174" s="21"/>
      <c r="BN174" s="21"/>
      <c r="BO174" s="21"/>
      <c r="BP174" s="21"/>
      <c r="BQ174" s="21"/>
      <c r="BR174" s="21"/>
      <c r="BS174" s="21"/>
      <c r="BT174" s="21"/>
      <c r="BU174" s="21"/>
      <c r="BV174" s="21"/>
      <c r="BW174" s="21"/>
      <c r="BX174" s="21"/>
      <c r="BY174" s="21"/>
      <c r="BZ174" s="21"/>
      <c r="CA174" s="21"/>
      <c r="CB174" s="21"/>
      <c r="CC174" s="21"/>
      <c r="CD174" s="21"/>
      <c r="CE174" s="21"/>
      <c r="CF174" s="21"/>
      <c r="CG174" s="21"/>
      <c r="CH174" s="21"/>
      <c r="CI174" s="21"/>
      <c r="CJ174" s="21"/>
      <c r="CK174" s="21"/>
      <c r="CL174" s="21"/>
      <c r="CM174" s="21"/>
      <c r="CN174" s="21"/>
      <c r="CO174" s="21"/>
      <c r="CP174" s="21"/>
      <c r="CQ174" s="21"/>
      <c r="CR174" s="21"/>
      <c r="CS174" s="21"/>
      <c r="CT174" s="21"/>
      <c r="CU174" s="21"/>
      <c r="CV174" s="21"/>
      <c r="CW174" s="21"/>
      <c r="CX174" s="21"/>
      <c r="CY174" s="21"/>
      <c r="CZ174" s="21"/>
      <c r="DA174" s="21"/>
      <c r="DB174" s="21"/>
      <c r="DC174" s="21"/>
      <c r="DD174" s="21"/>
      <c r="DE174" s="21"/>
      <c r="DF174" s="21"/>
      <c r="DG174" s="17"/>
      <c r="DH174" s="17"/>
      <c r="DI174" s="17"/>
      <c r="DJ174" s="17"/>
      <c r="DK174" s="17"/>
      <c r="DL174" s="17"/>
      <c r="DM174" s="17"/>
      <c r="DN174" s="17"/>
      <c r="DO174" s="17"/>
      <c r="DP174" s="17"/>
      <c r="DQ174" s="17"/>
      <c r="DR174" s="17"/>
    </row>
    <row r="175" spans="2:122" x14ac:dyDescent="0.35">
      <c r="B175" s="149"/>
      <c r="C175" s="148"/>
      <c r="D175" s="21"/>
      <c r="E175" s="21"/>
      <c r="F175" s="21"/>
      <c r="G175" s="21"/>
      <c r="H175" s="21"/>
      <c r="I175" s="21"/>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1"/>
      <c r="AG175" s="21"/>
      <c r="AH175" s="21"/>
      <c r="AI175" s="21"/>
      <c r="AJ175" s="21"/>
      <c r="AK175" s="21"/>
      <c r="AL175" s="21"/>
      <c r="AM175" s="21"/>
      <c r="AN175" s="21"/>
      <c r="AO175" s="21"/>
      <c r="AP175" s="21"/>
      <c r="AQ175" s="21"/>
      <c r="AR175" s="21"/>
      <c r="AS175" s="21"/>
      <c r="AT175" s="21"/>
      <c r="AU175" s="21"/>
      <c r="AV175" s="21"/>
      <c r="AW175" s="21"/>
      <c r="AX175" s="21"/>
      <c r="AY175" s="21"/>
      <c r="AZ175" s="21"/>
      <c r="BA175" s="21"/>
      <c r="BB175" s="21"/>
      <c r="BC175" s="21"/>
      <c r="BD175" s="21"/>
      <c r="BE175" s="21"/>
      <c r="BF175" s="21"/>
      <c r="BG175" s="21"/>
      <c r="BH175" s="21"/>
      <c r="BI175" s="21"/>
      <c r="BJ175" s="21"/>
      <c r="BK175" s="21"/>
      <c r="BL175" s="21"/>
      <c r="BM175" s="21"/>
      <c r="BN175" s="21"/>
      <c r="BO175" s="21"/>
      <c r="BP175" s="21"/>
      <c r="BQ175" s="21"/>
      <c r="BR175" s="21"/>
      <c r="BS175" s="21"/>
      <c r="BT175" s="21"/>
      <c r="BU175" s="21"/>
      <c r="BV175" s="21"/>
      <c r="BW175" s="21"/>
      <c r="BX175" s="21"/>
      <c r="BY175" s="21"/>
      <c r="BZ175" s="21"/>
      <c r="CA175" s="21"/>
      <c r="CB175" s="21"/>
      <c r="CC175" s="21"/>
      <c r="CD175" s="21"/>
      <c r="CE175" s="21"/>
      <c r="CF175" s="21"/>
      <c r="CG175" s="21"/>
      <c r="CH175" s="21"/>
      <c r="CI175" s="21"/>
      <c r="CJ175" s="21"/>
      <c r="CK175" s="21"/>
      <c r="CL175" s="21"/>
      <c r="CM175" s="21"/>
      <c r="CN175" s="21"/>
      <c r="CO175" s="21"/>
      <c r="CP175" s="21"/>
      <c r="CQ175" s="21"/>
      <c r="CR175" s="21"/>
      <c r="CS175" s="21"/>
      <c r="CT175" s="21"/>
      <c r="CU175" s="21"/>
      <c r="CV175" s="21"/>
      <c r="CW175" s="21"/>
      <c r="CX175" s="21"/>
      <c r="CY175" s="21"/>
      <c r="CZ175" s="21"/>
      <c r="DA175" s="21"/>
      <c r="DB175" s="21"/>
      <c r="DC175" s="21"/>
      <c r="DD175" s="21"/>
      <c r="DE175" s="21"/>
      <c r="DF175" s="21"/>
      <c r="DG175" s="17"/>
      <c r="DH175" s="17"/>
      <c r="DI175" s="17"/>
      <c r="DJ175" s="17"/>
      <c r="DK175" s="17"/>
      <c r="DL175" s="17"/>
      <c r="DM175" s="17"/>
      <c r="DN175" s="17"/>
      <c r="DO175" s="17"/>
      <c r="DP175" s="17"/>
      <c r="DQ175" s="17"/>
      <c r="DR175" s="17"/>
    </row>
    <row r="176" spans="2:122" x14ac:dyDescent="0.35">
      <c r="B176" s="147"/>
      <c r="C176" s="148"/>
      <c r="D176" s="21"/>
      <c r="E176" s="21"/>
      <c r="F176" s="21"/>
      <c r="G176" s="21"/>
      <c r="H176" s="21"/>
      <c r="I176" s="21"/>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1"/>
      <c r="AG176" s="21"/>
      <c r="AH176" s="21"/>
      <c r="AI176" s="21"/>
      <c r="AJ176" s="21"/>
      <c r="AK176" s="21"/>
      <c r="AL176" s="21"/>
      <c r="AM176" s="21"/>
      <c r="AN176" s="21"/>
      <c r="AO176" s="21"/>
      <c r="AP176" s="21"/>
      <c r="AQ176" s="21"/>
      <c r="AR176" s="21"/>
      <c r="AS176" s="21"/>
      <c r="AT176" s="21"/>
      <c r="AU176" s="21"/>
      <c r="AV176" s="21"/>
      <c r="AW176" s="21"/>
      <c r="AX176" s="21"/>
      <c r="AY176" s="21"/>
      <c r="AZ176" s="21"/>
      <c r="BA176" s="21"/>
      <c r="BB176" s="21"/>
      <c r="BC176" s="21"/>
      <c r="BD176" s="21"/>
      <c r="BE176" s="21"/>
      <c r="BF176" s="21"/>
      <c r="BG176" s="21"/>
      <c r="BH176" s="21"/>
      <c r="BI176" s="21"/>
      <c r="BJ176" s="21"/>
      <c r="BK176" s="21"/>
      <c r="BL176" s="21"/>
      <c r="BM176" s="21"/>
      <c r="BN176" s="21"/>
      <c r="BO176" s="21"/>
      <c r="BP176" s="21"/>
      <c r="BQ176" s="21"/>
      <c r="BR176" s="21"/>
      <c r="BS176" s="21"/>
      <c r="BT176" s="21"/>
      <c r="BU176" s="21"/>
      <c r="BV176" s="21"/>
      <c r="BW176" s="21"/>
      <c r="BX176" s="21"/>
      <c r="BY176" s="21"/>
      <c r="BZ176" s="21"/>
      <c r="CA176" s="21"/>
      <c r="CB176" s="21"/>
      <c r="CC176" s="21"/>
      <c r="CD176" s="21"/>
      <c r="CE176" s="21"/>
      <c r="CF176" s="21"/>
      <c r="CG176" s="21"/>
      <c r="CH176" s="21"/>
      <c r="CI176" s="21"/>
      <c r="CJ176" s="21"/>
      <c r="CK176" s="21"/>
      <c r="CL176" s="21"/>
      <c r="CM176" s="21"/>
      <c r="CN176" s="21"/>
      <c r="CO176" s="21"/>
      <c r="CP176" s="21"/>
      <c r="CQ176" s="21"/>
      <c r="CR176" s="21"/>
      <c r="CS176" s="21"/>
      <c r="CT176" s="21"/>
      <c r="CU176" s="21"/>
      <c r="CV176" s="21"/>
      <c r="CW176" s="21"/>
      <c r="CX176" s="21"/>
      <c r="CY176" s="21"/>
      <c r="CZ176" s="21"/>
      <c r="DA176" s="21"/>
      <c r="DB176" s="21"/>
      <c r="DC176" s="21"/>
      <c r="DD176" s="21"/>
      <c r="DE176" s="21"/>
      <c r="DF176" s="21"/>
      <c r="DG176" s="17"/>
      <c r="DH176" s="17"/>
      <c r="DI176" s="17"/>
      <c r="DJ176" s="17"/>
      <c r="DK176" s="17"/>
      <c r="DL176" s="17"/>
      <c r="DM176" s="17"/>
      <c r="DN176" s="17"/>
      <c r="DO176" s="17"/>
      <c r="DP176" s="17"/>
      <c r="DQ176" s="17"/>
      <c r="DR176" s="17"/>
    </row>
    <row r="177" spans="2:122" x14ac:dyDescent="0.35">
      <c r="B177" s="147"/>
      <c r="C177" s="148"/>
      <c r="D177" s="21"/>
      <c r="E177" s="21"/>
      <c r="F177" s="21"/>
      <c r="G177" s="21"/>
      <c r="H177" s="21"/>
      <c r="I177" s="21"/>
      <c r="J177" s="21"/>
      <c r="K177" s="21"/>
      <c r="L177" s="21"/>
      <c r="M177" s="21"/>
      <c r="N177" s="21"/>
      <c r="O177" s="21"/>
      <c r="P177" s="21"/>
      <c r="Q177" s="21"/>
      <c r="R177" s="21"/>
      <c r="S177" s="21"/>
      <c r="T177" s="21"/>
      <c r="U177" s="21"/>
      <c r="V177" s="21"/>
      <c r="W177" s="21"/>
      <c r="X177" s="21"/>
      <c r="Y177" s="21"/>
      <c r="Z177" s="21"/>
      <c r="AA177" s="21"/>
      <c r="AB177" s="21"/>
      <c r="AC177" s="21"/>
      <c r="AD177" s="21"/>
      <c r="AE177" s="21"/>
      <c r="AF177" s="21"/>
      <c r="AG177" s="21"/>
      <c r="AH177" s="21"/>
      <c r="AI177" s="21"/>
      <c r="AJ177" s="21"/>
      <c r="AK177" s="21"/>
      <c r="AL177" s="21"/>
      <c r="AM177" s="21"/>
      <c r="AN177" s="21"/>
      <c r="AO177" s="21"/>
      <c r="AP177" s="21"/>
      <c r="AQ177" s="21"/>
      <c r="AR177" s="21"/>
      <c r="AS177" s="21"/>
      <c r="AT177" s="21"/>
      <c r="AU177" s="21"/>
      <c r="AV177" s="21"/>
      <c r="AW177" s="21"/>
      <c r="AX177" s="21"/>
      <c r="AY177" s="21"/>
      <c r="AZ177" s="21"/>
      <c r="BA177" s="21"/>
      <c r="BB177" s="21"/>
      <c r="BC177" s="21"/>
      <c r="BD177" s="21"/>
      <c r="BE177" s="21"/>
      <c r="BF177" s="21"/>
      <c r="BG177" s="21"/>
      <c r="BH177" s="21"/>
      <c r="BI177" s="21"/>
      <c r="BJ177" s="21"/>
      <c r="BK177" s="21"/>
      <c r="BL177" s="21"/>
      <c r="BM177" s="21"/>
      <c r="BN177" s="21"/>
      <c r="BO177" s="21"/>
      <c r="BP177" s="21"/>
      <c r="BQ177" s="21"/>
      <c r="BR177" s="21"/>
      <c r="BS177" s="21"/>
      <c r="BT177" s="21"/>
      <c r="BU177" s="21"/>
      <c r="BV177" s="21"/>
      <c r="BW177" s="21"/>
      <c r="BX177" s="21"/>
      <c r="BY177" s="21"/>
      <c r="BZ177" s="21"/>
      <c r="CA177" s="21"/>
      <c r="CB177" s="21"/>
      <c r="CC177" s="21"/>
      <c r="CD177" s="21"/>
      <c r="CE177" s="21"/>
      <c r="CF177" s="21"/>
      <c r="CG177" s="21"/>
      <c r="CH177" s="21"/>
      <c r="CI177" s="21"/>
      <c r="CJ177" s="21"/>
      <c r="CK177" s="21"/>
      <c r="CL177" s="21"/>
      <c r="CM177" s="21"/>
      <c r="CN177" s="21"/>
      <c r="CO177" s="21"/>
      <c r="CP177" s="21"/>
      <c r="CQ177" s="21"/>
      <c r="CR177" s="21"/>
      <c r="CS177" s="21"/>
      <c r="CT177" s="21"/>
      <c r="CU177" s="21"/>
      <c r="CV177" s="21"/>
      <c r="CW177" s="21"/>
      <c r="CX177" s="21"/>
      <c r="CY177" s="21"/>
      <c r="CZ177" s="21"/>
      <c r="DA177" s="21"/>
      <c r="DB177" s="21"/>
      <c r="DC177" s="21"/>
      <c r="DD177" s="21"/>
      <c r="DE177" s="21"/>
      <c r="DF177" s="21"/>
      <c r="DG177" s="17"/>
      <c r="DH177" s="17"/>
      <c r="DI177" s="17"/>
      <c r="DJ177" s="17"/>
      <c r="DK177" s="17"/>
      <c r="DL177" s="17"/>
      <c r="DM177" s="17"/>
      <c r="DN177" s="17"/>
      <c r="DO177" s="17"/>
      <c r="DP177" s="17"/>
      <c r="DQ177" s="17"/>
      <c r="DR177" s="17"/>
    </row>
    <row r="178" spans="2:122" x14ac:dyDescent="0.35">
      <c r="B178" s="149"/>
      <c r="C178" s="148"/>
      <c r="D178" s="21"/>
      <c r="E178" s="21"/>
      <c r="F178" s="21"/>
      <c r="G178" s="21"/>
      <c r="H178" s="21"/>
      <c r="I178" s="21"/>
      <c r="J178" s="21"/>
      <c r="K178" s="21"/>
      <c r="L178" s="21"/>
      <c r="M178" s="21"/>
      <c r="N178" s="21"/>
      <c r="O178" s="21"/>
      <c r="P178" s="21"/>
      <c r="Q178" s="21"/>
      <c r="R178" s="21"/>
      <c r="S178" s="21"/>
      <c r="T178" s="21"/>
      <c r="U178" s="21"/>
      <c r="V178" s="21"/>
      <c r="W178" s="21"/>
      <c r="X178" s="21"/>
      <c r="Y178" s="21"/>
      <c r="Z178" s="21"/>
      <c r="AA178" s="21"/>
      <c r="AB178" s="21"/>
      <c r="AC178" s="21"/>
      <c r="AD178" s="21"/>
      <c r="AE178" s="21"/>
      <c r="AF178" s="21"/>
      <c r="AG178" s="21"/>
      <c r="AH178" s="21"/>
      <c r="AI178" s="21"/>
      <c r="AJ178" s="21"/>
      <c r="AK178" s="21"/>
      <c r="AL178" s="21"/>
      <c r="AM178" s="21"/>
      <c r="AN178" s="21"/>
      <c r="AO178" s="21"/>
      <c r="AP178" s="21"/>
      <c r="AQ178" s="21"/>
      <c r="AR178" s="21"/>
      <c r="AS178" s="21"/>
      <c r="AT178" s="21"/>
      <c r="AU178" s="21"/>
      <c r="AV178" s="21"/>
      <c r="AW178" s="21"/>
      <c r="AX178" s="21"/>
      <c r="AY178" s="21"/>
      <c r="AZ178" s="21"/>
      <c r="BA178" s="21"/>
      <c r="BB178" s="21"/>
      <c r="BC178" s="21"/>
      <c r="BD178" s="21"/>
      <c r="BE178" s="21"/>
      <c r="BF178" s="21"/>
      <c r="BG178" s="21"/>
      <c r="BH178" s="21"/>
      <c r="BI178" s="21"/>
      <c r="BJ178" s="21"/>
      <c r="BK178" s="21"/>
      <c r="BL178" s="21"/>
      <c r="BM178" s="21"/>
      <c r="BN178" s="21"/>
      <c r="BO178" s="21"/>
      <c r="BP178" s="21"/>
      <c r="BQ178" s="21"/>
      <c r="BR178" s="21"/>
      <c r="BS178" s="21"/>
      <c r="BT178" s="21"/>
      <c r="BU178" s="21"/>
      <c r="BV178" s="21"/>
      <c r="BW178" s="21"/>
      <c r="BX178" s="21"/>
      <c r="BY178" s="21"/>
      <c r="BZ178" s="21"/>
      <c r="CA178" s="21"/>
      <c r="CB178" s="21"/>
      <c r="CC178" s="21"/>
      <c r="CD178" s="21"/>
      <c r="CE178" s="21"/>
      <c r="CF178" s="21"/>
      <c r="CG178" s="21"/>
      <c r="CH178" s="21"/>
      <c r="CI178" s="21"/>
      <c r="CJ178" s="21"/>
      <c r="CK178" s="21"/>
      <c r="CL178" s="21"/>
      <c r="CM178" s="21"/>
      <c r="CN178" s="21"/>
      <c r="CO178" s="21"/>
      <c r="CP178" s="21"/>
      <c r="CQ178" s="21"/>
      <c r="CR178" s="21"/>
      <c r="CS178" s="21"/>
      <c r="CT178" s="21"/>
      <c r="CU178" s="21"/>
      <c r="CV178" s="21"/>
      <c r="CW178" s="21"/>
      <c r="CX178" s="21"/>
      <c r="CY178" s="21"/>
      <c r="CZ178" s="21"/>
      <c r="DA178" s="21"/>
      <c r="DB178" s="21"/>
      <c r="DC178" s="21"/>
      <c r="DD178" s="21"/>
      <c r="DE178" s="21"/>
      <c r="DF178" s="21"/>
      <c r="DG178" s="17"/>
      <c r="DH178" s="17"/>
      <c r="DI178" s="17"/>
      <c r="DJ178" s="17"/>
      <c r="DK178" s="17"/>
      <c r="DL178" s="17"/>
      <c r="DM178" s="17"/>
      <c r="DN178" s="17"/>
      <c r="DO178" s="17"/>
      <c r="DP178" s="17"/>
      <c r="DQ178" s="17"/>
      <c r="DR178" s="17"/>
    </row>
    <row r="179" spans="2:122" x14ac:dyDescent="0.35">
      <c r="B179" s="147"/>
      <c r="C179" s="148"/>
      <c r="D179" s="21"/>
      <c r="E179" s="21"/>
      <c r="F179" s="21"/>
      <c r="G179" s="21"/>
      <c r="H179" s="21"/>
      <c r="I179" s="21"/>
      <c r="J179" s="21"/>
      <c r="K179" s="21"/>
      <c r="L179" s="21"/>
      <c r="M179" s="21"/>
      <c r="N179" s="21"/>
      <c r="O179" s="21"/>
      <c r="P179" s="21"/>
      <c r="Q179" s="21"/>
      <c r="R179" s="21"/>
      <c r="S179" s="21"/>
      <c r="T179" s="21"/>
      <c r="U179" s="21"/>
      <c r="V179" s="21"/>
      <c r="W179" s="21"/>
      <c r="X179" s="21"/>
      <c r="Y179" s="21"/>
      <c r="Z179" s="21"/>
      <c r="AA179" s="21"/>
      <c r="AB179" s="21"/>
      <c r="AC179" s="21"/>
      <c r="AD179" s="21"/>
      <c r="AE179" s="21"/>
      <c r="AF179" s="21"/>
      <c r="AG179" s="21"/>
      <c r="AH179" s="21"/>
      <c r="AI179" s="21"/>
      <c r="AJ179" s="21"/>
      <c r="AK179" s="21"/>
      <c r="AL179" s="21"/>
      <c r="AM179" s="21"/>
      <c r="AN179" s="21"/>
      <c r="AO179" s="21"/>
      <c r="AP179" s="21"/>
      <c r="AQ179" s="21"/>
      <c r="AR179" s="21"/>
      <c r="AS179" s="21"/>
      <c r="AT179" s="21"/>
      <c r="AU179" s="21"/>
      <c r="AV179" s="21"/>
      <c r="AW179" s="21"/>
      <c r="AX179" s="21"/>
      <c r="AY179" s="21"/>
      <c r="AZ179" s="21"/>
      <c r="BA179" s="21"/>
      <c r="BB179" s="21"/>
      <c r="BC179" s="21"/>
      <c r="BD179" s="21"/>
      <c r="BE179" s="21"/>
      <c r="BF179" s="21"/>
      <c r="BG179" s="21"/>
      <c r="BH179" s="21"/>
      <c r="BI179" s="21"/>
      <c r="BJ179" s="21"/>
      <c r="BK179" s="21"/>
      <c r="BL179" s="21"/>
      <c r="BM179" s="21"/>
      <c r="BN179" s="21"/>
      <c r="BO179" s="21"/>
      <c r="BP179" s="21"/>
      <c r="BQ179" s="21"/>
      <c r="BR179" s="21"/>
      <c r="BS179" s="21"/>
      <c r="BT179" s="21"/>
      <c r="BU179" s="21"/>
      <c r="BV179" s="21"/>
      <c r="BW179" s="21"/>
      <c r="BX179" s="21"/>
      <c r="BY179" s="21"/>
      <c r="BZ179" s="21"/>
      <c r="CA179" s="21"/>
      <c r="CB179" s="21"/>
      <c r="CC179" s="21"/>
      <c r="CD179" s="21"/>
      <c r="CE179" s="21"/>
      <c r="CF179" s="21"/>
      <c r="CG179" s="21"/>
      <c r="CH179" s="21"/>
      <c r="CI179" s="21"/>
      <c r="CJ179" s="21"/>
      <c r="CK179" s="21"/>
      <c r="CL179" s="21"/>
      <c r="CM179" s="21"/>
      <c r="CN179" s="21"/>
      <c r="CO179" s="21"/>
      <c r="CP179" s="21"/>
      <c r="CQ179" s="21"/>
      <c r="CR179" s="21"/>
      <c r="CS179" s="21"/>
      <c r="CT179" s="21"/>
      <c r="CU179" s="21"/>
      <c r="CV179" s="21"/>
      <c r="CW179" s="21"/>
      <c r="CX179" s="21"/>
      <c r="CY179" s="21"/>
      <c r="CZ179" s="21"/>
      <c r="DA179" s="21"/>
      <c r="DB179" s="21"/>
      <c r="DC179" s="21"/>
      <c r="DD179" s="21"/>
      <c r="DE179" s="21"/>
      <c r="DF179" s="21"/>
      <c r="DG179" s="17"/>
      <c r="DH179" s="17"/>
      <c r="DI179" s="17"/>
      <c r="DJ179" s="17"/>
      <c r="DK179" s="17"/>
      <c r="DL179" s="17"/>
      <c r="DM179" s="17"/>
      <c r="DN179" s="17"/>
      <c r="DO179" s="17"/>
      <c r="DP179" s="17"/>
      <c r="DQ179" s="17"/>
      <c r="DR179" s="17"/>
    </row>
    <row r="180" spans="2:122" x14ac:dyDescent="0.35">
      <c r="B180" s="147"/>
      <c r="C180" s="148"/>
      <c r="D180" s="21"/>
      <c r="E180" s="21"/>
      <c r="F180" s="21"/>
      <c r="G180" s="21"/>
      <c r="H180" s="21"/>
      <c r="I180" s="21"/>
      <c r="J180" s="21"/>
      <c r="K180" s="21"/>
      <c r="L180" s="21"/>
      <c r="M180" s="21"/>
      <c r="N180" s="21"/>
      <c r="O180" s="21"/>
      <c r="P180" s="21"/>
      <c r="Q180" s="21"/>
      <c r="R180" s="21"/>
      <c r="S180" s="21"/>
      <c r="T180" s="21"/>
      <c r="U180" s="21"/>
      <c r="V180" s="21"/>
      <c r="W180" s="21"/>
      <c r="X180" s="21"/>
      <c r="Y180" s="21"/>
      <c r="Z180" s="21"/>
      <c r="AA180" s="21"/>
      <c r="AB180" s="21"/>
      <c r="AC180" s="21"/>
      <c r="AD180" s="21"/>
      <c r="AE180" s="21"/>
      <c r="AF180" s="21"/>
      <c r="AG180" s="21"/>
      <c r="AH180" s="21"/>
      <c r="AI180" s="21"/>
      <c r="AJ180" s="21"/>
      <c r="AK180" s="21"/>
      <c r="AL180" s="21"/>
      <c r="AM180" s="21"/>
      <c r="AN180" s="21"/>
      <c r="AO180" s="21"/>
      <c r="AP180" s="21"/>
      <c r="AQ180" s="21"/>
      <c r="AR180" s="21"/>
      <c r="AS180" s="21"/>
      <c r="AT180" s="21"/>
      <c r="AU180" s="21"/>
      <c r="AV180" s="21"/>
      <c r="AW180" s="21"/>
      <c r="AX180" s="21"/>
      <c r="AY180" s="21"/>
      <c r="AZ180" s="21"/>
      <c r="BA180" s="21"/>
      <c r="BB180" s="21"/>
      <c r="BC180" s="21"/>
      <c r="BD180" s="21"/>
      <c r="BE180" s="21"/>
      <c r="BF180" s="21"/>
      <c r="BG180" s="21"/>
      <c r="BH180" s="21"/>
      <c r="BI180" s="21"/>
      <c r="BJ180" s="21"/>
      <c r="BK180" s="21"/>
      <c r="BL180" s="21"/>
      <c r="BM180" s="21"/>
      <c r="BN180" s="21"/>
      <c r="BO180" s="21"/>
      <c r="BP180" s="21"/>
      <c r="BQ180" s="21"/>
      <c r="BR180" s="21"/>
      <c r="BS180" s="21"/>
      <c r="BT180" s="21"/>
      <c r="BU180" s="21"/>
      <c r="BV180" s="21"/>
      <c r="BW180" s="21"/>
      <c r="BX180" s="21"/>
      <c r="BY180" s="21"/>
      <c r="BZ180" s="21"/>
      <c r="CA180" s="21"/>
      <c r="CB180" s="21"/>
      <c r="CC180" s="21"/>
      <c r="CD180" s="21"/>
      <c r="CE180" s="21"/>
      <c r="CF180" s="21"/>
      <c r="CG180" s="21"/>
      <c r="CH180" s="21"/>
      <c r="CI180" s="21"/>
      <c r="CJ180" s="21"/>
      <c r="CK180" s="21"/>
      <c r="CL180" s="21"/>
      <c r="CM180" s="21"/>
      <c r="CN180" s="21"/>
      <c r="CO180" s="21"/>
      <c r="CP180" s="21"/>
      <c r="CQ180" s="21"/>
      <c r="CR180" s="21"/>
      <c r="CS180" s="21"/>
      <c r="CT180" s="21"/>
      <c r="CU180" s="21"/>
      <c r="CV180" s="21"/>
      <c r="CW180" s="21"/>
      <c r="CX180" s="21"/>
      <c r="CY180" s="21"/>
      <c r="CZ180" s="21"/>
      <c r="DA180" s="21"/>
      <c r="DB180" s="21"/>
      <c r="DC180" s="21"/>
      <c r="DD180" s="21"/>
      <c r="DE180" s="21"/>
      <c r="DF180" s="21"/>
      <c r="DG180" s="17"/>
      <c r="DH180" s="17"/>
      <c r="DI180" s="17"/>
      <c r="DJ180" s="17"/>
      <c r="DK180" s="17"/>
      <c r="DL180" s="17"/>
      <c r="DM180" s="17"/>
      <c r="DN180" s="17"/>
      <c r="DO180" s="17"/>
      <c r="DP180" s="17"/>
      <c r="DQ180" s="17"/>
      <c r="DR180" s="17"/>
    </row>
    <row r="181" spans="2:122" x14ac:dyDescent="0.35">
      <c r="B181" s="149"/>
      <c r="C181" s="148"/>
      <c r="D181" s="21"/>
      <c r="E181" s="21"/>
      <c r="F181" s="21"/>
      <c r="G181" s="21"/>
      <c r="H181" s="21"/>
      <c r="I181" s="21"/>
      <c r="J181" s="21"/>
      <c r="K181" s="21"/>
      <c r="L181" s="21"/>
      <c r="M181" s="21"/>
      <c r="N181" s="21"/>
      <c r="O181" s="21"/>
      <c r="P181" s="21"/>
      <c r="Q181" s="21"/>
      <c r="R181" s="21"/>
      <c r="S181" s="21"/>
      <c r="T181" s="21"/>
      <c r="U181" s="21"/>
      <c r="V181" s="21"/>
      <c r="W181" s="21"/>
      <c r="X181" s="21"/>
      <c r="Y181" s="21"/>
      <c r="Z181" s="21"/>
      <c r="AA181" s="21"/>
      <c r="AB181" s="21"/>
      <c r="AC181" s="21"/>
      <c r="AD181" s="21"/>
      <c r="AE181" s="21"/>
      <c r="AF181" s="21"/>
      <c r="AG181" s="21"/>
      <c r="AH181" s="21"/>
      <c r="AI181" s="21"/>
      <c r="AJ181" s="21"/>
      <c r="AK181" s="21"/>
      <c r="AL181" s="21"/>
      <c r="AM181" s="21"/>
      <c r="AN181" s="21"/>
      <c r="AO181" s="21"/>
      <c r="AP181" s="21"/>
      <c r="AQ181" s="21"/>
      <c r="AR181" s="21"/>
      <c r="AS181" s="21"/>
      <c r="AT181" s="21"/>
      <c r="AU181" s="21"/>
      <c r="AV181" s="21"/>
      <c r="AW181" s="21"/>
      <c r="AX181" s="21"/>
      <c r="AY181" s="21"/>
      <c r="AZ181" s="21"/>
      <c r="BA181" s="21"/>
      <c r="BB181" s="21"/>
      <c r="BC181" s="21"/>
      <c r="BD181" s="21"/>
      <c r="BE181" s="21"/>
      <c r="BF181" s="21"/>
      <c r="BG181" s="21"/>
      <c r="BH181" s="21"/>
      <c r="BI181" s="21"/>
      <c r="BJ181" s="21"/>
      <c r="BK181" s="21"/>
      <c r="BL181" s="21"/>
      <c r="BM181" s="21"/>
      <c r="BN181" s="21"/>
      <c r="BO181" s="21"/>
      <c r="BP181" s="21"/>
      <c r="BQ181" s="21"/>
      <c r="BR181" s="21"/>
      <c r="BS181" s="21"/>
      <c r="BT181" s="21"/>
      <c r="BU181" s="21"/>
      <c r="BV181" s="21"/>
      <c r="BW181" s="21"/>
      <c r="BX181" s="21"/>
      <c r="BY181" s="21"/>
      <c r="BZ181" s="21"/>
      <c r="CA181" s="21"/>
      <c r="CB181" s="21"/>
      <c r="CC181" s="21"/>
      <c r="CD181" s="21"/>
      <c r="CE181" s="21"/>
      <c r="CF181" s="21"/>
      <c r="CG181" s="21"/>
      <c r="CH181" s="21"/>
      <c r="CI181" s="21"/>
      <c r="CJ181" s="21"/>
      <c r="CK181" s="21"/>
      <c r="CL181" s="21"/>
      <c r="CM181" s="21"/>
      <c r="CN181" s="21"/>
      <c r="CO181" s="21"/>
      <c r="CP181" s="21"/>
      <c r="CQ181" s="21"/>
      <c r="CR181" s="21"/>
      <c r="CS181" s="21"/>
      <c r="CT181" s="21"/>
      <c r="CU181" s="21"/>
      <c r="CV181" s="21"/>
      <c r="CW181" s="21"/>
      <c r="CX181" s="21"/>
      <c r="CY181" s="21"/>
      <c r="CZ181" s="21"/>
      <c r="DA181" s="21"/>
      <c r="DB181" s="21"/>
      <c r="DC181" s="21"/>
      <c r="DD181" s="21"/>
      <c r="DE181" s="21"/>
      <c r="DF181" s="21"/>
      <c r="DG181" s="17"/>
      <c r="DH181" s="17"/>
      <c r="DI181" s="17"/>
      <c r="DJ181" s="17"/>
      <c r="DK181" s="17"/>
      <c r="DL181" s="17"/>
      <c r="DM181" s="17"/>
      <c r="DN181" s="17"/>
      <c r="DO181" s="17"/>
      <c r="DP181" s="17"/>
      <c r="DQ181" s="17"/>
      <c r="DR181" s="17"/>
    </row>
    <row r="182" spans="2:122" x14ac:dyDescent="0.35">
      <c r="B182" s="147"/>
      <c r="C182" s="148"/>
      <c r="D182" s="21"/>
      <c r="E182" s="21"/>
      <c r="F182" s="21"/>
      <c r="G182" s="21"/>
      <c r="H182" s="21"/>
      <c r="I182" s="21"/>
      <c r="J182" s="21"/>
      <c r="K182" s="21"/>
      <c r="L182" s="21"/>
      <c r="M182" s="21"/>
      <c r="N182" s="21"/>
      <c r="O182" s="21"/>
      <c r="P182" s="21"/>
      <c r="Q182" s="21"/>
      <c r="R182" s="21"/>
      <c r="S182" s="21"/>
      <c r="T182" s="21"/>
      <c r="U182" s="21"/>
      <c r="V182" s="21"/>
      <c r="W182" s="21"/>
      <c r="X182" s="21"/>
      <c r="Y182" s="21"/>
      <c r="Z182" s="21"/>
      <c r="AA182" s="21"/>
      <c r="AB182" s="21"/>
      <c r="AC182" s="21"/>
      <c r="AD182" s="21"/>
      <c r="AE182" s="21"/>
      <c r="AF182" s="21"/>
      <c r="AG182" s="21"/>
      <c r="AH182" s="21"/>
      <c r="AI182" s="21"/>
      <c r="AJ182" s="21"/>
      <c r="AK182" s="21"/>
      <c r="AL182" s="21"/>
      <c r="AM182" s="21"/>
      <c r="AN182" s="21"/>
      <c r="AO182" s="21"/>
      <c r="AP182" s="21"/>
      <c r="AQ182" s="21"/>
      <c r="AR182" s="21"/>
      <c r="AS182" s="21"/>
      <c r="AT182" s="21"/>
      <c r="AU182" s="21"/>
      <c r="AV182" s="21"/>
      <c r="AW182" s="21"/>
      <c r="AX182" s="21"/>
      <c r="AY182" s="21"/>
      <c r="AZ182" s="21"/>
      <c r="BA182" s="21"/>
      <c r="BB182" s="21"/>
      <c r="BC182" s="21"/>
      <c r="BD182" s="21"/>
      <c r="BE182" s="21"/>
      <c r="BF182" s="21"/>
      <c r="BG182" s="21"/>
      <c r="BH182" s="21"/>
      <c r="BI182" s="21"/>
      <c r="BJ182" s="21"/>
      <c r="BK182" s="21"/>
      <c r="BL182" s="21"/>
      <c r="BM182" s="21"/>
      <c r="BN182" s="21"/>
      <c r="BO182" s="21"/>
      <c r="BP182" s="21"/>
      <c r="BQ182" s="21"/>
      <c r="BR182" s="21"/>
      <c r="BS182" s="21"/>
      <c r="BT182" s="21"/>
      <c r="BU182" s="21"/>
      <c r="BV182" s="21"/>
      <c r="BW182" s="21"/>
      <c r="BX182" s="21"/>
      <c r="BY182" s="21"/>
      <c r="BZ182" s="21"/>
      <c r="CA182" s="21"/>
      <c r="CB182" s="21"/>
      <c r="CC182" s="21"/>
      <c r="CD182" s="21"/>
      <c r="CE182" s="21"/>
      <c r="CF182" s="21"/>
      <c r="CG182" s="21"/>
      <c r="CH182" s="21"/>
      <c r="CI182" s="21"/>
      <c r="CJ182" s="21"/>
      <c r="CK182" s="21"/>
      <c r="CL182" s="21"/>
      <c r="CM182" s="21"/>
      <c r="CN182" s="21"/>
      <c r="CO182" s="21"/>
      <c r="CP182" s="21"/>
      <c r="CQ182" s="21"/>
      <c r="CR182" s="21"/>
      <c r="CS182" s="21"/>
      <c r="CT182" s="21"/>
      <c r="CU182" s="21"/>
      <c r="CV182" s="21"/>
      <c r="CW182" s="21"/>
      <c r="CX182" s="21"/>
      <c r="CY182" s="21"/>
      <c r="CZ182" s="21"/>
      <c r="DA182" s="21"/>
      <c r="DB182" s="21"/>
      <c r="DC182" s="21"/>
      <c r="DD182" s="21"/>
      <c r="DE182" s="21"/>
      <c r="DF182" s="21"/>
      <c r="DG182" s="17"/>
      <c r="DH182" s="17"/>
      <c r="DI182" s="17"/>
      <c r="DJ182" s="17"/>
      <c r="DK182" s="17"/>
      <c r="DL182" s="17"/>
      <c r="DM182" s="17"/>
      <c r="DN182" s="17"/>
      <c r="DO182" s="17"/>
      <c r="DP182" s="17"/>
      <c r="DQ182" s="17"/>
      <c r="DR182" s="17"/>
    </row>
    <row r="183" spans="2:122" x14ac:dyDescent="0.35">
      <c r="B183" s="147"/>
      <c r="C183" s="148"/>
      <c r="D183" s="21"/>
      <c r="E183" s="21"/>
      <c r="F183" s="21"/>
      <c r="G183" s="21"/>
      <c r="H183" s="21"/>
      <c r="I183" s="21"/>
      <c r="J183" s="21"/>
      <c r="K183" s="21"/>
      <c r="L183" s="21"/>
      <c r="M183" s="21"/>
      <c r="N183" s="21"/>
      <c r="O183" s="21"/>
      <c r="P183" s="21"/>
      <c r="Q183" s="21"/>
      <c r="R183" s="21"/>
      <c r="S183" s="21"/>
      <c r="T183" s="21"/>
      <c r="U183" s="21"/>
      <c r="V183" s="21"/>
      <c r="W183" s="21"/>
      <c r="X183" s="21"/>
      <c r="Y183" s="21"/>
      <c r="Z183" s="21"/>
      <c r="AA183" s="21"/>
      <c r="AB183" s="21"/>
      <c r="AC183" s="21"/>
      <c r="AD183" s="21"/>
      <c r="AE183" s="21"/>
      <c r="AF183" s="21"/>
      <c r="AG183" s="21"/>
      <c r="AH183" s="21"/>
      <c r="AI183" s="21"/>
      <c r="AJ183" s="21"/>
      <c r="AK183" s="21"/>
      <c r="AL183" s="21"/>
      <c r="AM183" s="21"/>
      <c r="AN183" s="21"/>
      <c r="AO183" s="21"/>
      <c r="AP183" s="21"/>
      <c r="AQ183" s="21"/>
      <c r="AR183" s="21"/>
      <c r="AS183" s="21"/>
      <c r="AT183" s="21"/>
      <c r="AU183" s="21"/>
      <c r="AV183" s="21"/>
      <c r="AW183" s="21"/>
      <c r="AX183" s="21"/>
      <c r="AY183" s="21"/>
      <c r="AZ183" s="21"/>
      <c r="BA183" s="21"/>
      <c r="BB183" s="21"/>
      <c r="BC183" s="21"/>
      <c r="BD183" s="21"/>
      <c r="BE183" s="21"/>
      <c r="BF183" s="21"/>
      <c r="BG183" s="21"/>
      <c r="BH183" s="21"/>
      <c r="BI183" s="21"/>
      <c r="BJ183" s="21"/>
      <c r="BK183" s="21"/>
      <c r="BL183" s="21"/>
      <c r="BM183" s="21"/>
      <c r="BN183" s="21"/>
      <c r="BO183" s="21"/>
      <c r="BP183" s="21"/>
      <c r="BQ183" s="21"/>
      <c r="BR183" s="21"/>
      <c r="BS183" s="21"/>
      <c r="BT183" s="21"/>
      <c r="BU183" s="21"/>
      <c r="BV183" s="21"/>
      <c r="BW183" s="21"/>
      <c r="BX183" s="21"/>
      <c r="BY183" s="21"/>
      <c r="BZ183" s="21"/>
      <c r="CA183" s="21"/>
      <c r="CB183" s="21"/>
      <c r="CC183" s="21"/>
      <c r="CD183" s="21"/>
      <c r="CE183" s="21"/>
      <c r="CF183" s="21"/>
      <c r="CG183" s="21"/>
      <c r="CH183" s="21"/>
      <c r="CI183" s="21"/>
      <c r="CJ183" s="21"/>
      <c r="CK183" s="21"/>
      <c r="CL183" s="21"/>
      <c r="CM183" s="21"/>
      <c r="CN183" s="21"/>
      <c r="CO183" s="21"/>
      <c r="CP183" s="21"/>
      <c r="CQ183" s="21"/>
      <c r="CR183" s="21"/>
      <c r="CS183" s="21"/>
      <c r="CT183" s="21"/>
      <c r="CU183" s="21"/>
      <c r="CV183" s="21"/>
      <c r="CW183" s="21"/>
      <c r="CX183" s="21"/>
      <c r="CY183" s="21"/>
      <c r="CZ183" s="21"/>
      <c r="DA183" s="21"/>
      <c r="DB183" s="21"/>
      <c r="DC183" s="21"/>
      <c r="DD183" s="21"/>
      <c r="DE183" s="21"/>
      <c r="DF183" s="21"/>
      <c r="DG183" s="17"/>
      <c r="DH183" s="17"/>
      <c r="DI183" s="17"/>
      <c r="DJ183" s="17"/>
      <c r="DK183" s="17"/>
      <c r="DL183" s="17"/>
      <c r="DM183" s="17"/>
      <c r="DN183" s="17"/>
      <c r="DO183" s="17"/>
      <c r="DP183" s="17"/>
      <c r="DQ183" s="17"/>
      <c r="DR183" s="17"/>
    </row>
    <row r="184" spans="2:122" x14ac:dyDescent="0.35">
      <c r="B184" s="149"/>
      <c r="C184" s="148"/>
      <c r="D184" s="21"/>
      <c r="E184" s="21"/>
      <c r="F184" s="21"/>
      <c r="G184" s="21"/>
      <c r="H184" s="21"/>
      <c r="I184" s="21"/>
      <c r="J184" s="21"/>
      <c r="K184" s="21"/>
      <c r="L184" s="21"/>
      <c r="M184" s="21"/>
      <c r="N184" s="21"/>
      <c r="O184" s="21"/>
      <c r="P184" s="21"/>
      <c r="Q184" s="21"/>
      <c r="R184" s="21"/>
      <c r="S184" s="21"/>
      <c r="T184" s="21"/>
      <c r="U184" s="21"/>
      <c r="V184" s="21"/>
      <c r="W184" s="21"/>
      <c r="X184" s="21"/>
      <c r="Y184" s="21"/>
      <c r="Z184" s="21"/>
      <c r="AA184" s="21"/>
      <c r="AB184" s="21"/>
      <c r="AC184" s="21"/>
      <c r="AD184" s="21"/>
      <c r="AE184" s="21"/>
      <c r="AF184" s="21"/>
      <c r="AG184" s="21"/>
      <c r="AH184" s="21"/>
      <c r="AI184" s="21"/>
      <c r="AJ184" s="21"/>
      <c r="AK184" s="21"/>
      <c r="AL184" s="21"/>
      <c r="AM184" s="21"/>
      <c r="AN184" s="21"/>
      <c r="AO184" s="21"/>
      <c r="AP184" s="21"/>
      <c r="AQ184" s="21"/>
      <c r="AR184" s="21"/>
      <c r="AS184" s="21"/>
      <c r="AT184" s="21"/>
      <c r="AU184" s="21"/>
      <c r="AV184" s="21"/>
      <c r="AW184" s="21"/>
      <c r="AX184" s="21"/>
      <c r="AY184" s="21"/>
      <c r="AZ184" s="21"/>
      <c r="BA184" s="21"/>
      <c r="BB184" s="21"/>
      <c r="BC184" s="21"/>
      <c r="BD184" s="21"/>
      <c r="BE184" s="21"/>
      <c r="BF184" s="21"/>
      <c r="BG184" s="21"/>
      <c r="BH184" s="21"/>
      <c r="BI184" s="21"/>
      <c r="BJ184" s="21"/>
      <c r="BK184" s="21"/>
      <c r="BL184" s="21"/>
      <c r="BM184" s="21"/>
      <c r="BN184" s="21"/>
      <c r="BO184" s="21"/>
      <c r="BP184" s="21"/>
      <c r="BQ184" s="21"/>
      <c r="BR184" s="21"/>
      <c r="BS184" s="21"/>
      <c r="BT184" s="21"/>
      <c r="BU184" s="21"/>
      <c r="BV184" s="21"/>
      <c r="BW184" s="21"/>
      <c r="BX184" s="21"/>
      <c r="BY184" s="21"/>
      <c r="BZ184" s="21"/>
      <c r="CA184" s="21"/>
      <c r="CB184" s="21"/>
      <c r="CC184" s="21"/>
      <c r="CD184" s="21"/>
      <c r="CE184" s="21"/>
      <c r="CF184" s="21"/>
      <c r="CG184" s="21"/>
      <c r="CH184" s="21"/>
      <c r="CI184" s="21"/>
      <c r="CJ184" s="21"/>
      <c r="CK184" s="21"/>
      <c r="CL184" s="21"/>
      <c r="CM184" s="21"/>
      <c r="CN184" s="21"/>
      <c r="CO184" s="21"/>
      <c r="CP184" s="21"/>
      <c r="CQ184" s="21"/>
      <c r="CR184" s="21"/>
      <c r="CS184" s="21"/>
      <c r="CT184" s="21"/>
      <c r="CU184" s="21"/>
      <c r="CV184" s="21"/>
      <c r="CW184" s="21"/>
      <c r="CX184" s="21"/>
      <c r="CY184" s="21"/>
      <c r="CZ184" s="21"/>
      <c r="DA184" s="21"/>
      <c r="DB184" s="21"/>
      <c r="DC184" s="21"/>
      <c r="DD184" s="21"/>
      <c r="DE184" s="21"/>
      <c r="DF184" s="21"/>
      <c r="DG184" s="17"/>
      <c r="DH184" s="17"/>
      <c r="DI184" s="17"/>
      <c r="DJ184" s="17"/>
      <c r="DK184" s="17"/>
      <c r="DL184" s="17"/>
      <c r="DM184" s="17"/>
      <c r="DN184" s="17"/>
      <c r="DO184" s="17"/>
      <c r="DP184" s="17"/>
      <c r="DQ184" s="17"/>
      <c r="DR184" s="17"/>
    </row>
    <row r="185" spans="2:122" x14ac:dyDescent="0.35">
      <c r="B185" s="147"/>
      <c r="C185" s="148"/>
      <c r="D185" s="21"/>
      <c r="E185" s="21"/>
      <c r="F185" s="21"/>
      <c r="G185" s="21"/>
      <c r="H185" s="21"/>
      <c r="I185" s="21"/>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1"/>
      <c r="AG185" s="21"/>
      <c r="AH185" s="21"/>
      <c r="AI185" s="21"/>
      <c r="AJ185" s="21"/>
      <c r="AK185" s="21"/>
      <c r="AL185" s="21"/>
      <c r="AM185" s="21"/>
      <c r="AN185" s="21"/>
      <c r="AO185" s="21"/>
      <c r="AP185" s="21"/>
      <c r="AQ185" s="21"/>
      <c r="AR185" s="21"/>
      <c r="AS185" s="21"/>
      <c r="AT185" s="21"/>
      <c r="AU185" s="21"/>
      <c r="AV185" s="21"/>
      <c r="AW185" s="21"/>
      <c r="AX185" s="21"/>
      <c r="AY185" s="21"/>
      <c r="AZ185" s="21"/>
      <c r="BA185" s="21"/>
      <c r="BB185" s="21"/>
      <c r="BC185" s="21"/>
      <c r="BD185" s="21"/>
      <c r="BE185" s="21"/>
      <c r="BF185" s="21"/>
      <c r="BG185" s="21"/>
      <c r="BH185" s="21"/>
      <c r="BI185" s="21"/>
      <c r="BJ185" s="21"/>
      <c r="BK185" s="21"/>
      <c r="BL185" s="21"/>
      <c r="BM185" s="21"/>
      <c r="BN185" s="21"/>
      <c r="BO185" s="21"/>
      <c r="BP185" s="21"/>
      <c r="BQ185" s="21"/>
      <c r="BR185" s="21"/>
      <c r="BS185" s="21"/>
      <c r="BT185" s="21"/>
      <c r="BU185" s="21"/>
      <c r="BV185" s="21"/>
      <c r="BW185" s="21"/>
      <c r="BX185" s="21"/>
      <c r="BY185" s="21"/>
      <c r="BZ185" s="21"/>
      <c r="CA185" s="21"/>
      <c r="CB185" s="21"/>
      <c r="CC185" s="21"/>
      <c r="CD185" s="21"/>
      <c r="CE185" s="21"/>
      <c r="CF185" s="21"/>
      <c r="CG185" s="21"/>
      <c r="CH185" s="21"/>
      <c r="CI185" s="21"/>
      <c r="CJ185" s="21"/>
      <c r="CK185" s="21"/>
      <c r="CL185" s="21"/>
      <c r="CM185" s="21"/>
      <c r="CN185" s="21"/>
      <c r="CO185" s="21"/>
      <c r="CP185" s="21"/>
      <c r="CQ185" s="21"/>
      <c r="CR185" s="21"/>
      <c r="CS185" s="21"/>
      <c r="CT185" s="21"/>
      <c r="CU185" s="21"/>
      <c r="CV185" s="21"/>
      <c r="CW185" s="21"/>
      <c r="CX185" s="21"/>
      <c r="CY185" s="21"/>
      <c r="CZ185" s="21"/>
      <c r="DA185" s="21"/>
      <c r="DB185" s="21"/>
      <c r="DC185" s="21"/>
      <c r="DD185" s="21"/>
      <c r="DE185" s="21"/>
      <c r="DF185" s="21"/>
      <c r="DG185" s="17"/>
      <c r="DH185" s="17"/>
      <c r="DI185" s="17"/>
      <c r="DJ185" s="17"/>
      <c r="DK185" s="17"/>
      <c r="DL185" s="17"/>
      <c r="DM185" s="17"/>
      <c r="DN185" s="17"/>
      <c r="DO185" s="17"/>
      <c r="DP185" s="17"/>
      <c r="DQ185" s="17"/>
      <c r="DR185" s="17"/>
    </row>
    <row r="186" spans="2:122" x14ac:dyDescent="0.35">
      <c r="B186" s="147"/>
      <c r="C186" s="148"/>
      <c r="D186" s="21"/>
      <c r="E186" s="21"/>
      <c r="F186" s="21"/>
      <c r="G186" s="21"/>
      <c r="H186" s="21"/>
      <c r="I186" s="21"/>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1"/>
      <c r="AG186" s="21"/>
      <c r="AH186" s="21"/>
      <c r="AI186" s="21"/>
      <c r="AJ186" s="21"/>
      <c r="AK186" s="21"/>
      <c r="AL186" s="21"/>
      <c r="AM186" s="21"/>
      <c r="AN186" s="21"/>
      <c r="AO186" s="21"/>
      <c r="AP186" s="21"/>
      <c r="AQ186" s="21"/>
      <c r="AR186" s="21"/>
      <c r="AS186" s="21"/>
      <c r="AT186" s="21"/>
      <c r="AU186" s="21"/>
      <c r="AV186" s="21"/>
      <c r="AW186" s="21"/>
      <c r="AX186" s="21"/>
      <c r="AY186" s="21"/>
      <c r="AZ186" s="21"/>
      <c r="BA186" s="21"/>
      <c r="BB186" s="21"/>
      <c r="BC186" s="21"/>
      <c r="BD186" s="21"/>
      <c r="BE186" s="21"/>
      <c r="BF186" s="21"/>
      <c r="BG186" s="21"/>
      <c r="BH186" s="21"/>
      <c r="BI186" s="21"/>
      <c r="BJ186" s="21"/>
      <c r="BK186" s="21"/>
      <c r="BL186" s="21"/>
      <c r="BM186" s="21"/>
      <c r="BN186" s="21"/>
      <c r="BO186" s="21"/>
      <c r="BP186" s="21"/>
      <c r="BQ186" s="21"/>
      <c r="BR186" s="21"/>
      <c r="BS186" s="21"/>
      <c r="BT186" s="21"/>
      <c r="BU186" s="21"/>
      <c r="BV186" s="21"/>
      <c r="BW186" s="21"/>
      <c r="BX186" s="21"/>
      <c r="BY186" s="21"/>
      <c r="BZ186" s="21"/>
      <c r="CA186" s="21"/>
      <c r="CB186" s="21"/>
      <c r="CC186" s="21"/>
      <c r="CD186" s="21"/>
      <c r="CE186" s="21"/>
      <c r="CF186" s="21"/>
      <c r="CG186" s="21"/>
      <c r="CH186" s="21"/>
      <c r="CI186" s="21"/>
      <c r="CJ186" s="21"/>
      <c r="CK186" s="21"/>
      <c r="CL186" s="21"/>
      <c r="CM186" s="21"/>
      <c r="CN186" s="21"/>
      <c r="CO186" s="21"/>
      <c r="CP186" s="21"/>
      <c r="CQ186" s="21"/>
      <c r="CR186" s="21"/>
      <c r="CS186" s="21"/>
      <c r="CT186" s="21"/>
      <c r="CU186" s="21"/>
      <c r="CV186" s="21"/>
      <c r="CW186" s="21"/>
      <c r="CX186" s="21"/>
      <c r="CY186" s="21"/>
      <c r="CZ186" s="21"/>
      <c r="DA186" s="21"/>
      <c r="DB186" s="21"/>
      <c r="DC186" s="21"/>
      <c r="DD186" s="21"/>
      <c r="DE186" s="21"/>
      <c r="DF186" s="21"/>
      <c r="DG186" s="17"/>
      <c r="DH186" s="17"/>
      <c r="DI186" s="17"/>
      <c r="DJ186" s="17"/>
      <c r="DK186" s="17"/>
      <c r="DL186" s="17"/>
      <c r="DM186" s="17"/>
      <c r="DN186" s="17"/>
      <c r="DO186" s="17"/>
      <c r="DP186" s="17"/>
      <c r="DQ186" s="17"/>
      <c r="DR186" s="17"/>
    </row>
    <row r="187" spans="2:122" x14ac:dyDescent="0.35">
      <c r="B187" s="149"/>
      <c r="C187" s="148"/>
      <c r="D187" s="21"/>
      <c r="E187" s="21"/>
      <c r="F187" s="21"/>
      <c r="G187" s="21"/>
      <c r="H187" s="21"/>
      <c r="I187" s="21"/>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1"/>
      <c r="AG187" s="21"/>
      <c r="AH187" s="21"/>
      <c r="AI187" s="21"/>
      <c r="AJ187" s="21"/>
      <c r="AK187" s="21"/>
      <c r="AL187" s="21"/>
      <c r="AM187" s="21"/>
      <c r="AN187" s="21"/>
      <c r="AO187" s="21"/>
      <c r="AP187" s="21"/>
      <c r="AQ187" s="21"/>
      <c r="AR187" s="21"/>
      <c r="AS187" s="21"/>
      <c r="AT187" s="21"/>
      <c r="AU187" s="21"/>
      <c r="AV187" s="21"/>
      <c r="AW187" s="21"/>
      <c r="AX187" s="21"/>
      <c r="AY187" s="21"/>
      <c r="AZ187" s="21"/>
      <c r="BA187" s="21"/>
      <c r="BB187" s="21"/>
      <c r="BC187" s="21"/>
      <c r="BD187" s="21"/>
      <c r="BE187" s="21"/>
      <c r="BF187" s="21"/>
      <c r="BG187" s="21"/>
      <c r="BH187" s="21"/>
      <c r="BI187" s="21"/>
      <c r="BJ187" s="21"/>
      <c r="BK187" s="21"/>
      <c r="BL187" s="21"/>
      <c r="BM187" s="21"/>
      <c r="BN187" s="21"/>
      <c r="BO187" s="21"/>
      <c r="BP187" s="21"/>
      <c r="BQ187" s="21"/>
      <c r="BR187" s="21"/>
      <c r="BS187" s="21"/>
      <c r="BT187" s="21"/>
      <c r="BU187" s="21"/>
      <c r="BV187" s="21"/>
      <c r="BW187" s="21"/>
      <c r="BX187" s="21"/>
      <c r="BY187" s="21"/>
      <c r="BZ187" s="21"/>
      <c r="CA187" s="21"/>
      <c r="CB187" s="21"/>
      <c r="CC187" s="21"/>
      <c r="CD187" s="21"/>
      <c r="CE187" s="21"/>
      <c r="CF187" s="21"/>
      <c r="CG187" s="21"/>
      <c r="CH187" s="21"/>
      <c r="CI187" s="21"/>
      <c r="CJ187" s="21"/>
      <c r="CK187" s="21"/>
      <c r="CL187" s="21"/>
      <c r="CM187" s="21"/>
      <c r="CN187" s="21"/>
      <c r="CO187" s="21"/>
      <c r="CP187" s="21"/>
      <c r="CQ187" s="21"/>
      <c r="CR187" s="21"/>
      <c r="CS187" s="21"/>
      <c r="CT187" s="21"/>
      <c r="CU187" s="21"/>
      <c r="CV187" s="21"/>
      <c r="CW187" s="21"/>
      <c r="CX187" s="21"/>
      <c r="CY187" s="21"/>
      <c r="CZ187" s="21"/>
      <c r="DA187" s="21"/>
      <c r="DB187" s="21"/>
      <c r="DC187" s="21"/>
      <c r="DD187" s="21"/>
      <c r="DE187" s="21"/>
      <c r="DF187" s="21"/>
      <c r="DG187" s="17"/>
      <c r="DH187" s="17"/>
      <c r="DI187" s="17"/>
      <c r="DJ187" s="17"/>
      <c r="DK187" s="17"/>
      <c r="DL187" s="17"/>
      <c r="DM187" s="17"/>
      <c r="DN187" s="17"/>
      <c r="DO187" s="17"/>
      <c r="DP187" s="17"/>
      <c r="DQ187" s="17"/>
      <c r="DR187" s="17"/>
    </row>
    <row r="188" spans="2:122" x14ac:dyDescent="0.35">
      <c r="B188" s="147"/>
      <c r="C188" s="148"/>
      <c r="D188" s="21"/>
      <c r="E188" s="21"/>
      <c r="F188" s="21"/>
      <c r="G188" s="21"/>
      <c r="H188" s="21"/>
      <c r="I188" s="21"/>
      <c r="J188" s="21"/>
      <c r="K188" s="21"/>
      <c r="L188" s="21"/>
      <c r="M188" s="21"/>
      <c r="N188" s="21"/>
      <c r="O188" s="21"/>
      <c r="P188" s="21"/>
      <c r="Q188" s="21"/>
      <c r="R188" s="21"/>
      <c r="S188" s="21"/>
      <c r="T188" s="21"/>
      <c r="U188" s="21"/>
      <c r="V188" s="21"/>
      <c r="W188" s="21"/>
      <c r="X188" s="21"/>
      <c r="Y188" s="21"/>
      <c r="Z188" s="21"/>
      <c r="AA188" s="21"/>
      <c r="AB188" s="21"/>
      <c r="AC188" s="21"/>
      <c r="AD188" s="21"/>
      <c r="AE188" s="21"/>
      <c r="AF188" s="21"/>
      <c r="AG188" s="21"/>
      <c r="AH188" s="21"/>
      <c r="AI188" s="21"/>
      <c r="AJ188" s="21"/>
      <c r="AK188" s="21"/>
      <c r="AL188" s="21"/>
      <c r="AM188" s="21"/>
      <c r="AN188" s="21"/>
      <c r="AO188" s="21"/>
      <c r="AP188" s="21"/>
      <c r="AQ188" s="21"/>
      <c r="AR188" s="21"/>
      <c r="AS188" s="21"/>
      <c r="AT188" s="21"/>
      <c r="AU188" s="21"/>
      <c r="AV188" s="21"/>
      <c r="AW188" s="21"/>
      <c r="AX188" s="21"/>
      <c r="AY188" s="21"/>
      <c r="AZ188" s="21"/>
      <c r="BA188" s="21"/>
      <c r="BB188" s="21"/>
      <c r="BC188" s="21"/>
      <c r="BD188" s="21"/>
      <c r="BE188" s="21"/>
      <c r="BF188" s="21"/>
      <c r="BG188" s="21"/>
      <c r="BH188" s="21"/>
      <c r="BI188" s="21"/>
      <c r="BJ188" s="21"/>
      <c r="BK188" s="21"/>
      <c r="BL188" s="21"/>
      <c r="BM188" s="21"/>
      <c r="BN188" s="21"/>
      <c r="BO188" s="21"/>
      <c r="BP188" s="21"/>
      <c r="BQ188" s="21"/>
      <c r="BR188" s="21"/>
      <c r="BS188" s="21"/>
      <c r="BT188" s="21"/>
      <c r="BU188" s="21"/>
      <c r="BV188" s="21"/>
      <c r="BW188" s="21"/>
      <c r="BX188" s="21"/>
      <c r="BY188" s="21"/>
      <c r="BZ188" s="21"/>
      <c r="CA188" s="21"/>
      <c r="CB188" s="21"/>
      <c r="CC188" s="21"/>
      <c r="CD188" s="21"/>
      <c r="CE188" s="21"/>
      <c r="CF188" s="21"/>
      <c r="CG188" s="21"/>
      <c r="CH188" s="21"/>
      <c r="CI188" s="21"/>
      <c r="CJ188" s="21"/>
      <c r="CK188" s="21"/>
      <c r="CL188" s="21"/>
      <c r="CM188" s="21"/>
      <c r="CN188" s="21"/>
      <c r="CO188" s="21"/>
      <c r="CP188" s="21"/>
      <c r="CQ188" s="21"/>
      <c r="CR188" s="21"/>
      <c r="CS188" s="21"/>
      <c r="CT188" s="21"/>
      <c r="CU188" s="21"/>
      <c r="CV188" s="21"/>
      <c r="CW188" s="21"/>
      <c r="CX188" s="21"/>
      <c r="CY188" s="21"/>
      <c r="CZ188" s="21"/>
      <c r="DA188" s="21"/>
      <c r="DB188" s="21"/>
      <c r="DC188" s="21"/>
      <c r="DD188" s="21"/>
      <c r="DE188" s="21"/>
      <c r="DF188" s="21"/>
      <c r="DG188" s="17"/>
      <c r="DH188" s="17"/>
      <c r="DI188" s="17"/>
      <c r="DJ188" s="17"/>
      <c r="DK188" s="17"/>
      <c r="DL188" s="17"/>
      <c r="DM188" s="17"/>
      <c r="DN188" s="17"/>
      <c r="DO188" s="17"/>
      <c r="DP188" s="17"/>
      <c r="DQ188" s="17"/>
      <c r="DR188" s="17"/>
    </row>
    <row r="189" spans="2:122" x14ac:dyDescent="0.35">
      <c r="B189" s="147"/>
      <c r="C189" s="148"/>
      <c r="D189" s="21"/>
      <c r="E189" s="21"/>
      <c r="F189" s="21"/>
      <c r="G189" s="21"/>
      <c r="H189" s="21"/>
      <c r="I189" s="21"/>
      <c r="J189" s="21"/>
      <c r="K189" s="21"/>
      <c r="L189" s="21"/>
      <c r="M189" s="21"/>
      <c r="N189" s="21"/>
      <c r="O189" s="21"/>
      <c r="P189" s="21"/>
      <c r="Q189" s="21"/>
      <c r="R189" s="21"/>
      <c r="S189" s="21"/>
      <c r="T189" s="21"/>
      <c r="U189" s="21"/>
      <c r="V189" s="21"/>
      <c r="W189" s="21"/>
      <c r="X189" s="21"/>
      <c r="Y189" s="21"/>
      <c r="Z189" s="21"/>
      <c r="AA189" s="21"/>
      <c r="AB189" s="21"/>
      <c r="AC189" s="21"/>
      <c r="AD189" s="21"/>
      <c r="AE189" s="21"/>
      <c r="AF189" s="21"/>
      <c r="AG189" s="21"/>
      <c r="AH189" s="21"/>
      <c r="AI189" s="21"/>
      <c r="AJ189" s="21"/>
      <c r="AK189" s="21"/>
      <c r="AL189" s="21"/>
      <c r="AM189" s="21"/>
      <c r="AN189" s="21"/>
      <c r="AO189" s="21"/>
      <c r="AP189" s="21"/>
      <c r="AQ189" s="21"/>
      <c r="AR189" s="21"/>
      <c r="AS189" s="21"/>
      <c r="AT189" s="21"/>
      <c r="AU189" s="21"/>
      <c r="AV189" s="21"/>
      <c r="AW189" s="21"/>
      <c r="AX189" s="21"/>
      <c r="AY189" s="21"/>
      <c r="AZ189" s="21"/>
      <c r="BA189" s="21"/>
      <c r="BB189" s="21"/>
      <c r="BC189" s="21"/>
      <c r="BD189" s="21"/>
      <c r="BE189" s="21"/>
      <c r="BF189" s="21"/>
      <c r="BG189" s="21"/>
      <c r="BH189" s="21"/>
      <c r="BI189" s="21"/>
      <c r="BJ189" s="21"/>
      <c r="BK189" s="21"/>
      <c r="BL189" s="21"/>
      <c r="BM189" s="21"/>
      <c r="BN189" s="21"/>
      <c r="BO189" s="21"/>
      <c r="BP189" s="21"/>
      <c r="BQ189" s="21"/>
      <c r="BR189" s="21"/>
      <c r="BS189" s="21"/>
      <c r="BT189" s="21"/>
      <c r="BU189" s="21"/>
      <c r="BV189" s="21"/>
      <c r="BW189" s="21"/>
      <c r="BX189" s="21"/>
      <c r="BY189" s="21"/>
      <c r="BZ189" s="21"/>
      <c r="CA189" s="21"/>
      <c r="CB189" s="21"/>
      <c r="CC189" s="21"/>
      <c r="CD189" s="21"/>
      <c r="CE189" s="21"/>
      <c r="CF189" s="21"/>
      <c r="CG189" s="21"/>
      <c r="CH189" s="21"/>
      <c r="CI189" s="21"/>
      <c r="CJ189" s="21"/>
      <c r="CK189" s="21"/>
      <c r="CL189" s="21"/>
      <c r="CM189" s="21"/>
      <c r="CN189" s="21"/>
      <c r="CO189" s="21"/>
      <c r="CP189" s="21"/>
      <c r="CQ189" s="21"/>
      <c r="CR189" s="21"/>
      <c r="CS189" s="21"/>
      <c r="CT189" s="21"/>
      <c r="CU189" s="21"/>
      <c r="CV189" s="21"/>
      <c r="CW189" s="21"/>
      <c r="CX189" s="21"/>
      <c r="CY189" s="21"/>
      <c r="CZ189" s="21"/>
      <c r="DA189" s="21"/>
      <c r="DB189" s="21"/>
      <c r="DC189" s="21"/>
      <c r="DD189" s="21"/>
      <c r="DE189" s="21"/>
      <c r="DF189" s="21"/>
      <c r="DG189" s="17"/>
      <c r="DH189" s="17"/>
      <c r="DI189" s="17"/>
      <c r="DJ189" s="17"/>
      <c r="DK189" s="17"/>
      <c r="DL189" s="17"/>
      <c r="DM189" s="17"/>
      <c r="DN189" s="17"/>
      <c r="DO189" s="17"/>
      <c r="DP189" s="17"/>
      <c r="DQ189" s="17"/>
      <c r="DR189" s="17"/>
    </row>
    <row r="190" spans="2:122" x14ac:dyDescent="0.35">
      <c r="B190" s="149"/>
      <c r="C190" s="148"/>
      <c r="D190" s="21"/>
      <c r="E190" s="21"/>
      <c r="F190" s="21"/>
      <c r="G190" s="21"/>
      <c r="H190" s="21"/>
      <c r="I190" s="21"/>
      <c r="J190" s="21"/>
      <c r="K190" s="21"/>
      <c r="L190" s="21"/>
      <c r="M190" s="21"/>
      <c r="N190" s="21"/>
      <c r="O190" s="21"/>
      <c r="P190" s="21"/>
      <c r="Q190" s="21"/>
      <c r="R190" s="21"/>
      <c r="S190" s="21"/>
      <c r="T190" s="21"/>
      <c r="U190" s="21"/>
      <c r="V190" s="21"/>
      <c r="W190" s="21"/>
      <c r="X190" s="21"/>
      <c r="Y190" s="21"/>
      <c r="Z190" s="21"/>
      <c r="AA190" s="21"/>
      <c r="AB190" s="21"/>
      <c r="AC190" s="21"/>
      <c r="AD190" s="21"/>
      <c r="AE190" s="21"/>
      <c r="AF190" s="21"/>
      <c r="AG190" s="21"/>
      <c r="AH190" s="21"/>
      <c r="AI190" s="21"/>
      <c r="AJ190" s="21"/>
      <c r="AK190" s="21"/>
      <c r="AL190" s="21"/>
      <c r="AM190" s="21"/>
      <c r="AN190" s="21"/>
      <c r="AO190" s="21"/>
      <c r="AP190" s="21"/>
      <c r="AQ190" s="21"/>
      <c r="AR190" s="21"/>
      <c r="AS190" s="21"/>
      <c r="AT190" s="21"/>
      <c r="AU190" s="21"/>
      <c r="AV190" s="21"/>
      <c r="AW190" s="21"/>
      <c r="AX190" s="21"/>
      <c r="AY190" s="21"/>
      <c r="AZ190" s="21"/>
      <c r="BA190" s="21"/>
      <c r="BB190" s="21"/>
      <c r="BC190" s="21"/>
      <c r="BD190" s="21"/>
      <c r="BE190" s="21"/>
      <c r="BF190" s="21"/>
      <c r="BG190" s="21"/>
      <c r="BH190" s="21"/>
      <c r="BI190" s="21"/>
      <c r="BJ190" s="21"/>
      <c r="BK190" s="21"/>
      <c r="BL190" s="21"/>
      <c r="BM190" s="21"/>
      <c r="BN190" s="21"/>
      <c r="BO190" s="21"/>
      <c r="BP190" s="21"/>
      <c r="BQ190" s="21"/>
      <c r="BR190" s="21"/>
      <c r="BS190" s="21"/>
      <c r="BT190" s="21"/>
      <c r="BU190" s="21"/>
      <c r="BV190" s="21"/>
      <c r="BW190" s="21"/>
      <c r="BX190" s="21"/>
      <c r="BY190" s="21"/>
      <c r="BZ190" s="21"/>
      <c r="CA190" s="21"/>
      <c r="CB190" s="21"/>
      <c r="CC190" s="21"/>
      <c r="CD190" s="21"/>
      <c r="CE190" s="21"/>
      <c r="CF190" s="21"/>
      <c r="CG190" s="21"/>
      <c r="CH190" s="21"/>
      <c r="CI190" s="21"/>
      <c r="CJ190" s="21"/>
      <c r="CK190" s="21"/>
      <c r="CL190" s="21"/>
      <c r="CM190" s="21"/>
      <c r="CN190" s="21"/>
      <c r="CO190" s="21"/>
      <c r="CP190" s="21"/>
      <c r="CQ190" s="21"/>
      <c r="CR190" s="21"/>
      <c r="CS190" s="21"/>
      <c r="CT190" s="21"/>
      <c r="CU190" s="21"/>
      <c r="CV190" s="21"/>
      <c r="CW190" s="21"/>
      <c r="CX190" s="21"/>
      <c r="CY190" s="21"/>
      <c r="CZ190" s="21"/>
      <c r="DA190" s="21"/>
      <c r="DB190" s="21"/>
      <c r="DC190" s="21"/>
      <c r="DD190" s="21"/>
      <c r="DE190" s="21"/>
      <c r="DF190" s="21"/>
      <c r="DG190" s="17"/>
      <c r="DH190" s="17"/>
      <c r="DI190" s="17"/>
      <c r="DJ190" s="17"/>
      <c r="DK190" s="17"/>
      <c r="DL190" s="17"/>
      <c r="DM190" s="17"/>
      <c r="DN190" s="17"/>
      <c r="DO190" s="17"/>
      <c r="DP190" s="17"/>
      <c r="DQ190" s="17"/>
      <c r="DR190" s="17"/>
    </row>
    <row r="191" spans="2:122" x14ac:dyDescent="0.35">
      <c r="B191" s="147"/>
      <c r="C191" s="148"/>
      <c r="D191" s="21"/>
      <c r="E191" s="21"/>
      <c r="F191" s="21"/>
      <c r="G191" s="21"/>
      <c r="H191" s="21"/>
      <c r="I191" s="21"/>
      <c r="J191" s="21"/>
      <c r="K191" s="21"/>
      <c r="L191" s="21"/>
      <c r="M191" s="21"/>
      <c r="N191" s="21"/>
      <c r="O191" s="21"/>
      <c r="P191" s="21"/>
      <c r="Q191" s="21"/>
      <c r="R191" s="21"/>
      <c r="S191" s="21"/>
      <c r="T191" s="21"/>
      <c r="U191" s="21"/>
      <c r="V191" s="21"/>
      <c r="W191" s="21"/>
      <c r="X191" s="21"/>
      <c r="Y191" s="21"/>
      <c r="Z191" s="21"/>
      <c r="AA191" s="21"/>
      <c r="AB191" s="21"/>
      <c r="AC191" s="21"/>
      <c r="AD191" s="21"/>
      <c r="AE191" s="21"/>
      <c r="AF191" s="21"/>
      <c r="AG191" s="21"/>
      <c r="AH191" s="21"/>
      <c r="AI191" s="21"/>
      <c r="AJ191" s="21"/>
      <c r="AK191" s="21"/>
      <c r="AL191" s="21"/>
      <c r="AM191" s="21"/>
      <c r="AN191" s="21"/>
      <c r="AO191" s="21"/>
      <c r="AP191" s="21"/>
      <c r="AQ191" s="21"/>
      <c r="AR191" s="21"/>
      <c r="AS191" s="21"/>
      <c r="AT191" s="21"/>
      <c r="AU191" s="21"/>
      <c r="AV191" s="21"/>
      <c r="AW191" s="21"/>
      <c r="AX191" s="21"/>
      <c r="AY191" s="21"/>
      <c r="AZ191" s="21"/>
      <c r="BA191" s="21"/>
      <c r="BB191" s="21"/>
      <c r="BC191" s="21"/>
      <c r="BD191" s="21"/>
      <c r="BE191" s="21"/>
      <c r="BF191" s="21"/>
      <c r="BG191" s="21"/>
      <c r="BH191" s="21"/>
      <c r="BI191" s="21"/>
      <c r="BJ191" s="21"/>
      <c r="BK191" s="21"/>
      <c r="BL191" s="21"/>
      <c r="BM191" s="21"/>
      <c r="BN191" s="21"/>
      <c r="BO191" s="21"/>
      <c r="BP191" s="21"/>
      <c r="BQ191" s="21"/>
      <c r="BR191" s="21"/>
      <c r="BS191" s="21"/>
      <c r="BT191" s="21"/>
      <c r="BU191" s="21"/>
      <c r="BV191" s="21"/>
      <c r="BW191" s="21"/>
      <c r="BX191" s="21"/>
      <c r="BY191" s="21"/>
      <c r="BZ191" s="21"/>
      <c r="CA191" s="21"/>
      <c r="CB191" s="21"/>
      <c r="CC191" s="21"/>
      <c r="CD191" s="21"/>
      <c r="CE191" s="21"/>
      <c r="CF191" s="21"/>
      <c r="CG191" s="21"/>
      <c r="CH191" s="21"/>
      <c r="CI191" s="21"/>
      <c r="CJ191" s="21"/>
      <c r="CK191" s="21"/>
      <c r="CL191" s="21"/>
      <c r="CM191" s="21"/>
      <c r="CN191" s="21"/>
      <c r="CO191" s="21"/>
      <c r="CP191" s="21"/>
      <c r="CQ191" s="21"/>
      <c r="CR191" s="21"/>
      <c r="CS191" s="21"/>
      <c r="CT191" s="21"/>
      <c r="CU191" s="21"/>
      <c r="CV191" s="21"/>
      <c r="CW191" s="21"/>
      <c r="CX191" s="21"/>
      <c r="CY191" s="21"/>
      <c r="CZ191" s="21"/>
      <c r="DA191" s="21"/>
      <c r="DB191" s="21"/>
      <c r="DC191" s="21"/>
      <c r="DD191" s="21"/>
      <c r="DE191" s="21"/>
      <c r="DF191" s="21"/>
      <c r="DG191" s="17"/>
      <c r="DH191" s="17"/>
      <c r="DI191" s="17"/>
      <c r="DJ191" s="17"/>
      <c r="DK191" s="17"/>
      <c r="DL191" s="17"/>
      <c r="DM191" s="17"/>
      <c r="DN191" s="17"/>
      <c r="DO191" s="17"/>
      <c r="DP191" s="17"/>
      <c r="DQ191" s="17"/>
      <c r="DR191" s="17"/>
    </row>
    <row r="192" spans="2:122" x14ac:dyDescent="0.35">
      <c r="B192" s="147"/>
      <c r="C192" s="148"/>
      <c r="D192" s="21"/>
      <c r="E192" s="21"/>
      <c r="F192" s="21"/>
      <c r="G192" s="21"/>
      <c r="H192" s="21"/>
      <c r="I192" s="21"/>
      <c r="J192" s="21"/>
      <c r="K192" s="21"/>
      <c r="L192" s="21"/>
      <c r="M192" s="21"/>
      <c r="N192" s="21"/>
      <c r="O192" s="21"/>
      <c r="P192" s="21"/>
      <c r="Q192" s="21"/>
      <c r="R192" s="21"/>
      <c r="S192" s="21"/>
      <c r="T192" s="21"/>
      <c r="U192" s="21"/>
      <c r="V192" s="21"/>
      <c r="W192" s="21"/>
      <c r="X192" s="21"/>
      <c r="Y192" s="21"/>
      <c r="Z192" s="21"/>
      <c r="AA192" s="21"/>
      <c r="AB192" s="21"/>
      <c r="AC192" s="21"/>
      <c r="AD192" s="21"/>
      <c r="AE192" s="21"/>
      <c r="AF192" s="21"/>
      <c r="AG192" s="21"/>
      <c r="AH192" s="21"/>
      <c r="AI192" s="21"/>
      <c r="AJ192" s="21"/>
      <c r="AK192" s="21"/>
      <c r="AL192" s="21"/>
      <c r="AM192" s="21"/>
      <c r="AN192" s="21"/>
      <c r="AO192" s="21"/>
      <c r="AP192" s="21"/>
      <c r="AQ192" s="21"/>
      <c r="AR192" s="21"/>
      <c r="AS192" s="21"/>
      <c r="AT192" s="21"/>
      <c r="AU192" s="21"/>
      <c r="AV192" s="21"/>
      <c r="AW192" s="21"/>
      <c r="AX192" s="21"/>
      <c r="AY192" s="21"/>
      <c r="AZ192" s="21"/>
      <c r="BA192" s="21"/>
      <c r="BB192" s="21"/>
      <c r="BC192" s="21"/>
      <c r="BD192" s="21"/>
      <c r="BE192" s="21"/>
      <c r="BF192" s="21"/>
      <c r="BG192" s="21"/>
      <c r="BH192" s="21"/>
      <c r="BI192" s="21"/>
      <c r="BJ192" s="21"/>
      <c r="BK192" s="21"/>
      <c r="BL192" s="21"/>
      <c r="BM192" s="21"/>
      <c r="BN192" s="21"/>
      <c r="BO192" s="21"/>
      <c r="BP192" s="21"/>
      <c r="BQ192" s="21"/>
      <c r="BR192" s="21"/>
      <c r="BS192" s="21"/>
      <c r="BT192" s="21"/>
      <c r="BU192" s="21"/>
      <c r="BV192" s="21"/>
      <c r="BW192" s="21"/>
      <c r="BX192" s="21"/>
      <c r="BY192" s="21"/>
      <c r="BZ192" s="21"/>
      <c r="CA192" s="21"/>
      <c r="CB192" s="21"/>
      <c r="CC192" s="21"/>
      <c r="CD192" s="21"/>
      <c r="CE192" s="21"/>
      <c r="CF192" s="21"/>
      <c r="CG192" s="21"/>
      <c r="CH192" s="21"/>
      <c r="CI192" s="21"/>
      <c r="CJ192" s="21"/>
      <c r="CK192" s="21"/>
      <c r="CL192" s="21"/>
      <c r="CM192" s="21"/>
      <c r="CN192" s="21"/>
      <c r="CO192" s="21"/>
      <c r="CP192" s="21"/>
      <c r="CQ192" s="21"/>
      <c r="CR192" s="21"/>
      <c r="CS192" s="21"/>
      <c r="CT192" s="21"/>
      <c r="CU192" s="21"/>
      <c r="CV192" s="21"/>
      <c r="CW192" s="21"/>
      <c r="CX192" s="21"/>
      <c r="CY192" s="21"/>
      <c r="CZ192" s="21"/>
      <c r="DA192" s="21"/>
      <c r="DB192" s="21"/>
      <c r="DC192" s="21"/>
      <c r="DD192" s="21"/>
      <c r="DE192" s="21"/>
      <c r="DF192" s="21"/>
      <c r="DG192" s="17"/>
      <c r="DH192" s="17"/>
      <c r="DI192" s="17"/>
      <c r="DJ192" s="17"/>
      <c r="DK192" s="17"/>
      <c r="DL192" s="17"/>
      <c r="DM192" s="17"/>
      <c r="DN192" s="17"/>
      <c r="DO192" s="17"/>
      <c r="DP192" s="17"/>
      <c r="DQ192" s="17"/>
      <c r="DR192" s="17"/>
    </row>
    <row r="193" spans="2:122" x14ac:dyDescent="0.35">
      <c r="B193" s="149"/>
      <c r="C193" s="148"/>
      <c r="D193" s="21"/>
      <c r="E193" s="21"/>
      <c r="F193" s="21"/>
      <c r="G193" s="21"/>
      <c r="H193" s="21"/>
      <c r="I193" s="21"/>
      <c r="J193" s="21"/>
      <c r="K193" s="21"/>
      <c r="L193" s="21"/>
      <c r="M193" s="21"/>
      <c r="N193" s="21"/>
      <c r="O193" s="21"/>
      <c r="P193" s="21"/>
      <c r="Q193" s="21"/>
      <c r="R193" s="21"/>
      <c r="S193" s="21"/>
      <c r="T193" s="21"/>
      <c r="U193" s="21"/>
      <c r="V193" s="21"/>
      <c r="W193" s="21"/>
      <c r="X193" s="21"/>
      <c r="Y193" s="21"/>
      <c r="Z193" s="21"/>
      <c r="AA193" s="21"/>
      <c r="AB193" s="21"/>
      <c r="AC193" s="21"/>
      <c r="AD193" s="21"/>
      <c r="AE193" s="21"/>
      <c r="AF193" s="21"/>
      <c r="AG193" s="21"/>
      <c r="AH193" s="21"/>
      <c r="AI193" s="21"/>
      <c r="AJ193" s="21"/>
      <c r="AK193" s="21"/>
      <c r="AL193" s="21"/>
      <c r="AM193" s="21"/>
      <c r="AN193" s="21"/>
      <c r="AO193" s="21"/>
      <c r="AP193" s="21"/>
      <c r="AQ193" s="21"/>
      <c r="AR193" s="21"/>
      <c r="AS193" s="21"/>
      <c r="AT193" s="21"/>
      <c r="AU193" s="21"/>
      <c r="AV193" s="21"/>
      <c r="AW193" s="21"/>
      <c r="AX193" s="21"/>
      <c r="AY193" s="21"/>
      <c r="AZ193" s="21"/>
      <c r="BA193" s="21"/>
      <c r="BB193" s="21"/>
      <c r="BC193" s="21"/>
      <c r="BD193" s="21"/>
      <c r="BE193" s="21"/>
      <c r="BF193" s="21"/>
      <c r="BG193" s="21"/>
      <c r="BH193" s="21"/>
      <c r="BI193" s="21"/>
      <c r="BJ193" s="21"/>
      <c r="BK193" s="21"/>
      <c r="BL193" s="21"/>
      <c r="BM193" s="21"/>
      <c r="BN193" s="21"/>
      <c r="BO193" s="21"/>
      <c r="BP193" s="21"/>
      <c r="BQ193" s="21"/>
      <c r="BR193" s="21"/>
      <c r="BS193" s="21"/>
      <c r="BT193" s="21"/>
      <c r="BU193" s="21"/>
      <c r="BV193" s="21"/>
      <c r="BW193" s="21"/>
      <c r="BX193" s="21"/>
      <c r="BY193" s="21"/>
      <c r="BZ193" s="21"/>
      <c r="CA193" s="21"/>
      <c r="CB193" s="21"/>
      <c r="CC193" s="21"/>
      <c r="CD193" s="21"/>
      <c r="CE193" s="21"/>
      <c r="CF193" s="21"/>
      <c r="CG193" s="21"/>
      <c r="CH193" s="21"/>
      <c r="CI193" s="21"/>
      <c r="CJ193" s="21"/>
      <c r="CK193" s="21"/>
      <c r="CL193" s="21"/>
      <c r="CM193" s="21"/>
      <c r="CN193" s="21"/>
      <c r="CO193" s="21"/>
      <c r="CP193" s="21"/>
      <c r="CQ193" s="21"/>
      <c r="CR193" s="21"/>
      <c r="CS193" s="21"/>
      <c r="CT193" s="21"/>
      <c r="CU193" s="21"/>
      <c r="CV193" s="21"/>
      <c r="CW193" s="21"/>
      <c r="CX193" s="21"/>
      <c r="CY193" s="21"/>
      <c r="CZ193" s="21"/>
      <c r="DA193" s="21"/>
      <c r="DB193" s="21"/>
      <c r="DC193" s="21"/>
      <c r="DD193" s="21"/>
      <c r="DE193" s="21"/>
      <c r="DF193" s="21"/>
      <c r="DG193" s="17"/>
      <c r="DH193" s="17"/>
      <c r="DI193" s="17"/>
      <c r="DJ193" s="17"/>
      <c r="DK193" s="17"/>
      <c r="DL193" s="17"/>
      <c r="DM193" s="17"/>
      <c r="DN193" s="17"/>
      <c r="DO193" s="17"/>
      <c r="DP193" s="17"/>
      <c r="DQ193" s="17"/>
      <c r="DR193" s="17"/>
    </row>
    <row r="194" spans="2:122" x14ac:dyDescent="0.35">
      <c r="B194" s="147"/>
      <c r="C194" s="148"/>
      <c r="D194" s="21"/>
      <c r="E194" s="21"/>
      <c r="F194" s="21"/>
      <c r="G194" s="21"/>
      <c r="H194" s="21"/>
      <c r="I194" s="21"/>
      <c r="J194" s="21"/>
      <c r="K194" s="21"/>
      <c r="L194" s="21"/>
      <c r="M194" s="21"/>
      <c r="N194" s="21"/>
      <c r="O194" s="21"/>
      <c r="P194" s="21"/>
      <c r="Q194" s="21"/>
      <c r="R194" s="21"/>
      <c r="S194" s="21"/>
      <c r="T194" s="21"/>
      <c r="U194" s="21"/>
      <c r="V194" s="21"/>
      <c r="W194" s="21"/>
      <c r="X194" s="21"/>
      <c r="Y194" s="21"/>
      <c r="Z194" s="21"/>
      <c r="AA194" s="21"/>
      <c r="AB194" s="21"/>
      <c r="AC194" s="21"/>
      <c r="AD194" s="21"/>
      <c r="AE194" s="21"/>
      <c r="AF194" s="21"/>
      <c r="AG194" s="21"/>
      <c r="AH194" s="21"/>
      <c r="AI194" s="21"/>
      <c r="AJ194" s="21"/>
      <c r="AK194" s="21"/>
      <c r="AL194" s="21"/>
      <c r="AM194" s="21"/>
      <c r="AN194" s="21"/>
      <c r="AO194" s="21"/>
      <c r="AP194" s="21"/>
      <c r="AQ194" s="21"/>
      <c r="AR194" s="21"/>
      <c r="AS194" s="21"/>
      <c r="AT194" s="21"/>
      <c r="AU194" s="21"/>
      <c r="AV194" s="21"/>
      <c r="AW194" s="21"/>
      <c r="AX194" s="21"/>
      <c r="AY194" s="21"/>
      <c r="AZ194" s="21"/>
      <c r="BA194" s="21"/>
      <c r="BB194" s="21"/>
      <c r="BC194" s="21"/>
      <c r="BD194" s="21"/>
      <c r="BE194" s="21"/>
      <c r="BF194" s="21"/>
      <c r="BG194" s="21"/>
      <c r="BH194" s="21"/>
      <c r="BI194" s="21"/>
      <c r="BJ194" s="21"/>
      <c r="BK194" s="21"/>
      <c r="BL194" s="21"/>
      <c r="BM194" s="21"/>
      <c r="BN194" s="21"/>
      <c r="BO194" s="21"/>
      <c r="BP194" s="21"/>
      <c r="BQ194" s="21"/>
      <c r="BR194" s="21"/>
      <c r="BS194" s="21"/>
      <c r="BT194" s="21"/>
      <c r="BU194" s="21"/>
      <c r="BV194" s="21"/>
      <c r="BW194" s="21"/>
      <c r="BX194" s="21"/>
      <c r="BY194" s="21"/>
      <c r="BZ194" s="21"/>
      <c r="CA194" s="21"/>
      <c r="CB194" s="21"/>
      <c r="CC194" s="21"/>
      <c r="CD194" s="21"/>
      <c r="CE194" s="21"/>
      <c r="CF194" s="21"/>
      <c r="CG194" s="21"/>
      <c r="CH194" s="21"/>
      <c r="CI194" s="21"/>
      <c r="CJ194" s="21"/>
      <c r="CK194" s="21"/>
      <c r="CL194" s="21"/>
      <c r="CM194" s="21"/>
      <c r="CN194" s="21"/>
      <c r="CO194" s="21"/>
      <c r="CP194" s="21"/>
      <c r="CQ194" s="21"/>
      <c r="CR194" s="21"/>
      <c r="CS194" s="21"/>
      <c r="CT194" s="21"/>
      <c r="CU194" s="21"/>
      <c r="CV194" s="21"/>
      <c r="CW194" s="21"/>
      <c r="CX194" s="21"/>
      <c r="CY194" s="21"/>
      <c r="CZ194" s="21"/>
      <c r="DA194" s="21"/>
      <c r="DB194" s="21"/>
      <c r="DC194" s="21"/>
      <c r="DD194" s="21"/>
      <c r="DE194" s="21"/>
      <c r="DF194" s="21"/>
      <c r="DG194" s="17"/>
      <c r="DH194" s="17"/>
      <c r="DI194" s="17"/>
      <c r="DJ194" s="17"/>
      <c r="DK194" s="17"/>
      <c r="DL194" s="17"/>
      <c r="DM194" s="17"/>
      <c r="DN194" s="17"/>
      <c r="DO194" s="17"/>
      <c r="DP194" s="17"/>
      <c r="DQ194" s="17"/>
      <c r="DR194" s="17"/>
    </row>
    <row r="195" spans="2:122" x14ac:dyDescent="0.35">
      <c r="B195" s="147"/>
      <c r="C195" s="148"/>
      <c r="D195" s="21"/>
      <c r="E195" s="21"/>
      <c r="F195" s="21"/>
      <c r="G195" s="21"/>
      <c r="H195" s="21"/>
      <c r="I195" s="21"/>
      <c r="J195" s="21"/>
      <c r="K195" s="21"/>
      <c r="L195" s="21"/>
      <c r="M195" s="21"/>
      <c r="N195" s="21"/>
      <c r="O195" s="21"/>
      <c r="P195" s="21"/>
      <c r="Q195" s="21"/>
      <c r="R195" s="21"/>
      <c r="S195" s="21"/>
      <c r="T195" s="21"/>
      <c r="U195" s="21"/>
      <c r="V195" s="21"/>
      <c r="W195" s="21"/>
      <c r="X195" s="21"/>
      <c r="Y195" s="21"/>
      <c r="Z195" s="21"/>
      <c r="AA195" s="21"/>
      <c r="AB195" s="21"/>
      <c r="AC195" s="21"/>
      <c r="AD195" s="21"/>
      <c r="AE195" s="21"/>
      <c r="AF195" s="21"/>
      <c r="AG195" s="21"/>
      <c r="AH195" s="21"/>
      <c r="AI195" s="21"/>
      <c r="AJ195" s="21"/>
      <c r="AK195" s="21"/>
      <c r="AL195" s="21"/>
      <c r="AM195" s="21"/>
      <c r="AN195" s="21"/>
      <c r="AO195" s="21"/>
      <c r="AP195" s="21"/>
      <c r="AQ195" s="21"/>
      <c r="AR195" s="21"/>
      <c r="AS195" s="21"/>
      <c r="AT195" s="21"/>
      <c r="AU195" s="21"/>
      <c r="AV195" s="21"/>
      <c r="AW195" s="21"/>
      <c r="AX195" s="21"/>
      <c r="AY195" s="21"/>
      <c r="AZ195" s="21"/>
      <c r="BA195" s="21"/>
      <c r="BB195" s="21"/>
      <c r="BC195" s="21"/>
      <c r="BD195" s="21"/>
      <c r="BE195" s="21"/>
      <c r="BF195" s="21"/>
      <c r="BG195" s="21"/>
      <c r="BH195" s="21"/>
      <c r="BI195" s="21"/>
      <c r="BJ195" s="21"/>
      <c r="BK195" s="21"/>
      <c r="BL195" s="21"/>
      <c r="BM195" s="21"/>
      <c r="BN195" s="21"/>
      <c r="BO195" s="21"/>
      <c r="BP195" s="21"/>
      <c r="BQ195" s="21"/>
      <c r="BR195" s="21"/>
      <c r="BS195" s="21"/>
      <c r="BT195" s="21"/>
      <c r="BU195" s="21"/>
      <c r="BV195" s="21"/>
      <c r="BW195" s="21"/>
      <c r="BX195" s="21"/>
      <c r="BY195" s="21"/>
      <c r="BZ195" s="21"/>
      <c r="CA195" s="21"/>
      <c r="CB195" s="21"/>
      <c r="CC195" s="21"/>
      <c r="CD195" s="21"/>
      <c r="CE195" s="21"/>
      <c r="CF195" s="21"/>
      <c r="CG195" s="21"/>
      <c r="CH195" s="21"/>
      <c r="CI195" s="21"/>
      <c r="CJ195" s="21"/>
      <c r="CK195" s="21"/>
      <c r="CL195" s="21"/>
      <c r="CM195" s="21"/>
      <c r="CN195" s="21"/>
      <c r="CO195" s="21"/>
      <c r="CP195" s="21"/>
      <c r="CQ195" s="21"/>
      <c r="CR195" s="21"/>
      <c r="CS195" s="21"/>
      <c r="CT195" s="21"/>
      <c r="CU195" s="21"/>
      <c r="CV195" s="21"/>
      <c r="CW195" s="21"/>
      <c r="CX195" s="21"/>
      <c r="CY195" s="21"/>
      <c r="CZ195" s="21"/>
      <c r="DA195" s="21"/>
      <c r="DB195" s="21"/>
      <c r="DC195" s="21"/>
      <c r="DD195" s="21"/>
      <c r="DE195" s="21"/>
      <c r="DF195" s="21"/>
      <c r="DG195" s="17"/>
      <c r="DH195" s="17"/>
      <c r="DI195" s="17"/>
      <c r="DJ195" s="17"/>
      <c r="DK195" s="17"/>
      <c r="DL195" s="17"/>
      <c r="DM195" s="17"/>
      <c r="DN195" s="17"/>
      <c r="DO195" s="17"/>
      <c r="DP195" s="17"/>
      <c r="DQ195" s="17"/>
      <c r="DR195" s="17"/>
    </row>
    <row r="196" spans="2:122" x14ac:dyDescent="0.35">
      <c r="B196" s="149"/>
      <c r="C196" s="148"/>
      <c r="D196" s="21"/>
      <c r="E196" s="21"/>
      <c r="F196" s="21"/>
      <c r="G196" s="21"/>
      <c r="H196" s="21"/>
      <c r="I196" s="21"/>
      <c r="J196" s="21"/>
      <c r="K196" s="21"/>
      <c r="L196" s="21"/>
      <c r="M196" s="21"/>
      <c r="N196" s="21"/>
      <c r="O196" s="21"/>
      <c r="P196" s="21"/>
      <c r="Q196" s="21"/>
      <c r="R196" s="21"/>
      <c r="S196" s="21"/>
      <c r="T196" s="21"/>
      <c r="U196" s="21"/>
      <c r="V196" s="21"/>
      <c r="W196" s="21"/>
      <c r="X196" s="21"/>
      <c r="Y196" s="21"/>
      <c r="Z196" s="21"/>
      <c r="AA196" s="21"/>
      <c r="AB196" s="21"/>
      <c r="AC196" s="21"/>
      <c r="AD196" s="21"/>
      <c r="AE196" s="21"/>
      <c r="AF196" s="21"/>
      <c r="AG196" s="21"/>
      <c r="AH196" s="21"/>
      <c r="AI196" s="21"/>
      <c r="AJ196" s="21"/>
      <c r="AK196" s="21"/>
      <c r="AL196" s="21"/>
      <c r="AM196" s="21"/>
      <c r="AN196" s="21"/>
      <c r="AO196" s="21"/>
      <c r="AP196" s="21"/>
      <c r="AQ196" s="21"/>
      <c r="AR196" s="21"/>
      <c r="AS196" s="21"/>
      <c r="AT196" s="21"/>
      <c r="AU196" s="21"/>
      <c r="AV196" s="21"/>
      <c r="AW196" s="21"/>
      <c r="AX196" s="21"/>
      <c r="AY196" s="21"/>
      <c r="AZ196" s="21"/>
      <c r="BA196" s="21"/>
      <c r="BB196" s="21"/>
      <c r="BC196" s="21"/>
      <c r="BD196" s="21"/>
      <c r="BE196" s="21"/>
      <c r="BF196" s="21"/>
      <c r="BG196" s="21"/>
      <c r="BH196" s="21"/>
      <c r="BI196" s="21"/>
      <c r="BJ196" s="21"/>
      <c r="BK196" s="21"/>
      <c r="BL196" s="21"/>
      <c r="BM196" s="21"/>
      <c r="BN196" s="21"/>
      <c r="BO196" s="21"/>
      <c r="BP196" s="21"/>
      <c r="BQ196" s="21"/>
      <c r="BR196" s="21"/>
      <c r="BS196" s="21"/>
      <c r="BT196" s="21"/>
      <c r="BU196" s="21"/>
      <c r="BV196" s="21"/>
      <c r="BW196" s="21"/>
      <c r="BX196" s="21"/>
      <c r="BY196" s="21"/>
      <c r="BZ196" s="21"/>
      <c r="CA196" s="21"/>
      <c r="CB196" s="21"/>
      <c r="CC196" s="21"/>
      <c r="CD196" s="21"/>
      <c r="CE196" s="21"/>
      <c r="CF196" s="21"/>
      <c r="CG196" s="21"/>
      <c r="CH196" s="21"/>
      <c r="CI196" s="21"/>
      <c r="CJ196" s="21"/>
      <c r="CK196" s="21"/>
      <c r="CL196" s="21"/>
      <c r="CM196" s="21"/>
      <c r="CN196" s="21"/>
      <c r="CO196" s="21"/>
      <c r="CP196" s="21"/>
      <c r="CQ196" s="21"/>
      <c r="CR196" s="21"/>
      <c r="CS196" s="21"/>
      <c r="CT196" s="21"/>
      <c r="CU196" s="21"/>
      <c r="CV196" s="21"/>
      <c r="CW196" s="21"/>
      <c r="CX196" s="21"/>
      <c r="CY196" s="21"/>
      <c r="CZ196" s="21"/>
      <c r="DA196" s="21"/>
      <c r="DB196" s="21"/>
      <c r="DC196" s="21"/>
      <c r="DD196" s="21"/>
      <c r="DE196" s="21"/>
      <c r="DF196" s="21"/>
      <c r="DG196" s="17"/>
      <c r="DH196" s="17"/>
      <c r="DI196" s="17"/>
      <c r="DJ196" s="17"/>
      <c r="DK196" s="17"/>
      <c r="DL196" s="17"/>
      <c r="DM196" s="17"/>
      <c r="DN196" s="17"/>
      <c r="DO196" s="17"/>
      <c r="DP196" s="17"/>
      <c r="DQ196" s="17"/>
      <c r="DR196" s="17"/>
    </row>
    <row r="197" spans="2:122" x14ac:dyDescent="0.35">
      <c r="B197" s="147"/>
      <c r="C197" s="148"/>
      <c r="D197" s="21"/>
      <c r="E197" s="21"/>
      <c r="F197" s="21"/>
      <c r="G197" s="21"/>
      <c r="H197" s="21"/>
      <c r="I197" s="21"/>
      <c r="J197" s="21"/>
      <c r="K197" s="21"/>
      <c r="L197" s="21"/>
      <c r="M197" s="21"/>
      <c r="N197" s="21"/>
      <c r="O197" s="21"/>
      <c r="P197" s="21"/>
      <c r="Q197" s="21"/>
      <c r="R197" s="21"/>
      <c r="S197" s="21"/>
      <c r="T197" s="21"/>
      <c r="U197" s="21"/>
      <c r="V197" s="21"/>
      <c r="W197" s="21"/>
      <c r="X197" s="21"/>
      <c r="Y197" s="21"/>
      <c r="Z197" s="21"/>
      <c r="AA197" s="21"/>
      <c r="AB197" s="21"/>
      <c r="AC197" s="21"/>
      <c r="AD197" s="21"/>
      <c r="AE197" s="21"/>
      <c r="AF197" s="21"/>
      <c r="AG197" s="21"/>
      <c r="AH197" s="21"/>
      <c r="AI197" s="21"/>
      <c r="AJ197" s="21"/>
      <c r="AK197" s="21"/>
      <c r="AL197" s="21"/>
      <c r="AM197" s="21"/>
      <c r="AN197" s="21"/>
      <c r="AO197" s="21"/>
      <c r="AP197" s="21"/>
      <c r="AQ197" s="21"/>
      <c r="AR197" s="21"/>
      <c r="AS197" s="21"/>
      <c r="AT197" s="21"/>
      <c r="AU197" s="21"/>
      <c r="AV197" s="21"/>
      <c r="AW197" s="21"/>
      <c r="AX197" s="21"/>
      <c r="AY197" s="21"/>
      <c r="AZ197" s="21"/>
      <c r="BA197" s="21"/>
      <c r="BB197" s="21"/>
      <c r="BC197" s="21"/>
      <c r="BD197" s="21"/>
      <c r="BE197" s="21"/>
      <c r="BF197" s="21"/>
      <c r="BG197" s="21"/>
      <c r="BH197" s="21"/>
      <c r="BI197" s="21"/>
      <c r="BJ197" s="21"/>
      <c r="BK197" s="21"/>
      <c r="BL197" s="21"/>
      <c r="BM197" s="21"/>
      <c r="BN197" s="21"/>
      <c r="BO197" s="21"/>
      <c r="BP197" s="21"/>
      <c r="BQ197" s="21"/>
      <c r="BR197" s="21"/>
      <c r="BS197" s="21"/>
      <c r="BT197" s="21"/>
      <c r="BU197" s="21"/>
      <c r="BV197" s="21"/>
      <c r="BW197" s="21"/>
      <c r="BX197" s="21"/>
      <c r="BY197" s="21"/>
      <c r="BZ197" s="21"/>
      <c r="CA197" s="21"/>
      <c r="CB197" s="21"/>
      <c r="CC197" s="21"/>
      <c r="CD197" s="21"/>
      <c r="CE197" s="21"/>
      <c r="CF197" s="21"/>
      <c r="CG197" s="21"/>
      <c r="CH197" s="21"/>
      <c r="CI197" s="21"/>
      <c r="CJ197" s="21"/>
      <c r="CK197" s="21"/>
      <c r="CL197" s="21"/>
      <c r="CM197" s="21"/>
      <c r="CN197" s="21"/>
      <c r="CO197" s="21"/>
      <c r="CP197" s="21"/>
      <c r="CQ197" s="21"/>
      <c r="CR197" s="21"/>
      <c r="CS197" s="21"/>
      <c r="CT197" s="21"/>
      <c r="CU197" s="21"/>
      <c r="CV197" s="21"/>
      <c r="CW197" s="21"/>
      <c r="CX197" s="21"/>
      <c r="CY197" s="21"/>
      <c r="CZ197" s="21"/>
      <c r="DA197" s="21"/>
      <c r="DB197" s="21"/>
      <c r="DC197" s="21"/>
      <c r="DD197" s="21"/>
      <c r="DE197" s="21"/>
      <c r="DF197" s="21"/>
      <c r="DG197" s="17"/>
      <c r="DH197" s="17"/>
      <c r="DI197" s="17"/>
      <c r="DJ197" s="17"/>
      <c r="DK197" s="17"/>
      <c r="DL197" s="17"/>
      <c r="DM197" s="17"/>
      <c r="DN197" s="17"/>
      <c r="DO197" s="17"/>
      <c r="DP197" s="17"/>
      <c r="DQ197" s="17"/>
      <c r="DR197" s="17"/>
    </row>
    <row r="198" spans="2:122" x14ac:dyDescent="0.35">
      <c r="B198" s="147"/>
      <c r="C198" s="148"/>
      <c r="D198" s="21"/>
      <c r="E198" s="21"/>
      <c r="F198" s="21"/>
      <c r="G198" s="21"/>
      <c r="H198" s="21"/>
      <c r="I198" s="21"/>
      <c r="J198" s="21"/>
      <c r="K198" s="21"/>
      <c r="L198" s="21"/>
      <c r="M198" s="21"/>
      <c r="N198" s="21"/>
      <c r="O198" s="21"/>
      <c r="P198" s="21"/>
      <c r="Q198" s="21"/>
      <c r="R198" s="21"/>
      <c r="S198" s="21"/>
      <c r="T198" s="21"/>
      <c r="U198" s="21"/>
      <c r="V198" s="21"/>
      <c r="W198" s="21"/>
      <c r="X198" s="21"/>
      <c r="Y198" s="21"/>
      <c r="Z198" s="21"/>
      <c r="AA198" s="21"/>
      <c r="AB198" s="21"/>
      <c r="AC198" s="21"/>
      <c r="AD198" s="21"/>
      <c r="AE198" s="21"/>
      <c r="AF198" s="21"/>
      <c r="AG198" s="21"/>
      <c r="AH198" s="21"/>
      <c r="AI198" s="21"/>
      <c r="AJ198" s="21"/>
      <c r="AK198" s="21"/>
      <c r="AL198" s="21"/>
      <c r="AM198" s="21"/>
      <c r="AN198" s="21"/>
      <c r="AO198" s="21"/>
      <c r="AP198" s="21"/>
      <c r="AQ198" s="21"/>
      <c r="AR198" s="21"/>
      <c r="AS198" s="21"/>
      <c r="AT198" s="21"/>
      <c r="AU198" s="21"/>
      <c r="AV198" s="21"/>
      <c r="AW198" s="21"/>
      <c r="AX198" s="21"/>
      <c r="AY198" s="21"/>
      <c r="AZ198" s="21"/>
      <c r="BA198" s="21"/>
      <c r="BB198" s="21"/>
      <c r="BC198" s="21"/>
      <c r="BD198" s="21"/>
      <c r="BE198" s="21"/>
      <c r="BF198" s="21"/>
      <c r="BG198" s="21"/>
      <c r="BH198" s="21"/>
      <c r="BI198" s="21"/>
      <c r="BJ198" s="21"/>
      <c r="BK198" s="21"/>
      <c r="BL198" s="21"/>
      <c r="BM198" s="21"/>
      <c r="BN198" s="21"/>
      <c r="BO198" s="21"/>
      <c r="BP198" s="21"/>
      <c r="BQ198" s="21"/>
      <c r="BR198" s="21"/>
      <c r="BS198" s="21"/>
      <c r="BT198" s="21"/>
      <c r="BU198" s="21"/>
      <c r="BV198" s="21"/>
      <c r="BW198" s="21"/>
      <c r="BX198" s="21"/>
      <c r="BY198" s="21"/>
      <c r="BZ198" s="21"/>
      <c r="CA198" s="21"/>
      <c r="CB198" s="21"/>
      <c r="CC198" s="21"/>
      <c r="CD198" s="21"/>
      <c r="CE198" s="21"/>
      <c r="CF198" s="21"/>
      <c r="CG198" s="21"/>
      <c r="CH198" s="21"/>
      <c r="CI198" s="21"/>
      <c r="CJ198" s="21"/>
      <c r="CK198" s="21"/>
      <c r="CL198" s="21"/>
      <c r="CM198" s="21"/>
      <c r="CN198" s="21"/>
      <c r="CO198" s="21"/>
      <c r="CP198" s="21"/>
      <c r="CQ198" s="21"/>
      <c r="CR198" s="21"/>
      <c r="CS198" s="21"/>
      <c r="CT198" s="21"/>
      <c r="CU198" s="21"/>
      <c r="CV198" s="21"/>
      <c r="CW198" s="21"/>
      <c r="CX198" s="21"/>
      <c r="CY198" s="21"/>
      <c r="CZ198" s="21"/>
      <c r="DA198" s="21"/>
      <c r="DB198" s="21"/>
      <c r="DC198" s="21"/>
      <c r="DD198" s="21"/>
      <c r="DE198" s="21"/>
      <c r="DF198" s="21"/>
      <c r="DG198" s="17"/>
      <c r="DH198" s="17"/>
      <c r="DI198" s="17"/>
      <c r="DJ198" s="17"/>
      <c r="DK198" s="17"/>
      <c r="DL198" s="17"/>
      <c r="DM198" s="17"/>
      <c r="DN198" s="17"/>
      <c r="DO198" s="17"/>
      <c r="DP198" s="17"/>
      <c r="DQ198" s="17"/>
      <c r="DR198" s="17"/>
    </row>
    <row r="199" spans="2:122" x14ac:dyDescent="0.35">
      <c r="B199" s="149"/>
      <c r="C199" s="148"/>
      <c r="D199" s="21"/>
      <c r="E199" s="21"/>
      <c r="F199" s="21"/>
      <c r="G199" s="21"/>
      <c r="H199" s="21"/>
      <c r="I199" s="21"/>
      <c r="J199" s="21"/>
      <c r="K199" s="21"/>
      <c r="L199" s="21"/>
      <c r="M199" s="21"/>
      <c r="N199" s="21"/>
      <c r="O199" s="21"/>
      <c r="P199" s="21"/>
      <c r="Q199" s="21"/>
      <c r="R199" s="21"/>
      <c r="S199" s="21"/>
      <c r="T199" s="21"/>
      <c r="U199" s="21"/>
      <c r="V199" s="21"/>
      <c r="W199" s="21"/>
      <c r="X199" s="21"/>
      <c r="Y199" s="21"/>
      <c r="Z199" s="21"/>
      <c r="AA199" s="21"/>
      <c r="AB199" s="21"/>
      <c r="AC199" s="21"/>
      <c r="AD199" s="21"/>
      <c r="AE199" s="21"/>
      <c r="AF199" s="21"/>
      <c r="AG199" s="21"/>
      <c r="AH199" s="21"/>
      <c r="AI199" s="21"/>
      <c r="AJ199" s="21"/>
      <c r="AK199" s="21"/>
      <c r="AL199" s="21"/>
      <c r="AM199" s="21"/>
      <c r="AN199" s="21"/>
      <c r="AO199" s="21"/>
      <c r="AP199" s="21"/>
      <c r="AQ199" s="21"/>
      <c r="AR199" s="21"/>
      <c r="AS199" s="21"/>
      <c r="AT199" s="21"/>
      <c r="AU199" s="21"/>
      <c r="AV199" s="21"/>
      <c r="AW199" s="21"/>
      <c r="AX199" s="21"/>
      <c r="AY199" s="21"/>
      <c r="AZ199" s="21"/>
      <c r="BA199" s="21"/>
      <c r="BB199" s="21"/>
      <c r="BC199" s="21"/>
      <c r="BD199" s="21"/>
      <c r="BE199" s="21"/>
      <c r="BF199" s="21"/>
      <c r="BG199" s="21"/>
      <c r="BH199" s="21"/>
      <c r="BI199" s="21"/>
      <c r="BJ199" s="21"/>
      <c r="BK199" s="21"/>
      <c r="BL199" s="21"/>
      <c r="BM199" s="21"/>
      <c r="BN199" s="21"/>
      <c r="BO199" s="21"/>
      <c r="BP199" s="21"/>
      <c r="BQ199" s="21"/>
      <c r="BR199" s="21"/>
      <c r="BS199" s="21"/>
      <c r="BT199" s="21"/>
      <c r="BU199" s="21"/>
      <c r="BV199" s="21"/>
      <c r="BW199" s="21"/>
      <c r="BX199" s="21"/>
      <c r="BY199" s="21"/>
      <c r="BZ199" s="21"/>
      <c r="CA199" s="21"/>
      <c r="CB199" s="21"/>
      <c r="CC199" s="21"/>
      <c r="CD199" s="21"/>
      <c r="CE199" s="21"/>
      <c r="CF199" s="21"/>
      <c r="CG199" s="21"/>
      <c r="CH199" s="21"/>
      <c r="CI199" s="21"/>
      <c r="CJ199" s="21"/>
      <c r="CK199" s="21"/>
      <c r="CL199" s="21"/>
      <c r="CM199" s="21"/>
      <c r="CN199" s="21"/>
      <c r="CO199" s="21"/>
      <c r="CP199" s="21"/>
      <c r="CQ199" s="21"/>
      <c r="CR199" s="21"/>
      <c r="CS199" s="21"/>
      <c r="CT199" s="21"/>
      <c r="CU199" s="21"/>
      <c r="CV199" s="21"/>
      <c r="CW199" s="21"/>
      <c r="CX199" s="21"/>
      <c r="CY199" s="21"/>
      <c r="CZ199" s="21"/>
      <c r="DA199" s="21"/>
      <c r="DB199" s="21"/>
      <c r="DC199" s="21"/>
      <c r="DD199" s="21"/>
      <c r="DE199" s="21"/>
      <c r="DF199" s="21"/>
      <c r="DG199" s="17"/>
      <c r="DH199" s="17"/>
      <c r="DI199" s="17"/>
      <c r="DJ199" s="17"/>
      <c r="DK199" s="17"/>
      <c r="DL199" s="17"/>
      <c r="DM199" s="17"/>
      <c r="DN199" s="17"/>
      <c r="DO199" s="17"/>
      <c r="DP199" s="17"/>
      <c r="DQ199" s="17"/>
      <c r="DR199" s="17"/>
    </row>
    <row r="200" spans="2:122" x14ac:dyDescent="0.35">
      <c r="B200" s="147"/>
      <c r="C200" s="148"/>
      <c r="D200" s="21"/>
      <c r="E200" s="21"/>
      <c r="F200" s="21"/>
      <c r="G200" s="21"/>
      <c r="H200" s="21"/>
      <c r="I200" s="21"/>
      <c r="J200" s="21"/>
      <c r="K200" s="21"/>
      <c r="L200" s="21"/>
      <c r="M200" s="21"/>
      <c r="N200" s="21"/>
      <c r="O200" s="21"/>
      <c r="P200" s="21"/>
      <c r="Q200" s="21"/>
      <c r="R200" s="21"/>
      <c r="S200" s="21"/>
      <c r="T200" s="21"/>
      <c r="U200" s="21"/>
      <c r="V200" s="21"/>
      <c r="W200" s="21"/>
      <c r="X200" s="21"/>
      <c r="Y200" s="21"/>
      <c r="Z200" s="21"/>
      <c r="AA200" s="21"/>
      <c r="AB200" s="21"/>
      <c r="AC200" s="21"/>
      <c r="AD200" s="21"/>
      <c r="AE200" s="21"/>
      <c r="AF200" s="21"/>
      <c r="AG200" s="21"/>
      <c r="AH200" s="21"/>
      <c r="AI200" s="21"/>
      <c r="AJ200" s="21"/>
      <c r="AK200" s="21"/>
      <c r="AL200" s="21"/>
      <c r="AM200" s="21"/>
      <c r="AN200" s="21"/>
      <c r="AO200" s="21"/>
      <c r="AP200" s="21"/>
      <c r="AQ200" s="21"/>
      <c r="AR200" s="21"/>
      <c r="AS200" s="21"/>
      <c r="AT200" s="21"/>
      <c r="AU200" s="21"/>
      <c r="AV200" s="21"/>
      <c r="AW200" s="21"/>
      <c r="AX200" s="21"/>
      <c r="AY200" s="21"/>
      <c r="AZ200" s="21"/>
      <c r="BA200" s="21"/>
      <c r="BB200" s="21"/>
      <c r="BC200" s="21"/>
      <c r="BD200" s="21"/>
      <c r="BE200" s="21"/>
      <c r="BF200" s="21"/>
      <c r="BG200" s="21"/>
      <c r="BH200" s="21"/>
      <c r="BI200" s="21"/>
      <c r="BJ200" s="21"/>
      <c r="BK200" s="21"/>
      <c r="BL200" s="21"/>
      <c r="BM200" s="21"/>
      <c r="BN200" s="21"/>
      <c r="BO200" s="21"/>
      <c r="BP200" s="21"/>
      <c r="BQ200" s="21"/>
      <c r="BR200" s="21"/>
      <c r="BS200" s="21"/>
      <c r="BT200" s="21"/>
      <c r="BU200" s="21"/>
      <c r="BV200" s="21"/>
      <c r="BW200" s="21"/>
      <c r="BX200" s="21"/>
      <c r="BY200" s="21"/>
      <c r="BZ200" s="21"/>
      <c r="CA200" s="21"/>
      <c r="CB200" s="21"/>
      <c r="CC200" s="21"/>
      <c r="CD200" s="21"/>
      <c r="CE200" s="21"/>
      <c r="CF200" s="21"/>
      <c r="CG200" s="21"/>
      <c r="CH200" s="21"/>
      <c r="CI200" s="21"/>
      <c r="CJ200" s="21"/>
      <c r="CK200" s="21"/>
      <c r="CL200" s="21"/>
      <c r="CM200" s="21"/>
      <c r="CN200" s="21"/>
      <c r="CO200" s="21"/>
      <c r="CP200" s="21"/>
      <c r="CQ200" s="21"/>
      <c r="CR200" s="21"/>
      <c r="CS200" s="21"/>
      <c r="CT200" s="21"/>
      <c r="CU200" s="21"/>
      <c r="CV200" s="21"/>
      <c r="CW200" s="21"/>
      <c r="CX200" s="21"/>
      <c r="CY200" s="21"/>
      <c r="CZ200" s="21"/>
      <c r="DA200" s="21"/>
      <c r="DB200" s="21"/>
      <c r="DC200" s="21"/>
      <c r="DD200" s="21"/>
      <c r="DE200" s="21"/>
      <c r="DF200" s="21"/>
      <c r="DG200" s="17"/>
      <c r="DH200" s="17"/>
      <c r="DI200" s="17"/>
      <c r="DJ200" s="17"/>
      <c r="DK200" s="17"/>
      <c r="DL200" s="17"/>
      <c r="DM200" s="17"/>
      <c r="DN200" s="17"/>
      <c r="DO200" s="17"/>
      <c r="DP200" s="17"/>
      <c r="DQ200" s="17"/>
      <c r="DR200" s="17"/>
    </row>
    <row r="201" spans="2:122" x14ac:dyDescent="0.35">
      <c r="B201" s="147"/>
      <c r="C201" s="148"/>
      <c r="D201" s="21"/>
      <c r="E201" s="21"/>
      <c r="F201" s="21"/>
      <c r="G201" s="21"/>
      <c r="H201" s="21"/>
      <c r="I201" s="21"/>
      <c r="J201" s="21"/>
      <c r="K201" s="21"/>
      <c r="L201" s="21"/>
      <c r="M201" s="21"/>
      <c r="N201" s="21"/>
      <c r="O201" s="21"/>
      <c r="P201" s="21"/>
      <c r="Q201" s="21"/>
      <c r="R201" s="21"/>
      <c r="S201" s="21"/>
      <c r="T201" s="21"/>
      <c r="U201" s="21"/>
      <c r="V201" s="21"/>
      <c r="W201" s="21"/>
      <c r="X201" s="21"/>
      <c r="Y201" s="21"/>
      <c r="Z201" s="21"/>
      <c r="AA201" s="21"/>
      <c r="AB201" s="21"/>
      <c r="AC201" s="21"/>
      <c r="AD201" s="21"/>
      <c r="AE201" s="21"/>
      <c r="AF201" s="21"/>
      <c r="AG201" s="21"/>
      <c r="AH201" s="21"/>
      <c r="AI201" s="21"/>
      <c r="AJ201" s="21"/>
      <c r="AK201" s="21"/>
      <c r="AL201" s="21"/>
      <c r="AM201" s="21"/>
      <c r="AN201" s="21"/>
      <c r="AO201" s="21"/>
      <c r="AP201" s="21"/>
      <c r="AQ201" s="21"/>
      <c r="AR201" s="21"/>
      <c r="AS201" s="21"/>
      <c r="AT201" s="21"/>
      <c r="AU201" s="21"/>
      <c r="AV201" s="21"/>
      <c r="AW201" s="21"/>
      <c r="AX201" s="21"/>
      <c r="AY201" s="21"/>
      <c r="AZ201" s="21"/>
      <c r="BA201" s="21"/>
      <c r="BB201" s="21"/>
      <c r="BC201" s="21"/>
      <c r="BD201" s="21"/>
      <c r="BE201" s="21"/>
      <c r="BF201" s="21"/>
      <c r="BG201" s="21"/>
      <c r="BH201" s="21"/>
      <c r="BI201" s="21"/>
      <c r="BJ201" s="21"/>
      <c r="BK201" s="21"/>
      <c r="BL201" s="21"/>
      <c r="BM201" s="21"/>
      <c r="BN201" s="21"/>
      <c r="BO201" s="21"/>
      <c r="BP201" s="21"/>
      <c r="BQ201" s="21"/>
      <c r="BR201" s="21"/>
      <c r="BS201" s="21"/>
      <c r="BT201" s="21"/>
      <c r="BU201" s="21"/>
      <c r="BV201" s="21"/>
      <c r="BW201" s="21"/>
      <c r="BX201" s="21"/>
      <c r="BY201" s="21"/>
      <c r="BZ201" s="21"/>
      <c r="CA201" s="21"/>
      <c r="CB201" s="21"/>
      <c r="CC201" s="21"/>
      <c r="CD201" s="21"/>
      <c r="CE201" s="21"/>
      <c r="CF201" s="21"/>
      <c r="CG201" s="21"/>
      <c r="CH201" s="21"/>
      <c r="CI201" s="21"/>
      <c r="CJ201" s="21"/>
      <c r="CK201" s="21"/>
      <c r="CL201" s="21"/>
      <c r="CM201" s="21"/>
      <c r="CN201" s="21"/>
      <c r="CO201" s="21"/>
      <c r="CP201" s="21"/>
      <c r="CQ201" s="21"/>
      <c r="CR201" s="21"/>
      <c r="CS201" s="21"/>
      <c r="CT201" s="21"/>
      <c r="CU201" s="21"/>
      <c r="CV201" s="21"/>
      <c r="CW201" s="21"/>
      <c r="CX201" s="21"/>
      <c r="CY201" s="21"/>
      <c r="CZ201" s="21"/>
      <c r="DA201" s="21"/>
      <c r="DB201" s="21"/>
      <c r="DC201" s="21"/>
      <c r="DD201" s="21"/>
      <c r="DE201" s="21"/>
      <c r="DF201" s="21"/>
      <c r="DG201" s="17"/>
      <c r="DH201" s="17"/>
      <c r="DI201" s="17"/>
      <c r="DJ201" s="17"/>
      <c r="DK201" s="17"/>
      <c r="DL201" s="17"/>
      <c r="DM201" s="17"/>
      <c r="DN201" s="17"/>
      <c r="DO201" s="17"/>
      <c r="DP201" s="17"/>
      <c r="DQ201" s="17"/>
      <c r="DR201" s="17"/>
    </row>
    <row r="202" spans="2:122" x14ac:dyDescent="0.35">
      <c r="B202" s="149"/>
      <c r="C202" s="148"/>
      <c r="D202" s="21"/>
      <c r="E202" s="21"/>
      <c r="F202" s="21"/>
      <c r="G202" s="21"/>
      <c r="H202" s="21"/>
      <c r="I202" s="21"/>
      <c r="J202" s="21"/>
      <c r="K202" s="21"/>
      <c r="L202" s="21"/>
      <c r="M202" s="21"/>
      <c r="N202" s="21"/>
      <c r="O202" s="21"/>
      <c r="P202" s="21"/>
      <c r="Q202" s="21"/>
      <c r="R202" s="21"/>
      <c r="S202" s="21"/>
      <c r="T202" s="21"/>
      <c r="U202" s="21"/>
      <c r="V202" s="21"/>
      <c r="W202" s="21"/>
      <c r="X202" s="21"/>
      <c r="Y202" s="21"/>
      <c r="Z202" s="21"/>
      <c r="AA202" s="21"/>
      <c r="AB202" s="21"/>
      <c r="AC202" s="21"/>
      <c r="AD202" s="21"/>
      <c r="AE202" s="21"/>
      <c r="AF202" s="21"/>
      <c r="AG202" s="21"/>
      <c r="AH202" s="21"/>
      <c r="AI202" s="21"/>
      <c r="AJ202" s="21"/>
      <c r="AK202" s="21"/>
      <c r="AL202" s="21"/>
      <c r="AM202" s="21"/>
      <c r="AN202" s="21"/>
      <c r="AO202" s="21"/>
      <c r="AP202" s="21"/>
      <c r="AQ202" s="21"/>
      <c r="AR202" s="21"/>
      <c r="AS202" s="21"/>
      <c r="AT202" s="21"/>
      <c r="AU202" s="21"/>
      <c r="AV202" s="21"/>
      <c r="AW202" s="21"/>
      <c r="AX202" s="21"/>
      <c r="AY202" s="21"/>
      <c r="AZ202" s="21"/>
      <c r="BA202" s="21"/>
      <c r="BB202" s="21"/>
      <c r="BC202" s="21"/>
      <c r="BD202" s="21"/>
      <c r="BE202" s="21"/>
      <c r="BF202" s="21"/>
      <c r="BG202" s="21"/>
      <c r="BH202" s="21"/>
      <c r="BI202" s="21"/>
      <c r="BJ202" s="21"/>
      <c r="BK202" s="21"/>
      <c r="BL202" s="21"/>
      <c r="BM202" s="21"/>
      <c r="BN202" s="21"/>
      <c r="BO202" s="21"/>
      <c r="BP202" s="21"/>
      <c r="BQ202" s="21"/>
      <c r="BR202" s="21"/>
      <c r="BS202" s="21"/>
      <c r="BT202" s="21"/>
      <c r="BU202" s="21"/>
      <c r="BV202" s="21"/>
      <c r="BW202" s="21"/>
      <c r="BX202" s="21"/>
      <c r="BY202" s="21"/>
      <c r="BZ202" s="21"/>
      <c r="CA202" s="21"/>
      <c r="CB202" s="21"/>
      <c r="CC202" s="21"/>
      <c r="CD202" s="21"/>
      <c r="CE202" s="21"/>
      <c r="CF202" s="21"/>
      <c r="CG202" s="21"/>
      <c r="CH202" s="21"/>
      <c r="CI202" s="21"/>
      <c r="CJ202" s="21"/>
      <c r="CK202" s="21"/>
      <c r="CL202" s="21"/>
      <c r="CM202" s="21"/>
      <c r="CN202" s="21"/>
      <c r="CO202" s="21"/>
      <c r="CP202" s="21"/>
      <c r="CQ202" s="21"/>
      <c r="CR202" s="21"/>
      <c r="CS202" s="21"/>
      <c r="CT202" s="21"/>
      <c r="CU202" s="21"/>
      <c r="CV202" s="21"/>
      <c r="CW202" s="21"/>
      <c r="CX202" s="21"/>
      <c r="CY202" s="21"/>
      <c r="CZ202" s="21"/>
      <c r="DA202" s="21"/>
      <c r="DB202" s="21"/>
      <c r="DC202" s="21"/>
      <c r="DD202" s="21"/>
      <c r="DE202" s="21"/>
      <c r="DF202" s="21"/>
      <c r="DG202" s="17"/>
      <c r="DH202" s="17"/>
      <c r="DI202" s="17"/>
      <c r="DJ202" s="17"/>
      <c r="DK202" s="17"/>
      <c r="DL202" s="17"/>
      <c r="DM202" s="17"/>
      <c r="DN202" s="17"/>
      <c r="DO202" s="17"/>
      <c r="DP202" s="17"/>
      <c r="DQ202" s="17"/>
      <c r="DR202" s="17"/>
    </row>
    <row r="203" spans="2:122" x14ac:dyDescent="0.35">
      <c r="B203" s="147"/>
      <c r="C203" s="148"/>
      <c r="D203" s="21"/>
      <c r="E203" s="21"/>
      <c r="F203" s="21"/>
      <c r="G203" s="21"/>
      <c r="H203" s="21"/>
      <c r="I203" s="21"/>
      <c r="J203" s="21"/>
      <c r="K203" s="21"/>
      <c r="L203" s="21"/>
      <c r="M203" s="21"/>
      <c r="N203" s="21"/>
      <c r="O203" s="21"/>
      <c r="P203" s="21"/>
      <c r="Q203" s="21"/>
      <c r="R203" s="21"/>
      <c r="S203" s="21"/>
      <c r="T203" s="21"/>
      <c r="U203" s="21"/>
      <c r="V203" s="21"/>
      <c r="W203" s="21"/>
      <c r="X203" s="21"/>
      <c r="Y203" s="21"/>
      <c r="Z203" s="21"/>
      <c r="AA203" s="21"/>
      <c r="AB203" s="21"/>
      <c r="AC203" s="21"/>
      <c r="AD203" s="21"/>
      <c r="AE203" s="21"/>
      <c r="AF203" s="21"/>
      <c r="AG203" s="21"/>
      <c r="AH203" s="21"/>
      <c r="AI203" s="21"/>
      <c r="AJ203" s="21"/>
      <c r="AK203" s="21"/>
      <c r="AL203" s="21"/>
      <c r="AM203" s="21"/>
      <c r="AN203" s="21"/>
      <c r="AO203" s="21"/>
      <c r="AP203" s="21"/>
      <c r="AQ203" s="21"/>
      <c r="AR203" s="21"/>
      <c r="AS203" s="21"/>
      <c r="AT203" s="21"/>
      <c r="AU203" s="21"/>
      <c r="AV203" s="21"/>
      <c r="AW203" s="21"/>
      <c r="AX203" s="21"/>
      <c r="AY203" s="21"/>
      <c r="AZ203" s="21"/>
      <c r="BA203" s="21"/>
      <c r="BB203" s="21"/>
      <c r="BC203" s="21"/>
      <c r="BD203" s="21"/>
      <c r="BE203" s="21"/>
      <c r="BF203" s="21"/>
      <c r="BG203" s="21"/>
      <c r="BH203" s="21"/>
      <c r="BI203" s="21"/>
      <c r="BJ203" s="21"/>
      <c r="BK203" s="21"/>
      <c r="BL203" s="21"/>
      <c r="BM203" s="21"/>
      <c r="BN203" s="21"/>
      <c r="BO203" s="21"/>
      <c r="BP203" s="21"/>
      <c r="BQ203" s="21"/>
      <c r="BR203" s="21"/>
      <c r="BS203" s="21"/>
      <c r="BT203" s="21"/>
      <c r="BU203" s="21"/>
      <c r="BV203" s="21"/>
      <c r="BW203" s="21"/>
      <c r="BX203" s="21"/>
      <c r="BY203" s="21"/>
      <c r="BZ203" s="21"/>
      <c r="CA203" s="21"/>
      <c r="CB203" s="21"/>
      <c r="CC203" s="21"/>
      <c r="CD203" s="21"/>
      <c r="CE203" s="21"/>
      <c r="CF203" s="21"/>
      <c r="CG203" s="21"/>
      <c r="CH203" s="21"/>
      <c r="CI203" s="21"/>
      <c r="CJ203" s="21"/>
      <c r="CK203" s="21"/>
      <c r="CL203" s="21"/>
      <c r="CM203" s="21"/>
      <c r="CN203" s="21"/>
      <c r="CO203" s="21"/>
      <c r="CP203" s="21"/>
      <c r="CQ203" s="21"/>
      <c r="CR203" s="21"/>
      <c r="CS203" s="21"/>
      <c r="CT203" s="21"/>
      <c r="CU203" s="21"/>
      <c r="CV203" s="21"/>
      <c r="CW203" s="21"/>
      <c r="CX203" s="21"/>
      <c r="CY203" s="21"/>
      <c r="CZ203" s="21"/>
      <c r="DA203" s="21"/>
      <c r="DB203" s="21"/>
      <c r="DC203" s="21"/>
      <c r="DD203" s="21"/>
      <c r="DE203" s="21"/>
      <c r="DF203" s="21"/>
      <c r="DG203" s="17"/>
      <c r="DH203" s="17"/>
      <c r="DI203" s="17"/>
      <c r="DJ203" s="17"/>
      <c r="DK203" s="17"/>
      <c r="DL203" s="17"/>
      <c r="DM203" s="17"/>
      <c r="DN203" s="17"/>
      <c r="DO203" s="17"/>
      <c r="DP203" s="17"/>
      <c r="DQ203" s="17"/>
      <c r="DR203" s="17"/>
    </row>
    <row r="204" spans="2:122" x14ac:dyDescent="0.35">
      <c r="B204" s="147"/>
      <c r="C204" s="148"/>
      <c r="D204" s="21"/>
      <c r="E204" s="21"/>
      <c r="F204" s="21"/>
      <c r="G204" s="21"/>
      <c r="H204" s="21"/>
      <c r="I204" s="21"/>
      <c r="J204" s="21"/>
      <c r="K204" s="21"/>
      <c r="L204" s="21"/>
      <c r="M204" s="21"/>
      <c r="N204" s="21"/>
      <c r="O204" s="21"/>
      <c r="P204" s="21"/>
      <c r="Q204" s="21"/>
      <c r="R204" s="21"/>
      <c r="S204" s="21"/>
      <c r="T204" s="21"/>
      <c r="U204" s="21"/>
      <c r="V204" s="21"/>
      <c r="W204" s="21"/>
      <c r="X204" s="21"/>
      <c r="Y204" s="21"/>
      <c r="Z204" s="21"/>
      <c r="AA204" s="21"/>
      <c r="AB204" s="21"/>
      <c r="AC204" s="21"/>
      <c r="AD204" s="21"/>
      <c r="AE204" s="21"/>
      <c r="AF204" s="21"/>
      <c r="AG204" s="21"/>
      <c r="AH204" s="21"/>
      <c r="AI204" s="21"/>
      <c r="AJ204" s="21"/>
      <c r="AK204" s="21"/>
      <c r="AL204" s="21"/>
      <c r="AM204" s="21"/>
      <c r="AN204" s="21"/>
      <c r="AO204" s="21"/>
      <c r="AP204" s="21"/>
      <c r="AQ204" s="21"/>
      <c r="AR204" s="21"/>
      <c r="AS204" s="21"/>
      <c r="AT204" s="21"/>
      <c r="AU204" s="21"/>
      <c r="AV204" s="21"/>
      <c r="AW204" s="21"/>
      <c r="AX204" s="21"/>
      <c r="AY204" s="21"/>
      <c r="AZ204" s="21"/>
      <c r="BA204" s="21"/>
      <c r="BB204" s="21"/>
      <c r="BC204" s="21"/>
      <c r="BD204" s="21"/>
      <c r="BE204" s="21"/>
      <c r="BF204" s="21"/>
      <c r="BG204" s="21"/>
      <c r="BH204" s="21"/>
      <c r="BI204" s="21"/>
      <c r="BJ204" s="21"/>
      <c r="BK204" s="21"/>
      <c r="BL204" s="21"/>
      <c r="BM204" s="21"/>
      <c r="BN204" s="21"/>
      <c r="BO204" s="21"/>
      <c r="BP204" s="21"/>
      <c r="BQ204" s="21"/>
      <c r="BR204" s="21"/>
      <c r="BS204" s="21"/>
      <c r="BT204" s="21"/>
      <c r="BU204" s="21"/>
      <c r="BV204" s="21"/>
      <c r="BW204" s="21"/>
      <c r="BX204" s="21"/>
      <c r="BY204" s="21"/>
      <c r="BZ204" s="21"/>
      <c r="CA204" s="21"/>
      <c r="CB204" s="21"/>
      <c r="CC204" s="21"/>
      <c r="CD204" s="21"/>
      <c r="CE204" s="21"/>
      <c r="CF204" s="21"/>
      <c r="CG204" s="21"/>
      <c r="CH204" s="21"/>
      <c r="CI204" s="21"/>
      <c r="CJ204" s="21"/>
      <c r="CK204" s="21"/>
      <c r="CL204" s="21"/>
      <c r="CM204" s="21"/>
      <c r="CN204" s="21"/>
      <c r="CO204" s="21"/>
      <c r="CP204" s="21"/>
      <c r="CQ204" s="21"/>
      <c r="CR204" s="21"/>
      <c r="CS204" s="21"/>
      <c r="CT204" s="21"/>
      <c r="CU204" s="21"/>
      <c r="CV204" s="21"/>
      <c r="CW204" s="21"/>
      <c r="CX204" s="21"/>
      <c r="CY204" s="21"/>
      <c r="CZ204" s="21"/>
      <c r="DA204" s="21"/>
      <c r="DB204" s="21"/>
      <c r="DC204" s="21"/>
      <c r="DD204" s="21"/>
      <c r="DE204" s="21"/>
      <c r="DF204" s="21"/>
      <c r="DG204" s="17"/>
      <c r="DH204" s="17"/>
      <c r="DI204" s="17"/>
      <c r="DJ204" s="17"/>
      <c r="DK204" s="17"/>
      <c r="DL204" s="17"/>
      <c r="DM204" s="17"/>
      <c r="DN204" s="17"/>
      <c r="DO204" s="17"/>
      <c r="DP204" s="17"/>
      <c r="DQ204" s="17"/>
      <c r="DR204" s="17"/>
    </row>
    <row r="205" spans="2:122" x14ac:dyDescent="0.35">
      <c r="B205" s="149"/>
      <c r="C205" s="148"/>
      <c r="D205" s="21"/>
      <c r="E205" s="21"/>
      <c r="F205" s="21"/>
      <c r="G205" s="21"/>
      <c r="H205" s="21"/>
      <c r="I205" s="21"/>
      <c r="J205" s="21"/>
      <c r="K205" s="21"/>
      <c r="L205" s="21"/>
      <c r="M205" s="21"/>
      <c r="N205" s="21"/>
      <c r="O205" s="21"/>
      <c r="P205" s="21"/>
      <c r="Q205" s="21"/>
      <c r="R205" s="21"/>
      <c r="S205" s="21"/>
      <c r="T205" s="21"/>
      <c r="U205" s="21"/>
      <c r="V205" s="21"/>
      <c r="W205" s="21"/>
      <c r="X205" s="21"/>
      <c r="Y205" s="21"/>
      <c r="Z205" s="21"/>
      <c r="AA205" s="21"/>
      <c r="AB205" s="21"/>
      <c r="AC205" s="21"/>
      <c r="AD205" s="21"/>
      <c r="AE205" s="21"/>
      <c r="AF205" s="21"/>
      <c r="AG205" s="21"/>
      <c r="AH205" s="21"/>
      <c r="AI205" s="21"/>
      <c r="AJ205" s="21"/>
      <c r="AK205" s="21"/>
      <c r="AL205" s="21"/>
      <c r="AM205" s="21"/>
      <c r="AN205" s="21"/>
      <c r="AO205" s="21"/>
      <c r="AP205" s="21"/>
      <c r="AQ205" s="21"/>
      <c r="AR205" s="21"/>
      <c r="AS205" s="21"/>
      <c r="AT205" s="21"/>
      <c r="AU205" s="21"/>
      <c r="AV205" s="21"/>
      <c r="AW205" s="21"/>
      <c r="AX205" s="21"/>
      <c r="AY205" s="21"/>
      <c r="AZ205" s="21"/>
      <c r="BA205" s="21"/>
      <c r="BB205" s="21"/>
      <c r="BC205" s="21"/>
      <c r="BD205" s="21"/>
      <c r="BE205" s="21"/>
      <c r="BF205" s="21"/>
      <c r="BG205" s="21"/>
      <c r="BH205" s="21"/>
      <c r="BI205" s="21"/>
      <c r="BJ205" s="21"/>
      <c r="BK205" s="21"/>
      <c r="BL205" s="21"/>
      <c r="BM205" s="21"/>
      <c r="BN205" s="21"/>
      <c r="BO205" s="21"/>
      <c r="BP205" s="21"/>
      <c r="BQ205" s="21"/>
      <c r="BR205" s="21"/>
      <c r="BS205" s="21"/>
      <c r="BT205" s="21"/>
      <c r="BU205" s="21"/>
      <c r="BV205" s="21"/>
      <c r="BW205" s="21"/>
      <c r="BX205" s="21"/>
      <c r="BY205" s="21"/>
      <c r="BZ205" s="21"/>
      <c r="CA205" s="21"/>
      <c r="CB205" s="21"/>
      <c r="CC205" s="21"/>
      <c r="CD205" s="21"/>
      <c r="CE205" s="21"/>
      <c r="CF205" s="21"/>
      <c r="CG205" s="21"/>
      <c r="CH205" s="21"/>
      <c r="CI205" s="21"/>
      <c r="CJ205" s="21"/>
      <c r="CK205" s="21"/>
      <c r="CL205" s="21"/>
      <c r="CM205" s="21"/>
      <c r="CN205" s="21"/>
      <c r="CO205" s="21"/>
      <c r="CP205" s="21"/>
      <c r="CQ205" s="21"/>
      <c r="CR205" s="21"/>
      <c r="CS205" s="21"/>
      <c r="CT205" s="21"/>
      <c r="CU205" s="21"/>
      <c r="CV205" s="21"/>
      <c r="CW205" s="21"/>
      <c r="CX205" s="21"/>
      <c r="CY205" s="21"/>
      <c r="CZ205" s="21"/>
      <c r="DA205" s="21"/>
      <c r="DB205" s="21"/>
      <c r="DC205" s="21"/>
      <c r="DD205" s="21"/>
      <c r="DE205" s="21"/>
      <c r="DF205" s="21"/>
      <c r="DG205" s="17"/>
      <c r="DH205" s="17"/>
      <c r="DI205" s="17"/>
      <c r="DJ205" s="17"/>
      <c r="DK205" s="17"/>
      <c r="DL205" s="17"/>
      <c r="DM205" s="17"/>
      <c r="DN205" s="17"/>
      <c r="DO205" s="17"/>
      <c r="DP205" s="17"/>
      <c r="DQ205" s="17"/>
      <c r="DR205" s="17"/>
    </row>
    <row r="206" spans="2:122" x14ac:dyDescent="0.35">
      <c r="B206" s="147"/>
      <c r="C206" s="148"/>
      <c r="D206" s="21"/>
      <c r="E206" s="21"/>
      <c r="F206" s="21"/>
      <c r="G206" s="21"/>
      <c r="H206" s="21"/>
      <c r="I206" s="21"/>
      <c r="J206" s="21"/>
      <c r="K206" s="21"/>
      <c r="L206" s="21"/>
      <c r="M206" s="21"/>
      <c r="N206" s="21"/>
      <c r="O206" s="21"/>
      <c r="P206" s="21"/>
      <c r="Q206" s="21"/>
      <c r="R206" s="21"/>
      <c r="S206" s="21"/>
      <c r="T206" s="21"/>
      <c r="U206" s="21"/>
      <c r="V206" s="21"/>
      <c r="W206" s="21"/>
      <c r="X206" s="21"/>
      <c r="Y206" s="21"/>
      <c r="Z206" s="21"/>
      <c r="AA206" s="21"/>
      <c r="AB206" s="21"/>
      <c r="AC206" s="21"/>
      <c r="AD206" s="21"/>
      <c r="AE206" s="21"/>
      <c r="AF206" s="21"/>
      <c r="AG206" s="21"/>
      <c r="AH206" s="21"/>
      <c r="AI206" s="21"/>
      <c r="AJ206" s="21"/>
      <c r="AK206" s="21"/>
      <c r="AL206" s="21"/>
      <c r="AM206" s="21"/>
      <c r="AN206" s="21"/>
      <c r="AO206" s="21"/>
      <c r="AP206" s="21"/>
      <c r="AQ206" s="21"/>
      <c r="AR206" s="21"/>
      <c r="AS206" s="21"/>
      <c r="AT206" s="21"/>
      <c r="AU206" s="21"/>
      <c r="AV206" s="21"/>
      <c r="AW206" s="21"/>
      <c r="AX206" s="21"/>
      <c r="AY206" s="21"/>
      <c r="AZ206" s="21"/>
      <c r="BA206" s="21"/>
      <c r="BB206" s="21"/>
      <c r="BC206" s="21"/>
      <c r="BD206" s="21"/>
      <c r="BE206" s="21"/>
      <c r="BF206" s="21"/>
      <c r="BG206" s="21"/>
      <c r="BH206" s="21"/>
      <c r="BI206" s="21"/>
      <c r="BJ206" s="21"/>
      <c r="BK206" s="21"/>
      <c r="BL206" s="21"/>
      <c r="BM206" s="21"/>
      <c r="BN206" s="21"/>
      <c r="BO206" s="21"/>
      <c r="BP206" s="21"/>
      <c r="BQ206" s="21"/>
      <c r="BR206" s="21"/>
      <c r="BS206" s="21"/>
      <c r="BT206" s="21"/>
      <c r="BU206" s="21"/>
      <c r="BV206" s="21"/>
      <c r="BW206" s="21"/>
      <c r="BX206" s="21"/>
      <c r="BY206" s="21"/>
      <c r="BZ206" s="21"/>
      <c r="CA206" s="21"/>
      <c r="CB206" s="21"/>
      <c r="CC206" s="21"/>
      <c r="CD206" s="21"/>
      <c r="CE206" s="21"/>
      <c r="CF206" s="21"/>
      <c r="CG206" s="21"/>
      <c r="CH206" s="21"/>
      <c r="CI206" s="21"/>
      <c r="CJ206" s="21"/>
      <c r="CK206" s="21"/>
      <c r="CL206" s="21"/>
      <c r="CM206" s="21"/>
      <c r="CN206" s="21"/>
      <c r="CO206" s="21"/>
      <c r="CP206" s="21"/>
      <c r="CQ206" s="21"/>
      <c r="CR206" s="21"/>
      <c r="CS206" s="21"/>
      <c r="CT206" s="21"/>
      <c r="CU206" s="21"/>
      <c r="CV206" s="21"/>
      <c r="CW206" s="21"/>
      <c r="CX206" s="21"/>
      <c r="CY206" s="21"/>
      <c r="CZ206" s="21"/>
      <c r="DA206" s="21"/>
      <c r="DB206" s="21"/>
      <c r="DC206" s="21"/>
      <c r="DD206" s="21"/>
      <c r="DE206" s="21"/>
      <c r="DF206" s="21"/>
      <c r="DG206" s="17"/>
      <c r="DH206" s="17"/>
      <c r="DI206" s="17"/>
      <c r="DJ206" s="17"/>
      <c r="DK206" s="17"/>
      <c r="DL206" s="17"/>
      <c r="DM206" s="17"/>
      <c r="DN206" s="17"/>
      <c r="DO206" s="17"/>
      <c r="DP206" s="17"/>
      <c r="DQ206" s="17"/>
      <c r="DR206" s="17"/>
    </row>
    <row r="207" spans="2:122" x14ac:dyDescent="0.35">
      <c r="B207" s="147"/>
      <c r="C207" s="148"/>
      <c r="D207" s="21"/>
      <c r="E207" s="21"/>
      <c r="F207" s="21"/>
      <c r="G207" s="21"/>
      <c r="H207" s="21"/>
      <c r="I207" s="21"/>
      <c r="J207" s="21"/>
      <c r="K207" s="21"/>
      <c r="L207" s="21"/>
      <c r="M207" s="21"/>
      <c r="N207" s="21"/>
      <c r="O207" s="21"/>
      <c r="P207" s="21"/>
      <c r="Q207" s="21"/>
      <c r="R207" s="21"/>
      <c r="S207" s="21"/>
      <c r="T207" s="21"/>
      <c r="U207" s="21"/>
      <c r="V207" s="21"/>
      <c r="W207" s="21"/>
      <c r="X207" s="21"/>
      <c r="Y207" s="21"/>
      <c r="Z207" s="21"/>
      <c r="AA207" s="21"/>
      <c r="AB207" s="21"/>
      <c r="AC207" s="21"/>
      <c r="AD207" s="21"/>
      <c r="AE207" s="21"/>
      <c r="AF207" s="21"/>
      <c r="AG207" s="21"/>
      <c r="AH207" s="21"/>
      <c r="AI207" s="21"/>
      <c r="AJ207" s="21"/>
      <c r="AK207" s="21"/>
      <c r="AL207" s="21"/>
      <c r="AM207" s="21"/>
      <c r="AN207" s="21"/>
      <c r="AO207" s="21"/>
      <c r="AP207" s="21"/>
      <c r="AQ207" s="21"/>
      <c r="AR207" s="21"/>
      <c r="AS207" s="21"/>
      <c r="AT207" s="21"/>
      <c r="AU207" s="21"/>
      <c r="AV207" s="21"/>
      <c r="AW207" s="21"/>
      <c r="AX207" s="21"/>
      <c r="AY207" s="21"/>
      <c r="AZ207" s="21"/>
      <c r="BA207" s="21"/>
      <c r="BB207" s="21"/>
      <c r="BC207" s="21"/>
      <c r="BD207" s="21"/>
      <c r="BE207" s="21"/>
      <c r="BF207" s="21"/>
      <c r="BG207" s="21"/>
      <c r="BH207" s="21"/>
      <c r="BI207" s="21"/>
      <c r="BJ207" s="21"/>
      <c r="BK207" s="21"/>
      <c r="BL207" s="21"/>
      <c r="BM207" s="21"/>
      <c r="BN207" s="21"/>
      <c r="BO207" s="21"/>
      <c r="BP207" s="21"/>
      <c r="BQ207" s="21"/>
      <c r="BR207" s="21"/>
      <c r="BS207" s="21"/>
      <c r="BT207" s="21"/>
      <c r="BU207" s="21"/>
      <c r="BV207" s="21"/>
      <c r="BW207" s="21"/>
      <c r="BX207" s="21"/>
      <c r="BY207" s="21"/>
      <c r="BZ207" s="21"/>
      <c r="CA207" s="21"/>
      <c r="CB207" s="21"/>
      <c r="CC207" s="21"/>
      <c r="CD207" s="21"/>
      <c r="CE207" s="21"/>
      <c r="CF207" s="21"/>
      <c r="CG207" s="21"/>
      <c r="CH207" s="21"/>
      <c r="CI207" s="21"/>
      <c r="CJ207" s="21"/>
      <c r="CK207" s="21"/>
      <c r="CL207" s="21"/>
      <c r="CM207" s="21"/>
      <c r="CN207" s="21"/>
      <c r="CO207" s="21"/>
      <c r="CP207" s="21"/>
      <c r="CQ207" s="21"/>
      <c r="CR207" s="21"/>
      <c r="CS207" s="21"/>
      <c r="CT207" s="21"/>
      <c r="CU207" s="21"/>
      <c r="CV207" s="21"/>
      <c r="CW207" s="21"/>
      <c r="CX207" s="21"/>
      <c r="CY207" s="21"/>
      <c r="CZ207" s="21"/>
      <c r="DA207" s="21"/>
      <c r="DB207" s="21"/>
      <c r="DC207" s="21"/>
      <c r="DD207" s="21"/>
      <c r="DE207" s="21"/>
      <c r="DF207" s="21"/>
      <c r="DG207" s="17"/>
      <c r="DH207" s="17"/>
      <c r="DI207" s="17"/>
      <c r="DJ207" s="17"/>
      <c r="DK207" s="17"/>
      <c r="DL207" s="17"/>
      <c r="DM207" s="17"/>
      <c r="DN207" s="17"/>
      <c r="DO207" s="17"/>
      <c r="DP207" s="17"/>
      <c r="DQ207" s="17"/>
      <c r="DR207" s="17"/>
    </row>
    <row r="208" spans="2:122" x14ac:dyDescent="0.35">
      <c r="B208" s="149"/>
      <c r="C208" s="148"/>
      <c r="D208" s="21"/>
      <c r="E208" s="21"/>
      <c r="F208" s="21"/>
      <c r="G208" s="21"/>
      <c r="H208" s="21"/>
      <c r="I208" s="21"/>
      <c r="J208" s="21"/>
      <c r="K208" s="21"/>
      <c r="L208" s="21"/>
      <c r="M208" s="21"/>
      <c r="N208" s="21"/>
      <c r="O208" s="21"/>
      <c r="P208" s="21"/>
      <c r="Q208" s="21"/>
      <c r="R208" s="21"/>
      <c r="S208" s="21"/>
      <c r="T208" s="21"/>
      <c r="U208" s="21"/>
      <c r="V208" s="21"/>
      <c r="W208" s="21"/>
      <c r="X208" s="21"/>
      <c r="Y208" s="21"/>
      <c r="Z208" s="21"/>
      <c r="AA208" s="21"/>
      <c r="AB208" s="21"/>
      <c r="AC208" s="21"/>
      <c r="AD208" s="21"/>
      <c r="AE208" s="21"/>
      <c r="AF208" s="21"/>
      <c r="AG208" s="21"/>
      <c r="AH208" s="21"/>
      <c r="AI208" s="21"/>
      <c r="AJ208" s="21"/>
      <c r="AK208" s="21"/>
      <c r="AL208" s="21"/>
      <c r="AM208" s="21"/>
      <c r="AN208" s="21"/>
      <c r="AO208" s="21"/>
      <c r="AP208" s="21"/>
      <c r="AQ208" s="21"/>
      <c r="AR208" s="21"/>
      <c r="AS208" s="21"/>
      <c r="AT208" s="21"/>
      <c r="AU208" s="21"/>
      <c r="AV208" s="21"/>
      <c r="AW208" s="21"/>
      <c r="AX208" s="21"/>
      <c r="AY208" s="21"/>
      <c r="AZ208" s="21"/>
      <c r="BA208" s="21"/>
      <c r="BB208" s="21"/>
      <c r="BC208" s="21"/>
      <c r="BD208" s="21"/>
      <c r="BE208" s="21"/>
      <c r="BF208" s="21"/>
      <c r="BG208" s="21"/>
      <c r="BH208" s="21"/>
      <c r="BI208" s="21"/>
      <c r="BJ208" s="21"/>
      <c r="BK208" s="21"/>
      <c r="BL208" s="21"/>
      <c r="BM208" s="21"/>
      <c r="BN208" s="21"/>
      <c r="BO208" s="21"/>
      <c r="BP208" s="21"/>
      <c r="BQ208" s="21"/>
      <c r="BR208" s="21"/>
      <c r="BS208" s="21"/>
      <c r="BT208" s="21"/>
      <c r="BU208" s="21"/>
      <c r="BV208" s="21"/>
      <c r="BW208" s="21"/>
      <c r="BX208" s="21"/>
      <c r="BY208" s="21"/>
      <c r="BZ208" s="21"/>
      <c r="CA208" s="21"/>
      <c r="CB208" s="21"/>
      <c r="CC208" s="21"/>
      <c r="CD208" s="21"/>
      <c r="CE208" s="21"/>
      <c r="CF208" s="21"/>
      <c r="CG208" s="21"/>
      <c r="CH208" s="21"/>
      <c r="CI208" s="21"/>
      <c r="CJ208" s="21"/>
      <c r="CK208" s="21"/>
      <c r="CL208" s="21"/>
      <c r="CM208" s="21"/>
      <c r="CN208" s="21"/>
      <c r="CO208" s="21"/>
      <c r="CP208" s="21"/>
      <c r="CQ208" s="21"/>
      <c r="CR208" s="21"/>
      <c r="CS208" s="21"/>
      <c r="CT208" s="21"/>
      <c r="CU208" s="21"/>
      <c r="CV208" s="21"/>
      <c r="CW208" s="21"/>
      <c r="CX208" s="21"/>
      <c r="CY208" s="21"/>
      <c r="CZ208" s="21"/>
      <c r="DA208" s="21"/>
      <c r="DB208" s="21"/>
      <c r="DC208" s="21"/>
      <c r="DD208" s="21"/>
      <c r="DE208" s="21"/>
      <c r="DF208" s="21"/>
      <c r="DG208" s="17"/>
      <c r="DH208" s="17"/>
      <c r="DI208" s="17"/>
      <c r="DJ208" s="17"/>
      <c r="DK208" s="17"/>
      <c r="DL208" s="17"/>
      <c r="DM208" s="17"/>
      <c r="DN208" s="17"/>
      <c r="DO208" s="17"/>
      <c r="DP208" s="17"/>
      <c r="DQ208" s="17"/>
      <c r="DR208" s="17"/>
    </row>
    <row r="209" spans="2:122" x14ac:dyDescent="0.35">
      <c r="B209" s="147"/>
      <c r="C209" s="148"/>
      <c r="D209" s="21"/>
      <c r="E209" s="21"/>
      <c r="F209" s="21"/>
      <c r="G209" s="21"/>
      <c r="H209" s="21"/>
      <c r="I209" s="21"/>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1"/>
      <c r="AG209" s="21"/>
      <c r="AH209" s="21"/>
      <c r="AI209" s="21"/>
      <c r="AJ209" s="21"/>
      <c r="AK209" s="21"/>
      <c r="AL209" s="21"/>
      <c r="AM209" s="21"/>
      <c r="AN209" s="21"/>
      <c r="AO209" s="21"/>
      <c r="AP209" s="21"/>
      <c r="AQ209" s="21"/>
      <c r="AR209" s="21"/>
      <c r="AS209" s="21"/>
      <c r="AT209" s="21"/>
      <c r="AU209" s="21"/>
      <c r="AV209" s="21"/>
      <c r="AW209" s="21"/>
      <c r="AX209" s="21"/>
      <c r="AY209" s="21"/>
      <c r="AZ209" s="21"/>
      <c r="BA209" s="21"/>
      <c r="BB209" s="21"/>
      <c r="BC209" s="21"/>
      <c r="BD209" s="21"/>
      <c r="BE209" s="21"/>
      <c r="BF209" s="21"/>
      <c r="BG209" s="21"/>
      <c r="BH209" s="21"/>
      <c r="BI209" s="21"/>
      <c r="BJ209" s="21"/>
      <c r="BK209" s="21"/>
      <c r="BL209" s="21"/>
      <c r="BM209" s="21"/>
      <c r="BN209" s="21"/>
      <c r="BO209" s="21"/>
      <c r="BP209" s="21"/>
      <c r="BQ209" s="21"/>
      <c r="BR209" s="21"/>
      <c r="BS209" s="21"/>
      <c r="BT209" s="21"/>
      <c r="BU209" s="21"/>
      <c r="BV209" s="21"/>
      <c r="BW209" s="21"/>
      <c r="BX209" s="21"/>
      <c r="BY209" s="21"/>
      <c r="BZ209" s="21"/>
      <c r="CA209" s="21"/>
      <c r="CB209" s="21"/>
      <c r="CC209" s="21"/>
      <c r="CD209" s="21"/>
      <c r="CE209" s="21"/>
      <c r="CF209" s="21"/>
      <c r="CG209" s="21"/>
      <c r="CH209" s="21"/>
      <c r="CI209" s="21"/>
      <c r="CJ209" s="21"/>
      <c r="CK209" s="21"/>
      <c r="CL209" s="21"/>
      <c r="CM209" s="21"/>
      <c r="CN209" s="21"/>
      <c r="CO209" s="21"/>
      <c r="CP209" s="21"/>
      <c r="CQ209" s="21"/>
      <c r="CR209" s="21"/>
      <c r="CS209" s="21"/>
      <c r="CT209" s="21"/>
      <c r="CU209" s="21"/>
      <c r="CV209" s="21"/>
      <c r="CW209" s="21"/>
      <c r="CX209" s="21"/>
      <c r="CY209" s="21"/>
      <c r="CZ209" s="21"/>
      <c r="DA209" s="21"/>
      <c r="DB209" s="21"/>
      <c r="DC209" s="21"/>
      <c r="DD209" s="21"/>
      <c r="DE209" s="21"/>
      <c r="DF209" s="21"/>
      <c r="DG209" s="17"/>
      <c r="DH209" s="17"/>
      <c r="DI209" s="17"/>
      <c r="DJ209" s="17"/>
      <c r="DK209" s="17"/>
      <c r="DL209" s="17"/>
      <c r="DM209" s="17"/>
      <c r="DN209" s="17"/>
      <c r="DO209" s="17"/>
      <c r="DP209" s="17"/>
      <c r="DQ209" s="17"/>
      <c r="DR209" s="17"/>
    </row>
    <row r="210" spans="2:122" x14ac:dyDescent="0.35">
      <c r="B210" s="147"/>
      <c r="C210" s="148"/>
      <c r="D210" s="21"/>
      <c r="E210" s="21"/>
      <c r="F210" s="21"/>
      <c r="G210" s="21"/>
      <c r="H210" s="21"/>
      <c r="I210" s="21"/>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1"/>
      <c r="BD210" s="21"/>
      <c r="BE210" s="21"/>
      <c r="BF210" s="21"/>
      <c r="BG210" s="21"/>
      <c r="BH210" s="21"/>
      <c r="BI210" s="21"/>
      <c r="BJ210" s="21"/>
      <c r="BK210" s="21"/>
      <c r="BL210" s="21"/>
      <c r="BM210" s="21"/>
      <c r="BN210" s="21"/>
      <c r="BO210" s="21"/>
      <c r="BP210" s="21"/>
      <c r="BQ210" s="21"/>
      <c r="BR210" s="21"/>
      <c r="BS210" s="21"/>
      <c r="BT210" s="21"/>
      <c r="BU210" s="21"/>
      <c r="BV210" s="21"/>
      <c r="BW210" s="21"/>
      <c r="BX210" s="21"/>
      <c r="BY210" s="21"/>
      <c r="BZ210" s="21"/>
      <c r="CA210" s="21"/>
      <c r="CB210" s="21"/>
      <c r="CC210" s="21"/>
      <c r="CD210" s="21"/>
      <c r="CE210" s="21"/>
      <c r="CF210" s="21"/>
      <c r="CG210" s="21"/>
      <c r="CH210" s="21"/>
      <c r="CI210" s="21"/>
      <c r="CJ210" s="21"/>
      <c r="CK210" s="21"/>
      <c r="CL210" s="21"/>
      <c r="CM210" s="21"/>
      <c r="CN210" s="21"/>
      <c r="CO210" s="21"/>
      <c r="CP210" s="21"/>
      <c r="CQ210" s="21"/>
      <c r="CR210" s="21"/>
      <c r="CS210" s="21"/>
      <c r="CT210" s="21"/>
      <c r="CU210" s="21"/>
      <c r="CV210" s="21"/>
      <c r="CW210" s="21"/>
      <c r="CX210" s="21"/>
      <c r="CY210" s="21"/>
      <c r="CZ210" s="21"/>
      <c r="DA210" s="21"/>
      <c r="DB210" s="21"/>
      <c r="DC210" s="21"/>
      <c r="DD210" s="21"/>
      <c r="DE210" s="21"/>
      <c r="DF210" s="21"/>
      <c r="DG210" s="17"/>
      <c r="DH210" s="17"/>
      <c r="DI210" s="17"/>
      <c r="DJ210" s="17"/>
      <c r="DK210" s="17"/>
      <c r="DL210" s="17"/>
      <c r="DM210" s="17"/>
      <c r="DN210" s="17"/>
      <c r="DO210" s="17"/>
      <c r="DP210" s="17"/>
      <c r="DQ210" s="17"/>
      <c r="DR210" s="17"/>
    </row>
    <row r="211" spans="2:122" x14ac:dyDescent="0.35">
      <c r="B211" s="149"/>
      <c r="C211" s="148"/>
      <c r="D211" s="21"/>
      <c r="E211" s="21"/>
      <c r="F211" s="21"/>
      <c r="G211" s="21"/>
      <c r="H211" s="21"/>
      <c r="I211" s="21"/>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1"/>
      <c r="BD211" s="21"/>
      <c r="BE211" s="21"/>
      <c r="BF211" s="21"/>
      <c r="BG211" s="21"/>
      <c r="BH211" s="21"/>
      <c r="BI211" s="21"/>
      <c r="BJ211" s="21"/>
      <c r="BK211" s="21"/>
      <c r="BL211" s="21"/>
      <c r="BM211" s="21"/>
      <c r="BN211" s="21"/>
      <c r="BO211" s="21"/>
      <c r="BP211" s="21"/>
      <c r="BQ211" s="21"/>
      <c r="BR211" s="21"/>
      <c r="BS211" s="21"/>
      <c r="BT211" s="21"/>
      <c r="BU211" s="21"/>
      <c r="BV211" s="21"/>
      <c r="BW211" s="21"/>
      <c r="BX211" s="21"/>
      <c r="BY211" s="21"/>
      <c r="BZ211" s="21"/>
      <c r="CA211" s="21"/>
      <c r="CB211" s="21"/>
      <c r="CC211" s="21"/>
      <c r="CD211" s="21"/>
      <c r="CE211" s="21"/>
      <c r="CF211" s="21"/>
      <c r="CG211" s="21"/>
      <c r="CH211" s="21"/>
      <c r="CI211" s="21"/>
      <c r="CJ211" s="21"/>
      <c r="CK211" s="21"/>
      <c r="CL211" s="21"/>
      <c r="CM211" s="21"/>
      <c r="CN211" s="21"/>
      <c r="CO211" s="21"/>
      <c r="CP211" s="21"/>
      <c r="CQ211" s="21"/>
      <c r="CR211" s="21"/>
      <c r="CS211" s="21"/>
      <c r="CT211" s="21"/>
      <c r="CU211" s="21"/>
      <c r="CV211" s="21"/>
      <c r="CW211" s="21"/>
      <c r="CX211" s="21"/>
      <c r="CY211" s="21"/>
      <c r="CZ211" s="21"/>
      <c r="DA211" s="21"/>
      <c r="DB211" s="21"/>
      <c r="DC211" s="21"/>
      <c r="DD211" s="21"/>
      <c r="DE211" s="21"/>
      <c r="DF211" s="21"/>
      <c r="DG211" s="17"/>
      <c r="DH211" s="17"/>
      <c r="DI211" s="17"/>
      <c r="DJ211" s="17"/>
      <c r="DK211" s="17"/>
      <c r="DL211" s="17"/>
      <c r="DM211" s="17"/>
      <c r="DN211" s="17"/>
      <c r="DO211" s="17"/>
      <c r="DP211" s="17"/>
      <c r="DQ211" s="17"/>
      <c r="DR211" s="17"/>
    </row>
    <row r="212" spans="2:122" x14ac:dyDescent="0.35">
      <c r="B212" s="147"/>
      <c r="C212" s="148"/>
      <c r="D212" s="21"/>
      <c r="E212" s="21"/>
      <c r="F212" s="21"/>
      <c r="G212" s="21"/>
      <c r="H212" s="21"/>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1"/>
      <c r="BD212" s="21"/>
      <c r="BE212" s="21"/>
      <c r="BF212" s="21"/>
      <c r="BG212" s="21"/>
      <c r="BH212" s="21"/>
      <c r="BI212" s="21"/>
      <c r="BJ212" s="21"/>
      <c r="BK212" s="21"/>
      <c r="BL212" s="21"/>
      <c r="BM212" s="21"/>
      <c r="BN212" s="21"/>
      <c r="BO212" s="21"/>
      <c r="BP212" s="21"/>
      <c r="BQ212" s="21"/>
      <c r="BR212" s="21"/>
      <c r="BS212" s="21"/>
      <c r="BT212" s="21"/>
      <c r="BU212" s="21"/>
      <c r="BV212" s="21"/>
      <c r="BW212" s="21"/>
      <c r="BX212" s="21"/>
      <c r="BY212" s="21"/>
      <c r="BZ212" s="21"/>
      <c r="CA212" s="21"/>
      <c r="CB212" s="21"/>
      <c r="CC212" s="21"/>
      <c r="CD212" s="21"/>
      <c r="CE212" s="21"/>
      <c r="CF212" s="21"/>
      <c r="CG212" s="21"/>
      <c r="CH212" s="21"/>
      <c r="CI212" s="21"/>
      <c r="CJ212" s="21"/>
      <c r="CK212" s="21"/>
      <c r="CL212" s="21"/>
      <c r="CM212" s="21"/>
      <c r="CN212" s="21"/>
      <c r="CO212" s="21"/>
      <c r="CP212" s="21"/>
      <c r="CQ212" s="21"/>
      <c r="CR212" s="21"/>
      <c r="CS212" s="21"/>
      <c r="CT212" s="21"/>
      <c r="CU212" s="21"/>
      <c r="CV212" s="21"/>
      <c r="CW212" s="21"/>
      <c r="CX212" s="21"/>
      <c r="CY212" s="21"/>
      <c r="CZ212" s="21"/>
      <c r="DA212" s="21"/>
      <c r="DB212" s="21"/>
      <c r="DC212" s="21"/>
      <c r="DD212" s="21"/>
      <c r="DE212" s="21"/>
      <c r="DF212" s="21"/>
      <c r="DG212" s="17"/>
      <c r="DH212" s="17"/>
      <c r="DI212" s="17"/>
      <c r="DJ212" s="17"/>
      <c r="DK212" s="17"/>
      <c r="DL212" s="17"/>
      <c r="DM212" s="17"/>
      <c r="DN212" s="17"/>
      <c r="DO212" s="17"/>
      <c r="DP212" s="17"/>
      <c r="DQ212" s="17"/>
      <c r="DR212" s="17"/>
    </row>
    <row r="213" spans="2:122" x14ac:dyDescent="0.35">
      <c r="B213" s="147"/>
      <c r="C213" s="148"/>
      <c r="D213" s="21"/>
      <c r="E213" s="21"/>
      <c r="F213" s="21"/>
      <c r="G213" s="21"/>
      <c r="H213" s="21"/>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1"/>
      <c r="BD213" s="21"/>
      <c r="BE213" s="21"/>
      <c r="BF213" s="21"/>
      <c r="BG213" s="21"/>
      <c r="BH213" s="21"/>
      <c r="BI213" s="21"/>
      <c r="BJ213" s="21"/>
      <c r="BK213" s="21"/>
      <c r="BL213" s="21"/>
      <c r="BM213" s="21"/>
      <c r="BN213" s="21"/>
      <c r="BO213" s="21"/>
      <c r="BP213" s="21"/>
      <c r="BQ213" s="21"/>
      <c r="BR213" s="21"/>
      <c r="BS213" s="21"/>
      <c r="BT213" s="21"/>
      <c r="BU213" s="21"/>
      <c r="BV213" s="21"/>
      <c r="BW213" s="21"/>
      <c r="BX213" s="21"/>
      <c r="BY213" s="21"/>
      <c r="BZ213" s="21"/>
      <c r="CA213" s="21"/>
      <c r="CB213" s="21"/>
      <c r="CC213" s="21"/>
      <c r="CD213" s="21"/>
      <c r="CE213" s="21"/>
      <c r="CF213" s="21"/>
      <c r="CG213" s="21"/>
      <c r="CH213" s="21"/>
      <c r="CI213" s="21"/>
      <c r="CJ213" s="21"/>
      <c r="CK213" s="21"/>
      <c r="CL213" s="21"/>
      <c r="CM213" s="21"/>
      <c r="CN213" s="21"/>
      <c r="CO213" s="21"/>
      <c r="CP213" s="21"/>
      <c r="CQ213" s="21"/>
      <c r="CR213" s="21"/>
      <c r="CS213" s="21"/>
      <c r="CT213" s="21"/>
      <c r="CU213" s="21"/>
      <c r="CV213" s="21"/>
      <c r="CW213" s="21"/>
      <c r="CX213" s="21"/>
      <c r="CY213" s="21"/>
      <c r="CZ213" s="21"/>
      <c r="DA213" s="21"/>
      <c r="DB213" s="21"/>
      <c r="DC213" s="21"/>
      <c r="DD213" s="21"/>
      <c r="DE213" s="21"/>
      <c r="DF213" s="21"/>
      <c r="DG213" s="17"/>
      <c r="DH213" s="17"/>
      <c r="DI213" s="17"/>
      <c r="DJ213" s="17"/>
      <c r="DK213" s="17"/>
      <c r="DL213" s="17"/>
      <c r="DM213" s="17"/>
      <c r="DN213" s="17"/>
      <c r="DO213" s="17"/>
      <c r="DP213" s="17"/>
      <c r="DQ213" s="17"/>
      <c r="DR213" s="17"/>
    </row>
    <row r="214" spans="2:122" x14ac:dyDescent="0.35">
      <c r="B214" s="149"/>
      <c r="C214" s="148"/>
      <c r="D214" s="21"/>
      <c r="E214" s="21"/>
      <c r="F214" s="21"/>
      <c r="G214" s="21"/>
      <c r="H214" s="21"/>
      <c r="I214" s="21"/>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1"/>
      <c r="BD214" s="21"/>
      <c r="BE214" s="21"/>
      <c r="BF214" s="21"/>
      <c r="BG214" s="21"/>
      <c r="BH214" s="21"/>
      <c r="BI214" s="21"/>
      <c r="BJ214" s="21"/>
      <c r="BK214" s="21"/>
      <c r="BL214" s="21"/>
      <c r="BM214" s="21"/>
      <c r="BN214" s="21"/>
      <c r="BO214" s="21"/>
      <c r="BP214" s="21"/>
      <c r="BQ214" s="21"/>
      <c r="BR214" s="21"/>
      <c r="BS214" s="21"/>
      <c r="BT214" s="21"/>
      <c r="BU214" s="21"/>
      <c r="BV214" s="21"/>
      <c r="BW214" s="21"/>
      <c r="BX214" s="21"/>
      <c r="BY214" s="21"/>
      <c r="BZ214" s="21"/>
      <c r="CA214" s="21"/>
      <c r="CB214" s="21"/>
      <c r="CC214" s="21"/>
      <c r="CD214" s="21"/>
      <c r="CE214" s="21"/>
      <c r="CF214" s="21"/>
      <c r="CG214" s="21"/>
      <c r="CH214" s="21"/>
      <c r="CI214" s="21"/>
      <c r="CJ214" s="21"/>
      <c r="CK214" s="21"/>
      <c r="CL214" s="21"/>
      <c r="CM214" s="21"/>
      <c r="CN214" s="21"/>
      <c r="CO214" s="21"/>
      <c r="CP214" s="21"/>
      <c r="CQ214" s="21"/>
      <c r="CR214" s="21"/>
      <c r="CS214" s="21"/>
      <c r="CT214" s="21"/>
      <c r="CU214" s="21"/>
      <c r="CV214" s="21"/>
      <c r="CW214" s="21"/>
      <c r="CX214" s="21"/>
      <c r="CY214" s="21"/>
      <c r="CZ214" s="21"/>
      <c r="DA214" s="21"/>
      <c r="DB214" s="21"/>
      <c r="DC214" s="21"/>
      <c r="DD214" s="21"/>
      <c r="DE214" s="21"/>
      <c r="DF214" s="21"/>
      <c r="DG214" s="17"/>
      <c r="DH214" s="17"/>
      <c r="DI214" s="17"/>
      <c r="DJ214" s="17"/>
      <c r="DK214" s="17"/>
      <c r="DL214" s="17"/>
      <c r="DM214" s="17"/>
      <c r="DN214" s="17"/>
      <c r="DO214" s="17"/>
      <c r="DP214" s="17"/>
      <c r="DQ214" s="17"/>
      <c r="DR214" s="17"/>
    </row>
    <row r="215" spans="2:122" x14ac:dyDescent="0.35">
      <c r="B215" s="147"/>
      <c r="C215" s="148"/>
      <c r="D215" s="21"/>
      <c r="E215" s="21"/>
      <c r="F215" s="21"/>
      <c r="G215" s="21"/>
      <c r="H215" s="21"/>
      <c r="I215" s="21"/>
      <c r="J215" s="21"/>
      <c r="K215" s="21"/>
      <c r="L215" s="21"/>
      <c r="M215" s="21"/>
      <c r="N215" s="21"/>
      <c r="O215" s="21"/>
      <c r="P215" s="21"/>
      <c r="Q215" s="21"/>
      <c r="R215" s="21"/>
      <c r="S215" s="21"/>
      <c r="T215" s="21"/>
      <c r="U215" s="21"/>
      <c r="V215" s="21"/>
      <c r="W215" s="21"/>
      <c r="X215" s="21"/>
      <c r="Y215" s="21"/>
      <c r="Z215" s="21"/>
      <c r="AA215" s="21"/>
      <c r="AB215" s="21"/>
      <c r="AC215" s="21"/>
      <c r="AD215" s="21"/>
      <c r="AE215" s="21"/>
      <c r="AF215" s="21"/>
      <c r="AG215" s="21"/>
      <c r="AH215" s="21"/>
      <c r="AI215" s="21"/>
      <c r="AJ215" s="21"/>
      <c r="AK215" s="21"/>
      <c r="AL215" s="21"/>
      <c r="AM215" s="21"/>
      <c r="AN215" s="21"/>
      <c r="AO215" s="21"/>
      <c r="AP215" s="21"/>
      <c r="AQ215" s="21"/>
      <c r="AR215" s="21"/>
      <c r="AS215" s="21"/>
      <c r="AT215" s="21"/>
      <c r="AU215" s="21"/>
      <c r="AV215" s="21"/>
      <c r="AW215" s="21"/>
      <c r="AX215" s="21"/>
      <c r="AY215" s="21"/>
      <c r="AZ215" s="21"/>
      <c r="BA215" s="21"/>
      <c r="BB215" s="21"/>
      <c r="BC215" s="21"/>
      <c r="BD215" s="21"/>
      <c r="BE215" s="21"/>
      <c r="BF215" s="21"/>
      <c r="BG215" s="21"/>
      <c r="BH215" s="21"/>
      <c r="BI215" s="21"/>
      <c r="BJ215" s="21"/>
      <c r="BK215" s="21"/>
      <c r="BL215" s="21"/>
      <c r="BM215" s="21"/>
      <c r="BN215" s="21"/>
      <c r="BO215" s="21"/>
      <c r="BP215" s="21"/>
      <c r="BQ215" s="21"/>
      <c r="BR215" s="21"/>
      <c r="BS215" s="21"/>
      <c r="BT215" s="21"/>
      <c r="BU215" s="21"/>
      <c r="BV215" s="21"/>
      <c r="BW215" s="21"/>
      <c r="BX215" s="21"/>
      <c r="BY215" s="21"/>
      <c r="BZ215" s="21"/>
      <c r="CA215" s="21"/>
      <c r="CB215" s="21"/>
      <c r="CC215" s="21"/>
      <c r="CD215" s="21"/>
      <c r="CE215" s="21"/>
      <c r="CF215" s="21"/>
      <c r="CG215" s="21"/>
      <c r="CH215" s="21"/>
      <c r="CI215" s="21"/>
      <c r="CJ215" s="21"/>
      <c r="CK215" s="21"/>
      <c r="CL215" s="21"/>
      <c r="CM215" s="21"/>
      <c r="CN215" s="21"/>
      <c r="CO215" s="21"/>
      <c r="CP215" s="21"/>
      <c r="CQ215" s="21"/>
      <c r="CR215" s="21"/>
      <c r="CS215" s="21"/>
      <c r="CT215" s="21"/>
      <c r="CU215" s="21"/>
      <c r="CV215" s="21"/>
      <c r="CW215" s="21"/>
      <c r="CX215" s="21"/>
      <c r="CY215" s="21"/>
      <c r="CZ215" s="21"/>
      <c r="DA215" s="21"/>
      <c r="DB215" s="21"/>
      <c r="DC215" s="21"/>
      <c r="DD215" s="21"/>
      <c r="DE215" s="21"/>
      <c r="DF215" s="21"/>
      <c r="DG215" s="17"/>
      <c r="DH215" s="17"/>
      <c r="DI215" s="17"/>
      <c r="DJ215" s="17"/>
      <c r="DK215" s="17"/>
      <c r="DL215" s="17"/>
      <c r="DM215" s="17"/>
      <c r="DN215" s="17"/>
      <c r="DO215" s="17"/>
      <c r="DP215" s="17"/>
      <c r="DQ215" s="17"/>
      <c r="DR215" s="17"/>
    </row>
    <row r="216" spans="2:122" x14ac:dyDescent="0.35">
      <c r="B216" s="147"/>
      <c r="C216" s="148"/>
      <c r="D216" s="21"/>
      <c r="E216" s="21"/>
      <c r="F216" s="21"/>
      <c r="G216" s="21"/>
      <c r="H216" s="21"/>
      <c r="I216" s="21"/>
      <c r="J216" s="21"/>
      <c r="K216" s="21"/>
      <c r="L216" s="21"/>
      <c r="M216" s="21"/>
      <c r="N216" s="21"/>
      <c r="O216" s="21"/>
      <c r="P216" s="21"/>
      <c r="Q216" s="21"/>
      <c r="R216" s="21"/>
      <c r="S216" s="21"/>
      <c r="T216" s="21"/>
      <c r="U216" s="21"/>
      <c r="V216" s="21"/>
      <c r="W216" s="21"/>
      <c r="X216" s="21"/>
      <c r="Y216" s="21"/>
      <c r="Z216" s="21"/>
      <c r="AA216" s="21"/>
      <c r="AB216" s="21"/>
      <c r="AC216" s="21"/>
      <c r="AD216" s="21"/>
      <c r="AE216" s="21"/>
      <c r="AF216" s="21"/>
      <c r="AG216" s="21"/>
      <c r="AH216" s="21"/>
      <c r="AI216" s="21"/>
      <c r="AJ216" s="21"/>
      <c r="AK216" s="21"/>
      <c r="AL216" s="21"/>
      <c r="AM216" s="21"/>
      <c r="AN216" s="21"/>
      <c r="AO216" s="21"/>
      <c r="AP216" s="21"/>
      <c r="AQ216" s="21"/>
      <c r="AR216" s="21"/>
      <c r="AS216" s="21"/>
      <c r="AT216" s="21"/>
      <c r="AU216" s="21"/>
      <c r="AV216" s="21"/>
      <c r="AW216" s="21"/>
      <c r="AX216" s="21"/>
      <c r="AY216" s="21"/>
      <c r="AZ216" s="21"/>
      <c r="BA216" s="21"/>
      <c r="BB216" s="21"/>
      <c r="BC216" s="21"/>
      <c r="BD216" s="21"/>
      <c r="BE216" s="21"/>
      <c r="BF216" s="21"/>
      <c r="BG216" s="21"/>
      <c r="BH216" s="21"/>
      <c r="BI216" s="21"/>
      <c r="BJ216" s="21"/>
      <c r="BK216" s="21"/>
      <c r="BL216" s="21"/>
      <c r="BM216" s="21"/>
      <c r="BN216" s="21"/>
      <c r="BO216" s="21"/>
      <c r="BP216" s="21"/>
      <c r="BQ216" s="21"/>
      <c r="BR216" s="21"/>
      <c r="BS216" s="21"/>
      <c r="BT216" s="21"/>
      <c r="BU216" s="21"/>
      <c r="BV216" s="21"/>
      <c r="BW216" s="21"/>
      <c r="BX216" s="21"/>
      <c r="BY216" s="21"/>
      <c r="BZ216" s="21"/>
      <c r="CA216" s="21"/>
      <c r="CB216" s="21"/>
      <c r="CC216" s="21"/>
      <c r="CD216" s="21"/>
      <c r="CE216" s="21"/>
      <c r="CF216" s="21"/>
      <c r="CG216" s="21"/>
      <c r="CH216" s="21"/>
      <c r="CI216" s="21"/>
      <c r="CJ216" s="21"/>
      <c r="CK216" s="21"/>
      <c r="CL216" s="21"/>
      <c r="CM216" s="21"/>
      <c r="CN216" s="21"/>
      <c r="CO216" s="21"/>
      <c r="CP216" s="21"/>
      <c r="CQ216" s="21"/>
      <c r="CR216" s="21"/>
      <c r="CS216" s="21"/>
      <c r="CT216" s="21"/>
      <c r="CU216" s="21"/>
      <c r="CV216" s="21"/>
      <c r="CW216" s="21"/>
      <c r="CX216" s="21"/>
      <c r="CY216" s="21"/>
      <c r="CZ216" s="21"/>
      <c r="DA216" s="21"/>
      <c r="DB216" s="21"/>
      <c r="DC216" s="21"/>
      <c r="DD216" s="21"/>
      <c r="DE216" s="21"/>
      <c r="DF216" s="21"/>
      <c r="DG216" s="17"/>
      <c r="DH216" s="17"/>
      <c r="DI216" s="17"/>
      <c r="DJ216" s="17"/>
      <c r="DK216" s="17"/>
      <c r="DL216" s="17"/>
      <c r="DM216" s="17"/>
      <c r="DN216" s="17"/>
      <c r="DO216" s="17"/>
      <c r="DP216" s="17"/>
      <c r="DQ216" s="17"/>
      <c r="DR216" s="17"/>
    </row>
    <row r="217" spans="2:122" x14ac:dyDescent="0.35">
      <c r="B217" s="149"/>
      <c r="C217" s="148"/>
      <c r="D217" s="21"/>
      <c r="E217" s="21"/>
      <c r="F217" s="21"/>
      <c r="G217" s="21"/>
      <c r="H217" s="21"/>
      <c r="I217" s="21"/>
      <c r="J217" s="21"/>
      <c r="K217" s="21"/>
      <c r="L217" s="21"/>
      <c r="M217" s="21"/>
      <c r="N217" s="21"/>
      <c r="O217" s="21"/>
      <c r="P217" s="21"/>
      <c r="Q217" s="21"/>
      <c r="R217" s="21"/>
      <c r="S217" s="21"/>
      <c r="T217" s="21"/>
      <c r="U217" s="21"/>
      <c r="V217" s="21"/>
      <c r="W217" s="21"/>
      <c r="X217" s="21"/>
      <c r="Y217" s="21"/>
      <c r="Z217" s="21"/>
      <c r="AA217" s="21"/>
      <c r="AB217" s="21"/>
      <c r="AC217" s="21"/>
      <c r="AD217" s="21"/>
      <c r="AE217" s="21"/>
      <c r="AF217" s="21"/>
      <c r="AG217" s="21"/>
      <c r="AH217" s="21"/>
      <c r="AI217" s="21"/>
      <c r="AJ217" s="21"/>
      <c r="AK217" s="21"/>
      <c r="AL217" s="21"/>
      <c r="AM217" s="21"/>
      <c r="AN217" s="21"/>
      <c r="AO217" s="21"/>
      <c r="AP217" s="21"/>
      <c r="AQ217" s="21"/>
      <c r="AR217" s="21"/>
      <c r="AS217" s="21"/>
      <c r="AT217" s="21"/>
      <c r="AU217" s="21"/>
      <c r="AV217" s="21"/>
      <c r="AW217" s="21"/>
      <c r="AX217" s="21"/>
      <c r="AY217" s="21"/>
      <c r="AZ217" s="21"/>
      <c r="BA217" s="21"/>
      <c r="BB217" s="21"/>
      <c r="BC217" s="21"/>
      <c r="BD217" s="21"/>
      <c r="BE217" s="21"/>
      <c r="BF217" s="21"/>
      <c r="BG217" s="21"/>
      <c r="BH217" s="21"/>
      <c r="BI217" s="21"/>
      <c r="BJ217" s="21"/>
      <c r="BK217" s="21"/>
      <c r="BL217" s="21"/>
      <c r="BM217" s="21"/>
      <c r="BN217" s="21"/>
      <c r="BO217" s="21"/>
      <c r="BP217" s="21"/>
      <c r="BQ217" s="21"/>
      <c r="BR217" s="21"/>
      <c r="BS217" s="21"/>
      <c r="BT217" s="21"/>
      <c r="BU217" s="21"/>
      <c r="BV217" s="21"/>
      <c r="BW217" s="21"/>
      <c r="BX217" s="21"/>
      <c r="BY217" s="21"/>
      <c r="BZ217" s="21"/>
      <c r="CA217" s="21"/>
      <c r="CB217" s="21"/>
      <c r="CC217" s="21"/>
      <c r="CD217" s="21"/>
      <c r="CE217" s="21"/>
      <c r="CF217" s="21"/>
      <c r="CG217" s="21"/>
      <c r="CH217" s="21"/>
      <c r="CI217" s="21"/>
      <c r="CJ217" s="21"/>
      <c r="CK217" s="21"/>
      <c r="CL217" s="21"/>
      <c r="CM217" s="21"/>
      <c r="CN217" s="21"/>
      <c r="CO217" s="21"/>
      <c r="CP217" s="21"/>
      <c r="CQ217" s="21"/>
      <c r="CR217" s="21"/>
      <c r="CS217" s="21"/>
      <c r="CT217" s="21"/>
      <c r="CU217" s="21"/>
      <c r="CV217" s="21"/>
      <c r="CW217" s="21"/>
      <c r="CX217" s="21"/>
      <c r="CY217" s="21"/>
      <c r="CZ217" s="21"/>
      <c r="DA217" s="21"/>
      <c r="DB217" s="21"/>
      <c r="DC217" s="21"/>
      <c r="DD217" s="21"/>
      <c r="DE217" s="21"/>
      <c r="DF217" s="21"/>
      <c r="DG217" s="17"/>
      <c r="DH217" s="17"/>
      <c r="DI217" s="17"/>
      <c r="DJ217" s="17"/>
      <c r="DK217" s="17"/>
      <c r="DL217" s="17"/>
      <c r="DM217" s="17"/>
      <c r="DN217" s="17"/>
      <c r="DO217" s="17"/>
      <c r="DP217" s="17"/>
      <c r="DQ217" s="17"/>
      <c r="DR217" s="17"/>
    </row>
    <row r="218" spans="2:122" x14ac:dyDescent="0.35">
      <c r="B218" s="147"/>
      <c r="C218" s="148"/>
      <c r="D218" s="21"/>
      <c r="E218" s="21"/>
      <c r="F218" s="21"/>
      <c r="G218" s="21"/>
      <c r="H218" s="21"/>
      <c r="I218" s="21"/>
      <c r="J218" s="21"/>
      <c r="K218" s="21"/>
      <c r="L218" s="21"/>
      <c r="M218" s="21"/>
      <c r="N218" s="21"/>
      <c r="O218" s="21"/>
      <c r="P218" s="21"/>
      <c r="Q218" s="21"/>
      <c r="R218" s="21"/>
      <c r="S218" s="21"/>
      <c r="T218" s="21"/>
      <c r="U218" s="21"/>
      <c r="V218" s="21"/>
      <c r="W218" s="21"/>
      <c r="X218" s="21"/>
      <c r="Y218" s="21"/>
      <c r="Z218" s="21"/>
      <c r="AA218" s="21"/>
      <c r="AB218" s="21"/>
      <c r="AC218" s="21"/>
      <c r="AD218" s="21"/>
      <c r="AE218" s="21"/>
      <c r="AF218" s="21"/>
      <c r="AG218" s="21"/>
      <c r="AH218" s="21"/>
      <c r="AI218" s="21"/>
      <c r="AJ218" s="21"/>
      <c r="AK218" s="21"/>
      <c r="AL218" s="21"/>
      <c r="AM218" s="21"/>
      <c r="AN218" s="21"/>
      <c r="AO218" s="21"/>
      <c r="AP218" s="21"/>
      <c r="AQ218" s="21"/>
      <c r="AR218" s="21"/>
      <c r="AS218" s="21"/>
      <c r="AT218" s="21"/>
      <c r="AU218" s="21"/>
      <c r="AV218" s="21"/>
      <c r="AW218" s="21"/>
      <c r="AX218" s="21"/>
      <c r="AY218" s="21"/>
      <c r="AZ218" s="21"/>
      <c r="BA218" s="21"/>
      <c r="BB218" s="21"/>
      <c r="BC218" s="21"/>
      <c r="BD218" s="21"/>
      <c r="BE218" s="21"/>
      <c r="BF218" s="21"/>
      <c r="BG218" s="21"/>
      <c r="BH218" s="21"/>
      <c r="BI218" s="21"/>
      <c r="BJ218" s="21"/>
      <c r="BK218" s="21"/>
      <c r="BL218" s="21"/>
      <c r="BM218" s="21"/>
      <c r="BN218" s="21"/>
      <c r="BO218" s="21"/>
      <c r="BP218" s="21"/>
      <c r="BQ218" s="21"/>
      <c r="BR218" s="21"/>
      <c r="BS218" s="21"/>
      <c r="BT218" s="21"/>
      <c r="BU218" s="21"/>
      <c r="BV218" s="21"/>
      <c r="BW218" s="21"/>
      <c r="BX218" s="21"/>
      <c r="BY218" s="21"/>
      <c r="BZ218" s="21"/>
      <c r="CA218" s="21"/>
      <c r="CB218" s="21"/>
      <c r="CC218" s="21"/>
      <c r="CD218" s="21"/>
      <c r="CE218" s="21"/>
      <c r="CF218" s="21"/>
      <c r="CG218" s="21"/>
      <c r="CH218" s="21"/>
      <c r="CI218" s="21"/>
      <c r="CJ218" s="21"/>
      <c r="CK218" s="21"/>
      <c r="CL218" s="21"/>
      <c r="CM218" s="21"/>
      <c r="CN218" s="21"/>
      <c r="CO218" s="21"/>
      <c r="CP218" s="21"/>
      <c r="CQ218" s="21"/>
      <c r="CR218" s="21"/>
      <c r="CS218" s="21"/>
      <c r="CT218" s="21"/>
      <c r="CU218" s="21"/>
      <c r="CV218" s="21"/>
      <c r="CW218" s="21"/>
      <c r="CX218" s="21"/>
      <c r="CY218" s="21"/>
      <c r="CZ218" s="21"/>
      <c r="DA218" s="21"/>
      <c r="DB218" s="21"/>
      <c r="DC218" s="21"/>
      <c r="DD218" s="21"/>
      <c r="DE218" s="21"/>
      <c r="DF218" s="21"/>
      <c r="DG218" s="17"/>
      <c r="DH218" s="17"/>
      <c r="DI218" s="17"/>
      <c r="DJ218" s="17"/>
      <c r="DK218" s="17"/>
      <c r="DL218" s="17"/>
      <c r="DM218" s="17"/>
      <c r="DN218" s="17"/>
      <c r="DO218" s="17"/>
      <c r="DP218" s="17"/>
      <c r="DQ218" s="17"/>
      <c r="DR218" s="17"/>
    </row>
    <row r="219" spans="2:122" x14ac:dyDescent="0.35">
      <c r="B219" s="147"/>
      <c r="C219" s="148"/>
      <c r="D219" s="21"/>
      <c r="E219" s="21"/>
      <c r="F219" s="21"/>
      <c r="G219" s="21"/>
      <c r="H219" s="21"/>
      <c r="I219" s="21"/>
      <c r="J219" s="21"/>
      <c r="K219" s="21"/>
      <c r="L219" s="21"/>
      <c r="M219" s="21"/>
      <c r="N219" s="21"/>
      <c r="O219" s="21"/>
      <c r="P219" s="21"/>
      <c r="Q219" s="21"/>
      <c r="R219" s="21"/>
      <c r="S219" s="21"/>
      <c r="T219" s="21"/>
      <c r="U219" s="21"/>
      <c r="V219" s="21"/>
      <c r="W219" s="21"/>
      <c r="X219" s="21"/>
      <c r="Y219" s="21"/>
      <c r="Z219" s="21"/>
      <c r="AA219" s="21"/>
      <c r="AB219" s="21"/>
      <c r="AC219" s="21"/>
      <c r="AD219" s="21"/>
      <c r="AE219" s="21"/>
      <c r="AF219" s="21"/>
      <c r="AG219" s="21"/>
      <c r="AH219" s="21"/>
      <c r="AI219" s="21"/>
      <c r="AJ219" s="21"/>
      <c r="AK219" s="21"/>
      <c r="AL219" s="21"/>
      <c r="AM219" s="21"/>
      <c r="AN219" s="21"/>
      <c r="AO219" s="21"/>
      <c r="AP219" s="21"/>
      <c r="AQ219" s="21"/>
      <c r="AR219" s="21"/>
      <c r="AS219" s="21"/>
      <c r="AT219" s="21"/>
      <c r="AU219" s="21"/>
      <c r="AV219" s="21"/>
      <c r="AW219" s="21"/>
      <c r="AX219" s="21"/>
      <c r="AY219" s="21"/>
      <c r="AZ219" s="21"/>
      <c r="BA219" s="21"/>
      <c r="BB219" s="21"/>
      <c r="BC219" s="21"/>
      <c r="BD219" s="21"/>
      <c r="BE219" s="21"/>
      <c r="BF219" s="21"/>
      <c r="BG219" s="21"/>
      <c r="BH219" s="21"/>
      <c r="BI219" s="21"/>
      <c r="BJ219" s="21"/>
      <c r="BK219" s="21"/>
      <c r="BL219" s="21"/>
      <c r="BM219" s="21"/>
      <c r="BN219" s="21"/>
      <c r="BO219" s="21"/>
      <c r="BP219" s="21"/>
      <c r="BQ219" s="21"/>
      <c r="BR219" s="21"/>
      <c r="BS219" s="21"/>
      <c r="BT219" s="21"/>
      <c r="BU219" s="21"/>
      <c r="BV219" s="21"/>
      <c r="BW219" s="21"/>
      <c r="BX219" s="21"/>
      <c r="BY219" s="21"/>
      <c r="BZ219" s="21"/>
      <c r="CA219" s="21"/>
      <c r="CB219" s="21"/>
      <c r="CC219" s="21"/>
      <c r="CD219" s="21"/>
      <c r="CE219" s="21"/>
      <c r="CF219" s="21"/>
      <c r="CG219" s="21"/>
      <c r="CH219" s="21"/>
      <c r="CI219" s="21"/>
      <c r="CJ219" s="21"/>
      <c r="CK219" s="21"/>
      <c r="CL219" s="21"/>
      <c r="CM219" s="21"/>
      <c r="CN219" s="21"/>
      <c r="CO219" s="21"/>
      <c r="CP219" s="21"/>
      <c r="CQ219" s="21"/>
      <c r="CR219" s="21"/>
      <c r="CS219" s="21"/>
      <c r="CT219" s="21"/>
      <c r="CU219" s="21"/>
      <c r="CV219" s="21"/>
      <c r="CW219" s="21"/>
      <c r="CX219" s="21"/>
      <c r="CY219" s="21"/>
      <c r="CZ219" s="21"/>
      <c r="DA219" s="21"/>
      <c r="DB219" s="21"/>
      <c r="DC219" s="21"/>
      <c r="DD219" s="21"/>
      <c r="DE219" s="21"/>
      <c r="DF219" s="21"/>
      <c r="DG219" s="17"/>
      <c r="DH219" s="17"/>
      <c r="DI219" s="17"/>
      <c r="DJ219" s="17"/>
      <c r="DK219" s="17"/>
      <c r="DL219" s="17"/>
      <c r="DM219" s="17"/>
      <c r="DN219" s="17"/>
      <c r="DO219" s="17"/>
      <c r="DP219" s="17"/>
      <c r="DQ219" s="17"/>
      <c r="DR219" s="17"/>
    </row>
    <row r="220" spans="2:122" x14ac:dyDescent="0.35">
      <c r="B220" s="149"/>
      <c r="C220" s="148"/>
      <c r="D220" s="21"/>
      <c r="E220" s="21"/>
      <c r="F220" s="21"/>
      <c r="G220" s="21"/>
      <c r="H220" s="21"/>
      <c r="I220" s="21"/>
      <c r="J220" s="21"/>
      <c r="K220" s="21"/>
      <c r="L220" s="21"/>
      <c r="M220" s="21"/>
      <c r="N220" s="21"/>
      <c r="O220" s="21"/>
      <c r="P220" s="21"/>
      <c r="Q220" s="21"/>
      <c r="R220" s="21"/>
      <c r="S220" s="21"/>
      <c r="T220" s="21"/>
      <c r="U220" s="21"/>
      <c r="V220" s="21"/>
      <c r="W220" s="21"/>
      <c r="X220" s="21"/>
      <c r="Y220" s="21"/>
      <c r="Z220" s="21"/>
      <c r="AA220" s="21"/>
      <c r="AB220" s="21"/>
      <c r="AC220" s="21"/>
      <c r="AD220" s="21"/>
      <c r="AE220" s="21"/>
      <c r="AF220" s="21"/>
      <c r="AG220" s="21"/>
      <c r="AH220" s="21"/>
      <c r="AI220" s="21"/>
      <c r="AJ220" s="21"/>
      <c r="AK220" s="21"/>
      <c r="AL220" s="21"/>
      <c r="AM220" s="21"/>
      <c r="AN220" s="21"/>
      <c r="AO220" s="21"/>
      <c r="AP220" s="21"/>
      <c r="AQ220" s="21"/>
      <c r="AR220" s="21"/>
      <c r="AS220" s="21"/>
      <c r="AT220" s="21"/>
      <c r="AU220" s="21"/>
      <c r="AV220" s="21"/>
      <c r="AW220" s="21"/>
      <c r="AX220" s="21"/>
      <c r="AY220" s="21"/>
      <c r="AZ220" s="21"/>
      <c r="BA220" s="21"/>
      <c r="BB220" s="21"/>
      <c r="BC220" s="21"/>
      <c r="BD220" s="21"/>
      <c r="BE220" s="21"/>
      <c r="BF220" s="21"/>
      <c r="BG220" s="21"/>
      <c r="BH220" s="21"/>
      <c r="BI220" s="21"/>
      <c r="BJ220" s="21"/>
      <c r="BK220" s="21"/>
      <c r="BL220" s="21"/>
      <c r="BM220" s="21"/>
      <c r="BN220" s="21"/>
      <c r="BO220" s="21"/>
      <c r="BP220" s="21"/>
      <c r="BQ220" s="21"/>
      <c r="BR220" s="21"/>
      <c r="BS220" s="21"/>
      <c r="BT220" s="21"/>
      <c r="BU220" s="21"/>
      <c r="BV220" s="21"/>
      <c r="BW220" s="21"/>
      <c r="BX220" s="21"/>
      <c r="BY220" s="21"/>
      <c r="BZ220" s="21"/>
      <c r="CA220" s="21"/>
      <c r="CB220" s="21"/>
      <c r="CC220" s="21"/>
      <c r="CD220" s="21"/>
      <c r="CE220" s="21"/>
      <c r="CF220" s="21"/>
      <c r="CG220" s="21"/>
      <c r="CH220" s="21"/>
      <c r="CI220" s="21"/>
      <c r="CJ220" s="21"/>
      <c r="CK220" s="21"/>
      <c r="CL220" s="21"/>
      <c r="CM220" s="21"/>
      <c r="CN220" s="21"/>
      <c r="CO220" s="21"/>
      <c r="CP220" s="21"/>
      <c r="CQ220" s="21"/>
      <c r="CR220" s="21"/>
      <c r="CS220" s="21"/>
      <c r="CT220" s="21"/>
      <c r="CU220" s="21"/>
      <c r="CV220" s="21"/>
      <c r="CW220" s="21"/>
      <c r="CX220" s="21"/>
      <c r="CY220" s="21"/>
      <c r="CZ220" s="21"/>
      <c r="DA220" s="21"/>
      <c r="DB220" s="21"/>
      <c r="DC220" s="21"/>
      <c r="DD220" s="21"/>
      <c r="DE220" s="21"/>
      <c r="DF220" s="21"/>
      <c r="DG220" s="17"/>
      <c r="DH220" s="17"/>
      <c r="DI220" s="17"/>
      <c r="DJ220" s="17"/>
      <c r="DK220" s="17"/>
      <c r="DL220" s="17"/>
      <c r="DM220" s="17"/>
      <c r="DN220" s="17"/>
      <c r="DO220" s="17"/>
      <c r="DP220" s="17"/>
      <c r="DQ220" s="17"/>
      <c r="DR220" s="17"/>
    </row>
    <row r="221" spans="2:122" x14ac:dyDescent="0.35">
      <c r="B221" s="147"/>
      <c r="C221" s="148"/>
      <c r="D221" s="21"/>
      <c r="E221" s="21"/>
      <c r="F221" s="21"/>
      <c r="G221" s="21"/>
      <c r="H221" s="21"/>
      <c r="I221" s="21"/>
      <c r="J221" s="21"/>
      <c r="K221" s="21"/>
      <c r="L221" s="21"/>
      <c r="M221" s="21"/>
      <c r="N221" s="21"/>
      <c r="O221" s="21"/>
      <c r="P221" s="21"/>
      <c r="Q221" s="21"/>
      <c r="R221" s="21"/>
      <c r="S221" s="21"/>
      <c r="T221" s="21"/>
      <c r="U221" s="21"/>
      <c r="V221" s="21"/>
      <c r="W221" s="21"/>
      <c r="X221" s="21"/>
      <c r="Y221" s="21"/>
      <c r="Z221" s="21"/>
      <c r="AA221" s="21"/>
      <c r="AB221" s="21"/>
      <c r="AC221" s="21"/>
      <c r="AD221" s="21"/>
      <c r="AE221" s="21"/>
      <c r="AF221" s="21"/>
      <c r="AG221" s="21"/>
      <c r="AH221" s="21"/>
      <c r="AI221" s="21"/>
      <c r="AJ221" s="21"/>
      <c r="AK221" s="21"/>
      <c r="AL221" s="21"/>
      <c r="AM221" s="21"/>
      <c r="AN221" s="21"/>
      <c r="AO221" s="21"/>
      <c r="AP221" s="21"/>
      <c r="AQ221" s="21"/>
      <c r="AR221" s="21"/>
      <c r="AS221" s="21"/>
      <c r="AT221" s="21"/>
      <c r="AU221" s="21"/>
      <c r="AV221" s="21"/>
      <c r="AW221" s="21"/>
      <c r="AX221" s="21"/>
      <c r="AY221" s="21"/>
      <c r="AZ221" s="21"/>
      <c r="BA221" s="21"/>
      <c r="BB221" s="21"/>
      <c r="BC221" s="21"/>
      <c r="BD221" s="21"/>
      <c r="BE221" s="21"/>
      <c r="BF221" s="21"/>
      <c r="BG221" s="21"/>
      <c r="BH221" s="21"/>
      <c r="BI221" s="21"/>
      <c r="BJ221" s="21"/>
      <c r="BK221" s="21"/>
      <c r="BL221" s="21"/>
      <c r="BM221" s="21"/>
      <c r="BN221" s="21"/>
      <c r="BO221" s="21"/>
      <c r="BP221" s="21"/>
      <c r="BQ221" s="21"/>
      <c r="BR221" s="21"/>
      <c r="BS221" s="21"/>
      <c r="BT221" s="21"/>
      <c r="BU221" s="21"/>
      <c r="BV221" s="21"/>
      <c r="BW221" s="21"/>
      <c r="BX221" s="21"/>
      <c r="BY221" s="21"/>
      <c r="BZ221" s="21"/>
      <c r="CA221" s="21"/>
      <c r="CB221" s="21"/>
      <c r="CC221" s="21"/>
      <c r="CD221" s="21"/>
      <c r="CE221" s="21"/>
      <c r="CF221" s="21"/>
      <c r="CG221" s="21"/>
      <c r="CH221" s="21"/>
      <c r="CI221" s="21"/>
      <c r="CJ221" s="21"/>
      <c r="CK221" s="21"/>
      <c r="CL221" s="21"/>
      <c r="CM221" s="21"/>
      <c r="CN221" s="21"/>
      <c r="CO221" s="21"/>
      <c r="CP221" s="21"/>
      <c r="CQ221" s="21"/>
      <c r="CR221" s="21"/>
      <c r="CS221" s="21"/>
      <c r="CT221" s="21"/>
      <c r="CU221" s="21"/>
      <c r="CV221" s="21"/>
      <c r="CW221" s="21"/>
      <c r="CX221" s="21"/>
      <c r="CY221" s="21"/>
      <c r="CZ221" s="21"/>
      <c r="DA221" s="21"/>
      <c r="DB221" s="21"/>
      <c r="DC221" s="21"/>
      <c r="DD221" s="21"/>
      <c r="DE221" s="21"/>
      <c r="DF221" s="21"/>
      <c r="DG221" s="17"/>
      <c r="DH221" s="17"/>
      <c r="DI221" s="17"/>
      <c r="DJ221" s="17"/>
      <c r="DK221" s="17"/>
      <c r="DL221" s="17"/>
      <c r="DM221" s="17"/>
      <c r="DN221" s="17"/>
      <c r="DO221" s="17"/>
      <c r="DP221" s="17"/>
      <c r="DQ221" s="17"/>
      <c r="DR221" s="17"/>
    </row>
    <row r="222" spans="2:122" x14ac:dyDescent="0.35">
      <c r="B222" s="147"/>
      <c r="C222" s="148"/>
      <c r="D222" s="21"/>
      <c r="E222" s="21"/>
      <c r="F222" s="21"/>
      <c r="G222" s="21"/>
      <c r="H222" s="21"/>
      <c r="I222" s="21"/>
      <c r="J222" s="21"/>
      <c r="K222" s="21"/>
      <c r="L222" s="21"/>
      <c r="M222" s="21"/>
      <c r="N222" s="21"/>
      <c r="O222" s="21"/>
      <c r="P222" s="21"/>
      <c r="Q222" s="21"/>
      <c r="R222" s="21"/>
      <c r="S222" s="21"/>
      <c r="T222" s="21"/>
      <c r="U222" s="21"/>
      <c r="V222" s="21"/>
      <c r="W222" s="21"/>
      <c r="X222" s="21"/>
      <c r="Y222" s="21"/>
      <c r="Z222" s="21"/>
      <c r="AA222" s="21"/>
      <c r="AB222" s="21"/>
      <c r="AC222" s="21"/>
      <c r="AD222" s="21"/>
      <c r="AE222" s="21"/>
      <c r="AF222" s="21"/>
      <c r="AG222" s="21"/>
      <c r="AH222" s="21"/>
      <c r="AI222" s="21"/>
      <c r="AJ222" s="21"/>
      <c r="AK222" s="21"/>
      <c r="AL222" s="21"/>
      <c r="AM222" s="21"/>
      <c r="AN222" s="21"/>
      <c r="AO222" s="21"/>
      <c r="AP222" s="21"/>
      <c r="AQ222" s="21"/>
      <c r="AR222" s="21"/>
      <c r="AS222" s="21"/>
      <c r="AT222" s="21"/>
      <c r="AU222" s="21"/>
      <c r="AV222" s="21"/>
      <c r="AW222" s="21"/>
      <c r="AX222" s="21"/>
      <c r="AY222" s="21"/>
      <c r="AZ222" s="21"/>
      <c r="BA222" s="21"/>
      <c r="BB222" s="21"/>
      <c r="BC222" s="21"/>
      <c r="BD222" s="21"/>
      <c r="BE222" s="21"/>
      <c r="BF222" s="21"/>
      <c r="BG222" s="21"/>
      <c r="BH222" s="21"/>
      <c r="BI222" s="21"/>
      <c r="BJ222" s="21"/>
      <c r="BK222" s="21"/>
      <c r="BL222" s="21"/>
      <c r="BM222" s="21"/>
      <c r="BN222" s="21"/>
      <c r="BO222" s="21"/>
      <c r="BP222" s="21"/>
      <c r="BQ222" s="21"/>
      <c r="BR222" s="21"/>
      <c r="BS222" s="21"/>
      <c r="BT222" s="21"/>
      <c r="BU222" s="21"/>
      <c r="BV222" s="21"/>
      <c r="BW222" s="21"/>
      <c r="BX222" s="21"/>
      <c r="BY222" s="21"/>
      <c r="BZ222" s="21"/>
      <c r="CA222" s="21"/>
      <c r="CB222" s="21"/>
      <c r="CC222" s="21"/>
      <c r="CD222" s="21"/>
      <c r="CE222" s="21"/>
      <c r="CF222" s="21"/>
      <c r="CG222" s="21"/>
      <c r="CH222" s="21"/>
      <c r="CI222" s="21"/>
      <c r="CJ222" s="21"/>
      <c r="CK222" s="21"/>
      <c r="CL222" s="21"/>
      <c r="CM222" s="21"/>
      <c r="CN222" s="21"/>
      <c r="CO222" s="21"/>
      <c r="CP222" s="21"/>
      <c r="CQ222" s="21"/>
      <c r="CR222" s="21"/>
      <c r="CS222" s="21"/>
      <c r="CT222" s="21"/>
      <c r="CU222" s="21"/>
      <c r="CV222" s="21"/>
      <c r="CW222" s="21"/>
      <c r="CX222" s="21"/>
      <c r="CY222" s="21"/>
      <c r="CZ222" s="21"/>
      <c r="DA222" s="21"/>
      <c r="DB222" s="21"/>
      <c r="DC222" s="21"/>
      <c r="DD222" s="21"/>
      <c r="DE222" s="21"/>
      <c r="DF222" s="21"/>
      <c r="DG222" s="17"/>
      <c r="DH222" s="17"/>
      <c r="DI222" s="17"/>
      <c r="DJ222" s="17"/>
      <c r="DK222" s="17"/>
      <c r="DL222" s="17"/>
      <c r="DM222" s="17"/>
      <c r="DN222" s="17"/>
      <c r="DO222" s="17"/>
      <c r="DP222" s="17"/>
      <c r="DQ222" s="17"/>
      <c r="DR222" s="17"/>
    </row>
    <row r="223" spans="2:122" x14ac:dyDescent="0.35">
      <c r="B223" s="149"/>
      <c r="C223" s="148"/>
      <c r="D223" s="21"/>
      <c r="E223" s="21"/>
      <c r="F223" s="21"/>
      <c r="G223" s="21"/>
      <c r="H223" s="21"/>
      <c r="I223" s="21"/>
      <c r="J223" s="21"/>
      <c r="K223" s="21"/>
      <c r="L223" s="21"/>
      <c r="M223" s="21"/>
      <c r="N223" s="21"/>
      <c r="O223" s="21"/>
      <c r="P223" s="21"/>
      <c r="Q223" s="21"/>
      <c r="R223" s="21"/>
      <c r="S223" s="21"/>
      <c r="T223" s="21"/>
      <c r="U223" s="21"/>
      <c r="V223" s="21"/>
      <c r="W223" s="21"/>
      <c r="X223" s="21"/>
      <c r="Y223" s="21"/>
      <c r="Z223" s="21"/>
      <c r="AA223" s="21"/>
      <c r="AB223" s="21"/>
      <c r="AC223" s="21"/>
      <c r="AD223" s="21"/>
      <c r="AE223" s="21"/>
      <c r="AF223" s="21"/>
      <c r="AG223" s="21"/>
      <c r="AH223" s="21"/>
      <c r="AI223" s="21"/>
      <c r="AJ223" s="21"/>
      <c r="AK223" s="21"/>
      <c r="AL223" s="21"/>
      <c r="AM223" s="21"/>
      <c r="AN223" s="21"/>
      <c r="AO223" s="21"/>
      <c r="AP223" s="21"/>
      <c r="AQ223" s="21"/>
      <c r="AR223" s="21"/>
      <c r="AS223" s="21"/>
      <c r="AT223" s="21"/>
      <c r="AU223" s="21"/>
      <c r="AV223" s="21"/>
      <c r="AW223" s="21"/>
      <c r="AX223" s="21"/>
      <c r="AY223" s="21"/>
      <c r="AZ223" s="21"/>
      <c r="BA223" s="21"/>
      <c r="BB223" s="21"/>
      <c r="BC223" s="21"/>
      <c r="BD223" s="21"/>
      <c r="BE223" s="21"/>
      <c r="BF223" s="21"/>
      <c r="BG223" s="21"/>
      <c r="BH223" s="21"/>
      <c r="BI223" s="21"/>
      <c r="BJ223" s="21"/>
      <c r="BK223" s="21"/>
      <c r="BL223" s="21"/>
      <c r="BM223" s="21"/>
      <c r="BN223" s="21"/>
      <c r="BO223" s="21"/>
      <c r="BP223" s="21"/>
      <c r="BQ223" s="21"/>
      <c r="BR223" s="21"/>
      <c r="BS223" s="21"/>
      <c r="BT223" s="21"/>
      <c r="BU223" s="21"/>
      <c r="BV223" s="21"/>
      <c r="BW223" s="21"/>
      <c r="BX223" s="21"/>
      <c r="BY223" s="21"/>
      <c r="BZ223" s="21"/>
      <c r="CA223" s="21"/>
      <c r="CB223" s="21"/>
      <c r="CC223" s="21"/>
      <c r="CD223" s="21"/>
      <c r="CE223" s="21"/>
      <c r="CF223" s="21"/>
      <c r="CG223" s="21"/>
      <c r="CH223" s="21"/>
      <c r="CI223" s="21"/>
      <c r="CJ223" s="21"/>
      <c r="CK223" s="21"/>
      <c r="CL223" s="21"/>
      <c r="CM223" s="21"/>
      <c r="CN223" s="21"/>
      <c r="CO223" s="21"/>
      <c r="CP223" s="21"/>
      <c r="CQ223" s="21"/>
      <c r="CR223" s="21"/>
      <c r="CS223" s="21"/>
      <c r="CT223" s="21"/>
      <c r="CU223" s="21"/>
      <c r="CV223" s="21"/>
      <c r="CW223" s="21"/>
      <c r="CX223" s="21"/>
      <c r="CY223" s="21"/>
      <c r="CZ223" s="21"/>
      <c r="DA223" s="21"/>
      <c r="DB223" s="21"/>
      <c r="DC223" s="21"/>
      <c r="DD223" s="21"/>
      <c r="DE223" s="21"/>
      <c r="DF223" s="21"/>
      <c r="DG223" s="17"/>
      <c r="DH223" s="17"/>
      <c r="DI223" s="17"/>
      <c r="DJ223" s="17"/>
      <c r="DK223" s="17"/>
      <c r="DL223" s="17"/>
      <c r="DM223" s="17"/>
      <c r="DN223" s="17"/>
      <c r="DO223" s="17"/>
      <c r="DP223" s="17"/>
      <c r="DQ223" s="17"/>
      <c r="DR223" s="17"/>
    </row>
    <row r="224" spans="2:122" x14ac:dyDescent="0.35">
      <c r="B224" s="147"/>
      <c r="C224" s="148"/>
      <c r="D224" s="21"/>
      <c r="E224" s="21"/>
      <c r="F224" s="21"/>
      <c r="G224" s="21"/>
      <c r="H224" s="21"/>
      <c r="I224" s="21"/>
      <c r="J224" s="21"/>
      <c r="K224" s="21"/>
      <c r="L224" s="21"/>
      <c r="M224" s="21"/>
      <c r="N224" s="21"/>
      <c r="O224" s="21"/>
      <c r="P224" s="21"/>
      <c r="Q224" s="21"/>
      <c r="R224" s="21"/>
      <c r="S224" s="21"/>
      <c r="T224" s="21"/>
      <c r="U224" s="21"/>
      <c r="V224" s="21"/>
      <c r="W224" s="21"/>
      <c r="X224" s="21"/>
      <c r="Y224" s="21"/>
      <c r="Z224" s="21"/>
      <c r="AA224" s="21"/>
      <c r="AB224" s="21"/>
      <c r="AC224" s="21"/>
      <c r="AD224" s="21"/>
      <c r="AE224" s="21"/>
      <c r="AF224" s="21"/>
      <c r="AG224" s="21"/>
      <c r="AH224" s="21"/>
      <c r="AI224" s="21"/>
      <c r="AJ224" s="21"/>
      <c r="AK224" s="21"/>
      <c r="AL224" s="21"/>
      <c r="AM224" s="21"/>
      <c r="AN224" s="21"/>
      <c r="AO224" s="21"/>
      <c r="AP224" s="21"/>
      <c r="AQ224" s="21"/>
      <c r="AR224" s="21"/>
      <c r="AS224" s="21"/>
      <c r="AT224" s="21"/>
      <c r="AU224" s="21"/>
      <c r="AV224" s="21"/>
      <c r="AW224" s="21"/>
      <c r="AX224" s="21"/>
      <c r="AY224" s="21"/>
      <c r="AZ224" s="21"/>
      <c r="BA224" s="21"/>
      <c r="BB224" s="21"/>
      <c r="BC224" s="21"/>
      <c r="BD224" s="21"/>
      <c r="BE224" s="21"/>
      <c r="BF224" s="21"/>
      <c r="BG224" s="21"/>
      <c r="BH224" s="21"/>
      <c r="BI224" s="21"/>
      <c r="BJ224" s="21"/>
      <c r="BK224" s="21"/>
      <c r="BL224" s="21"/>
      <c r="BM224" s="21"/>
      <c r="BN224" s="21"/>
      <c r="BO224" s="21"/>
      <c r="BP224" s="21"/>
      <c r="BQ224" s="21"/>
      <c r="BR224" s="21"/>
      <c r="BS224" s="21"/>
      <c r="BT224" s="21"/>
      <c r="BU224" s="21"/>
      <c r="BV224" s="21"/>
      <c r="BW224" s="21"/>
      <c r="BX224" s="21"/>
      <c r="BY224" s="21"/>
      <c r="BZ224" s="21"/>
      <c r="CA224" s="21"/>
      <c r="CB224" s="21"/>
      <c r="CC224" s="21"/>
      <c r="CD224" s="21"/>
      <c r="CE224" s="21"/>
      <c r="CF224" s="21"/>
      <c r="CG224" s="21"/>
      <c r="CH224" s="21"/>
      <c r="CI224" s="21"/>
      <c r="CJ224" s="21"/>
      <c r="CK224" s="21"/>
      <c r="CL224" s="21"/>
      <c r="CM224" s="21"/>
      <c r="CN224" s="21"/>
      <c r="CO224" s="21"/>
      <c r="CP224" s="21"/>
      <c r="CQ224" s="21"/>
      <c r="CR224" s="21"/>
      <c r="CS224" s="21"/>
      <c r="CT224" s="21"/>
      <c r="CU224" s="21"/>
      <c r="CV224" s="21"/>
      <c r="CW224" s="21"/>
      <c r="CX224" s="21"/>
      <c r="CY224" s="21"/>
      <c r="CZ224" s="21"/>
      <c r="DA224" s="21"/>
      <c r="DB224" s="21"/>
      <c r="DC224" s="21"/>
      <c r="DD224" s="21"/>
      <c r="DE224" s="21"/>
      <c r="DF224" s="21"/>
      <c r="DG224" s="17"/>
      <c r="DH224" s="17"/>
      <c r="DI224" s="17"/>
      <c r="DJ224" s="17"/>
      <c r="DK224" s="17"/>
      <c r="DL224" s="17"/>
      <c r="DM224" s="17"/>
      <c r="DN224" s="17"/>
      <c r="DO224" s="17"/>
      <c r="DP224" s="17"/>
      <c r="DQ224" s="17"/>
      <c r="DR224" s="17"/>
    </row>
    <row r="225" spans="2:122" x14ac:dyDescent="0.35">
      <c r="B225" s="147"/>
      <c r="C225" s="148"/>
      <c r="D225" s="21"/>
      <c r="E225" s="21"/>
      <c r="F225" s="21"/>
      <c r="G225" s="21"/>
      <c r="H225" s="21"/>
      <c r="I225" s="21"/>
      <c r="J225" s="21"/>
      <c r="K225" s="21"/>
      <c r="L225" s="21"/>
      <c r="M225" s="21"/>
      <c r="N225" s="21"/>
      <c r="O225" s="21"/>
      <c r="P225" s="21"/>
      <c r="Q225" s="21"/>
      <c r="R225" s="21"/>
      <c r="S225" s="21"/>
      <c r="T225" s="21"/>
      <c r="U225" s="21"/>
      <c r="V225" s="21"/>
      <c r="W225" s="21"/>
      <c r="X225" s="21"/>
      <c r="Y225" s="21"/>
      <c r="Z225" s="21"/>
      <c r="AA225" s="21"/>
      <c r="AB225" s="21"/>
      <c r="AC225" s="21"/>
      <c r="AD225" s="21"/>
      <c r="AE225" s="21"/>
      <c r="AF225" s="21"/>
      <c r="AG225" s="21"/>
      <c r="AH225" s="21"/>
      <c r="AI225" s="21"/>
      <c r="AJ225" s="21"/>
      <c r="AK225" s="21"/>
      <c r="AL225" s="21"/>
      <c r="AM225" s="21"/>
      <c r="AN225" s="21"/>
      <c r="AO225" s="21"/>
      <c r="AP225" s="21"/>
      <c r="AQ225" s="21"/>
      <c r="AR225" s="21"/>
      <c r="AS225" s="21"/>
      <c r="AT225" s="21"/>
      <c r="AU225" s="21"/>
      <c r="AV225" s="21"/>
      <c r="AW225" s="21"/>
      <c r="AX225" s="21"/>
      <c r="AY225" s="21"/>
      <c r="AZ225" s="21"/>
      <c r="BA225" s="21"/>
      <c r="BB225" s="21"/>
      <c r="BC225" s="21"/>
      <c r="BD225" s="21"/>
      <c r="BE225" s="21"/>
      <c r="BF225" s="21"/>
      <c r="BG225" s="21"/>
      <c r="BH225" s="21"/>
      <c r="BI225" s="21"/>
      <c r="BJ225" s="21"/>
      <c r="BK225" s="21"/>
      <c r="BL225" s="21"/>
      <c r="BM225" s="21"/>
      <c r="BN225" s="21"/>
      <c r="BO225" s="21"/>
      <c r="BP225" s="21"/>
      <c r="BQ225" s="21"/>
      <c r="BR225" s="21"/>
      <c r="BS225" s="21"/>
      <c r="BT225" s="21"/>
      <c r="BU225" s="21"/>
      <c r="BV225" s="21"/>
      <c r="BW225" s="21"/>
      <c r="BX225" s="21"/>
      <c r="BY225" s="21"/>
      <c r="BZ225" s="21"/>
      <c r="CA225" s="21"/>
      <c r="CB225" s="21"/>
      <c r="CC225" s="21"/>
      <c r="CD225" s="21"/>
      <c r="CE225" s="21"/>
      <c r="CF225" s="21"/>
      <c r="CG225" s="21"/>
      <c r="CH225" s="21"/>
      <c r="CI225" s="21"/>
      <c r="CJ225" s="21"/>
      <c r="CK225" s="21"/>
      <c r="CL225" s="21"/>
      <c r="CM225" s="21"/>
      <c r="CN225" s="21"/>
      <c r="CO225" s="21"/>
      <c r="CP225" s="21"/>
      <c r="CQ225" s="21"/>
      <c r="CR225" s="21"/>
      <c r="CS225" s="21"/>
      <c r="CT225" s="21"/>
      <c r="CU225" s="21"/>
      <c r="CV225" s="21"/>
      <c r="CW225" s="21"/>
      <c r="CX225" s="21"/>
      <c r="CY225" s="21"/>
      <c r="CZ225" s="21"/>
      <c r="DA225" s="21"/>
      <c r="DB225" s="21"/>
      <c r="DC225" s="21"/>
      <c r="DD225" s="21"/>
      <c r="DE225" s="21"/>
      <c r="DF225" s="21"/>
      <c r="DG225" s="17"/>
      <c r="DH225" s="17"/>
      <c r="DI225" s="17"/>
      <c r="DJ225" s="17"/>
      <c r="DK225" s="17"/>
      <c r="DL225" s="17"/>
      <c r="DM225" s="17"/>
      <c r="DN225" s="17"/>
      <c r="DO225" s="17"/>
      <c r="DP225" s="17"/>
      <c r="DQ225" s="17"/>
      <c r="DR225" s="17"/>
    </row>
    <row r="226" spans="2:122" x14ac:dyDescent="0.35">
      <c r="B226" s="149"/>
      <c r="C226" s="148"/>
      <c r="D226" s="21"/>
      <c r="E226" s="21"/>
      <c r="F226" s="21"/>
      <c r="G226" s="21"/>
      <c r="H226" s="21"/>
      <c r="I226" s="21"/>
      <c r="J226" s="21"/>
      <c r="K226" s="21"/>
      <c r="L226" s="21"/>
      <c r="M226" s="21"/>
      <c r="N226" s="21"/>
      <c r="O226" s="21"/>
      <c r="P226" s="21"/>
      <c r="Q226" s="21"/>
      <c r="R226" s="21"/>
      <c r="S226" s="21"/>
      <c r="T226" s="21"/>
      <c r="U226" s="21"/>
      <c r="V226" s="21"/>
      <c r="W226" s="21"/>
      <c r="X226" s="21"/>
      <c r="Y226" s="21"/>
      <c r="Z226" s="21"/>
      <c r="AA226" s="21"/>
      <c r="AB226" s="21"/>
      <c r="AC226" s="21"/>
      <c r="AD226" s="21"/>
      <c r="AE226" s="21"/>
      <c r="AF226" s="21"/>
      <c r="AG226" s="21"/>
      <c r="AH226" s="21"/>
      <c r="AI226" s="21"/>
      <c r="AJ226" s="21"/>
      <c r="AK226" s="21"/>
      <c r="AL226" s="21"/>
      <c r="AM226" s="21"/>
      <c r="AN226" s="21"/>
      <c r="AO226" s="21"/>
      <c r="AP226" s="21"/>
      <c r="AQ226" s="21"/>
      <c r="AR226" s="21"/>
      <c r="AS226" s="21"/>
      <c r="AT226" s="21"/>
      <c r="AU226" s="21"/>
      <c r="AV226" s="21"/>
      <c r="AW226" s="21"/>
      <c r="AX226" s="21"/>
      <c r="AY226" s="21"/>
      <c r="AZ226" s="21"/>
      <c r="BA226" s="21"/>
      <c r="BB226" s="21"/>
      <c r="BC226" s="21"/>
      <c r="BD226" s="21"/>
      <c r="BE226" s="21"/>
      <c r="BF226" s="21"/>
      <c r="BG226" s="21"/>
      <c r="BH226" s="21"/>
      <c r="BI226" s="21"/>
      <c r="BJ226" s="21"/>
      <c r="BK226" s="21"/>
      <c r="BL226" s="21"/>
      <c r="BM226" s="21"/>
      <c r="BN226" s="21"/>
      <c r="BO226" s="21"/>
      <c r="BP226" s="21"/>
      <c r="BQ226" s="21"/>
      <c r="BR226" s="21"/>
      <c r="BS226" s="21"/>
      <c r="BT226" s="21"/>
      <c r="BU226" s="21"/>
      <c r="BV226" s="21"/>
      <c r="BW226" s="21"/>
      <c r="BX226" s="21"/>
      <c r="BY226" s="21"/>
      <c r="BZ226" s="21"/>
      <c r="CA226" s="21"/>
      <c r="CB226" s="21"/>
      <c r="CC226" s="21"/>
      <c r="CD226" s="21"/>
      <c r="CE226" s="21"/>
      <c r="CF226" s="21"/>
      <c r="CG226" s="21"/>
      <c r="CH226" s="21"/>
      <c r="CI226" s="21"/>
      <c r="CJ226" s="21"/>
      <c r="CK226" s="21"/>
      <c r="CL226" s="21"/>
      <c r="CM226" s="21"/>
      <c r="CN226" s="21"/>
      <c r="CO226" s="21"/>
      <c r="CP226" s="21"/>
      <c r="CQ226" s="21"/>
      <c r="CR226" s="21"/>
      <c r="CS226" s="21"/>
      <c r="CT226" s="21"/>
      <c r="CU226" s="21"/>
      <c r="CV226" s="21"/>
      <c r="CW226" s="21"/>
      <c r="CX226" s="21"/>
      <c r="CY226" s="21"/>
      <c r="CZ226" s="21"/>
      <c r="DA226" s="21"/>
      <c r="DB226" s="21"/>
      <c r="DC226" s="21"/>
      <c r="DD226" s="21"/>
      <c r="DE226" s="21"/>
      <c r="DF226" s="21"/>
      <c r="DG226" s="17"/>
      <c r="DH226" s="17"/>
      <c r="DI226" s="17"/>
      <c r="DJ226" s="17"/>
      <c r="DK226" s="17"/>
      <c r="DL226" s="17"/>
      <c r="DM226" s="17"/>
      <c r="DN226" s="17"/>
      <c r="DO226" s="17"/>
      <c r="DP226" s="17"/>
      <c r="DQ226" s="17"/>
      <c r="DR226" s="17"/>
    </row>
    <row r="227" spans="2:122" x14ac:dyDescent="0.35">
      <c r="B227" s="147"/>
      <c r="C227" s="148"/>
      <c r="D227" s="21"/>
      <c r="E227" s="21"/>
      <c r="F227" s="21"/>
      <c r="G227" s="21"/>
      <c r="H227" s="21"/>
      <c r="I227" s="21"/>
      <c r="J227" s="21"/>
      <c r="K227" s="21"/>
      <c r="L227" s="21"/>
      <c r="M227" s="21"/>
      <c r="N227" s="21"/>
      <c r="O227" s="21"/>
      <c r="P227" s="21"/>
      <c r="Q227" s="21"/>
      <c r="R227" s="21"/>
      <c r="S227" s="21"/>
      <c r="T227" s="21"/>
      <c r="U227" s="21"/>
      <c r="V227" s="21"/>
      <c r="W227" s="21"/>
      <c r="X227" s="21"/>
      <c r="Y227" s="21"/>
      <c r="Z227" s="21"/>
      <c r="AA227" s="21"/>
      <c r="AB227" s="21"/>
      <c r="AC227" s="21"/>
      <c r="AD227" s="21"/>
      <c r="AE227" s="21"/>
      <c r="AF227" s="21"/>
      <c r="AG227" s="21"/>
      <c r="AH227" s="21"/>
      <c r="AI227" s="21"/>
      <c r="AJ227" s="21"/>
      <c r="AK227" s="21"/>
      <c r="AL227" s="21"/>
      <c r="AM227" s="21"/>
      <c r="AN227" s="21"/>
      <c r="AO227" s="21"/>
      <c r="AP227" s="21"/>
      <c r="AQ227" s="21"/>
      <c r="AR227" s="21"/>
      <c r="AS227" s="21"/>
      <c r="AT227" s="21"/>
      <c r="AU227" s="21"/>
      <c r="AV227" s="21"/>
      <c r="AW227" s="21"/>
      <c r="AX227" s="21"/>
      <c r="AY227" s="21"/>
      <c r="AZ227" s="21"/>
      <c r="BA227" s="21"/>
      <c r="BB227" s="21"/>
      <c r="BC227" s="21"/>
      <c r="BD227" s="21"/>
      <c r="BE227" s="21"/>
      <c r="BF227" s="21"/>
      <c r="BG227" s="21"/>
      <c r="BH227" s="21"/>
      <c r="BI227" s="21"/>
      <c r="BJ227" s="21"/>
      <c r="BK227" s="21"/>
      <c r="BL227" s="21"/>
      <c r="BM227" s="21"/>
      <c r="BN227" s="21"/>
      <c r="BO227" s="21"/>
      <c r="BP227" s="21"/>
      <c r="BQ227" s="21"/>
      <c r="BR227" s="21"/>
      <c r="BS227" s="21"/>
      <c r="BT227" s="21"/>
      <c r="BU227" s="21"/>
      <c r="BV227" s="21"/>
      <c r="BW227" s="21"/>
      <c r="BX227" s="21"/>
      <c r="BY227" s="21"/>
      <c r="BZ227" s="21"/>
      <c r="CA227" s="21"/>
      <c r="CB227" s="21"/>
      <c r="CC227" s="21"/>
      <c r="CD227" s="21"/>
      <c r="CE227" s="21"/>
      <c r="CF227" s="21"/>
      <c r="CG227" s="21"/>
      <c r="CH227" s="21"/>
      <c r="CI227" s="21"/>
      <c r="CJ227" s="21"/>
      <c r="CK227" s="21"/>
      <c r="CL227" s="21"/>
      <c r="CM227" s="21"/>
      <c r="CN227" s="21"/>
      <c r="CO227" s="21"/>
      <c r="CP227" s="21"/>
      <c r="CQ227" s="21"/>
      <c r="CR227" s="21"/>
      <c r="CS227" s="21"/>
      <c r="CT227" s="21"/>
      <c r="CU227" s="21"/>
      <c r="CV227" s="21"/>
      <c r="CW227" s="21"/>
      <c r="CX227" s="21"/>
      <c r="CY227" s="21"/>
      <c r="CZ227" s="21"/>
      <c r="DA227" s="21"/>
      <c r="DB227" s="21"/>
      <c r="DC227" s="21"/>
      <c r="DD227" s="21"/>
      <c r="DE227" s="21"/>
      <c r="DF227" s="21"/>
      <c r="DG227" s="17"/>
      <c r="DH227" s="17"/>
      <c r="DI227" s="17"/>
      <c r="DJ227" s="17"/>
      <c r="DK227" s="17"/>
      <c r="DL227" s="17"/>
      <c r="DM227" s="17"/>
      <c r="DN227" s="17"/>
      <c r="DO227" s="17"/>
      <c r="DP227" s="17"/>
      <c r="DQ227" s="17"/>
      <c r="DR227" s="17"/>
    </row>
    <row r="228" spans="2:122" x14ac:dyDescent="0.35">
      <c r="B228" s="147"/>
      <c r="C228" s="148"/>
      <c r="D228" s="21"/>
      <c r="E228" s="21"/>
      <c r="F228" s="21"/>
      <c r="G228" s="21"/>
      <c r="H228" s="21"/>
      <c r="I228" s="21"/>
      <c r="J228" s="21"/>
      <c r="K228" s="21"/>
      <c r="L228" s="21"/>
      <c r="M228" s="21"/>
      <c r="N228" s="21"/>
      <c r="O228" s="21"/>
      <c r="P228" s="21"/>
      <c r="Q228" s="21"/>
      <c r="R228" s="21"/>
      <c r="S228" s="21"/>
      <c r="T228" s="21"/>
      <c r="U228" s="21"/>
      <c r="V228" s="21"/>
      <c r="W228" s="21"/>
      <c r="X228" s="21"/>
      <c r="Y228" s="21"/>
      <c r="Z228" s="21"/>
      <c r="AA228" s="21"/>
      <c r="AB228" s="21"/>
      <c r="AC228" s="21"/>
      <c r="AD228" s="21"/>
      <c r="AE228" s="21"/>
      <c r="AF228" s="21"/>
      <c r="AG228" s="21"/>
      <c r="AH228" s="21"/>
      <c r="AI228" s="21"/>
      <c r="AJ228" s="21"/>
      <c r="AK228" s="21"/>
      <c r="AL228" s="21"/>
      <c r="AM228" s="21"/>
      <c r="AN228" s="21"/>
      <c r="AO228" s="21"/>
      <c r="AP228" s="21"/>
      <c r="AQ228" s="21"/>
      <c r="AR228" s="21"/>
      <c r="AS228" s="21"/>
      <c r="AT228" s="21"/>
      <c r="AU228" s="21"/>
      <c r="AV228" s="21"/>
      <c r="AW228" s="21"/>
      <c r="AX228" s="21"/>
      <c r="AY228" s="21"/>
      <c r="AZ228" s="21"/>
      <c r="BA228" s="21"/>
      <c r="BB228" s="21"/>
      <c r="BC228" s="21"/>
      <c r="BD228" s="21"/>
      <c r="BE228" s="21"/>
      <c r="BF228" s="21"/>
      <c r="BG228" s="21"/>
      <c r="BH228" s="21"/>
      <c r="BI228" s="21"/>
      <c r="BJ228" s="21"/>
      <c r="BK228" s="21"/>
      <c r="BL228" s="21"/>
      <c r="BM228" s="21"/>
      <c r="BN228" s="21"/>
      <c r="BO228" s="21"/>
      <c r="BP228" s="21"/>
      <c r="BQ228" s="21"/>
      <c r="BR228" s="21"/>
      <c r="BS228" s="21"/>
      <c r="BT228" s="21"/>
      <c r="BU228" s="21"/>
      <c r="BV228" s="21"/>
      <c r="BW228" s="21"/>
      <c r="BX228" s="21"/>
      <c r="BY228" s="21"/>
      <c r="BZ228" s="21"/>
      <c r="CA228" s="21"/>
      <c r="CB228" s="21"/>
      <c r="CC228" s="21"/>
      <c r="CD228" s="21"/>
      <c r="CE228" s="21"/>
      <c r="CF228" s="21"/>
      <c r="CG228" s="21"/>
      <c r="CH228" s="21"/>
      <c r="CI228" s="21"/>
      <c r="CJ228" s="21"/>
      <c r="CK228" s="21"/>
      <c r="CL228" s="21"/>
      <c r="CM228" s="21"/>
      <c r="CN228" s="21"/>
      <c r="CO228" s="21"/>
      <c r="CP228" s="21"/>
      <c r="CQ228" s="21"/>
      <c r="CR228" s="21"/>
      <c r="CS228" s="21"/>
      <c r="CT228" s="21"/>
      <c r="CU228" s="21"/>
      <c r="CV228" s="21"/>
      <c r="CW228" s="21"/>
      <c r="CX228" s="21"/>
      <c r="CY228" s="21"/>
      <c r="CZ228" s="21"/>
      <c r="DA228" s="21"/>
      <c r="DB228" s="21"/>
      <c r="DC228" s="21"/>
      <c r="DD228" s="21"/>
      <c r="DE228" s="21"/>
      <c r="DF228" s="21"/>
      <c r="DG228" s="17"/>
      <c r="DH228" s="17"/>
      <c r="DI228" s="17"/>
      <c r="DJ228" s="17"/>
      <c r="DK228" s="17"/>
      <c r="DL228" s="17"/>
      <c r="DM228" s="17"/>
      <c r="DN228" s="17"/>
      <c r="DO228" s="17"/>
      <c r="DP228" s="17"/>
      <c r="DQ228" s="17"/>
      <c r="DR228" s="17"/>
    </row>
    <row r="229" spans="2:122" x14ac:dyDescent="0.35">
      <c r="B229" s="149"/>
      <c r="C229" s="148"/>
      <c r="D229" s="21"/>
      <c r="E229" s="21"/>
      <c r="F229" s="21"/>
      <c r="G229" s="21"/>
      <c r="H229" s="21"/>
      <c r="I229" s="21"/>
      <c r="J229" s="21"/>
      <c r="K229" s="21"/>
      <c r="L229" s="21"/>
      <c r="M229" s="21"/>
      <c r="N229" s="21"/>
      <c r="O229" s="21"/>
      <c r="P229" s="21"/>
      <c r="Q229" s="21"/>
      <c r="R229" s="21"/>
      <c r="S229" s="21"/>
      <c r="T229" s="21"/>
      <c r="U229" s="21"/>
      <c r="V229" s="21"/>
      <c r="W229" s="21"/>
      <c r="X229" s="21"/>
      <c r="Y229" s="21"/>
      <c r="Z229" s="21"/>
      <c r="AA229" s="21"/>
      <c r="AB229" s="21"/>
      <c r="AC229" s="21"/>
      <c r="AD229" s="21"/>
      <c r="AE229" s="21"/>
      <c r="AF229" s="21"/>
      <c r="AG229" s="21"/>
      <c r="AH229" s="21"/>
      <c r="AI229" s="21"/>
      <c r="AJ229" s="21"/>
      <c r="AK229" s="21"/>
      <c r="AL229" s="21"/>
      <c r="AM229" s="21"/>
      <c r="AN229" s="21"/>
      <c r="AO229" s="21"/>
      <c r="AP229" s="21"/>
      <c r="AQ229" s="21"/>
      <c r="AR229" s="21"/>
      <c r="AS229" s="21"/>
      <c r="AT229" s="21"/>
      <c r="AU229" s="21"/>
      <c r="AV229" s="21"/>
      <c r="AW229" s="21"/>
      <c r="AX229" s="21"/>
      <c r="AY229" s="21"/>
      <c r="AZ229" s="21"/>
      <c r="BA229" s="21"/>
      <c r="BB229" s="21"/>
      <c r="BC229" s="21"/>
      <c r="BD229" s="21"/>
      <c r="BE229" s="21"/>
      <c r="BF229" s="21"/>
      <c r="BG229" s="21"/>
      <c r="BH229" s="21"/>
      <c r="BI229" s="21"/>
      <c r="BJ229" s="21"/>
      <c r="BK229" s="21"/>
      <c r="BL229" s="21"/>
      <c r="BM229" s="21"/>
      <c r="BN229" s="21"/>
      <c r="BO229" s="21"/>
      <c r="BP229" s="21"/>
      <c r="BQ229" s="21"/>
      <c r="BR229" s="21"/>
      <c r="BS229" s="21"/>
      <c r="BT229" s="21"/>
      <c r="BU229" s="21"/>
      <c r="BV229" s="21"/>
      <c r="BW229" s="21"/>
      <c r="BX229" s="21"/>
      <c r="BY229" s="21"/>
      <c r="BZ229" s="21"/>
      <c r="CA229" s="21"/>
      <c r="CB229" s="21"/>
      <c r="CC229" s="21"/>
      <c r="CD229" s="21"/>
      <c r="CE229" s="21"/>
      <c r="CF229" s="21"/>
      <c r="CG229" s="21"/>
      <c r="CH229" s="21"/>
      <c r="CI229" s="21"/>
      <c r="CJ229" s="21"/>
      <c r="CK229" s="21"/>
      <c r="CL229" s="21"/>
      <c r="CM229" s="21"/>
      <c r="CN229" s="21"/>
      <c r="CO229" s="21"/>
      <c r="CP229" s="21"/>
      <c r="CQ229" s="21"/>
      <c r="CR229" s="21"/>
      <c r="CS229" s="21"/>
      <c r="CT229" s="21"/>
      <c r="CU229" s="21"/>
      <c r="CV229" s="21"/>
      <c r="CW229" s="21"/>
      <c r="CX229" s="21"/>
      <c r="CY229" s="21"/>
      <c r="CZ229" s="21"/>
      <c r="DA229" s="21"/>
      <c r="DB229" s="21"/>
      <c r="DC229" s="21"/>
      <c r="DD229" s="21"/>
      <c r="DE229" s="21"/>
      <c r="DF229" s="21"/>
      <c r="DG229" s="17"/>
      <c r="DH229" s="17"/>
      <c r="DI229" s="17"/>
      <c r="DJ229" s="17"/>
      <c r="DK229" s="17"/>
      <c r="DL229" s="17"/>
      <c r="DM229" s="17"/>
      <c r="DN229" s="17"/>
      <c r="DO229" s="17"/>
      <c r="DP229" s="17"/>
      <c r="DQ229" s="17"/>
      <c r="DR229" s="17"/>
    </row>
    <row r="230" spans="2:122" x14ac:dyDescent="0.35">
      <c r="B230" s="147"/>
      <c r="C230" s="148"/>
      <c r="D230" s="21"/>
      <c r="E230" s="21"/>
      <c r="F230" s="21"/>
      <c r="G230" s="21"/>
      <c r="H230" s="21"/>
      <c r="I230" s="21"/>
      <c r="J230" s="21"/>
      <c r="K230" s="21"/>
      <c r="L230" s="21"/>
      <c r="M230" s="21"/>
      <c r="N230" s="21"/>
      <c r="O230" s="21"/>
      <c r="P230" s="21"/>
      <c r="Q230" s="21"/>
      <c r="R230" s="21"/>
      <c r="S230" s="21"/>
      <c r="T230" s="21"/>
      <c r="U230" s="21"/>
      <c r="V230" s="21"/>
      <c r="W230" s="21"/>
      <c r="X230" s="21"/>
      <c r="Y230" s="21"/>
      <c r="Z230" s="21"/>
      <c r="AA230" s="21"/>
      <c r="AB230" s="21"/>
      <c r="AC230" s="21"/>
      <c r="AD230" s="21"/>
      <c r="AE230" s="21"/>
      <c r="AF230" s="21"/>
      <c r="AG230" s="21"/>
      <c r="AH230" s="21"/>
      <c r="AI230" s="21"/>
      <c r="AJ230" s="21"/>
      <c r="AK230" s="21"/>
      <c r="AL230" s="21"/>
      <c r="AM230" s="21"/>
      <c r="AN230" s="21"/>
      <c r="AO230" s="21"/>
      <c r="AP230" s="21"/>
      <c r="AQ230" s="21"/>
      <c r="AR230" s="21"/>
      <c r="AS230" s="21"/>
      <c r="AT230" s="21"/>
      <c r="AU230" s="21"/>
      <c r="AV230" s="21"/>
      <c r="AW230" s="21"/>
      <c r="AX230" s="21"/>
      <c r="AY230" s="21"/>
      <c r="AZ230" s="21"/>
      <c r="BA230" s="21"/>
      <c r="BB230" s="21"/>
      <c r="BC230" s="21"/>
      <c r="BD230" s="21"/>
      <c r="BE230" s="21"/>
      <c r="BF230" s="21"/>
      <c r="BG230" s="21"/>
      <c r="BH230" s="21"/>
      <c r="BI230" s="21"/>
      <c r="BJ230" s="21"/>
      <c r="BK230" s="21"/>
      <c r="BL230" s="21"/>
      <c r="BM230" s="21"/>
      <c r="BN230" s="21"/>
      <c r="BO230" s="21"/>
      <c r="BP230" s="21"/>
      <c r="BQ230" s="21"/>
      <c r="BR230" s="21"/>
      <c r="BS230" s="21"/>
      <c r="BT230" s="21"/>
      <c r="BU230" s="21"/>
      <c r="BV230" s="21"/>
      <c r="BW230" s="21"/>
      <c r="BX230" s="21"/>
      <c r="BY230" s="21"/>
      <c r="BZ230" s="21"/>
      <c r="CA230" s="21"/>
      <c r="CB230" s="21"/>
      <c r="CC230" s="21"/>
      <c r="CD230" s="21"/>
      <c r="CE230" s="21"/>
      <c r="CF230" s="21"/>
      <c r="CG230" s="21"/>
      <c r="CH230" s="21"/>
      <c r="CI230" s="21"/>
      <c r="CJ230" s="21"/>
      <c r="CK230" s="21"/>
      <c r="CL230" s="21"/>
      <c r="CM230" s="21"/>
      <c r="CN230" s="21"/>
      <c r="CO230" s="21"/>
      <c r="CP230" s="21"/>
      <c r="CQ230" s="21"/>
      <c r="CR230" s="21"/>
      <c r="CS230" s="21"/>
      <c r="CT230" s="21"/>
      <c r="CU230" s="21"/>
      <c r="CV230" s="21"/>
      <c r="CW230" s="21"/>
      <c r="CX230" s="21"/>
      <c r="CY230" s="21"/>
      <c r="CZ230" s="21"/>
      <c r="DA230" s="21"/>
      <c r="DB230" s="21"/>
      <c r="DC230" s="21"/>
      <c r="DD230" s="21"/>
      <c r="DE230" s="21"/>
      <c r="DF230" s="21"/>
      <c r="DG230" s="17"/>
      <c r="DH230" s="17"/>
      <c r="DI230" s="17"/>
      <c r="DJ230" s="17"/>
      <c r="DK230" s="17"/>
      <c r="DL230" s="17"/>
      <c r="DM230" s="17"/>
      <c r="DN230" s="17"/>
      <c r="DO230" s="17"/>
      <c r="DP230" s="17"/>
      <c r="DQ230" s="17"/>
      <c r="DR230" s="17"/>
    </row>
    <row r="231" spans="2:122" x14ac:dyDescent="0.35">
      <c r="B231" s="147"/>
      <c r="C231" s="148"/>
      <c r="D231" s="21"/>
      <c r="E231" s="21"/>
      <c r="F231" s="21"/>
      <c r="G231" s="21"/>
      <c r="H231" s="21"/>
      <c r="I231" s="21"/>
      <c r="J231" s="21"/>
      <c r="K231" s="21"/>
      <c r="L231" s="21"/>
      <c r="M231" s="21"/>
      <c r="N231" s="21"/>
      <c r="O231" s="21"/>
      <c r="P231" s="21"/>
      <c r="Q231" s="21"/>
      <c r="R231" s="21"/>
      <c r="S231" s="21"/>
      <c r="T231" s="21"/>
      <c r="U231" s="21"/>
      <c r="V231" s="21"/>
      <c r="W231" s="21"/>
      <c r="X231" s="21"/>
      <c r="Y231" s="21"/>
      <c r="Z231" s="21"/>
      <c r="AA231" s="21"/>
      <c r="AB231" s="21"/>
      <c r="AC231" s="21"/>
      <c r="AD231" s="21"/>
      <c r="AE231" s="21"/>
      <c r="AF231" s="21"/>
      <c r="AG231" s="21"/>
      <c r="AH231" s="21"/>
      <c r="AI231" s="21"/>
      <c r="AJ231" s="21"/>
      <c r="AK231" s="21"/>
      <c r="AL231" s="21"/>
      <c r="AM231" s="21"/>
      <c r="AN231" s="21"/>
      <c r="AO231" s="21"/>
      <c r="AP231" s="21"/>
      <c r="AQ231" s="21"/>
      <c r="AR231" s="21"/>
      <c r="AS231" s="21"/>
      <c r="AT231" s="21"/>
      <c r="AU231" s="21"/>
      <c r="AV231" s="21"/>
      <c r="AW231" s="21"/>
      <c r="AX231" s="21"/>
      <c r="AY231" s="21"/>
      <c r="AZ231" s="21"/>
      <c r="BA231" s="21"/>
      <c r="BB231" s="21"/>
      <c r="BC231" s="21"/>
      <c r="BD231" s="21"/>
      <c r="BE231" s="21"/>
      <c r="BF231" s="21"/>
      <c r="BG231" s="21"/>
      <c r="BH231" s="21"/>
      <c r="BI231" s="21"/>
      <c r="BJ231" s="21"/>
      <c r="BK231" s="21"/>
      <c r="BL231" s="21"/>
      <c r="BM231" s="21"/>
      <c r="BN231" s="21"/>
      <c r="BO231" s="21"/>
      <c r="BP231" s="21"/>
      <c r="BQ231" s="21"/>
      <c r="BR231" s="21"/>
      <c r="BS231" s="21"/>
      <c r="BT231" s="21"/>
      <c r="BU231" s="21"/>
      <c r="BV231" s="21"/>
      <c r="BW231" s="21"/>
      <c r="BX231" s="21"/>
      <c r="BY231" s="21"/>
      <c r="BZ231" s="21"/>
      <c r="CA231" s="21"/>
      <c r="CB231" s="21"/>
      <c r="CC231" s="21"/>
      <c r="CD231" s="21"/>
      <c r="CE231" s="21"/>
      <c r="CF231" s="21"/>
      <c r="CG231" s="21"/>
      <c r="CH231" s="21"/>
      <c r="CI231" s="21"/>
      <c r="CJ231" s="21"/>
      <c r="CK231" s="21"/>
      <c r="CL231" s="21"/>
      <c r="CM231" s="21"/>
      <c r="CN231" s="21"/>
      <c r="CO231" s="21"/>
      <c r="CP231" s="21"/>
      <c r="CQ231" s="21"/>
      <c r="CR231" s="21"/>
      <c r="CS231" s="21"/>
      <c r="CT231" s="21"/>
      <c r="CU231" s="21"/>
      <c r="CV231" s="21"/>
      <c r="CW231" s="21"/>
      <c r="CX231" s="21"/>
      <c r="CY231" s="21"/>
      <c r="CZ231" s="21"/>
      <c r="DA231" s="21"/>
      <c r="DB231" s="21"/>
      <c r="DC231" s="21"/>
      <c r="DD231" s="21"/>
      <c r="DE231" s="21"/>
      <c r="DF231" s="21"/>
      <c r="DG231" s="17"/>
      <c r="DH231" s="17"/>
      <c r="DI231" s="17"/>
      <c r="DJ231" s="17"/>
      <c r="DK231" s="17"/>
      <c r="DL231" s="17"/>
      <c r="DM231" s="17"/>
      <c r="DN231" s="17"/>
      <c r="DO231" s="17"/>
      <c r="DP231" s="17"/>
      <c r="DQ231" s="17"/>
      <c r="DR231" s="17"/>
    </row>
    <row r="232" spans="2:122" x14ac:dyDescent="0.35">
      <c r="B232" s="149"/>
      <c r="C232" s="148"/>
      <c r="D232" s="21"/>
      <c r="E232" s="21"/>
      <c r="F232" s="21"/>
      <c r="G232" s="21"/>
      <c r="H232" s="21"/>
      <c r="I232" s="21"/>
      <c r="J232" s="21"/>
      <c r="K232" s="21"/>
      <c r="L232" s="21"/>
      <c r="M232" s="21"/>
      <c r="N232" s="21"/>
      <c r="O232" s="21"/>
      <c r="P232" s="21"/>
      <c r="Q232" s="21"/>
      <c r="R232" s="21"/>
      <c r="S232" s="21"/>
      <c r="T232" s="21"/>
      <c r="U232" s="21"/>
      <c r="V232" s="21"/>
      <c r="W232" s="21"/>
      <c r="X232" s="21"/>
      <c r="Y232" s="21"/>
      <c r="Z232" s="21"/>
      <c r="AA232" s="21"/>
      <c r="AB232" s="21"/>
      <c r="AC232" s="21"/>
      <c r="AD232" s="21"/>
      <c r="AE232" s="21"/>
      <c r="AF232" s="21"/>
      <c r="AG232" s="21"/>
      <c r="AH232" s="21"/>
      <c r="AI232" s="21"/>
      <c r="AJ232" s="21"/>
      <c r="AK232" s="21"/>
      <c r="AL232" s="21"/>
      <c r="AM232" s="21"/>
      <c r="AN232" s="21"/>
      <c r="AO232" s="21"/>
      <c r="AP232" s="21"/>
      <c r="AQ232" s="21"/>
      <c r="AR232" s="21"/>
      <c r="AS232" s="21"/>
      <c r="AT232" s="21"/>
      <c r="AU232" s="21"/>
      <c r="AV232" s="21"/>
      <c r="AW232" s="21"/>
      <c r="AX232" s="21"/>
      <c r="AY232" s="21"/>
      <c r="AZ232" s="21"/>
      <c r="BA232" s="21"/>
      <c r="BB232" s="21"/>
      <c r="BC232" s="21"/>
      <c r="BD232" s="21"/>
      <c r="BE232" s="21"/>
      <c r="BF232" s="21"/>
      <c r="BG232" s="21"/>
      <c r="BH232" s="21"/>
      <c r="BI232" s="21"/>
      <c r="BJ232" s="21"/>
      <c r="BK232" s="21"/>
      <c r="BL232" s="21"/>
      <c r="BM232" s="21"/>
      <c r="BN232" s="21"/>
      <c r="BO232" s="21"/>
      <c r="BP232" s="21"/>
      <c r="BQ232" s="21"/>
      <c r="BR232" s="21"/>
      <c r="BS232" s="21"/>
      <c r="BT232" s="21"/>
      <c r="BU232" s="21"/>
      <c r="BV232" s="21"/>
      <c r="BW232" s="21"/>
      <c r="BX232" s="21"/>
      <c r="BY232" s="21"/>
      <c r="BZ232" s="21"/>
      <c r="CA232" s="21"/>
      <c r="CB232" s="21"/>
      <c r="CC232" s="21"/>
      <c r="CD232" s="21"/>
      <c r="CE232" s="21"/>
      <c r="CF232" s="21"/>
      <c r="CG232" s="21"/>
      <c r="CH232" s="21"/>
      <c r="CI232" s="21"/>
      <c r="CJ232" s="21"/>
      <c r="CK232" s="21"/>
      <c r="CL232" s="21"/>
      <c r="CM232" s="21"/>
      <c r="CN232" s="21"/>
      <c r="CO232" s="21"/>
      <c r="CP232" s="21"/>
      <c r="CQ232" s="21"/>
      <c r="CR232" s="21"/>
      <c r="CS232" s="21"/>
      <c r="CT232" s="21"/>
      <c r="CU232" s="21"/>
      <c r="CV232" s="21"/>
      <c r="CW232" s="21"/>
      <c r="CX232" s="21"/>
      <c r="CY232" s="21"/>
      <c r="CZ232" s="21"/>
      <c r="DA232" s="21"/>
      <c r="DB232" s="21"/>
      <c r="DC232" s="21"/>
      <c r="DD232" s="21"/>
      <c r="DE232" s="21"/>
      <c r="DF232" s="21"/>
      <c r="DG232" s="17"/>
      <c r="DH232" s="17"/>
      <c r="DI232" s="17"/>
      <c r="DJ232" s="17"/>
      <c r="DK232" s="17"/>
      <c r="DL232" s="17"/>
      <c r="DM232" s="17"/>
      <c r="DN232" s="17"/>
      <c r="DO232" s="17"/>
      <c r="DP232" s="17"/>
      <c r="DQ232" s="17"/>
      <c r="DR232" s="17"/>
    </row>
    <row r="233" spans="2:122" x14ac:dyDescent="0.35">
      <c r="B233" s="147"/>
      <c r="C233" s="148"/>
      <c r="D233" s="21"/>
      <c r="E233" s="21"/>
      <c r="F233" s="21"/>
      <c r="G233" s="21"/>
      <c r="H233" s="21"/>
      <c r="I233" s="21"/>
      <c r="J233" s="21"/>
      <c r="K233" s="21"/>
      <c r="L233" s="21"/>
      <c r="M233" s="21"/>
      <c r="N233" s="21"/>
      <c r="O233" s="21"/>
      <c r="P233" s="21"/>
      <c r="Q233" s="21"/>
      <c r="R233" s="21"/>
      <c r="S233" s="21"/>
      <c r="T233" s="21"/>
      <c r="U233" s="21"/>
      <c r="V233" s="21"/>
      <c r="W233" s="21"/>
      <c r="X233" s="21"/>
      <c r="Y233" s="21"/>
      <c r="Z233" s="21"/>
      <c r="AA233" s="21"/>
      <c r="AB233" s="21"/>
      <c r="AC233" s="21"/>
      <c r="AD233" s="21"/>
      <c r="AE233" s="21"/>
      <c r="AF233" s="21"/>
      <c r="AG233" s="21"/>
      <c r="AH233" s="21"/>
      <c r="AI233" s="21"/>
      <c r="AJ233" s="21"/>
      <c r="AK233" s="21"/>
      <c r="AL233" s="21"/>
      <c r="AM233" s="21"/>
      <c r="AN233" s="21"/>
      <c r="AO233" s="21"/>
      <c r="AP233" s="21"/>
      <c r="AQ233" s="21"/>
      <c r="AR233" s="21"/>
      <c r="AS233" s="21"/>
      <c r="AT233" s="21"/>
      <c r="AU233" s="21"/>
      <c r="AV233" s="21"/>
      <c r="AW233" s="21"/>
      <c r="AX233" s="21"/>
      <c r="AY233" s="21"/>
      <c r="AZ233" s="21"/>
      <c r="BA233" s="21"/>
      <c r="BB233" s="21"/>
      <c r="BC233" s="21"/>
      <c r="BD233" s="21"/>
      <c r="BE233" s="21"/>
      <c r="BF233" s="21"/>
      <c r="BG233" s="21"/>
      <c r="BH233" s="21"/>
      <c r="BI233" s="21"/>
      <c r="BJ233" s="21"/>
      <c r="BK233" s="21"/>
      <c r="BL233" s="21"/>
      <c r="BM233" s="21"/>
      <c r="BN233" s="21"/>
      <c r="BO233" s="21"/>
      <c r="BP233" s="21"/>
      <c r="BQ233" s="21"/>
      <c r="BR233" s="21"/>
      <c r="BS233" s="21"/>
      <c r="BT233" s="21"/>
      <c r="BU233" s="21"/>
      <c r="BV233" s="21"/>
      <c r="BW233" s="21"/>
      <c r="BX233" s="21"/>
      <c r="BY233" s="21"/>
      <c r="BZ233" s="21"/>
      <c r="CA233" s="21"/>
      <c r="CB233" s="21"/>
      <c r="CC233" s="21"/>
      <c r="CD233" s="21"/>
      <c r="CE233" s="21"/>
      <c r="CF233" s="21"/>
      <c r="CG233" s="21"/>
      <c r="CH233" s="21"/>
      <c r="CI233" s="21"/>
      <c r="CJ233" s="21"/>
      <c r="CK233" s="21"/>
      <c r="CL233" s="21"/>
      <c r="CM233" s="21"/>
      <c r="CN233" s="21"/>
      <c r="CO233" s="21"/>
      <c r="CP233" s="21"/>
      <c r="CQ233" s="21"/>
      <c r="CR233" s="21"/>
      <c r="CS233" s="21"/>
      <c r="CT233" s="21"/>
      <c r="CU233" s="21"/>
      <c r="CV233" s="21"/>
      <c r="CW233" s="21"/>
      <c r="CX233" s="21"/>
      <c r="CY233" s="21"/>
      <c r="CZ233" s="21"/>
      <c r="DA233" s="21"/>
      <c r="DB233" s="21"/>
      <c r="DC233" s="21"/>
      <c r="DD233" s="21"/>
      <c r="DE233" s="21"/>
      <c r="DF233" s="21"/>
      <c r="DG233" s="17"/>
      <c r="DH233" s="17"/>
      <c r="DI233" s="17"/>
      <c r="DJ233" s="17"/>
      <c r="DK233" s="17"/>
      <c r="DL233" s="17"/>
      <c r="DM233" s="17"/>
      <c r="DN233" s="17"/>
      <c r="DO233" s="17"/>
      <c r="DP233" s="17"/>
      <c r="DQ233" s="17"/>
      <c r="DR233" s="17"/>
    </row>
    <row r="234" spans="2:122" x14ac:dyDescent="0.35">
      <c r="B234" s="147"/>
      <c r="C234" s="148"/>
      <c r="D234" s="21"/>
      <c r="E234" s="21"/>
      <c r="F234" s="21"/>
      <c r="G234" s="21"/>
      <c r="H234" s="21"/>
      <c r="I234" s="21"/>
      <c r="J234" s="21"/>
      <c r="K234" s="21"/>
      <c r="L234" s="21"/>
      <c r="M234" s="21"/>
      <c r="N234" s="21"/>
      <c r="O234" s="21"/>
      <c r="P234" s="21"/>
      <c r="Q234" s="21"/>
      <c r="R234" s="21"/>
      <c r="S234" s="21"/>
      <c r="T234" s="21"/>
      <c r="U234" s="21"/>
      <c r="V234" s="21"/>
      <c r="W234" s="21"/>
      <c r="X234" s="21"/>
      <c r="Y234" s="21"/>
      <c r="Z234" s="21"/>
      <c r="AA234" s="21"/>
      <c r="AB234" s="21"/>
      <c r="AC234" s="21"/>
      <c r="AD234" s="21"/>
      <c r="AE234" s="21"/>
      <c r="AF234" s="21"/>
      <c r="AG234" s="21"/>
      <c r="AH234" s="21"/>
      <c r="AI234" s="21"/>
      <c r="AJ234" s="21"/>
      <c r="AK234" s="21"/>
      <c r="AL234" s="21"/>
      <c r="AM234" s="21"/>
      <c r="AN234" s="21"/>
      <c r="AO234" s="21"/>
      <c r="AP234" s="21"/>
      <c r="AQ234" s="21"/>
      <c r="AR234" s="21"/>
      <c r="AS234" s="21"/>
      <c r="AT234" s="21"/>
      <c r="AU234" s="21"/>
      <c r="AV234" s="21"/>
      <c r="AW234" s="21"/>
      <c r="AX234" s="21"/>
      <c r="AY234" s="21"/>
      <c r="AZ234" s="21"/>
      <c r="BA234" s="21"/>
      <c r="BB234" s="21"/>
      <c r="BC234" s="21"/>
      <c r="BD234" s="21"/>
      <c r="BE234" s="21"/>
      <c r="BF234" s="21"/>
      <c r="BG234" s="21"/>
      <c r="BH234" s="21"/>
      <c r="BI234" s="21"/>
      <c r="BJ234" s="21"/>
      <c r="BK234" s="21"/>
      <c r="BL234" s="21"/>
      <c r="BM234" s="21"/>
      <c r="BN234" s="21"/>
      <c r="BO234" s="21"/>
      <c r="BP234" s="21"/>
      <c r="BQ234" s="21"/>
      <c r="BR234" s="21"/>
      <c r="BS234" s="21"/>
      <c r="BT234" s="21"/>
      <c r="BU234" s="21"/>
      <c r="BV234" s="21"/>
      <c r="BW234" s="21"/>
      <c r="BX234" s="21"/>
      <c r="BY234" s="21"/>
      <c r="BZ234" s="21"/>
      <c r="CA234" s="21"/>
      <c r="CB234" s="21"/>
      <c r="CC234" s="21"/>
      <c r="CD234" s="21"/>
      <c r="CE234" s="21"/>
      <c r="CF234" s="21"/>
      <c r="CG234" s="21"/>
      <c r="CH234" s="21"/>
      <c r="CI234" s="21"/>
      <c r="CJ234" s="21"/>
      <c r="CK234" s="21"/>
      <c r="CL234" s="21"/>
      <c r="CM234" s="21"/>
      <c r="CN234" s="21"/>
      <c r="CO234" s="21"/>
      <c r="CP234" s="21"/>
      <c r="CQ234" s="21"/>
      <c r="CR234" s="21"/>
      <c r="CS234" s="21"/>
      <c r="CT234" s="21"/>
      <c r="CU234" s="21"/>
      <c r="CV234" s="21"/>
      <c r="CW234" s="21"/>
      <c r="CX234" s="21"/>
      <c r="CY234" s="21"/>
      <c r="CZ234" s="21"/>
      <c r="DA234" s="21"/>
      <c r="DB234" s="21"/>
      <c r="DC234" s="21"/>
      <c r="DD234" s="21"/>
      <c r="DE234" s="21"/>
      <c r="DF234" s="21"/>
      <c r="DG234" s="17"/>
      <c r="DH234" s="17"/>
      <c r="DI234" s="17"/>
      <c r="DJ234" s="17"/>
      <c r="DK234" s="17"/>
      <c r="DL234" s="17"/>
      <c r="DM234" s="17"/>
      <c r="DN234" s="17"/>
      <c r="DO234" s="17"/>
      <c r="DP234" s="17"/>
      <c r="DQ234" s="17"/>
      <c r="DR234" s="17"/>
    </row>
    <row r="235" spans="2:122" x14ac:dyDescent="0.35">
      <c r="B235" s="149"/>
      <c r="C235" s="148"/>
      <c r="D235" s="21"/>
      <c r="E235" s="21"/>
      <c r="F235" s="21"/>
      <c r="G235" s="21"/>
      <c r="H235" s="21"/>
      <c r="I235" s="21"/>
      <c r="J235" s="21"/>
      <c r="K235" s="21"/>
      <c r="L235" s="21"/>
      <c r="M235" s="21"/>
      <c r="N235" s="21"/>
      <c r="O235" s="21"/>
      <c r="P235" s="21"/>
      <c r="Q235" s="21"/>
      <c r="R235" s="21"/>
      <c r="S235" s="21"/>
      <c r="T235" s="21"/>
      <c r="U235" s="21"/>
      <c r="V235" s="21"/>
      <c r="W235" s="21"/>
      <c r="X235" s="21"/>
      <c r="Y235" s="21"/>
      <c r="Z235" s="21"/>
      <c r="AA235" s="21"/>
      <c r="AB235" s="21"/>
      <c r="AC235" s="21"/>
      <c r="AD235" s="21"/>
      <c r="AE235" s="21"/>
      <c r="AF235" s="21"/>
      <c r="AG235" s="21"/>
      <c r="AH235" s="21"/>
      <c r="AI235" s="21"/>
      <c r="AJ235" s="21"/>
      <c r="AK235" s="21"/>
      <c r="AL235" s="21"/>
      <c r="AM235" s="21"/>
      <c r="AN235" s="21"/>
      <c r="AO235" s="21"/>
      <c r="AP235" s="21"/>
      <c r="AQ235" s="21"/>
      <c r="AR235" s="21"/>
      <c r="AS235" s="21"/>
      <c r="AT235" s="21"/>
      <c r="AU235" s="21"/>
      <c r="AV235" s="21"/>
      <c r="AW235" s="21"/>
      <c r="AX235" s="21"/>
      <c r="AY235" s="21"/>
      <c r="AZ235" s="21"/>
      <c r="BA235" s="21"/>
      <c r="BB235" s="21"/>
      <c r="BC235" s="21"/>
      <c r="BD235" s="21"/>
      <c r="BE235" s="21"/>
      <c r="BF235" s="21"/>
      <c r="BG235" s="21"/>
      <c r="BH235" s="21"/>
      <c r="BI235" s="21"/>
      <c r="BJ235" s="21"/>
      <c r="BK235" s="21"/>
      <c r="BL235" s="21"/>
      <c r="BM235" s="21"/>
      <c r="BN235" s="21"/>
      <c r="BO235" s="21"/>
      <c r="BP235" s="21"/>
      <c r="BQ235" s="21"/>
      <c r="BR235" s="21"/>
      <c r="BS235" s="21"/>
      <c r="BT235" s="21"/>
      <c r="BU235" s="21"/>
      <c r="BV235" s="21"/>
      <c r="BW235" s="21"/>
      <c r="BX235" s="21"/>
      <c r="BY235" s="21"/>
      <c r="BZ235" s="21"/>
      <c r="CA235" s="21"/>
      <c r="CB235" s="21"/>
      <c r="CC235" s="21"/>
      <c r="CD235" s="21"/>
      <c r="CE235" s="21"/>
      <c r="CF235" s="21"/>
      <c r="CG235" s="21"/>
      <c r="CH235" s="21"/>
      <c r="CI235" s="21"/>
      <c r="CJ235" s="21"/>
      <c r="CK235" s="21"/>
      <c r="CL235" s="21"/>
      <c r="CM235" s="21"/>
      <c r="CN235" s="21"/>
      <c r="CO235" s="21"/>
      <c r="CP235" s="21"/>
      <c r="CQ235" s="21"/>
      <c r="CR235" s="21"/>
      <c r="CS235" s="21"/>
      <c r="CT235" s="21"/>
      <c r="CU235" s="21"/>
      <c r="CV235" s="21"/>
      <c r="CW235" s="21"/>
      <c r="CX235" s="21"/>
      <c r="CY235" s="21"/>
      <c r="CZ235" s="21"/>
      <c r="DA235" s="21"/>
      <c r="DB235" s="21"/>
      <c r="DC235" s="21"/>
      <c r="DD235" s="21"/>
      <c r="DE235" s="21"/>
      <c r="DF235" s="21"/>
      <c r="DG235" s="17"/>
      <c r="DH235" s="17"/>
      <c r="DI235" s="17"/>
      <c r="DJ235" s="17"/>
      <c r="DK235" s="17"/>
      <c r="DL235" s="17"/>
      <c r="DM235" s="17"/>
      <c r="DN235" s="17"/>
      <c r="DO235" s="17"/>
      <c r="DP235" s="17"/>
      <c r="DQ235" s="17"/>
      <c r="DR235" s="17"/>
    </row>
    <row r="236" spans="2:122" x14ac:dyDescent="0.35">
      <c r="B236" s="147"/>
      <c r="C236" s="148"/>
      <c r="D236" s="21"/>
      <c r="E236" s="21"/>
      <c r="F236" s="21"/>
      <c r="G236" s="21"/>
      <c r="H236" s="21"/>
      <c r="I236" s="21"/>
      <c r="J236" s="21"/>
      <c r="K236" s="21"/>
      <c r="L236" s="21"/>
      <c r="M236" s="21"/>
      <c r="N236" s="21"/>
      <c r="O236" s="21"/>
      <c r="P236" s="21"/>
      <c r="Q236" s="21"/>
      <c r="R236" s="21"/>
      <c r="S236" s="21"/>
      <c r="T236" s="21"/>
      <c r="U236" s="21"/>
      <c r="V236" s="21"/>
      <c r="W236" s="21"/>
      <c r="X236" s="21"/>
      <c r="Y236" s="21"/>
      <c r="Z236" s="21"/>
      <c r="AA236" s="21"/>
      <c r="AB236" s="21"/>
      <c r="AC236" s="21"/>
      <c r="AD236" s="21"/>
      <c r="AE236" s="21"/>
      <c r="AF236" s="21"/>
      <c r="AG236" s="21"/>
      <c r="AH236" s="21"/>
      <c r="AI236" s="21"/>
      <c r="AJ236" s="21"/>
      <c r="AK236" s="21"/>
      <c r="AL236" s="21"/>
      <c r="AM236" s="21"/>
      <c r="AN236" s="21"/>
      <c r="AO236" s="21"/>
      <c r="AP236" s="21"/>
      <c r="AQ236" s="21"/>
      <c r="AR236" s="21"/>
      <c r="AS236" s="21"/>
      <c r="AT236" s="21"/>
      <c r="AU236" s="21"/>
      <c r="AV236" s="21"/>
      <c r="AW236" s="21"/>
      <c r="AX236" s="21"/>
      <c r="AY236" s="21"/>
      <c r="AZ236" s="21"/>
      <c r="BA236" s="21"/>
      <c r="BB236" s="21"/>
      <c r="BC236" s="21"/>
      <c r="BD236" s="21"/>
      <c r="BE236" s="21"/>
      <c r="BF236" s="21"/>
      <c r="BG236" s="21"/>
      <c r="BH236" s="21"/>
      <c r="BI236" s="21"/>
      <c r="BJ236" s="21"/>
      <c r="BK236" s="21"/>
      <c r="BL236" s="21"/>
      <c r="BM236" s="21"/>
      <c r="BN236" s="21"/>
      <c r="BO236" s="21"/>
      <c r="BP236" s="21"/>
      <c r="BQ236" s="21"/>
      <c r="BR236" s="21"/>
      <c r="BS236" s="21"/>
      <c r="BT236" s="21"/>
      <c r="BU236" s="21"/>
      <c r="BV236" s="21"/>
      <c r="BW236" s="21"/>
      <c r="BX236" s="21"/>
      <c r="BY236" s="21"/>
      <c r="BZ236" s="21"/>
      <c r="CA236" s="21"/>
      <c r="CB236" s="21"/>
      <c r="CC236" s="21"/>
      <c r="CD236" s="21"/>
      <c r="CE236" s="21"/>
      <c r="CF236" s="21"/>
      <c r="CG236" s="21"/>
      <c r="CH236" s="21"/>
      <c r="CI236" s="21"/>
      <c r="CJ236" s="21"/>
      <c r="CK236" s="21"/>
      <c r="CL236" s="21"/>
      <c r="CM236" s="21"/>
      <c r="CN236" s="21"/>
      <c r="CO236" s="21"/>
      <c r="CP236" s="21"/>
      <c r="CQ236" s="21"/>
      <c r="CR236" s="21"/>
      <c r="CS236" s="21"/>
      <c r="CT236" s="21"/>
      <c r="CU236" s="21"/>
      <c r="CV236" s="21"/>
      <c r="CW236" s="21"/>
      <c r="CX236" s="21"/>
      <c r="CY236" s="21"/>
      <c r="CZ236" s="21"/>
      <c r="DA236" s="21"/>
      <c r="DB236" s="21"/>
      <c r="DC236" s="21"/>
      <c r="DD236" s="21"/>
      <c r="DE236" s="21"/>
      <c r="DF236" s="21"/>
      <c r="DG236" s="17"/>
      <c r="DH236" s="17"/>
      <c r="DI236" s="17"/>
      <c r="DJ236" s="17"/>
      <c r="DK236" s="17"/>
      <c r="DL236" s="17"/>
      <c r="DM236" s="17"/>
      <c r="DN236" s="17"/>
      <c r="DO236" s="17"/>
      <c r="DP236" s="17"/>
      <c r="DQ236" s="17"/>
      <c r="DR236" s="17"/>
    </row>
    <row r="237" spans="2:122" x14ac:dyDescent="0.35">
      <c r="B237" s="147"/>
      <c r="C237" s="148"/>
      <c r="D237" s="21"/>
      <c r="E237" s="21"/>
      <c r="F237" s="21"/>
      <c r="G237" s="21"/>
      <c r="H237" s="21"/>
      <c r="I237" s="21"/>
      <c r="J237" s="21"/>
      <c r="K237" s="21"/>
      <c r="L237" s="21"/>
      <c r="M237" s="21"/>
      <c r="N237" s="21"/>
      <c r="O237" s="21"/>
      <c r="P237" s="21"/>
      <c r="Q237" s="21"/>
      <c r="R237" s="21"/>
      <c r="S237" s="21"/>
      <c r="T237" s="21"/>
      <c r="U237" s="21"/>
      <c r="V237" s="21"/>
      <c r="W237" s="21"/>
      <c r="X237" s="21"/>
      <c r="Y237" s="21"/>
      <c r="Z237" s="21"/>
      <c r="AA237" s="21"/>
      <c r="AB237" s="21"/>
      <c r="AC237" s="21"/>
      <c r="AD237" s="21"/>
      <c r="AE237" s="21"/>
      <c r="AF237" s="21"/>
      <c r="AG237" s="21"/>
      <c r="AH237" s="21"/>
      <c r="AI237" s="21"/>
      <c r="AJ237" s="21"/>
      <c r="AK237" s="21"/>
      <c r="AL237" s="21"/>
      <c r="AM237" s="21"/>
      <c r="AN237" s="21"/>
      <c r="AO237" s="21"/>
      <c r="AP237" s="21"/>
      <c r="AQ237" s="21"/>
      <c r="AR237" s="21"/>
      <c r="AS237" s="21"/>
      <c r="AT237" s="21"/>
      <c r="AU237" s="21"/>
      <c r="AV237" s="21"/>
      <c r="AW237" s="21"/>
      <c r="AX237" s="21"/>
      <c r="AY237" s="21"/>
      <c r="AZ237" s="21"/>
      <c r="BA237" s="21"/>
      <c r="BB237" s="21"/>
      <c r="BC237" s="21"/>
      <c r="BD237" s="21"/>
      <c r="BE237" s="21"/>
      <c r="BF237" s="21"/>
      <c r="BG237" s="21"/>
      <c r="BH237" s="21"/>
      <c r="BI237" s="21"/>
      <c r="BJ237" s="21"/>
      <c r="BK237" s="21"/>
      <c r="BL237" s="21"/>
      <c r="BM237" s="21"/>
      <c r="BN237" s="21"/>
      <c r="BO237" s="21"/>
      <c r="BP237" s="21"/>
      <c r="BQ237" s="21"/>
      <c r="BR237" s="21"/>
      <c r="BS237" s="21"/>
      <c r="BT237" s="21"/>
      <c r="BU237" s="21"/>
      <c r="BV237" s="21"/>
      <c r="BW237" s="21"/>
      <c r="BX237" s="21"/>
      <c r="BY237" s="21"/>
      <c r="BZ237" s="21"/>
      <c r="CA237" s="21"/>
      <c r="CB237" s="21"/>
      <c r="CC237" s="21"/>
      <c r="CD237" s="21"/>
      <c r="CE237" s="21"/>
      <c r="CF237" s="21"/>
      <c r="CG237" s="21"/>
      <c r="CH237" s="21"/>
      <c r="CI237" s="21"/>
      <c r="CJ237" s="21"/>
      <c r="CK237" s="21"/>
      <c r="CL237" s="21"/>
      <c r="CM237" s="21"/>
      <c r="CN237" s="21"/>
      <c r="CO237" s="21"/>
      <c r="CP237" s="21"/>
      <c r="CQ237" s="21"/>
      <c r="CR237" s="21"/>
      <c r="CS237" s="21"/>
      <c r="CT237" s="21"/>
      <c r="CU237" s="21"/>
      <c r="CV237" s="21"/>
      <c r="CW237" s="21"/>
      <c r="CX237" s="21"/>
      <c r="CY237" s="21"/>
      <c r="CZ237" s="21"/>
      <c r="DA237" s="21"/>
      <c r="DB237" s="21"/>
      <c r="DC237" s="21"/>
      <c r="DD237" s="21"/>
      <c r="DE237" s="21"/>
      <c r="DF237" s="21"/>
      <c r="DG237" s="17"/>
      <c r="DH237" s="17"/>
      <c r="DI237" s="17"/>
      <c r="DJ237" s="17"/>
      <c r="DK237" s="17"/>
      <c r="DL237" s="17"/>
      <c r="DM237" s="17"/>
      <c r="DN237" s="17"/>
      <c r="DO237" s="17"/>
      <c r="DP237" s="17"/>
      <c r="DQ237" s="17"/>
      <c r="DR237" s="17"/>
    </row>
    <row r="238" spans="2:122" x14ac:dyDescent="0.35">
      <c r="B238" s="149"/>
      <c r="C238" s="148"/>
      <c r="D238" s="21"/>
      <c r="E238" s="21"/>
      <c r="F238" s="21"/>
      <c r="G238" s="21"/>
      <c r="H238" s="21"/>
      <c r="I238" s="21"/>
      <c r="J238" s="21"/>
      <c r="K238" s="21"/>
      <c r="L238" s="21"/>
      <c r="M238" s="21"/>
      <c r="N238" s="21"/>
      <c r="O238" s="21"/>
      <c r="P238" s="21"/>
      <c r="Q238" s="21"/>
      <c r="R238" s="21"/>
      <c r="S238" s="21"/>
      <c r="T238" s="21"/>
      <c r="U238" s="21"/>
      <c r="V238" s="21"/>
      <c r="W238" s="21"/>
      <c r="X238" s="21"/>
      <c r="Y238" s="21"/>
      <c r="Z238" s="21"/>
      <c r="AA238" s="21"/>
      <c r="AB238" s="21"/>
      <c r="AC238" s="21"/>
      <c r="AD238" s="21"/>
      <c r="AE238" s="21"/>
      <c r="AF238" s="21"/>
      <c r="AG238" s="21"/>
      <c r="AH238" s="21"/>
      <c r="AI238" s="21"/>
      <c r="AJ238" s="21"/>
      <c r="AK238" s="21"/>
      <c r="AL238" s="21"/>
      <c r="AM238" s="21"/>
      <c r="AN238" s="21"/>
      <c r="AO238" s="21"/>
      <c r="AP238" s="21"/>
      <c r="AQ238" s="21"/>
      <c r="AR238" s="21"/>
      <c r="AS238" s="21"/>
      <c r="AT238" s="21"/>
      <c r="AU238" s="21"/>
      <c r="AV238" s="21"/>
      <c r="AW238" s="21"/>
      <c r="AX238" s="21"/>
      <c r="AY238" s="21"/>
      <c r="AZ238" s="21"/>
      <c r="BA238" s="21"/>
      <c r="BB238" s="21"/>
      <c r="BC238" s="21"/>
      <c r="BD238" s="21"/>
      <c r="BE238" s="21"/>
      <c r="BF238" s="21"/>
      <c r="BG238" s="21"/>
      <c r="BH238" s="21"/>
      <c r="BI238" s="21"/>
      <c r="BJ238" s="21"/>
      <c r="BK238" s="21"/>
      <c r="BL238" s="21"/>
      <c r="BM238" s="21"/>
      <c r="BN238" s="21"/>
      <c r="BO238" s="21"/>
      <c r="BP238" s="21"/>
      <c r="BQ238" s="21"/>
      <c r="BR238" s="21"/>
      <c r="BS238" s="21"/>
      <c r="BT238" s="21"/>
      <c r="BU238" s="21"/>
      <c r="BV238" s="21"/>
      <c r="BW238" s="21"/>
      <c r="BX238" s="21"/>
      <c r="BY238" s="21"/>
      <c r="BZ238" s="21"/>
      <c r="CA238" s="21"/>
      <c r="CB238" s="21"/>
      <c r="CC238" s="21"/>
      <c r="CD238" s="21"/>
      <c r="CE238" s="21"/>
      <c r="CF238" s="21"/>
      <c r="CG238" s="21"/>
      <c r="CH238" s="21"/>
      <c r="CI238" s="21"/>
      <c r="CJ238" s="21"/>
      <c r="CK238" s="21"/>
      <c r="CL238" s="21"/>
      <c r="CM238" s="21"/>
      <c r="CN238" s="21"/>
      <c r="CO238" s="21"/>
      <c r="CP238" s="21"/>
      <c r="CQ238" s="21"/>
      <c r="CR238" s="21"/>
      <c r="CS238" s="21"/>
      <c r="CT238" s="21"/>
      <c r="CU238" s="21"/>
      <c r="CV238" s="21"/>
      <c r="CW238" s="21"/>
      <c r="CX238" s="21"/>
      <c r="CY238" s="21"/>
      <c r="CZ238" s="21"/>
      <c r="DA238" s="21"/>
      <c r="DB238" s="21"/>
      <c r="DC238" s="21"/>
      <c r="DD238" s="21"/>
      <c r="DE238" s="21"/>
      <c r="DF238" s="21"/>
      <c r="DG238" s="17"/>
      <c r="DH238" s="17"/>
      <c r="DI238" s="17"/>
      <c r="DJ238" s="17"/>
      <c r="DK238" s="17"/>
      <c r="DL238" s="17"/>
      <c r="DM238" s="17"/>
      <c r="DN238" s="17"/>
      <c r="DO238" s="17"/>
      <c r="DP238" s="17"/>
      <c r="DQ238" s="17"/>
      <c r="DR238" s="17"/>
    </row>
    <row r="239" spans="2:122" x14ac:dyDescent="0.35">
      <c r="B239" s="147"/>
      <c r="C239" s="148"/>
      <c r="D239" s="21"/>
      <c r="E239" s="21"/>
      <c r="F239" s="21"/>
      <c r="G239" s="21"/>
      <c r="H239" s="21"/>
      <c r="I239" s="21"/>
      <c r="J239" s="21"/>
      <c r="K239" s="21"/>
      <c r="L239" s="21"/>
      <c r="M239" s="21"/>
      <c r="N239" s="21"/>
      <c r="O239" s="21"/>
      <c r="P239" s="21"/>
      <c r="Q239" s="21"/>
      <c r="R239" s="21"/>
      <c r="S239" s="21"/>
      <c r="T239" s="21"/>
      <c r="U239" s="21"/>
      <c r="V239" s="21"/>
      <c r="W239" s="21"/>
      <c r="X239" s="21"/>
      <c r="Y239" s="21"/>
      <c r="Z239" s="21"/>
      <c r="AA239" s="21"/>
      <c r="AB239" s="21"/>
      <c r="AC239" s="21"/>
      <c r="AD239" s="21"/>
      <c r="AE239" s="21"/>
      <c r="AF239" s="21"/>
      <c r="AG239" s="21"/>
      <c r="AH239" s="21"/>
      <c r="AI239" s="21"/>
      <c r="AJ239" s="21"/>
      <c r="AK239" s="21"/>
      <c r="AL239" s="21"/>
      <c r="AM239" s="21"/>
      <c r="AN239" s="21"/>
      <c r="AO239" s="21"/>
      <c r="AP239" s="21"/>
      <c r="AQ239" s="21"/>
      <c r="AR239" s="21"/>
      <c r="AS239" s="21"/>
      <c r="AT239" s="21"/>
      <c r="AU239" s="21"/>
      <c r="AV239" s="21"/>
      <c r="AW239" s="21"/>
      <c r="AX239" s="21"/>
      <c r="AY239" s="21"/>
      <c r="AZ239" s="21"/>
      <c r="BA239" s="21"/>
      <c r="BB239" s="21"/>
      <c r="BC239" s="21"/>
      <c r="BD239" s="21"/>
      <c r="BE239" s="21"/>
      <c r="BF239" s="21"/>
      <c r="BG239" s="21"/>
      <c r="BH239" s="21"/>
      <c r="BI239" s="21"/>
      <c r="BJ239" s="21"/>
      <c r="BK239" s="21"/>
      <c r="BL239" s="21"/>
      <c r="BM239" s="21"/>
      <c r="BN239" s="21"/>
      <c r="BO239" s="21"/>
      <c r="BP239" s="21"/>
      <c r="BQ239" s="21"/>
      <c r="BR239" s="21"/>
      <c r="BS239" s="21"/>
      <c r="BT239" s="21"/>
      <c r="BU239" s="21"/>
      <c r="BV239" s="21"/>
      <c r="BW239" s="21"/>
      <c r="BX239" s="21"/>
      <c r="BY239" s="21"/>
      <c r="BZ239" s="21"/>
      <c r="CA239" s="21"/>
      <c r="CB239" s="21"/>
      <c r="CC239" s="21"/>
      <c r="CD239" s="21"/>
      <c r="CE239" s="21"/>
      <c r="CF239" s="21"/>
      <c r="CG239" s="21"/>
      <c r="CH239" s="21"/>
      <c r="CI239" s="21"/>
      <c r="CJ239" s="21"/>
      <c r="CK239" s="21"/>
      <c r="CL239" s="21"/>
      <c r="CM239" s="21"/>
      <c r="CN239" s="21"/>
      <c r="CO239" s="21"/>
      <c r="CP239" s="21"/>
      <c r="CQ239" s="21"/>
      <c r="CR239" s="21"/>
      <c r="CS239" s="21"/>
      <c r="CT239" s="21"/>
      <c r="CU239" s="21"/>
      <c r="CV239" s="21"/>
      <c r="CW239" s="21"/>
      <c r="CX239" s="21"/>
      <c r="CY239" s="21"/>
      <c r="CZ239" s="21"/>
      <c r="DA239" s="21"/>
      <c r="DB239" s="21"/>
      <c r="DC239" s="21"/>
      <c r="DD239" s="21"/>
      <c r="DE239" s="21"/>
      <c r="DF239" s="21"/>
      <c r="DG239" s="17"/>
      <c r="DH239" s="17"/>
      <c r="DI239" s="17"/>
      <c r="DJ239" s="17"/>
      <c r="DK239" s="17"/>
      <c r="DL239" s="17"/>
      <c r="DM239" s="17"/>
      <c r="DN239" s="17"/>
      <c r="DO239" s="17"/>
      <c r="DP239" s="17"/>
      <c r="DQ239" s="17"/>
      <c r="DR239" s="17"/>
    </row>
    <row r="240" spans="2:122" x14ac:dyDescent="0.35">
      <c r="B240" s="147"/>
      <c r="C240" s="148"/>
      <c r="D240" s="21"/>
      <c r="E240" s="21"/>
      <c r="F240" s="21"/>
      <c r="G240" s="21"/>
      <c r="H240" s="21"/>
      <c r="I240" s="21"/>
      <c r="J240" s="21"/>
      <c r="K240" s="21"/>
      <c r="L240" s="21"/>
      <c r="M240" s="21"/>
      <c r="N240" s="21"/>
      <c r="O240" s="21"/>
      <c r="P240" s="21"/>
      <c r="Q240" s="21"/>
      <c r="R240" s="21"/>
      <c r="S240" s="21"/>
      <c r="T240" s="21"/>
      <c r="U240" s="21"/>
      <c r="V240" s="21"/>
      <c r="W240" s="21"/>
      <c r="X240" s="21"/>
      <c r="Y240" s="21"/>
      <c r="Z240" s="21"/>
      <c r="AA240" s="21"/>
      <c r="AB240" s="21"/>
      <c r="AC240" s="21"/>
      <c r="AD240" s="21"/>
      <c r="AE240" s="21"/>
      <c r="AF240" s="21"/>
      <c r="AG240" s="21"/>
      <c r="AH240" s="21"/>
      <c r="AI240" s="21"/>
      <c r="AJ240" s="21"/>
      <c r="AK240" s="21"/>
      <c r="AL240" s="21"/>
      <c r="AM240" s="21"/>
      <c r="AN240" s="21"/>
      <c r="AO240" s="21"/>
      <c r="AP240" s="21"/>
      <c r="AQ240" s="21"/>
      <c r="AR240" s="21"/>
      <c r="AS240" s="21"/>
      <c r="AT240" s="21"/>
      <c r="AU240" s="21"/>
      <c r="AV240" s="21"/>
      <c r="AW240" s="21"/>
      <c r="AX240" s="21"/>
      <c r="AY240" s="21"/>
      <c r="AZ240" s="21"/>
      <c r="BA240" s="21"/>
      <c r="BB240" s="21"/>
      <c r="BC240" s="21"/>
      <c r="BD240" s="21"/>
      <c r="BE240" s="21"/>
      <c r="BF240" s="21"/>
      <c r="BG240" s="21"/>
      <c r="BH240" s="21"/>
      <c r="BI240" s="21"/>
      <c r="BJ240" s="21"/>
      <c r="BK240" s="21"/>
      <c r="BL240" s="21"/>
      <c r="BM240" s="21"/>
      <c r="BN240" s="21"/>
      <c r="BO240" s="21"/>
      <c r="BP240" s="21"/>
      <c r="BQ240" s="21"/>
      <c r="BR240" s="21"/>
      <c r="BS240" s="21"/>
      <c r="BT240" s="21"/>
      <c r="BU240" s="21"/>
      <c r="BV240" s="21"/>
      <c r="BW240" s="21"/>
      <c r="BX240" s="21"/>
      <c r="BY240" s="21"/>
      <c r="BZ240" s="21"/>
      <c r="CA240" s="21"/>
      <c r="CB240" s="21"/>
      <c r="CC240" s="21"/>
      <c r="CD240" s="21"/>
      <c r="CE240" s="21"/>
      <c r="CF240" s="21"/>
      <c r="CG240" s="21"/>
      <c r="CH240" s="21"/>
      <c r="CI240" s="21"/>
      <c r="CJ240" s="21"/>
      <c r="CK240" s="21"/>
      <c r="CL240" s="21"/>
      <c r="CM240" s="21"/>
      <c r="CN240" s="21"/>
      <c r="CO240" s="21"/>
      <c r="CP240" s="21"/>
      <c r="CQ240" s="21"/>
      <c r="CR240" s="21"/>
      <c r="CS240" s="21"/>
      <c r="CT240" s="21"/>
      <c r="CU240" s="21"/>
      <c r="CV240" s="21"/>
      <c r="CW240" s="21"/>
      <c r="CX240" s="21"/>
      <c r="CY240" s="21"/>
      <c r="CZ240" s="21"/>
      <c r="DA240" s="21"/>
      <c r="DB240" s="21"/>
      <c r="DC240" s="21"/>
      <c r="DD240" s="21"/>
      <c r="DE240" s="21"/>
      <c r="DF240" s="21"/>
      <c r="DG240" s="17"/>
      <c r="DH240" s="17"/>
      <c r="DI240" s="17"/>
      <c r="DJ240" s="17"/>
      <c r="DK240" s="17"/>
      <c r="DL240" s="17"/>
      <c r="DM240" s="17"/>
      <c r="DN240" s="17"/>
      <c r="DO240" s="17"/>
      <c r="DP240" s="17"/>
      <c r="DQ240" s="17"/>
      <c r="DR240" s="17"/>
    </row>
    <row r="241" spans="2:122" x14ac:dyDescent="0.35">
      <c r="B241" s="149"/>
      <c r="C241" s="148"/>
      <c r="D241" s="21"/>
      <c r="E241" s="21"/>
      <c r="F241" s="21"/>
      <c r="G241" s="21"/>
      <c r="H241" s="21"/>
      <c r="I241" s="21"/>
      <c r="J241" s="21"/>
      <c r="K241" s="21"/>
      <c r="L241" s="21"/>
      <c r="M241" s="21"/>
      <c r="N241" s="21"/>
      <c r="O241" s="21"/>
      <c r="P241" s="21"/>
      <c r="Q241" s="21"/>
      <c r="R241" s="21"/>
      <c r="S241" s="21"/>
      <c r="T241" s="21"/>
      <c r="U241" s="21"/>
      <c r="V241" s="21"/>
      <c r="W241" s="21"/>
      <c r="X241" s="21"/>
      <c r="Y241" s="21"/>
      <c r="Z241" s="21"/>
      <c r="AA241" s="21"/>
      <c r="AB241" s="21"/>
      <c r="AC241" s="21"/>
      <c r="AD241" s="21"/>
      <c r="AE241" s="21"/>
      <c r="AF241" s="21"/>
      <c r="AG241" s="21"/>
      <c r="AH241" s="21"/>
      <c r="AI241" s="21"/>
      <c r="AJ241" s="21"/>
      <c r="AK241" s="21"/>
      <c r="AL241" s="21"/>
      <c r="AM241" s="21"/>
      <c r="AN241" s="21"/>
      <c r="AO241" s="21"/>
      <c r="AP241" s="21"/>
      <c r="AQ241" s="21"/>
      <c r="AR241" s="21"/>
      <c r="AS241" s="21"/>
      <c r="AT241" s="21"/>
      <c r="AU241" s="21"/>
      <c r="AV241" s="21"/>
      <c r="AW241" s="21"/>
      <c r="AX241" s="21"/>
      <c r="AY241" s="21"/>
      <c r="AZ241" s="21"/>
      <c r="BA241" s="21"/>
      <c r="BB241" s="21"/>
      <c r="BC241" s="21"/>
      <c r="BD241" s="21"/>
      <c r="BE241" s="21"/>
      <c r="BF241" s="21"/>
      <c r="BG241" s="21"/>
      <c r="BH241" s="21"/>
      <c r="BI241" s="21"/>
      <c r="BJ241" s="21"/>
      <c r="BK241" s="21"/>
      <c r="BL241" s="21"/>
      <c r="BM241" s="21"/>
      <c r="BN241" s="21"/>
      <c r="BO241" s="21"/>
      <c r="BP241" s="21"/>
      <c r="BQ241" s="21"/>
      <c r="BR241" s="21"/>
      <c r="BS241" s="21"/>
      <c r="BT241" s="21"/>
      <c r="BU241" s="21"/>
      <c r="BV241" s="21"/>
      <c r="BW241" s="21"/>
      <c r="BX241" s="21"/>
      <c r="BY241" s="21"/>
      <c r="BZ241" s="21"/>
      <c r="CA241" s="21"/>
      <c r="CB241" s="21"/>
      <c r="CC241" s="21"/>
      <c r="CD241" s="21"/>
      <c r="CE241" s="21"/>
      <c r="CF241" s="21"/>
      <c r="CG241" s="21"/>
      <c r="CH241" s="21"/>
      <c r="CI241" s="21"/>
      <c r="CJ241" s="21"/>
      <c r="CK241" s="21"/>
      <c r="CL241" s="21"/>
      <c r="CM241" s="21"/>
      <c r="CN241" s="21"/>
      <c r="CO241" s="21"/>
      <c r="CP241" s="21"/>
      <c r="CQ241" s="21"/>
      <c r="CR241" s="21"/>
      <c r="CS241" s="21"/>
      <c r="CT241" s="21"/>
      <c r="CU241" s="21"/>
      <c r="CV241" s="21"/>
      <c r="CW241" s="21"/>
      <c r="CX241" s="21"/>
      <c r="CY241" s="21"/>
      <c r="CZ241" s="21"/>
      <c r="DA241" s="21"/>
      <c r="DB241" s="21"/>
      <c r="DC241" s="21"/>
      <c r="DD241" s="21"/>
      <c r="DE241" s="21"/>
      <c r="DF241" s="21"/>
      <c r="DG241" s="17"/>
      <c r="DH241" s="17"/>
      <c r="DI241" s="17"/>
      <c r="DJ241" s="17"/>
      <c r="DK241" s="17"/>
      <c r="DL241" s="17"/>
      <c r="DM241" s="17"/>
      <c r="DN241" s="17"/>
      <c r="DO241" s="17"/>
      <c r="DP241" s="17"/>
      <c r="DQ241" s="17"/>
      <c r="DR241" s="17"/>
    </row>
    <row r="242" spans="2:122" x14ac:dyDescent="0.35">
      <c r="B242" s="147"/>
      <c r="C242" s="148"/>
      <c r="D242" s="21"/>
      <c r="E242" s="21"/>
      <c r="F242" s="21"/>
      <c r="G242" s="21"/>
      <c r="H242" s="21"/>
      <c r="I242" s="21"/>
      <c r="J242" s="21"/>
      <c r="K242" s="21"/>
      <c r="L242" s="21"/>
      <c r="M242" s="21"/>
      <c r="N242" s="21"/>
      <c r="O242" s="21"/>
      <c r="P242" s="21"/>
      <c r="Q242" s="21"/>
      <c r="R242" s="21"/>
      <c r="S242" s="21"/>
      <c r="T242" s="21"/>
      <c r="U242" s="21"/>
      <c r="V242" s="21"/>
      <c r="W242" s="21"/>
      <c r="X242" s="21"/>
      <c r="Y242" s="21"/>
      <c r="Z242" s="21"/>
      <c r="AA242" s="21"/>
      <c r="AB242" s="21"/>
      <c r="AC242" s="21"/>
      <c r="AD242" s="21"/>
      <c r="AE242" s="21"/>
      <c r="AF242" s="21"/>
      <c r="AG242" s="21"/>
      <c r="AH242" s="21"/>
      <c r="AI242" s="21"/>
      <c r="AJ242" s="21"/>
      <c r="AK242" s="21"/>
      <c r="AL242" s="21"/>
      <c r="AM242" s="21"/>
      <c r="AN242" s="21"/>
      <c r="AO242" s="21"/>
      <c r="AP242" s="21"/>
      <c r="AQ242" s="21"/>
      <c r="AR242" s="21"/>
      <c r="AS242" s="21"/>
      <c r="AT242" s="21"/>
      <c r="AU242" s="21"/>
      <c r="AV242" s="21"/>
      <c r="AW242" s="21"/>
      <c r="AX242" s="21"/>
      <c r="AY242" s="21"/>
      <c r="AZ242" s="21"/>
      <c r="BA242" s="21"/>
      <c r="BB242" s="21"/>
      <c r="BC242" s="21"/>
      <c r="BD242" s="21"/>
      <c r="BE242" s="21"/>
      <c r="BF242" s="21"/>
      <c r="BG242" s="21"/>
      <c r="BH242" s="21"/>
      <c r="BI242" s="21"/>
      <c r="BJ242" s="21"/>
      <c r="BK242" s="21"/>
      <c r="BL242" s="21"/>
      <c r="BM242" s="21"/>
      <c r="BN242" s="21"/>
      <c r="BO242" s="21"/>
      <c r="BP242" s="21"/>
      <c r="BQ242" s="21"/>
      <c r="BR242" s="21"/>
      <c r="BS242" s="21"/>
      <c r="BT242" s="21"/>
      <c r="BU242" s="21"/>
      <c r="BV242" s="21"/>
      <c r="BW242" s="21"/>
      <c r="BX242" s="21"/>
      <c r="BY242" s="21"/>
      <c r="BZ242" s="21"/>
      <c r="CA242" s="21"/>
      <c r="CB242" s="21"/>
      <c r="CC242" s="21"/>
      <c r="CD242" s="21"/>
      <c r="CE242" s="21"/>
      <c r="CF242" s="21"/>
      <c r="CG242" s="21"/>
      <c r="CH242" s="21"/>
      <c r="CI242" s="21"/>
      <c r="CJ242" s="21"/>
      <c r="CK242" s="21"/>
      <c r="CL242" s="21"/>
      <c r="CM242" s="21"/>
      <c r="CN242" s="21"/>
      <c r="CO242" s="21"/>
      <c r="CP242" s="21"/>
      <c r="CQ242" s="21"/>
      <c r="CR242" s="21"/>
      <c r="CS242" s="21"/>
      <c r="CT242" s="21"/>
      <c r="CU242" s="21"/>
      <c r="CV242" s="21"/>
      <c r="CW242" s="21"/>
      <c r="CX242" s="21"/>
      <c r="CY242" s="21"/>
      <c r="CZ242" s="21"/>
      <c r="DA242" s="21"/>
      <c r="DB242" s="21"/>
      <c r="DC242" s="21"/>
      <c r="DD242" s="21"/>
      <c r="DE242" s="21"/>
      <c r="DF242" s="21"/>
      <c r="DG242" s="17"/>
      <c r="DH242" s="17"/>
      <c r="DI242" s="17"/>
      <c r="DJ242" s="17"/>
      <c r="DK242" s="17"/>
      <c r="DL242" s="17"/>
      <c r="DM242" s="17"/>
      <c r="DN242" s="17"/>
      <c r="DO242" s="17"/>
      <c r="DP242" s="17"/>
      <c r="DQ242" s="17"/>
      <c r="DR242" s="17"/>
    </row>
    <row r="243" spans="2:122" x14ac:dyDescent="0.35">
      <c r="B243" s="147"/>
      <c r="C243" s="148"/>
      <c r="D243" s="21"/>
      <c r="E243" s="21"/>
      <c r="F243" s="21"/>
      <c r="G243" s="21"/>
      <c r="H243" s="21"/>
      <c r="I243" s="21"/>
      <c r="J243" s="21"/>
      <c r="K243" s="21"/>
      <c r="L243" s="21"/>
      <c r="M243" s="21"/>
      <c r="N243" s="21"/>
      <c r="O243" s="21"/>
      <c r="P243" s="21"/>
      <c r="Q243" s="21"/>
      <c r="R243" s="21"/>
      <c r="S243" s="21"/>
      <c r="T243" s="21"/>
      <c r="U243" s="21"/>
      <c r="V243" s="21"/>
      <c r="W243" s="21"/>
      <c r="X243" s="21"/>
      <c r="Y243" s="21"/>
      <c r="Z243" s="21"/>
      <c r="AA243" s="21"/>
      <c r="AB243" s="21"/>
      <c r="AC243" s="21"/>
      <c r="AD243" s="21"/>
      <c r="AE243" s="21"/>
      <c r="AF243" s="21"/>
      <c r="AG243" s="21"/>
      <c r="AH243" s="21"/>
      <c r="AI243" s="21"/>
      <c r="AJ243" s="21"/>
      <c r="AK243" s="21"/>
      <c r="AL243" s="21"/>
      <c r="AM243" s="21"/>
      <c r="AN243" s="21"/>
      <c r="AO243" s="21"/>
      <c r="AP243" s="21"/>
      <c r="AQ243" s="21"/>
      <c r="AR243" s="21"/>
      <c r="AS243" s="21"/>
      <c r="AT243" s="21"/>
      <c r="AU243" s="21"/>
      <c r="AV243" s="21"/>
      <c r="AW243" s="21"/>
      <c r="AX243" s="21"/>
      <c r="AY243" s="21"/>
      <c r="AZ243" s="21"/>
      <c r="BA243" s="21"/>
      <c r="BB243" s="21"/>
      <c r="BC243" s="21"/>
      <c r="BD243" s="21"/>
      <c r="BE243" s="21"/>
      <c r="BF243" s="21"/>
      <c r="BG243" s="21"/>
      <c r="BH243" s="21"/>
      <c r="BI243" s="21"/>
      <c r="BJ243" s="21"/>
      <c r="BK243" s="21"/>
      <c r="BL243" s="21"/>
      <c r="BM243" s="21"/>
      <c r="BN243" s="21"/>
      <c r="BO243" s="21"/>
      <c r="BP243" s="21"/>
      <c r="BQ243" s="21"/>
      <c r="BR243" s="21"/>
      <c r="BS243" s="21"/>
      <c r="BT243" s="21"/>
      <c r="BU243" s="21"/>
      <c r="BV243" s="21"/>
      <c r="BW243" s="21"/>
      <c r="BX243" s="21"/>
      <c r="BY243" s="21"/>
      <c r="BZ243" s="21"/>
      <c r="CA243" s="21"/>
      <c r="CB243" s="21"/>
      <c r="CC243" s="21"/>
      <c r="CD243" s="21"/>
      <c r="CE243" s="21"/>
      <c r="CF243" s="21"/>
      <c r="CG243" s="21"/>
      <c r="CH243" s="21"/>
      <c r="CI243" s="21"/>
      <c r="CJ243" s="21"/>
      <c r="CK243" s="21"/>
      <c r="CL243" s="21"/>
      <c r="CM243" s="21"/>
      <c r="CN243" s="21"/>
      <c r="CO243" s="21"/>
      <c r="CP243" s="21"/>
      <c r="CQ243" s="21"/>
      <c r="CR243" s="21"/>
      <c r="CS243" s="21"/>
      <c r="CT243" s="21"/>
      <c r="CU243" s="21"/>
      <c r="CV243" s="21"/>
      <c r="CW243" s="21"/>
      <c r="CX243" s="21"/>
      <c r="CY243" s="21"/>
      <c r="CZ243" s="21"/>
      <c r="DA243" s="21"/>
      <c r="DB243" s="21"/>
      <c r="DC243" s="21"/>
      <c r="DD243" s="21"/>
      <c r="DE243" s="21"/>
      <c r="DF243" s="21"/>
      <c r="DG243" s="17"/>
      <c r="DH243" s="17"/>
      <c r="DI243" s="17"/>
      <c r="DJ243" s="17"/>
      <c r="DK243" s="17"/>
      <c r="DL243" s="17"/>
      <c r="DM243" s="17"/>
      <c r="DN243" s="17"/>
      <c r="DO243" s="17"/>
      <c r="DP243" s="17"/>
      <c r="DQ243" s="17"/>
      <c r="DR243" s="17"/>
    </row>
    <row r="244" spans="2:122" x14ac:dyDescent="0.35">
      <c r="B244" s="149"/>
      <c r="C244" s="148"/>
      <c r="D244" s="21"/>
      <c r="E244" s="21"/>
      <c r="F244" s="21"/>
      <c r="G244" s="21"/>
      <c r="H244" s="21"/>
      <c r="I244" s="21"/>
      <c r="J244" s="21"/>
      <c r="K244" s="21"/>
      <c r="L244" s="21"/>
      <c r="M244" s="21"/>
      <c r="N244" s="21"/>
      <c r="O244" s="21"/>
      <c r="P244" s="21"/>
      <c r="Q244" s="21"/>
      <c r="R244" s="21"/>
      <c r="S244" s="21"/>
      <c r="T244" s="21"/>
      <c r="U244" s="21"/>
      <c r="V244" s="21"/>
      <c r="W244" s="21"/>
      <c r="X244" s="21"/>
      <c r="Y244" s="21"/>
      <c r="Z244" s="21"/>
      <c r="AA244" s="21"/>
      <c r="AB244" s="21"/>
      <c r="AC244" s="21"/>
      <c r="AD244" s="21"/>
      <c r="AE244" s="21"/>
      <c r="AF244" s="21"/>
      <c r="AG244" s="21"/>
      <c r="AH244" s="21"/>
      <c r="AI244" s="21"/>
      <c r="AJ244" s="21"/>
      <c r="AK244" s="21"/>
      <c r="AL244" s="21"/>
      <c r="AM244" s="21"/>
      <c r="AN244" s="21"/>
      <c r="AO244" s="21"/>
      <c r="AP244" s="21"/>
      <c r="AQ244" s="21"/>
      <c r="AR244" s="21"/>
      <c r="AS244" s="21"/>
      <c r="AT244" s="21"/>
      <c r="AU244" s="21"/>
      <c r="AV244" s="21"/>
      <c r="AW244" s="21"/>
      <c r="AX244" s="21"/>
      <c r="AY244" s="21"/>
      <c r="AZ244" s="21"/>
      <c r="BA244" s="21"/>
      <c r="BB244" s="21"/>
      <c r="BC244" s="21"/>
      <c r="BD244" s="21"/>
      <c r="BE244" s="21"/>
      <c r="BF244" s="21"/>
      <c r="BG244" s="21"/>
      <c r="BH244" s="21"/>
      <c r="BI244" s="21"/>
      <c r="BJ244" s="21"/>
      <c r="BK244" s="21"/>
      <c r="BL244" s="21"/>
      <c r="BM244" s="21"/>
      <c r="BN244" s="21"/>
      <c r="BO244" s="21"/>
      <c r="BP244" s="21"/>
      <c r="BQ244" s="21"/>
      <c r="BR244" s="21"/>
      <c r="BS244" s="21"/>
      <c r="BT244" s="21"/>
      <c r="BU244" s="21"/>
      <c r="BV244" s="21"/>
      <c r="BW244" s="21"/>
      <c r="BX244" s="21"/>
      <c r="BY244" s="21"/>
      <c r="BZ244" s="21"/>
      <c r="CA244" s="21"/>
      <c r="CB244" s="21"/>
      <c r="CC244" s="21"/>
      <c r="CD244" s="21"/>
      <c r="CE244" s="21"/>
      <c r="CF244" s="21"/>
      <c r="CG244" s="21"/>
      <c r="CH244" s="21"/>
      <c r="CI244" s="21"/>
      <c r="CJ244" s="21"/>
      <c r="CK244" s="21"/>
      <c r="CL244" s="21"/>
      <c r="CM244" s="21"/>
      <c r="CN244" s="21"/>
      <c r="CO244" s="21"/>
      <c r="CP244" s="21"/>
      <c r="CQ244" s="21"/>
      <c r="CR244" s="21"/>
      <c r="CS244" s="21"/>
      <c r="CT244" s="21"/>
      <c r="CU244" s="21"/>
      <c r="CV244" s="21"/>
      <c r="CW244" s="21"/>
      <c r="CX244" s="21"/>
      <c r="CY244" s="21"/>
      <c r="CZ244" s="21"/>
      <c r="DA244" s="21"/>
      <c r="DB244" s="21"/>
      <c r="DC244" s="21"/>
      <c r="DD244" s="21"/>
      <c r="DE244" s="21"/>
      <c r="DF244" s="21"/>
      <c r="DG244" s="17"/>
      <c r="DH244" s="17"/>
      <c r="DI244" s="17"/>
      <c r="DJ244" s="17"/>
      <c r="DK244" s="17"/>
      <c r="DL244" s="17"/>
      <c r="DM244" s="17"/>
      <c r="DN244" s="17"/>
      <c r="DO244" s="17"/>
      <c r="DP244" s="17"/>
      <c r="DQ244" s="17"/>
      <c r="DR244" s="17"/>
    </row>
    <row r="245" spans="2:122" x14ac:dyDescent="0.35">
      <c r="B245" s="147"/>
      <c r="C245" s="148"/>
      <c r="D245" s="21"/>
      <c r="E245" s="21"/>
      <c r="F245" s="21"/>
      <c r="G245" s="21"/>
      <c r="H245" s="21"/>
      <c r="I245" s="21"/>
      <c r="J245" s="21"/>
      <c r="K245" s="21"/>
      <c r="L245" s="21"/>
      <c r="M245" s="21"/>
      <c r="N245" s="21"/>
      <c r="O245" s="21"/>
      <c r="P245" s="21"/>
      <c r="Q245" s="21"/>
      <c r="R245" s="21"/>
      <c r="S245" s="21"/>
      <c r="T245" s="21"/>
      <c r="U245" s="21"/>
      <c r="V245" s="21"/>
      <c r="W245" s="21"/>
      <c r="X245" s="21"/>
      <c r="Y245" s="21"/>
      <c r="Z245" s="21"/>
      <c r="AA245" s="21"/>
      <c r="AB245" s="21"/>
      <c r="AC245" s="21"/>
      <c r="AD245" s="21"/>
      <c r="AE245" s="21"/>
      <c r="AF245" s="21"/>
      <c r="AG245" s="21"/>
      <c r="AH245" s="21"/>
      <c r="AI245" s="21"/>
      <c r="AJ245" s="21"/>
      <c r="AK245" s="21"/>
      <c r="AL245" s="21"/>
      <c r="AM245" s="21"/>
      <c r="AN245" s="21"/>
      <c r="AO245" s="21"/>
      <c r="AP245" s="21"/>
      <c r="AQ245" s="21"/>
      <c r="AR245" s="21"/>
      <c r="AS245" s="21"/>
      <c r="AT245" s="21"/>
      <c r="AU245" s="21"/>
      <c r="AV245" s="21"/>
      <c r="AW245" s="21"/>
      <c r="AX245" s="21"/>
      <c r="AY245" s="21"/>
      <c r="AZ245" s="21"/>
      <c r="BA245" s="21"/>
      <c r="BB245" s="21"/>
      <c r="BC245" s="21"/>
      <c r="BD245" s="21"/>
      <c r="BE245" s="21"/>
      <c r="BF245" s="21"/>
      <c r="BG245" s="21"/>
      <c r="BH245" s="21"/>
      <c r="BI245" s="21"/>
      <c r="BJ245" s="21"/>
      <c r="BK245" s="21"/>
      <c r="BL245" s="21"/>
      <c r="BM245" s="21"/>
      <c r="BN245" s="21"/>
      <c r="BO245" s="21"/>
      <c r="BP245" s="21"/>
      <c r="BQ245" s="21"/>
      <c r="BR245" s="21"/>
      <c r="BS245" s="21"/>
      <c r="BT245" s="21"/>
      <c r="BU245" s="21"/>
      <c r="BV245" s="21"/>
      <c r="BW245" s="21"/>
      <c r="BX245" s="21"/>
      <c r="BY245" s="21"/>
      <c r="BZ245" s="21"/>
      <c r="CA245" s="21"/>
      <c r="CB245" s="21"/>
      <c r="CC245" s="21"/>
      <c r="CD245" s="21"/>
      <c r="CE245" s="21"/>
      <c r="CF245" s="21"/>
      <c r="CG245" s="21"/>
      <c r="CH245" s="21"/>
      <c r="CI245" s="21"/>
      <c r="CJ245" s="21"/>
      <c r="CK245" s="21"/>
      <c r="CL245" s="21"/>
      <c r="CM245" s="21"/>
      <c r="CN245" s="21"/>
      <c r="CO245" s="21"/>
      <c r="CP245" s="21"/>
      <c r="CQ245" s="21"/>
      <c r="CR245" s="21"/>
      <c r="CS245" s="21"/>
      <c r="CT245" s="21"/>
      <c r="CU245" s="21"/>
      <c r="CV245" s="21"/>
      <c r="CW245" s="21"/>
      <c r="CX245" s="21"/>
      <c r="CY245" s="21"/>
      <c r="CZ245" s="21"/>
      <c r="DA245" s="21"/>
      <c r="DB245" s="21"/>
      <c r="DC245" s="21"/>
      <c r="DD245" s="21"/>
      <c r="DE245" s="21"/>
      <c r="DF245" s="21"/>
      <c r="DG245" s="17"/>
      <c r="DH245" s="17"/>
      <c r="DI245" s="17"/>
      <c r="DJ245" s="17"/>
      <c r="DK245" s="17"/>
      <c r="DL245" s="17"/>
      <c r="DM245" s="17"/>
      <c r="DN245" s="17"/>
      <c r="DO245" s="17"/>
      <c r="DP245" s="17"/>
      <c r="DQ245" s="17"/>
      <c r="DR245" s="17"/>
    </row>
    <row r="246" spans="2:122" x14ac:dyDescent="0.35">
      <c r="B246" s="147"/>
      <c r="C246" s="148"/>
      <c r="D246" s="21"/>
      <c r="E246" s="21"/>
      <c r="F246" s="21"/>
      <c r="G246" s="21"/>
      <c r="H246" s="21"/>
      <c r="I246" s="21"/>
      <c r="J246" s="21"/>
      <c r="K246" s="21"/>
      <c r="L246" s="21"/>
      <c r="M246" s="21"/>
      <c r="N246" s="21"/>
      <c r="O246" s="21"/>
      <c r="P246" s="21"/>
      <c r="Q246" s="21"/>
      <c r="R246" s="21"/>
      <c r="S246" s="21"/>
      <c r="T246" s="21"/>
      <c r="U246" s="21"/>
      <c r="V246" s="21"/>
      <c r="W246" s="21"/>
      <c r="X246" s="21"/>
      <c r="Y246" s="21"/>
      <c r="Z246" s="21"/>
      <c r="AA246" s="21"/>
      <c r="AB246" s="21"/>
      <c r="AC246" s="21"/>
      <c r="AD246" s="21"/>
      <c r="AE246" s="21"/>
      <c r="AF246" s="21"/>
      <c r="AG246" s="21"/>
      <c r="AH246" s="21"/>
      <c r="AI246" s="21"/>
      <c r="AJ246" s="21"/>
      <c r="AK246" s="21"/>
      <c r="AL246" s="21"/>
      <c r="AM246" s="21"/>
      <c r="AN246" s="21"/>
      <c r="AO246" s="21"/>
      <c r="AP246" s="21"/>
      <c r="AQ246" s="21"/>
      <c r="AR246" s="21"/>
      <c r="AS246" s="21"/>
      <c r="AT246" s="21"/>
      <c r="AU246" s="21"/>
      <c r="AV246" s="21"/>
      <c r="AW246" s="21"/>
      <c r="AX246" s="21"/>
      <c r="AY246" s="21"/>
      <c r="AZ246" s="21"/>
      <c r="BA246" s="21"/>
      <c r="BB246" s="21"/>
      <c r="BC246" s="21"/>
      <c r="BD246" s="21"/>
      <c r="BE246" s="21"/>
      <c r="BF246" s="21"/>
      <c r="BG246" s="21"/>
      <c r="BH246" s="21"/>
      <c r="BI246" s="21"/>
      <c r="BJ246" s="21"/>
      <c r="BK246" s="21"/>
      <c r="BL246" s="21"/>
      <c r="BM246" s="21"/>
      <c r="BN246" s="21"/>
      <c r="BO246" s="21"/>
      <c r="BP246" s="21"/>
      <c r="BQ246" s="21"/>
      <c r="BR246" s="21"/>
      <c r="BS246" s="21"/>
      <c r="BT246" s="21"/>
      <c r="BU246" s="21"/>
      <c r="BV246" s="21"/>
      <c r="BW246" s="21"/>
      <c r="BX246" s="21"/>
      <c r="BY246" s="21"/>
      <c r="BZ246" s="21"/>
      <c r="CA246" s="21"/>
      <c r="CB246" s="21"/>
      <c r="CC246" s="21"/>
      <c r="CD246" s="21"/>
      <c r="CE246" s="21"/>
      <c r="CF246" s="21"/>
      <c r="CG246" s="21"/>
      <c r="CH246" s="21"/>
      <c r="CI246" s="21"/>
      <c r="CJ246" s="21"/>
      <c r="CK246" s="21"/>
      <c r="CL246" s="21"/>
      <c r="CM246" s="21"/>
      <c r="CN246" s="21"/>
      <c r="CO246" s="21"/>
      <c r="CP246" s="21"/>
      <c r="CQ246" s="21"/>
      <c r="CR246" s="21"/>
      <c r="CS246" s="21"/>
      <c r="CT246" s="21"/>
      <c r="CU246" s="21"/>
      <c r="CV246" s="21"/>
      <c r="CW246" s="21"/>
      <c r="CX246" s="21"/>
      <c r="CY246" s="21"/>
      <c r="CZ246" s="21"/>
      <c r="DA246" s="21"/>
      <c r="DB246" s="21"/>
      <c r="DC246" s="21"/>
      <c r="DD246" s="21"/>
      <c r="DE246" s="21"/>
      <c r="DF246" s="21"/>
      <c r="DG246" s="17"/>
      <c r="DH246" s="17"/>
      <c r="DI246" s="17"/>
      <c r="DJ246" s="17"/>
      <c r="DK246" s="17"/>
      <c r="DL246" s="17"/>
      <c r="DM246" s="17"/>
      <c r="DN246" s="17"/>
      <c r="DO246" s="17"/>
      <c r="DP246" s="17"/>
      <c r="DQ246" s="17"/>
      <c r="DR246" s="17"/>
    </row>
    <row r="247" spans="2:122" x14ac:dyDescent="0.35">
      <c r="B247" s="149"/>
      <c r="C247" s="148"/>
      <c r="D247" s="21"/>
      <c r="E247" s="21"/>
      <c r="F247" s="21"/>
      <c r="G247" s="21"/>
      <c r="H247" s="21"/>
      <c r="I247" s="21"/>
      <c r="J247" s="21"/>
      <c r="K247" s="21"/>
      <c r="L247" s="21"/>
      <c r="M247" s="21"/>
      <c r="N247" s="21"/>
      <c r="O247" s="21"/>
      <c r="P247" s="21"/>
      <c r="Q247" s="21"/>
      <c r="R247" s="21"/>
      <c r="S247" s="21"/>
      <c r="T247" s="21"/>
      <c r="U247" s="21"/>
      <c r="V247" s="21"/>
      <c r="W247" s="21"/>
      <c r="X247" s="21"/>
      <c r="Y247" s="21"/>
      <c r="Z247" s="21"/>
      <c r="AA247" s="21"/>
      <c r="AB247" s="21"/>
      <c r="AC247" s="21"/>
      <c r="AD247" s="21"/>
      <c r="AE247" s="21"/>
      <c r="AF247" s="21"/>
      <c r="AG247" s="21"/>
      <c r="AH247" s="21"/>
      <c r="AI247" s="21"/>
      <c r="AJ247" s="21"/>
      <c r="AK247" s="21"/>
      <c r="AL247" s="21"/>
      <c r="AM247" s="21"/>
      <c r="AN247" s="21"/>
      <c r="AO247" s="21"/>
      <c r="AP247" s="21"/>
      <c r="AQ247" s="21"/>
      <c r="AR247" s="21"/>
      <c r="AS247" s="21"/>
      <c r="AT247" s="21"/>
      <c r="AU247" s="21"/>
      <c r="AV247" s="21"/>
      <c r="AW247" s="21"/>
      <c r="AX247" s="21"/>
      <c r="AY247" s="21"/>
      <c r="AZ247" s="21"/>
      <c r="BA247" s="21"/>
      <c r="BB247" s="21"/>
      <c r="BC247" s="21"/>
      <c r="BD247" s="21"/>
      <c r="BE247" s="21"/>
      <c r="BF247" s="21"/>
      <c r="BG247" s="21"/>
      <c r="BH247" s="21"/>
      <c r="BI247" s="21"/>
      <c r="BJ247" s="21"/>
      <c r="BK247" s="21"/>
      <c r="BL247" s="21"/>
      <c r="BM247" s="21"/>
      <c r="BN247" s="21"/>
      <c r="BO247" s="21"/>
      <c r="BP247" s="21"/>
      <c r="BQ247" s="21"/>
      <c r="BR247" s="21"/>
      <c r="BS247" s="21"/>
      <c r="BT247" s="21"/>
      <c r="BU247" s="21"/>
      <c r="BV247" s="21"/>
      <c r="BW247" s="21"/>
      <c r="BX247" s="21"/>
      <c r="BY247" s="21"/>
      <c r="BZ247" s="21"/>
      <c r="CA247" s="21"/>
      <c r="CB247" s="21"/>
      <c r="CC247" s="21"/>
      <c r="CD247" s="21"/>
      <c r="CE247" s="21"/>
      <c r="CF247" s="21"/>
      <c r="CG247" s="21"/>
      <c r="CH247" s="21"/>
      <c r="CI247" s="21"/>
      <c r="CJ247" s="21"/>
      <c r="CK247" s="21"/>
      <c r="CL247" s="21"/>
      <c r="CM247" s="21"/>
      <c r="CN247" s="21"/>
      <c r="CO247" s="21"/>
      <c r="CP247" s="21"/>
      <c r="CQ247" s="21"/>
      <c r="CR247" s="21"/>
      <c r="CS247" s="21"/>
      <c r="CT247" s="21"/>
      <c r="CU247" s="21"/>
      <c r="CV247" s="21"/>
      <c r="CW247" s="21"/>
      <c r="CX247" s="21"/>
      <c r="CY247" s="21"/>
      <c r="CZ247" s="21"/>
      <c r="DA247" s="21"/>
      <c r="DB247" s="21"/>
      <c r="DC247" s="21"/>
      <c r="DD247" s="21"/>
      <c r="DE247" s="21"/>
      <c r="DF247" s="21"/>
      <c r="DG247" s="17"/>
      <c r="DH247" s="17"/>
      <c r="DI247" s="17"/>
      <c r="DJ247" s="17"/>
      <c r="DK247" s="17"/>
      <c r="DL247" s="17"/>
      <c r="DM247" s="17"/>
      <c r="DN247" s="17"/>
      <c r="DO247" s="17"/>
      <c r="DP247" s="17"/>
      <c r="DQ247" s="17"/>
      <c r="DR247" s="17"/>
    </row>
    <row r="248" spans="2:122" x14ac:dyDescent="0.35">
      <c r="B248" s="147"/>
      <c r="C248" s="148"/>
      <c r="D248" s="21"/>
      <c r="E248" s="21"/>
      <c r="F248" s="21"/>
      <c r="G248" s="21"/>
      <c r="H248" s="21"/>
      <c r="I248" s="21"/>
      <c r="J248" s="21"/>
      <c r="K248" s="21"/>
      <c r="L248" s="21"/>
      <c r="M248" s="21"/>
      <c r="N248" s="21"/>
      <c r="O248" s="21"/>
      <c r="P248" s="21"/>
      <c r="Q248" s="21"/>
      <c r="R248" s="21"/>
      <c r="S248" s="21"/>
      <c r="T248" s="21"/>
      <c r="U248" s="21"/>
      <c r="V248" s="21"/>
      <c r="W248" s="21"/>
      <c r="X248" s="21"/>
      <c r="Y248" s="21"/>
      <c r="Z248" s="21"/>
      <c r="AA248" s="21"/>
      <c r="AB248" s="21"/>
      <c r="AC248" s="21"/>
      <c r="AD248" s="21"/>
      <c r="AE248" s="21"/>
      <c r="AF248" s="21"/>
      <c r="AG248" s="21"/>
      <c r="AH248" s="21"/>
      <c r="AI248" s="21"/>
      <c r="AJ248" s="21"/>
      <c r="AK248" s="21"/>
      <c r="AL248" s="21"/>
      <c r="AM248" s="21"/>
      <c r="AN248" s="21"/>
      <c r="AO248" s="21"/>
      <c r="AP248" s="21"/>
      <c r="AQ248" s="21"/>
      <c r="AR248" s="21"/>
      <c r="AS248" s="21"/>
      <c r="AT248" s="21"/>
      <c r="AU248" s="21"/>
      <c r="AV248" s="21"/>
      <c r="AW248" s="21"/>
      <c r="AX248" s="21"/>
      <c r="AY248" s="21"/>
      <c r="AZ248" s="21"/>
      <c r="BA248" s="21"/>
      <c r="BB248" s="21"/>
      <c r="BC248" s="21"/>
      <c r="BD248" s="21"/>
      <c r="BE248" s="21"/>
      <c r="BF248" s="21"/>
      <c r="BG248" s="21"/>
      <c r="BH248" s="21"/>
      <c r="BI248" s="21"/>
      <c r="BJ248" s="21"/>
      <c r="BK248" s="21"/>
      <c r="BL248" s="21"/>
      <c r="BM248" s="21"/>
      <c r="BN248" s="21"/>
      <c r="BO248" s="21"/>
      <c r="BP248" s="21"/>
      <c r="BQ248" s="21"/>
      <c r="BR248" s="21"/>
      <c r="BS248" s="21"/>
      <c r="BT248" s="21"/>
      <c r="BU248" s="21"/>
      <c r="BV248" s="21"/>
      <c r="BW248" s="21"/>
      <c r="BX248" s="21"/>
      <c r="BY248" s="21"/>
      <c r="BZ248" s="21"/>
      <c r="CA248" s="21"/>
      <c r="CB248" s="21"/>
      <c r="CC248" s="21"/>
      <c r="CD248" s="21"/>
      <c r="CE248" s="21"/>
      <c r="CF248" s="21"/>
      <c r="CG248" s="21"/>
      <c r="CH248" s="21"/>
      <c r="CI248" s="21"/>
      <c r="CJ248" s="21"/>
      <c r="CK248" s="21"/>
      <c r="CL248" s="21"/>
      <c r="CM248" s="21"/>
      <c r="CN248" s="21"/>
      <c r="CO248" s="21"/>
      <c r="CP248" s="21"/>
      <c r="CQ248" s="21"/>
      <c r="CR248" s="21"/>
      <c r="CS248" s="21"/>
      <c r="CT248" s="21"/>
      <c r="CU248" s="21"/>
      <c r="CV248" s="21"/>
      <c r="CW248" s="21"/>
      <c r="CX248" s="21"/>
      <c r="CY248" s="21"/>
      <c r="CZ248" s="21"/>
      <c r="DA248" s="21"/>
      <c r="DB248" s="21"/>
      <c r="DC248" s="21"/>
      <c r="DD248" s="21"/>
      <c r="DE248" s="21"/>
      <c r="DF248" s="21"/>
      <c r="DG248" s="17"/>
      <c r="DH248" s="17"/>
      <c r="DI248" s="17"/>
      <c r="DJ248" s="17"/>
      <c r="DK248" s="17"/>
      <c r="DL248" s="17"/>
      <c r="DM248" s="17"/>
      <c r="DN248" s="17"/>
      <c r="DO248" s="17"/>
      <c r="DP248" s="17"/>
      <c r="DQ248" s="17"/>
      <c r="DR248" s="17"/>
    </row>
    <row r="249" spans="2:122" x14ac:dyDescent="0.35">
      <c r="B249" s="147"/>
      <c r="C249" s="148"/>
      <c r="D249" s="21"/>
      <c r="E249" s="21"/>
      <c r="F249" s="21"/>
      <c r="G249" s="21"/>
      <c r="H249" s="21"/>
      <c r="I249" s="21"/>
      <c r="J249" s="21"/>
      <c r="K249" s="21"/>
      <c r="L249" s="21"/>
      <c r="M249" s="21"/>
      <c r="N249" s="21"/>
      <c r="O249" s="21"/>
      <c r="P249" s="21"/>
      <c r="Q249" s="21"/>
      <c r="R249" s="21"/>
      <c r="S249" s="21"/>
      <c r="T249" s="21"/>
      <c r="U249" s="21"/>
      <c r="V249" s="21"/>
      <c r="W249" s="21"/>
      <c r="X249" s="21"/>
      <c r="Y249" s="21"/>
      <c r="Z249" s="21"/>
      <c r="AA249" s="21"/>
      <c r="AB249" s="21"/>
      <c r="AC249" s="21"/>
      <c r="AD249" s="21"/>
      <c r="AE249" s="21"/>
      <c r="AF249" s="21"/>
      <c r="AG249" s="21"/>
      <c r="AH249" s="21"/>
      <c r="AI249" s="21"/>
      <c r="AJ249" s="21"/>
      <c r="AK249" s="21"/>
      <c r="AL249" s="21"/>
      <c r="AM249" s="21"/>
      <c r="AN249" s="21"/>
      <c r="AO249" s="21"/>
      <c r="AP249" s="21"/>
      <c r="AQ249" s="21"/>
      <c r="AR249" s="21"/>
      <c r="AS249" s="21"/>
      <c r="AT249" s="21"/>
      <c r="AU249" s="21"/>
      <c r="AV249" s="21"/>
      <c r="AW249" s="21"/>
      <c r="AX249" s="21"/>
      <c r="AY249" s="21"/>
      <c r="AZ249" s="21"/>
      <c r="BA249" s="21"/>
      <c r="BB249" s="21"/>
      <c r="BC249" s="21"/>
      <c r="BD249" s="21"/>
      <c r="BE249" s="21"/>
      <c r="BF249" s="21"/>
      <c r="BG249" s="21"/>
      <c r="BH249" s="21"/>
      <c r="BI249" s="21"/>
      <c r="BJ249" s="21"/>
      <c r="BK249" s="21"/>
      <c r="BL249" s="21"/>
      <c r="BM249" s="21"/>
      <c r="BN249" s="21"/>
      <c r="BO249" s="21"/>
      <c r="BP249" s="21"/>
      <c r="BQ249" s="21"/>
      <c r="BR249" s="21"/>
      <c r="BS249" s="21"/>
      <c r="BT249" s="21"/>
      <c r="BU249" s="21"/>
      <c r="BV249" s="21"/>
      <c r="BW249" s="21"/>
      <c r="BX249" s="21"/>
      <c r="BY249" s="21"/>
      <c r="BZ249" s="21"/>
      <c r="CA249" s="21"/>
      <c r="CB249" s="21"/>
      <c r="CC249" s="21"/>
      <c r="CD249" s="21"/>
      <c r="CE249" s="21"/>
      <c r="CF249" s="21"/>
      <c r="CG249" s="21"/>
      <c r="CH249" s="21"/>
      <c r="CI249" s="21"/>
      <c r="CJ249" s="21"/>
      <c r="CK249" s="21"/>
      <c r="CL249" s="21"/>
      <c r="CM249" s="21"/>
      <c r="CN249" s="21"/>
      <c r="CO249" s="21"/>
      <c r="CP249" s="21"/>
      <c r="CQ249" s="21"/>
      <c r="CR249" s="21"/>
      <c r="CS249" s="21"/>
      <c r="CT249" s="21"/>
      <c r="CU249" s="21"/>
      <c r="CV249" s="21"/>
      <c r="CW249" s="21"/>
      <c r="CX249" s="21"/>
      <c r="CY249" s="21"/>
      <c r="CZ249" s="21"/>
      <c r="DA249" s="21"/>
      <c r="DB249" s="21"/>
      <c r="DC249" s="21"/>
      <c r="DD249" s="21"/>
      <c r="DE249" s="21"/>
      <c r="DF249" s="21"/>
      <c r="DG249" s="17"/>
      <c r="DH249" s="17"/>
      <c r="DI249" s="17"/>
      <c r="DJ249" s="17"/>
      <c r="DK249" s="17"/>
      <c r="DL249" s="17"/>
      <c r="DM249" s="17"/>
      <c r="DN249" s="17"/>
      <c r="DO249" s="17"/>
      <c r="DP249" s="17"/>
      <c r="DQ249" s="17"/>
      <c r="DR249" s="17"/>
    </row>
    <row r="250" spans="2:122" x14ac:dyDescent="0.35">
      <c r="B250" s="149"/>
      <c r="C250" s="148"/>
      <c r="D250" s="21"/>
      <c r="E250" s="21"/>
      <c r="F250" s="21"/>
      <c r="G250" s="21"/>
      <c r="H250" s="21"/>
      <c r="I250" s="21"/>
      <c r="J250" s="21"/>
      <c r="K250" s="21"/>
      <c r="L250" s="21"/>
      <c r="M250" s="21"/>
      <c r="N250" s="21"/>
      <c r="O250" s="21"/>
      <c r="P250" s="21"/>
      <c r="Q250" s="21"/>
      <c r="R250" s="21"/>
      <c r="S250" s="21"/>
      <c r="T250" s="21"/>
      <c r="U250" s="21"/>
      <c r="V250" s="21"/>
      <c r="W250" s="21"/>
      <c r="X250" s="21"/>
      <c r="Y250" s="21"/>
      <c r="Z250" s="21"/>
      <c r="AA250" s="21"/>
      <c r="AB250" s="21"/>
      <c r="AC250" s="21"/>
      <c r="AD250" s="21"/>
      <c r="AE250" s="21"/>
      <c r="AF250" s="21"/>
      <c r="AG250" s="21"/>
      <c r="AH250" s="21"/>
      <c r="AI250" s="21"/>
      <c r="AJ250" s="21"/>
      <c r="AK250" s="21"/>
      <c r="AL250" s="21"/>
      <c r="AM250" s="21"/>
      <c r="AN250" s="21"/>
      <c r="AO250" s="21"/>
      <c r="AP250" s="21"/>
      <c r="AQ250" s="21"/>
      <c r="AR250" s="21"/>
      <c r="AS250" s="21"/>
      <c r="AT250" s="21"/>
      <c r="AU250" s="21"/>
      <c r="AV250" s="21"/>
      <c r="AW250" s="21"/>
      <c r="AX250" s="21"/>
      <c r="AY250" s="21"/>
      <c r="AZ250" s="21"/>
      <c r="BA250" s="21"/>
      <c r="BB250" s="21"/>
      <c r="BC250" s="21"/>
      <c r="BD250" s="21"/>
      <c r="BE250" s="21"/>
      <c r="BF250" s="21"/>
      <c r="BG250" s="21"/>
      <c r="BH250" s="21"/>
      <c r="BI250" s="21"/>
      <c r="BJ250" s="21"/>
      <c r="BK250" s="21"/>
      <c r="BL250" s="21"/>
      <c r="BM250" s="21"/>
      <c r="BN250" s="21"/>
      <c r="BO250" s="21"/>
      <c r="BP250" s="21"/>
      <c r="BQ250" s="21"/>
      <c r="BR250" s="21"/>
      <c r="BS250" s="21"/>
      <c r="BT250" s="21"/>
      <c r="BU250" s="21"/>
      <c r="BV250" s="21"/>
      <c r="BW250" s="21"/>
      <c r="BX250" s="21"/>
      <c r="BY250" s="21"/>
      <c r="BZ250" s="21"/>
      <c r="CA250" s="21"/>
      <c r="CB250" s="21"/>
      <c r="CC250" s="21"/>
      <c r="CD250" s="21"/>
      <c r="CE250" s="21"/>
      <c r="CF250" s="21"/>
      <c r="CG250" s="21"/>
      <c r="CH250" s="21"/>
      <c r="CI250" s="21"/>
      <c r="CJ250" s="21"/>
      <c r="CK250" s="21"/>
      <c r="CL250" s="21"/>
      <c r="CM250" s="21"/>
      <c r="CN250" s="21"/>
      <c r="CO250" s="21"/>
      <c r="CP250" s="21"/>
      <c r="CQ250" s="21"/>
      <c r="CR250" s="21"/>
      <c r="CS250" s="21"/>
      <c r="CT250" s="21"/>
      <c r="CU250" s="21"/>
      <c r="CV250" s="21"/>
      <c r="CW250" s="21"/>
      <c r="CX250" s="21"/>
      <c r="CY250" s="21"/>
      <c r="CZ250" s="21"/>
      <c r="DA250" s="21"/>
      <c r="DB250" s="21"/>
      <c r="DC250" s="21"/>
      <c r="DD250" s="21"/>
      <c r="DE250" s="21"/>
      <c r="DF250" s="21"/>
      <c r="DG250" s="17"/>
      <c r="DH250" s="17"/>
      <c r="DI250" s="17"/>
      <c r="DJ250" s="17"/>
      <c r="DK250" s="17"/>
      <c r="DL250" s="17"/>
      <c r="DM250" s="17"/>
      <c r="DN250" s="17"/>
      <c r="DO250" s="17"/>
      <c r="DP250" s="17"/>
      <c r="DQ250" s="17"/>
      <c r="DR250" s="17"/>
    </row>
    <row r="251" spans="2:122" x14ac:dyDescent="0.35">
      <c r="B251" s="147"/>
      <c r="C251" s="148"/>
      <c r="D251" s="21"/>
      <c r="E251" s="21"/>
      <c r="F251" s="21"/>
      <c r="G251" s="21"/>
      <c r="H251" s="21"/>
      <c r="I251" s="21"/>
      <c r="J251" s="21"/>
      <c r="K251" s="21"/>
      <c r="L251" s="21"/>
      <c r="M251" s="21"/>
      <c r="N251" s="21"/>
      <c r="O251" s="21"/>
      <c r="P251" s="21"/>
      <c r="Q251" s="21"/>
      <c r="R251" s="21"/>
      <c r="S251" s="21"/>
      <c r="T251" s="21"/>
      <c r="U251" s="21"/>
      <c r="V251" s="21"/>
      <c r="W251" s="21"/>
      <c r="X251" s="21"/>
      <c r="Y251" s="21"/>
      <c r="Z251" s="21"/>
      <c r="AA251" s="21"/>
      <c r="AB251" s="21"/>
      <c r="AC251" s="21"/>
      <c r="AD251" s="21"/>
      <c r="AE251" s="21"/>
      <c r="AF251" s="21"/>
      <c r="AG251" s="21"/>
      <c r="AH251" s="21"/>
      <c r="AI251" s="21"/>
      <c r="AJ251" s="21"/>
      <c r="AK251" s="21"/>
      <c r="AL251" s="21"/>
      <c r="AM251" s="21"/>
      <c r="AN251" s="21"/>
      <c r="AO251" s="21"/>
      <c r="AP251" s="21"/>
      <c r="AQ251" s="21"/>
      <c r="AR251" s="21"/>
      <c r="AS251" s="21"/>
      <c r="AT251" s="21"/>
      <c r="AU251" s="21"/>
      <c r="AV251" s="21"/>
      <c r="AW251" s="21"/>
      <c r="AX251" s="21"/>
      <c r="AY251" s="21"/>
      <c r="AZ251" s="21"/>
      <c r="BA251" s="21"/>
      <c r="BB251" s="21"/>
      <c r="BC251" s="21"/>
      <c r="BD251" s="21"/>
      <c r="BE251" s="21"/>
      <c r="BF251" s="21"/>
      <c r="BG251" s="21"/>
      <c r="BH251" s="21"/>
      <c r="BI251" s="21"/>
      <c r="BJ251" s="21"/>
      <c r="BK251" s="21"/>
      <c r="BL251" s="21"/>
      <c r="BM251" s="21"/>
      <c r="BN251" s="21"/>
      <c r="BO251" s="21"/>
      <c r="BP251" s="21"/>
      <c r="BQ251" s="21"/>
      <c r="BR251" s="21"/>
      <c r="BS251" s="21"/>
      <c r="BT251" s="21"/>
      <c r="BU251" s="21"/>
      <c r="BV251" s="21"/>
      <c r="BW251" s="21"/>
      <c r="BX251" s="21"/>
      <c r="BY251" s="21"/>
      <c r="BZ251" s="21"/>
      <c r="CA251" s="21"/>
      <c r="CB251" s="21"/>
      <c r="CC251" s="21"/>
      <c r="CD251" s="21"/>
      <c r="CE251" s="21"/>
      <c r="CF251" s="21"/>
      <c r="CG251" s="21"/>
      <c r="CH251" s="21"/>
      <c r="CI251" s="21"/>
      <c r="CJ251" s="21"/>
      <c r="CK251" s="21"/>
      <c r="CL251" s="21"/>
      <c r="CM251" s="21"/>
      <c r="CN251" s="21"/>
      <c r="CO251" s="21"/>
      <c r="CP251" s="21"/>
      <c r="CQ251" s="21"/>
      <c r="CR251" s="21"/>
      <c r="CS251" s="21"/>
      <c r="CT251" s="21"/>
      <c r="CU251" s="21"/>
      <c r="CV251" s="21"/>
      <c r="CW251" s="21"/>
      <c r="CX251" s="21"/>
      <c r="CY251" s="21"/>
      <c r="CZ251" s="21"/>
      <c r="DA251" s="21"/>
      <c r="DB251" s="21"/>
      <c r="DC251" s="21"/>
      <c r="DD251" s="21"/>
      <c r="DE251" s="21"/>
      <c r="DF251" s="21"/>
      <c r="DG251" s="17"/>
      <c r="DH251" s="17"/>
      <c r="DI251" s="17"/>
      <c r="DJ251" s="17"/>
      <c r="DK251" s="17"/>
      <c r="DL251" s="17"/>
      <c r="DM251" s="17"/>
      <c r="DN251" s="17"/>
      <c r="DO251" s="17"/>
      <c r="DP251" s="17"/>
      <c r="DQ251" s="17"/>
      <c r="DR251" s="17"/>
    </row>
    <row r="252" spans="2:122" x14ac:dyDescent="0.35">
      <c r="B252" s="147"/>
      <c r="C252" s="148"/>
      <c r="D252" s="21"/>
      <c r="E252" s="21"/>
      <c r="F252" s="21"/>
      <c r="G252" s="21"/>
      <c r="H252" s="21"/>
      <c r="I252" s="21"/>
      <c r="J252" s="21"/>
      <c r="K252" s="21"/>
      <c r="L252" s="21"/>
      <c r="M252" s="21"/>
      <c r="N252" s="21"/>
      <c r="O252" s="21"/>
      <c r="P252" s="21"/>
      <c r="Q252" s="21"/>
      <c r="R252" s="21"/>
      <c r="S252" s="21"/>
      <c r="T252" s="21"/>
      <c r="U252" s="21"/>
      <c r="V252" s="21"/>
      <c r="W252" s="21"/>
      <c r="X252" s="21"/>
      <c r="Y252" s="21"/>
      <c r="Z252" s="21"/>
      <c r="AA252" s="21"/>
      <c r="AB252" s="21"/>
      <c r="AC252" s="21"/>
      <c r="AD252" s="21"/>
      <c r="AE252" s="21"/>
      <c r="AF252" s="21"/>
      <c r="AG252" s="21"/>
      <c r="AH252" s="21"/>
      <c r="AI252" s="21"/>
      <c r="AJ252" s="21"/>
      <c r="AK252" s="21"/>
      <c r="AL252" s="21"/>
      <c r="AM252" s="21"/>
      <c r="AN252" s="21"/>
      <c r="AO252" s="21"/>
      <c r="AP252" s="21"/>
      <c r="AQ252" s="21"/>
      <c r="AR252" s="21"/>
      <c r="AS252" s="21"/>
      <c r="AT252" s="21"/>
      <c r="AU252" s="21"/>
      <c r="AV252" s="21"/>
      <c r="AW252" s="21"/>
      <c r="AX252" s="21"/>
      <c r="AY252" s="21"/>
      <c r="AZ252" s="21"/>
      <c r="BA252" s="21"/>
      <c r="BB252" s="21"/>
      <c r="BC252" s="21"/>
      <c r="BD252" s="21"/>
      <c r="BE252" s="21"/>
      <c r="BF252" s="21"/>
      <c r="BG252" s="21"/>
      <c r="BH252" s="21"/>
      <c r="BI252" s="21"/>
      <c r="BJ252" s="21"/>
      <c r="BK252" s="21"/>
      <c r="BL252" s="21"/>
      <c r="BM252" s="21"/>
      <c r="BN252" s="21"/>
      <c r="BO252" s="21"/>
      <c r="BP252" s="21"/>
      <c r="BQ252" s="21"/>
      <c r="BR252" s="21"/>
      <c r="BS252" s="21"/>
      <c r="BT252" s="21"/>
      <c r="BU252" s="21"/>
      <c r="BV252" s="21"/>
      <c r="BW252" s="21"/>
      <c r="BX252" s="21"/>
      <c r="BY252" s="21"/>
      <c r="BZ252" s="21"/>
      <c r="CA252" s="21"/>
      <c r="CB252" s="21"/>
      <c r="CC252" s="21"/>
      <c r="CD252" s="21"/>
      <c r="CE252" s="21"/>
      <c r="CF252" s="21"/>
      <c r="CG252" s="21"/>
      <c r="CH252" s="21"/>
      <c r="CI252" s="21"/>
      <c r="CJ252" s="21"/>
      <c r="CK252" s="21"/>
      <c r="CL252" s="21"/>
      <c r="CM252" s="21"/>
      <c r="CN252" s="21"/>
      <c r="CO252" s="21"/>
      <c r="CP252" s="21"/>
      <c r="CQ252" s="21"/>
      <c r="CR252" s="21"/>
      <c r="CS252" s="21"/>
      <c r="CT252" s="21"/>
      <c r="CU252" s="21"/>
      <c r="CV252" s="21"/>
      <c r="CW252" s="21"/>
      <c r="CX252" s="21"/>
      <c r="CY252" s="21"/>
      <c r="CZ252" s="21"/>
      <c r="DA252" s="21"/>
      <c r="DB252" s="21"/>
      <c r="DC252" s="21"/>
      <c r="DD252" s="21"/>
      <c r="DE252" s="21"/>
      <c r="DF252" s="21"/>
      <c r="DG252" s="17"/>
      <c r="DH252" s="17"/>
      <c r="DI252" s="17"/>
      <c r="DJ252" s="17"/>
      <c r="DK252" s="17"/>
      <c r="DL252" s="17"/>
      <c r="DM252" s="17"/>
      <c r="DN252" s="17"/>
      <c r="DO252" s="17"/>
      <c r="DP252" s="17"/>
      <c r="DQ252" s="17"/>
      <c r="DR252" s="17"/>
    </row>
    <row r="253" spans="2:122" x14ac:dyDescent="0.35">
      <c r="B253" s="149"/>
      <c r="C253" s="148"/>
      <c r="D253" s="21"/>
      <c r="E253" s="21"/>
      <c r="F253" s="21"/>
      <c r="G253" s="21"/>
      <c r="H253" s="21"/>
      <c r="I253" s="21"/>
      <c r="J253" s="21"/>
      <c r="K253" s="21"/>
      <c r="L253" s="21"/>
      <c r="M253" s="21"/>
      <c r="N253" s="21"/>
      <c r="O253" s="21"/>
      <c r="P253" s="21"/>
      <c r="Q253" s="21"/>
      <c r="R253" s="21"/>
      <c r="S253" s="21"/>
      <c r="T253" s="21"/>
      <c r="U253" s="21"/>
      <c r="V253" s="21"/>
      <c r="W253" s="21"/>
      <c r="X253" s="21"/>
      <c r="Y253" s="21"/>
      <c r="Z253" s="21"/>
      <c r="AA253" s="21"/>
      <c r="AB253" s="21"/>
      <c r="AC253" s="21"/>
      <c r="AD253" s="21"/>
      <c r="AE253" s="21"/>
      <c r="AF253" s="21"/>
      <c r="AG253" s="21"/>
      <c r="AH253" s="21"/>
      <c r="AI253" s="21"/>
      <c r="AJ253" s="21"/>
      <c r="AK253" s="21"/>
      <c r="AL253" s="21"/>
      <c r="AM253" s="21"/>
      <c r="AN253" s="21"/>
      <c r="AO253" s="21"/>
      <c r="AP253" s="21"/>
      <c r="AQ253" s="21"/>
      <c r="AR253" s="21"/>
      <c r="AS253" s="21"/>
      <c r="AT253" s="21"/>
      <c r="AU253" s="21"/>
      <c r="AV253" s="21"/>
      <c r="AW253" s="21"/>
      <c r="AX253" s="21"/>
      <c r="AY253" s="21"/>
      <c r="AZ253" s="21"/>
      <c r="BA253" s="21"/>
      <c r="BB253" s="21"/>
      <c r="BC253" s="21"/>
      <c r="BD253" s="21"/>
      <c r="BE253" s="21"/>
      <c r="BF253" s="21"/>
      <c r="BG253" s="21"/>
      <c r="BH253" s="21"/>
      <c r="BI253" s="21"/>
      <c r="BJ253" s="21"/>
      <c r="BK253" s="21"/>
      <c r="BL253" s="21"/>
      <c r="BM253" s="21"/>
      <c r="BN253" s="21"/>
      <c r="BO253" s="21"/>
      <c r="BP253" s="21"/>
      <c r="BQ253" s="21"/>
      <c r="BR253" s="21"/>
      <c r="BS253" s="21"/>
      <c r="BT253" s="21"/>
      <c r="BU253" s="21"/>
      <c r="BV253" s="21"/>
      <c r="BW253" s="21"/>
      <c r="BX253" s="21"/>
      <c r="BY253" s="21"/>
      <c r="BZ253" s="21"/>
      <c r="CA253" s="21"/>
      <c r="CB253" s="21"/>
      <c r="CC253" s="21"/>
      <c r="CD253" s="21"/>
      <c r="CE253" s="21"/>
      <c r="CF253" s="21"/>
      <c r="CG253" s="21"/>
      <c r="CH253" s="21"/>
      <c r="CI253" s="21"/>
      <c r="CJ253" s="21"/>
      <c r="CK253" s="21"/>
      <c r="CL253" s="21"/>
      <c r="CM253" s="21"/>
      <c r="CN253" s="21"/>
      <c r="CO253" s="21"/>
      <c r="CP253" s="21"/>
      <c r="CQ253" s="21"/>
      <c r="CR253" s="21"/>
      <c r="CS253" s="21"/>
      <c r="CT253" s="21"/>
      <c r="CU253" s="21"/>
      <c r="CV253" s="21"/>
      <c r="CW253" s="21"/>
      <c r="CX253" s="21"/>
      <c r="CY253" s="21"/>
      <c r="CZ253" s="21"/>
      <c r="DA253" s="21"/>
      <c r="DB253" s="21"/>
      <c r="DC253" s="21"/>
      <c r="DD253" s="21"/>
      <c r="DE253" s="21"/>
      <c r="DF253" s="21"/>
      <c r="DG253" s="17"/>
      <c r="DH253" s="17"/>
      <c r="DI253" s="17"/>
      <c r="DJ253" s="17"/>
      <c r="DK253" s="17"/>
      <c r="DL253" s="17"/>
      <c r="DM253" s="17"/>
      <c r="DN253" s="17"/>
      <c r="DO253" s="17"/>
      <c r="DP253" s="17"/>
      <c r="DQ253" s="17"/>
      <c r="DR253" s="17"/>
    </row>
    <row r="254" spans="2:122" x14ac:dyDescent="0.35">
      <c r="B254" s="147"/>
      <c r="C254" s="148"/>
      <c r="D254" s="21"/>
      <c r="E254" s="21"/>
      <c r="F254" s="21"/>
      <c r="G254" s="21"/>
      <c r="H254" s="21"/>
      <c r="I254" s="21"/>
      <c r="J254" s="21"/>
      <c r="K254" s="21"/>
      <c r="L254" s="21"/>
      <c r="M254" s="21"/>
      <c r="N254" s="21"/>
      <c r="O254" s="21"/>
      <c r="P254" s="21"/>
      <c r="Q254" s="21"/>
      <c r="R254" s="21"/>
      <c r="S254" s="21"/>
      <c r="T254" s="21"/>
      <c r="U254" s="21"/>
      <c r="V254" s="21"/>
      <c r="W254" s="21"/>
      <c r="X254" s="21"/>
      <c r="Y254" s="21"/>
      <c r="Z254" s="21"/>
      <c r="AA254" s="21"/>
      <c r="AB254" s="21"/>
      <c r="AC254" s="21"/>
      <c r="AD254" s="21"/>
      <c r="AE254" s="21"/>
      <c r="AF254" s="21"/>
      <c r="AG254" s="21"/>
      <c r="AH254" s="21"/>
      <c r="AI254" s="21"/>
      <c r="AJ254" s="21"/>
      <c r="AK254" s="21"/>
      <c r="AL254" s="21"/>
      <c r="AM254" s="21"/>
      <c r="AN254" s="21"/>
      <c r="AO254" s="21"/>
      <c r="AP254" s="21"/>
      <c r="AQ254" s="21"/>
      <c r="AR254" s="21"/>
      <c r="AS254" s="21"/>
      <c r="AT254" s="21"/>
      <c r="AU254" s="21"/>
      <c r="AV254" s="21"/>
      <c r="AW254" s="21"/>
      <c r="AX254" s="21"/>
      <c r="AY254" s="21"/>
      <c r="AZ254" s="21"/>
      <c r="BA254" s="21"/>
      <c r="BB254" s="21"/>
      <c r="BC254" s="21"/>
      <c r="BD254" s="21"/>
      <c r="BE254" s="21"/>
      <c r="BF254" s="21"/>
      <c r="BG254" s="21"/>
      <c r="BH254" s="21"/>
      <c r="BI254" s="21"/>
      <c r="BJ254" s="21"/>
      <c r="BK254" s="21"/>
      <c r="BL254" s="21"/>
      <c r="BM254" s="21"/>
      <c r="BN254" s="21"/>
      <c r="BO254" s="21"/>
      <c r="BP254" s="21"/>
      <c r="BQ254" s="21"/>
      <c r="BR254" s="21"/>
      <c r="BS254" s="21"/>
      <c r="BT254" s="21"/>
      <c r="BU254" s="21"/>
      <c r="BV254" s="21"/>
      <c r="BW254" s="21"/>
      <c r="BX254" s="21"/>
      <c r="BY254" s="21"/>
      <c r="BZ254" s="21"/>
      <c r="CA254" s="21"/>
      <c r="CB254" s="21"/>
      <c r="CC254" s="21"/>
      <c r="CD254" s="21"/>
      <c r="CE254" s="21"/>
      <c r="CF254" s="21"/>
      <c r="CG254" s="21"/>
      <c r="CH254" s="21"/>
      <c r="CI254" s="21"/>
      <c r="CJ254" s="21"/>
      <c r="CK254" s="21"/>
      <c r="CL254" s="21"/>
      <c r="CM254" s="21"/>
      <c r="CN254" s="21"/>
      <c r="CO254" s="21"/>
      <c r="CP254" s="21"/>
      <c r="CQ254" s="21"/>
      <c r="CR254" s="21"/>
      <c r="CS254" s="21"/>
      <c r="CT254" s="21"/>
      <c r="CU254" s="21"/>
      <c r="CV254" s="21"/>
      <c r="CW254" s="21"/>
      <c r="CX254" s="21"/>
      <c r="CY254" s="21"/>
      <c r="CZ254" s="21"/>
      <c r="DA254" s="21"/>
      <c r="DB254" s="21"/>
      <c r="DC254" s="21"/>
      <c r="DD254" s="21"/>
      <c r="DE254" s="21"/>
      <c r="DF254" s="21"/>
      <c r="DG254" s="17"/>
      <c r="DH254" s="17"/>
      <c r="DI254" s="17"/>
      <c r="DJ254" s="17"/>
      <c r="DK254" s="17"/>
      <c r="DL254" s="17"/>
      <c r="DM254" s="17"/>
      <c r="DN254" s="17"/>
      <c r="DO254" s="17"/>
      <c r="DP254" s="17"/>
      <c r="DQ254" s="17"/>
      <c r="DR254" s="17"/>
    </row>
    <row r="255" spans="2:122" x14ac:dyDescent="0.35">
      <c r="B255" s="147"/>
      <c r="C255" s="148"/>
      <c r="D255" s="21"/>
      <c r="E255" s="21"/>
      <c r="F255" s="21"/>
      <c r="G255" s="21"/>
      <c r="H255" s="21"/>
      <c r="I255" s="21"/>
      <c r="J255" s="21"/>
      <c r="K255" s="21"/>
      <c r="L255" s="21"/>
      <c r="M255" s="21"/>
      <c r="N255" s="21"/>
      <c r="O255" s="21"/>
      <c r="P255" s="21"/>
      <c r="Q255" s="21"/>
      <c r="R255" s="21"/>
      <c r="S255" s="21"/>
      <c r="T255" s="21"/>
      <c r="U255" s="21"/>
      <c r="V255" s="21"/>
      <c r="W255" s="21"/>
      <c r="X255" s="21"/>
      <c r="Y255" s="21"/>
      <c r="Z255" s="21"/>
      <c r="AA255" s="21"/>
      <c r="AB255" s="21"/>
      <c r="AC255" s="21"/>
      <c r="AD255" s="21"/>
      <c r="AE255" s="21"/>
      <c r="AF255" s="21"/>
      <c r="AG255" s="21"/>
      <c r="AH255" s="21"/>
      <c r="AI255" s="21"/>
      <c r="AJ255" s="21"/>
      <c r="AK255" s="21"/>
      <c r="AL255" s="21"/>
      <c r="AM255" s="21"/>
      <c r="AN255" s="21"/>
      <c r="AO255" s="21"/>
      <c r="AP255" s="21"/>
      <c r="AQ255" s="21"/>
      <c r="AR255" s="21"/>
      <c r="AS255" s="21"/>
      <c r="AT255" s="21"/>
      <c r="AU255" s="21"/>
      <c r="AV255" s="21"/>
      <c r="AW255" s="21"/>
      <c r="AX255" s="21"/>
      <c r="AY255" s="21"/>
      <c r="AZ255" s="21"/>
      <c r="BA255" s="21"/>
      <c r="BB255" s="21"/>
      <c r="BC255" s="21"/>
      <c r="BD255" s="21"/>
      <c r="BE255" s="21"/>
      <c r="BF255" s="21"/>
      <c r="BG255" s="21"/>
      <c r="BH255" s="21"/>
      <c r="BI255" s="21"/>
      <c r="BJ255" s="21"/>
      <c r="BK255" s="21"/>
      <c r="BL255" s="21"/>
      <c r="BM255" s="21"/>
      <c r="BN255" s="21"/>
      <c r="BO255" s="21"/>
      <c r="BP255" s="21"/>
      <c r="BQ255" s="21"/>
      <c r="BR255" s="21"/>
      <c r="BS255" s="21"/>
      <c r="BT255" s="21"/>
      <c r="BU255" s="21"/>
      <c r="BV255" s="21"/>
      <c r="BW255" s="21"/>
      <c r="BX255" s="21"/>
      <c r="BY255" s="21"/>
      <c r="BZ255" s="21"/>
      <c r="CA255" s="21"/>
      <c r="CB255" s="21"/>
      <c r="CC255" s="21"/>
      <c r="CD255" s="21"/>
      <c r="CE255" s="21"/>
      <c r="CF255" s="21"/>
      <c r="CG255" s="21"/>
      <c r="CH255" s="21"/>
      <c r="CI255" s="21"/>
      <c r="CJ255" s="21"/>
      <c r="CK255" s="21"/>
      <c r="CL255" s="21"/>
      <c r="CM255" s="21"/>
      <c r="CN255" s="21"/>
      <c r="CO255" s="21"/>
      <c r="CP255" s="21"/>
      <c r="CQ255" s="21"/>
      <c r="CR255" s="21"/>
      <c r="CS255" s="21"/>
      <c r="CT255" s="21"/>
      <c r="CU255" s="21"/>
      <c r="CV255" s="21"/>
      <c r="CW255" s="21"/>
      <c r="CX255" s="21"/>
      <c r="CY255" s="21"/>
      <c r="CZ255" s="21"/>
      <c r="DA255" s="21"/>
      <c r="DB255" s="21"/>
      <c r="DC255" s="21"/>
      <c r="DD255" s="21"/>
      <c r="DE255" s="21"/>
      <c r="DF255" s="21"/>
      <c r="DG255" s="17"/>
      <c r="DH255" s="17"/>
      <c r="DI255" s="17"/>
      <c r="DJ255" s="17"/>
      <c r="DK255" s="17"/>
      <c r="DL255" s="17"/>
      <c r="DM255" s="17"/>
      <c r="DN255" s="17"/>
      <c r="DO255" s="17"/>
      <c r="DP255" s="17"/>
      <c r="DQ255" s="17"/>
      <c r="DR255" s="17"/>
    </row>
    <row r="256" spans="2:122" x14ac:dyDescent="0.35">
      <c r="B256" s="149"/>
      <c r="C256" s="148"/>
      <c r="D256" s="21"/>
      <c r="E256" s="21"/>
      <c r="F256" s="21"/>
      <c r="G256" s="21"/>
      <c r="H256" s="21"/>
      <c r="I256" s="21"/>
      <c r="J256" s="21"/>
      <c r="K256" s="21"/>
      <c r="L256" s="21"/>
      <c r="M256" s="21"/>
      <c r="N256" s="21"/>
      <c r="O256" s="21"/>
      <c r="P256" s="21"/>
      <c r="Q256" s="21"/>
      <c r="R256" s="21"/>
      <c r="S256" s="21"/>
      <c r="T256" s="21"/>
      <c r="U256" s="21"/>
      <c r="V256" s="21"/>
      <c r="W256" s="21"/>
      <c r="X256" s="21"/>
      <c r="Y256" s="21"/>
      <c r="Z256" s="21"/>
      <c r="AA256" s="21"/>
      <c r="AB256" s="21"/>
      <c r="AC256" s="21"/>
      <c r="AD256" s="21"/>
      <c r="AE256" s="21"/>
      <c r="AF256" s="21"/>
      <c r="AG256" s="21"/>
      <c r="AH256" s="21"/>
      <c r="AI256" s="21"/>
      <c r="AJ256" s="21"/>
      <c r="AK256" s="21"/>
      <c r="AL256" s="21"/>
      <c r="AM256" s="21"/>
      <c r="AN256" s="21"/>
      <c r="AO256" s="21"/>
      <c r="AP256" s="21"/>
      <c r="AQ256" s="21"/>
      <c r="AR256" s="21"/>
      <c r="AS256" s="21"/>
      <c r="AT256" s="21"/>
      <c r="AU256" s="21"/>
      <c r="AV256" s="21"/>
      <c r="AW256" s="21"/>
      <c r="AX256" s="21"/>
      <c r="AY256" s="21"/>
      <c r="AZ256" s="21"/>
      <c r="BA256" s="21"/>
      <c r="BB256" s="21"/>
      <c r="BC256" s="21"/>
      <c r="BD256" s="21"/>
      <c r="BE256" s="21"/>
      <c r="BF256" s="21"/>
      <c r="BG256" s="21"/>
      <c r="BH256" s="21"/>
      <c r="BI256" s="21"/>
      <c r="BJ256" s="21"/>
      <c r="BK256" s="21"/>
      <c r="BL256" s="21"/>
      <c r="BM256" s="21"/>
      <c r="BN256" s="21"/>
      <c r="BO256" s="21"/>
      <c r="BP256" s="21"/>
      <c r="BQ256" s="21"/>
      <c r="BR256" s="21"/>
      <c r="BS256" s="21"/>
      <c r="BT256" s="21"/>
      <c r="BU256" s="21"/>
      <c r="BV256" s="21"/>
      <c r="BW256" s="21"/>
      <c r="BX256" s="21"/>
      <c r="BY256" s="21"/>
      <c r="BZ256" s="21"/>
      <c r="CA256" s="21"/>
      <c r="CB256" s="21"/>
      <c r="CC256" s="21"/>
      <c r="CD256" s="21"/>
      <c r="CE256" s="21"/>
      <c r="CF256" s="21"/>
      <c r="CG256" s="21"/>
      <c r="CH256" s="21"/>
      <c r="CI256" s="21"/>
      <c r="CJ256" s="21"/>
      <c r="CK256" s="21"/>
      <c r="CL256" s="21"/>
      <c r="CM256" s="21"/>
      <c r="CN256" s="21"/>
      <c r="CO256" s="21"/>
      <c r="CP256" s="21"/>
      <c r="CQ256" s="21"/>
      <c r="CR256" s="21"/>
      <c r="CS256" s="21"/>
      <c r="CT256" s="21"/>
      <c r="CU256" s="21"/>
      <c r="CV256" s="21"/>
      <c r="CW256" s="21"/>
      <c r="CX256" s="21"/>
      <c r="CY256" s="21"/>
      <c r="CZ256" s="21"/>
      <c r="DA256" s="21"/>
      <c r="DB256" s="21"/>
      <c r="DC256" s="21"/>
      <c r="DD256" s="21"/>
      <c r="DE256" s="21"/>
      <c r="DF256" s="21"/>
      <c r="DG256" s="17"/>
      <c r="DH256" s="17"/>
      <c r="DI256" s="17"/>
      <c r="DJ256" s="17"/>
      <c r="DK256" s="17"/>
      <c r="DL256" s="17"/>
      <c r="DM256" s="17"/>
      <c r="DN256" s="17"/>
      <c r="DO256" s="17"/>
      <c r="DP256" s="17"/>
      <c r="DQ256" s="17"/>
      <c r="DR256" s="17"/>
    </row>
    <row r="257" spans="2:122" x14ac:dyDescent="0.35">
      <c r="B257" s="147"/>
      <c r="C257" s="148"/>
      <c r="D257" s="21"/>
      <c r="E257" s="21"/>
      <c r="F257" s="21"/>
      <c r="G257" s="21"/>
      <c r="H257" s="21"/>
      <c r="I257" s="21"/>
      <c r="J257" s="21"/>
      <c r="K257" s="21"/>
      <c r="L257" s="21"/>
      <c r="M257" s="21"/>
      <c r="N257" s="21"/>
      <c r="O257" s="21"/>
      <c r="P257" s="21"/>
      <c r="Q257" s="21"/>
      <c r="R257" s="21"/>
      <c r="S257" s="21"/>
      <c r="T257" s="21"/>
      <c r="U257" s="21"/>
      <c r="V257" s="21"/>
      <c r="W257" s="21"/>
      <c r="X257" s="21"/>
      <c r="Y257" s="21"/>
      <c r="Z257" s="21"/>
      <c r="AA257" s="21"/>
      <c r="AB257" s="21"/>
      <c r="AC257" s="21"/>
      <c r="AD257" s="21"/>
      <c r="AE257" s="21"/>
      <c r="AF257" s="21"/>
      <c r="AG257" s="21"/>
      <c r="AH257" s="21"/>
      <c r="AI257" s="21"/>
      <c r="AJ257" s="21"/>
      <c r="AK257" s="21"/>
      <c r="AL257" s="21"/>
      <c r="AM257" s="21"/>
      <c r="AN257" s="21"/>
      <c r="AO257" s="21"/>
      <c r="AP257" s="21"/>
      <c r="AQ257" s="21"/>
      <c r="AR257" s="21"/>
      <c r="AS257" s="21"/>
      <c r="AT257" s="21"/>
      <c r="AU257" s="21"/>
      <c r="AV257" s="21"/>
      <c r="AW257" s="21"/>
      <c r="AX257" s="21"/>
      <c r="AY257" s="21"/>
      <c r="AZ257" s="21"/>
      <c r="BA257" s="21"/>
      <c r="BB257" s="21"/>
      <c r="BC257" s="21"/>
      <c r="BD257" s="21"/>
      <c r="BE257" s="21"/>
      <c r="BF257" s="21"/>
      <c r="BG257" s="21"/>
      <c r="BH257" s="21"/>
      <c r="BI257" s="21"/>
      <c r="BJ257" s="21"/>
      <c r="BK257" s="21"/>
      <c r="BL257" s="21"/>
      <c r="BM257" s="21"/>
      <c r="BN257" s="21"/>
      <c r="BO257" s="21"/>
      <c r="BP257" s="21"/>
      <c r="BQ257" s="21"/>
      <c r="BR257" s="21"/>
      <c r="BS257" s="21"/>
      <c r="BT257" s="21"/>
      <c r="BU257" s="21"/>
      <c r="BV257" s="21"/>
      <c r="BW257" s="21"/>
      <c r="BX257" s="21"/>
      <c r="BY257" s="21"/>
      <c r="BZ257" s="21"/>
      <c r="CA257" s="21"/>
      <c r="CB257" s="21"/>
      <c r="CC257" s="21"/>
      <c r="CD257" s="21"/>
      <c r="CE257" s="21"/>
      <c r="CF257" s="21"/>
      <c r="CG257" s="21"/>
      <c r="CH257" s="21"/>
      <c r="CI257" s="21"/>
      <c r="CJ257" s="21"/>
      <c r="CK257" s="21"/>
      <c r="CL257" s="21"/>
      <c r="CM257" s="21"/>
      <c r="CN257" s="21"/>
      <c r="CO257" s="21"/>
      <c r="CP257" s="21"/>
      <c r="CQ257" s="21"/>
      <c r="CR257" s="21"/>
      <c r="CS257" s="21"/>
      <c r="CT257" s="21"/>
      <c r="CU257" s="21"/>
      <c r="CV257" s="21"/>
      <c r="CW257" s="21"/>
      <c r="CX257" s="21"/>
      <c r="CY257" s="21"/>
      <c r="CZ257" s="21"/>
      <c r="DA257" s="21"/>
      <c r="DB257" s="21"/>
      <c r="DC257" s="21"/>
      <c r="DD257" s="21"/>
      <c r="DE257" s="21"/>
      <c r="DF257" s="21"/>
      <c r="DG257" s="17"/>
      <c r="DH257" s="17"/>
      <c r="DI257" s="17"/>
      <c r="DJ257" s="17"/>
      <c r="DK257" s="17"/>
      <c r="DL257" s="17"/>
      <c r="DM257" s="17"/>
      <c r="DN257" s="17"/>
      <c r="DO257" s="17"/>
      <c r="DP257" s="17"/>
      <c r="DQ257" s="17"/>
      <c r="DR257" s="17"/>
    </row>
    <row r="258" spans="2:122" x14ac:dyDescent="0.35">
      <c r="B258" s="147"/>
      <c r="C258" s="148"/>
      <c r="D258" s="21"/>
      <c r="E258" s="21"/>
      <c r="F258" s="21"/>
      <c r="G258" s="21"/>
      <c r="H258" s="21"/>
      <c r="I258" s="21"/>
      <c r="J258" s="21"/>
      <c r="K258" s="21"/>
      <c r="L258" s="21"/>
      <c r="M258" s="21"/>
      <c r="N258" s="21"/>
      <c r="O258" s="21"/>
      <c r="P258" s="21"/>
      <c r="Q258" s="21"/>
      <c r="R258" s="21"/>
      <c r="S258" s="21"/>
      <c r="T258" s="21"/>
      <c r="U258" s="21"/>
      <c r="V258" s="21"/>
      <c r="W258" s="21"/>
      <c r="X258" s="21"/>
      <c r="Y258" s="21"/>
      <c r="Z258" s="21"/>
      <c r="AA258" s="21"/>
      <c r="AB258" s="21"/>
      <c r="AC258" s="21"/>
      <c r="AD258" s="21"/>
      <c r="AE258" s="21"/>
      <c r="AF258" s="21"/>
      <c r="AG258" s="21"/>
      <c r="AH258" s="21"/>
      <c r="AI258" s="21"/>
      <c r="AJ258" s="21"/>
      <c r="AK258" s="21"/>
      <c r="AL258" s="21"/>
      <c r="AM258" s="21"/>
      <c r="AN258" s="21"/>
      <c r="AO258" s="21"/>
      <c r="AP258" s="21"/>
      <c r="AQ258" s="21"/>
      <c r="AR258" s="21"/>
      <c r="AS258" s="21"/>
      <c r="AT258" s="21"/>
      <c r="AU258" s="21"/>
      <c r="AV258" s="21"/>
      <c r="AW258" s="21"/>
      <c r="AX258" s="21"/>
      <c r="AY258" s="21"/>
      <c r="AZ258" s="21"/>
      <c r="BA258" s="21"/>
      <c r="BB258" s="21"/>
      <c r="BC258" s="21"/>
      <c r="BD258" s="21"/>
      <c r="BE258" s="21"/>
      <c r="BF258" s="21"/>
      <c r="BG258" s="21"/>
      <c r="BH258" s="21"/>
      <c r="BI258" s="21"/>
      <c r="BJ258" s="21"/>
      <c r="BK258" s="21"/>
      <c r="BL258" s="21"/>
      <c r="BM258" s="21"/>
      <c r="BN258" s="21"/>
      <c r="BO258" s="21"/>
      <c r="BP258" s="21"/>
      <c r="BQ258" s="21"/>
      <c r="BR258" s="21"/>
      <c r="BS258" s="21"/>
      <c r="BT258" s="21"/>
      <c r="BU258" s="21"/>
      <c r="BV258" s="21"/>
      <c r="BW258" s="21"/>
      <c r="BX258" s="21"/>
      <c r="BY258" s="21"/>
      <c r="BZ258" s="21"/>
      <c r="CA258" s="21"/>
      <c r="CB258" s="21"/>
      <c r="CC258" s="21"/>
      <c r="CD258" s="21"/>
      <c r="CE258" s="21"/>
      <c r="CF258" s="21"/>
      <c r="CG258" s="21"/>
      <c r="CH258" s="21"/>
      <c r="CI258" s="21"/>
      <c r="CJ258" s="21"/>
      <c r="CK258" s="21"/>
      <c r="CL258" s="21"/>
      <c r="CM258" s="21"/>
      <c r="CN258" s="21"/>
      <c r="CO258" s="21"/>
      <c r="CP258" s="21"/>
      <c r="CQ258" s="21"/>
      <c r="CR258" s="21"/>
      <c r="CS258" s="21"/>
      <c r="CT258" s="21"/>
      <c r="CU258" s="21"/>
      <c r="CV258" s="21"/>
      <c r="CW258" s="21"/>
      <c r="CX258" s="21"/>
      <c r="CY258" s="21"/>
      <c r="CZ258" s="21"/>
      <c r="DA258" s="21"/>
      <c r="DB258" s="21"/>
      <c r="DC258" s="21"/>
      <c r="DD258" s="21"/>
      <c r="DE258" s="21"/>
      <c r="DF258" s="21"/>
      <c r="DG258" s="17"/>
      <c r="DH258" s="17"/>
      <c r="DI258" s="17"/>
      <c r="DJ258" s="17"/>
      <c r="DK258" s="17"/>
      <c r="DL258" s="17"/>
      <c r="DM258" s="17"/>
      <c r="DN258" s="17"/>
      <c r="DO258" s="17"/>
      <c r="DP258" s="17"/>
      <c r="DQ258" s="17"/>
      <c r="DR258" s="17"/>
    </row>
    <row r="259" spans="2:122" x14ac:dyDescent="0.35">
      <c r="B259" s="149"/>
      <c r="C259" s="148"/>
      <c r="D259" s="21"/>
      <c r="E259" s="21"/>
      <c r="F259" s="21"/>
      <c r="G259" s="21"/>
      <c r="H259" s="21"/>
      <c r="I259" s="21"/>
      <c r="J259" s="21"/>
      <c r="K259" s="21"/>
      <c r="L259" s="21"/>
      <c r="M259" s="21"/>
      <c r="N259" s="21"/>
      <c r="O259" s="21"/>
      <c r="P259" s="21"/>
      <c r="Q259" s="21"/>
      <c r="R259" s="21"/>
      <c r="S259" s="21"/>
      <c r="T259" s="21"/>
      <c r="U259" s="21"/>
      <c r="V259" s="21"/>
      <c r="W259" s="21"/>
      <c r="X259" s="21"/>
      <c r="Y259" s="21"/>
      <c r="Z259" s="21"/>
      <c r="AA259" s="21"/>
      <c r="AB259" s="21"/>
      <c r="AC259" s="21"/>
      <c r="AD259" s="21"/>
      <c r="AE259" s="21"/>
      <c r="AF259" s="21"/>
      <c r="AG259" s="21"/>
      <c r="AH259" s="21"/>
      <c r="AI259" s="21"/>
      <c r="AJ259" s="21"/>
      <c r="AK259" s="21"/>
      <c r="AL259" s="21"/>
      <c r="AM259" s="21"/>
      <c r="AN259" s="21"/>
      <c r="AO259" s="21"/>
      <c r="AP259" s="21"/>
      <c r="AQ259" s="21"/>
      <c r="AR259" s="21"/>
      <c r="AS259" s="21"/>
      <c r="AT259" s="21"/>
      <c r="AU259" s="21"/>
      <c r="AV259" s="21"/>
      <c r="AW259" s="21"/>
      <c r="AX259" s="21"/>
      <c r="AY259" s="21"/>
      <c r="AZ259" s="21"/>
      <c r="BA259" s="21"/>
      <c r="BB259" s="21"/>
      <c r="BC259" s="21"/>
      <c r="BD259" s="21"/>
      <c r="BE259" s="21"/>
      <c r="BF259" s="21"/>
      <c r="BG259" s="21"/>
      <c r="BH259" s="21"/>
      <c r="BI259" s="21"/>
      <c r="BJ259" s="21"/>
      <c r="BK259" s="21"/>
      <c r="BL259" s="21"/>
      <c r="BM259" s="21"/>
      <c r="BN259" s="21"/>
      <c r="BO259" s="21"/>
      <c r="BP259" s="21"/>
      <c r="BQ259" s="21"/>
      <c r="BR259" s="21"/>
      <c r="BS259" s="21"/>
      <c r="BT259" s="21"/>
      <c r="BU259" s="21"/>
      <c r="BV259" s="21"/>
      <c r="BW259" s="21"/>
      <c r="BX259" s="21"/>
      <c r="BY259" s="21"/>
      <c r="BZ259" s="21"/>
      <c r="CA259" s="21"/>
      <c r="CB259" s="21"/>
      <c r="CC259" s="21"/>
      <c r="CD259" s="21"/>
      <c r="CE259" s="21"/>
      <c r="CF259" s="21"/>
      <c r="CG259" s="21"/>
      <c r="CH259" s="21"/>
      <c r="CI259" s="21"/>
      <c r="CJ259" s="21"/>
      <c r="CK259" s="21"/>
      <c r="CL259" s="21"/>
      <c r="CM259" s="21"/>
      <c r="CN259" s="21"/>
      <c r="CO259" s="21"/>
      <c r="CP259" s="21"/>
      <c r="CQ259" s="21"/>
      <c r="CR259" s="21"/>
      <c r="CS259" s="21"/>
      <c r="CT259" s="21"/>
      <c r="CU259" s="21"/>
      <c r="CV259" s="21"/>
      <c r="CW259" s="21"/>
      <c r="CX259" s="21"/>
      <c r="CY259" s="21"/>
      <c r="CZ259" s="21"/>
      <c r="DA259" s="21"/>
      <c r="DB259" s="21"/>
      <c r="DC259" s="21"/>
      <c r="DD259" s="21"/>
      <c r="DE259" s="21"/>
      <c r="DF259" s="21"/>
      <c r="DG259" s="17"/>
      <c r="DH259" s="17"/>
      <c r="DI259" s="17"/>
      <c r="DJ259" s="17"/>
      <c r="DK259" s="17"/>
      <c r="DL259" s="17"/>
      <c r="DM259" s="17"/>
      <c r="DN259" s="17"/>
      <c r="DO259" s="17"/>
      <c r="DP259" s="17"/>
      <c r="DQ259" s="17"/>
      <c r="DR259" s="17"/>
    </row>
    <row r="260" spans="2:122" x14ac:dyDescent="0.35">
      <c r="B260" s="147"/>
      <c r="C260" s="148"/>
      <c r="D260" s="21"/>
      <c r="E260" s="21"/>
      <c r="F260" s="21"/>
      <c r="G260" s="21"/>
      <c r="H260" s="21"/>
      <c r="I260" s="21"/>
      <c r="J260" s="21"/>
      <c r="K260" s="21"/>
      <c r="L260" s="21"/>
      <c r="M260" s="21"/>
      <c r="N260" s="21"/>
      <c r="O260" s="21"/>
      <c r="P260" s="21"/>
      <c r="Q260" s="21"/>
      <c r="R260" s="21"/>
      <c r="S260" s="21"/>
      <c r="T260" s="21"/>
      <c r="U260" s="21"/>
      <c r="V260" s="21"/>
      <c r="W260" s="21"/>
      <c r="X260" s="21"/>
      <c r="Y260" s="21"/>
      <c r="Z260" s="21"/>
      <c r="AA260" s="21"/>
      <c r="AB260" s="21"/>
      <c r="AC260" s="21"/>
      <c r="AD260" s="21"/>
      <c r="AE260" s="21"/>
      <c r="AF260" s="21"/>
      <c r="AG260" s="21"/>
      <c r="AH260" s="21"/>
      <c r="AI260" s="21"/>
      <c r="AJ260" s="21"/>
      <c r="AK260" s="21"/>
      <c r="AL260" s="21"/>
      <c r="AM260" s="21"/>
      <c r="AN260" s="21"/>
      <c r="AO260" s="21"/>
      <c r="AP260" s="21"/>
      <c r="AQ260" s="21"/>
      <c r="AR260" s="21"/>
      <c r="AS260" s="21"/>
      <c r="AT260" s="21"/>
      <c r="AU260" s="21"/>
      <c r="AV260" s="21"/>
      <c r="AW260" s="21"/>
      <c r="AX260" s="21"/>
      <c r="AY260" s="21"/>
      <c r="AZ260" s="21"/>
      <c r="BA260" s="21"/>
      <c r="BB260" s="21"/>
      <c r="BC260" s="21"/>
      <c r="BD260" s="21"/>
      <c r="BE260" s="21"/>
      <c r="BF260" s="21"/>
      <c r="BG260" s="21"/>
      <c r="BH260" s="21"/>
      <c r="BI260" s="21"/>
      <c r="BJ260" s="21"/>
      <c r="BK260" s="21"/>
      <c r="BL260" s="21"/>
      <c r="BM260" s="21"/>
      <c r="BN260" s="21"/>
      <c r="BO260" s="21"/>
      <c r="BP260" s="21"/>
      <c r="BQ260" s="21"/>
      <c r="BR260" s="21"/>
      <c r="BS260" s="21"/>
      <c r="BT260" s="21"/>
      <c r="BU260" s="21"/>
      <c r="BV260" s="21"/>
      <c r="BW260" s="21"/>
      <c r="BX260" s="21"/>
      <c r="BY260" s="21"/>
      <c r="BZ260" s="21"/>
      <c r="CA260" s="21"/>
      <c r="CB260" s="21"/>
      <c r="CC260" s="21"/>
      <c r="CD260" s="21"/>
      <c r="CE260" s="21"/>
      <c r="CF260" s="21"/>
      <c r="CG260" s="21"/>
      <c r="CH260" s="21"/>
      <c r="CI260" s="21"/>
      <c r="CJ260" s="21"/>
      <c r="CK260" s="21"/>
      <c r="CL260" s="21"/>
      <c r="CM260" s="21"/>
      <c r="CN260" s="21"/>
      <c r="CO260" s="21"/>
      <c r="CP260" s="21"/>
      <c r="CQ260" s="21"/>
      <c r="CR260" s="21"/>
      <c r="CS260" s="21"/>
      <c r="CT260" s="21"/>
      <c r="CU260" s="21"/>
      <c r="CV260" s="21"/>
      <c r="CW260" s="21"/>
      <c r="CX260" s="21"/>
      <c r="CY260" s="21"/>
      <c r="CZ260" s="21"/>
      <c r="DA260" s="21"/>
      <c r="DB260" s="21"/>
      <c r="DC260" s="21"/>
      <c r="DD260" s="21"/>
      <c r="DE260" s="21"/>
      <c r="DF260" s="21"/>
      <c r="DG260" s="17"/>
      <c r="DH260" s="17"/>
      <c r="DI260" s="17"/>
      <c r="DJ260" s="17"/>
      <c r="DK260" s="17"/>
      <c r="DL260" s="17"/>
      <c r="DM260" s="17"/>
      <c r="DN260" s="17"/>
      <c r="DO260" s="17"/>
      <c r="DP260" s="17"/>
      <c r="DQ260" s="17"/>
      <c r="DR260" s="17"/>
    </row>
    <row r="261" spans="2:122" x14ac:dyDescent="0.35">
      <c r="B261" s="147"/>
      <c r="C261" s="148"/>
      <c r="D261" s="21"/>
      <c r="E261" s="21"/>
      <c r="F261" s="21"/>
      <c r="G261" s="21"/>
      <c r="H261" s="21"/>
      <c r="I261" s="21"/>
      <c r="J261" s="21"/>
      <c r="K261" s="21"/>
      <c r="L261" s="21"/>
      <c r="M261" s="21"/>
      <c r="N261" s="21"/>
      <c r="O261" s="21"/>
      <c r="P261" s="21"/>
      <c r="Q261" s="21"/>
      <c r="R261" s="21"/>
      <c r="S261" s="21"/>
      <c r="T261" s="21"/>
      <c r="U261" s="21"/>
      <c r="V261" s="21"/>
      <c r="W261" s="21"/>
      <c r="X261" s="21"/>
      <c r="Y261" s="21"/>
      <c r="Z261" s="21"/>
      <c r="AA261" s="21"/>
      <c r="AB261" s="21"/>
      <c r="AC261" s="21"/>
      <c r="AD261" s="21"/>
      <c r="AE261" s="21"/>
      <c r="AF261" s="21"/>
      <c r="AG261" s="21"/>
      <c r="AH261" s="21"/>
      <c r="AI261" s="21"/>
      <c r="AJ261" s="21"/>
      <c r="AK261" s="21"/>
      <c r="AL261" s="21"/>
      <c r="AM261" s="21"/>
      <c r="AN261" s="21"/>
      <c r="AO261" s="21"/>
      <c r="AP261" s="21"/>
      <c r="AQ261" s="21"/>
      <c r="AR261" s="21"/>
      <c r="AS261" s="21"/>
      <c r="AT261" s="21"/>
      <c r="AU261" s="21"/>
      <c r="AV261" s="21"/>
      <c r="AW261" s="21"/>
      <c r="AX261" s="21"/>
      <c r="AY261" s="21"/>
      <c r="AZ261" s="21"/>
      <c r="BA261" s="21"/>
      <c r="BB261" s="21"/>
      <c r="BC261" s="21"/>
      <c r="BD261" s="21"/>
      <c r="BE261" s="21"/>
      <c r="BF261" s="21"/>
      <c r="BG261" s="21"/>
      <c r="BH261" s="21"/>
      <c r="BI261" s="21"/>
      <c r="BJ261" s="21"/>
      <c r="BK261" s="21"/>
      <c r="BL261" s="21"/>
      <c r="BM261" s="21"/>
      <c r="BN261" s="21"/>
      <c r="BO261" s="21"/>
      <c r="BP261" s="21"/>
      <c r="BQ261" s="21"/>
      <c r="BR261" s="21"/>
      <c r="BS261" s="21"/>
      <c r="BT261" s="21"/>
      <c r="BU261" s="21"/>
      <c r="BV261" s="21"/>
      <c r="BW261" s="21"/>
      <c r="BX261" s="21"/>
      <c r="BY261" s="21"/>
      <c r="BZ261" s="21"/>
      <c r="CA261" s="21"/>
      <c r="CB261" s="21"/>
      <c r="CC261" s="21"/>
      <c r="CD261" s="21"/>
      <c r="CE261" s="21"/>
      <c r="CF261" s="21"/>
      <c r="CG261" s="21"/>
      <c r="CH261" s="21"/>
      <c r="CI261" s="21"/>
      <c r="CJ261" s="21"/>
      <c r="CK261" s="21"/>
      <c r="CL261" s="21"/>
      <c r="CM261" s="21"/>
      <c r="CN261" s="21"/>
      <c r="CO261" s="21"/>
      <c r="CP261" s="21"/>
      <c r="CQ261" s="21"/>
      <c r="CR261" s="21"/>
      <c r="CS261" s="21"/>
      <c r="CT261" s="21"/>
      <c r="CU261" s="21"/>
      <c r="CV261" s="21"/>
      <c r="CW261" s="21"/>
      <c r="CX261" s="21"/>
      <c r="CY261" s="21"/>
      <c r="CZ261" s="21"/>
      <c r="DA261" s="21"/>
      <c r="DB261" s="21"/>
      <c r="DC261" s="21"/>
      <c r="DD261" s="21"/>
      <c r="DE261" s="21"/>
      <c r="DF261" s="21"/>
      <c r="DG261" s="17"/>
      <c r="DH261" s="17"/>
      <c r="DI261" s="17"/>
      <c r="DJ261" s="17"/>
      <c r="DK261" s="17"/>
      <c r="DL261" s="17"/>
      <c r="DM261" s="17"/>
      <c r="DN261" s="17"/>
      <c r="DO261" s="17"/>
      <c r="DP261" s="17"/>
      <c r="DQ261" s="17"/>
      <c r="DR261" s="17"/>
    </row>
    <row r="262" spans="2:122" x14ac:dyDescent="0.35">
      <c r="B262" s="149"/>
      <c r="C262" s="148"/>
      <c r="D262" s="21"/>
      <c r="E262" s="21"/>
      <c r="F262" s="21"/>
      <c r="G262" s="21"/>
      <c r="H262" s="21"/>
      <c r="I262" s="21"/>
      <c r="J262" s="21"/>
      <c r="K262" s="21"/>
      <c r="L262" s="21"/>
      <c r="M262" s="21"/>
      <c r="N262" s="21"/>
      <c r="O262" s="21"/>
      <c r="P262" s="21"/>
      <c r="Q262" s="21"/>
      <c r="R262" s="21"/>
      <c r="S262" s="21"/>
      <c r="T262" s="21"/>
      <c r="U262" s="21"/>
      <c r="V262" s="21"/>
      <c r="W262" s="21"/>
      <c r="X262" s="21"/>
      <c r="Y262" s="21"/>
      <c r="Z262" s="21"/>
      <c r="AA262" s="21"/>
      <c r="AB262" s="21"/>
      <c r="AC262" s="21"/>
      <c r="AD262" s="21"/>
      <c r="AE262" s="21"/>
      <c r="AF262" s="21"/>
      <c r="AG262" s="21"/>
      <c r="AH262" s="21"/>
      <c r="AI262" s="21"/>
      <c r="AJ262" s="21"/>
      <c r="AK262" s="21"/>
      <c r="AL262" s="21"/>
      <c r="AM262" s="21"/>
      <c r="AN262" s="21"/>
      <c r="AO262" s="21"/>
      <c r="AP262" s="21"/>
      <c r="AQ262" s="21"/>
      <c r="AR262" s="21"/>
      <c r="AS262" s="21"/>
      <c r="AT262" s="21"/>
      <c r="AU262" s="21"/>
      <c r="AV262" s="21"/>
      <c r="AW262" s="21"/>
      <c r="AX262" s="21"/>
      <c r="AY262" s="21"/>
      <c r="AZ262" s="21"/>
      <c r="BA262" s="21"/>
      <c r="BB262" s="21"/>
      <c r="BC262" s="21"/>
      <c r="BD262" s="21"/>
      <c r="BE262" s="21"/>
      <c r="BF262" s="21"/>
      <c r="BG262" s="21"/>
      <c r="BH262" s="21"/>
      <c r="BI262" s="21"/>
      <c r="BJ262" s="21"/>
      <c r="BK262" s="21"/>
      <c r="BL262" s="21"/>
      <c r="BM262" s="21"/>
      <c r="BN262" s="21"/>
      <c r="BO262" s="21"/>
      <c r="BP262" s="21"/>
      <c r="BQ262" s="21"/>
      <c r="BR262" s="21"/>
      <c r="BS262" s="21"/>
      <c r="BT262" s="21"/>
      <c r="BU262" s="21"/>
      <c r="BV262" s="21"/>
      <c r="BW262" s="21"/>
      <c r="BX262" s="21"/>
      <c r="BY262" s="21"/>
      <c r="BZ262" s="21"/>
      <c r="CA262" s="21"/>
      <c r="CB262" s="21"/>
      <c r="CC262" s="21"/>
      <c r="CD262" s="21"/>
      <c r="CE262" s="21"/>
      <c r="CF262" s="21"/>
      <c r="CG262" s="21"/>
      <c r="CH262" s="21"/>
      <c r="CI262" s="21"/>
      <c r="CJ262" s="21"/>
      <c r="CK262" s="21"/>
      <c r="CL262" s="21"/>
      <c r="CM262" s="21"/>
      <c r="CN262" s="21"/>
      <c r="CO262" s="21"/>
      <c r="CP262" s="21"/>
      <c r="CQ262" s="21"/>
      <c r="CR262" s="21"/>
      <c r="CS262" s="21"/>
      <c r="CT262" s="21"/>
      <c r="CU262" s="21"/>
      <c r="CV262" s="21"/>
      <c r="CW262" s="21"/>
      <c r="CX262" s="21"/>
      <c r="CY262" s="21"/>
      <c r="CZ262" s="21"/>
      <c r="DA262" s="21"/>
      <c r="DB262" s="21"/>
      <c r="DC262" s="21"/>
      <c r="DD262" s="21"/>
      <c r="DE262" s="21"/>
      <c r="DF262" s="21"/>
      <c r="DG262" s="17"/>
      <c r="DH262" s="17"/>
      <c r="DI262" s="17"/>
      <c r="DJ262" s="17"/>
      <c r="DK262" s="17"/>
      <c r="DL262" s="17"/>
      <c r="DM262" s="17"/>
      <c r="DN262" s="17"/>
      <c r="DO262" s="17"/>
      <c r="DP262" s="17"/>
      <c r="DQ262" s="17"/>
      <c r="DR262" s="17"/>
    </row>
    <row r="263" spans="2:122" x14ac:dyDescent="0.35">
      <c r="B263" s="147"/>
      <c r="C263" s="148"/>
      <c r="D263" s="21"/>
      <c r="E263" s="21"/>
      <c r="F263" s="21"/>
      <c r="G263" s="21"/>
      <c r="H263" s="21"/>
      <c r="I263" s="21"/>
      <c r="J263" s="21"/>
      <c r="K263" s="21"/>
      <c r="L263" s="21"/>
      <c r="M263" s="21"/>
      <c r="N263" s="21"/>
      <c r="O263" s="21"/>
      <c r="P263" s="21"/>
      <c r="Q263" s="21"/>
      <c r="R263" s="21"/>
      <c r="S263" s="21"/>
      <c r="T263" s="21"/>
      <c r="U263" s="21"/>
      <c r="V263" s="21"/>
      <c r="W263" s="21"/>
      <c r="X263" s="21"/>
      <c r="Y263" s="21"/>
      <c r="Z263" s="21"/>
      <c r="AA263" s="21"/>
      <c r="AB263" s="21"/>
      <c r="AC263" s="21"/>
      <c r="AD263" s="21"/>
      <c r="AE263" s="21"/>
      <c r="AF263" s="21"/>
      <c r="AG263" s="21"/>
      <c r="AH263" s="21"/>
      <c r="AI263" s="21"/>
      <c r="AJ263" s="21"/>
      <c r="AK263" s="21"/>
      <c r="AL263" s="21"/>
      <c r="AM263" s="21"/>
      <c r="AN263" s="21"/>
      <c r="AO263" s="21"/>
      <c r="AP263" s="21"/>
      <c r="AQ263" s="21"/>
      <c r="AR263" s="21"/>
      <c r="AS263" s="21"/>
      <c r="AT263" s="21"/>
      <c r="AU263" s="21"/>
      <c r="AV263" s="21"/>
      <c r="AW263" s="21"/>
      <c r="AX263" s="21"/>
      <c r="AY263" s="21"/>
      <c r="AZ263" s="21"/>
      <c r="BA263" s="21"/>
      <c r="BB263" s="21"/>
      <c r="BC263" s="21"/>
      <c r="BD263" s="21"/>
      <c r="BE263" s="21"/>
      <c r="BF263" s="21"/>
      <c r="BG263" s="21"/>
      <c r="BH263" s="21"/>
      <c r="BI263" s="21"/>
      <c r="BJ263" s="21"/>
      <c r="BK263" s="21"/>
      <c r="BL263" s="21"/>
      <c r="BM263" s="21"/>
      <c r="BN263" s="21"/>
      <c r="BO263" s="21"/>
      <c r="BP263" s="21"/>
      <c r="BQ263" s="21"/>
      <c r="BR263" s="21"/>
      <c r="BS263" s="21"/>
      <c r="BT263" s="21"/>
      <c r="BU263" s="21"/>
      <c r="BV263" s="21"/>
      <c r="BW263" s="21"/>
      <c r="BX263" s="21"/>
      <c r="BY263" s="21"/>
      <c r="BZ263" s="21"/>
      <c r="CA263" s="21"/>
      <c r="CB263" s="21"/>
      <c r="CC263" s="21"/>
      <c r="CD263" s="21"/>
      <c r="CE263" s="21"/>
      <c r="CF263" s="21"/>
      <c r="CG263" s="21"/>
      <c r="CH263" s="21"/>
      <c r="CI263" s="21"/>
      <c r="CJ263" s="21"/>
      <c r="CK263" s="21"/>
      <c r="CL263" s="21"/>
      <c r="CM263" s="21"/>
      <c r="CN263" s="21"/>
      <c r="CO263" s="21"/>
      <c r="CP263" s="21"/>
      <c r="CQ263" s="21"/>
      <c r="CR263" s="21"/>
      <c r="CS263" s="21"/>
      <c r="CT263" s="21"/>
      <c r="CU263" s="21"/>
      <c r="CV263" s="21"/>
      <c r="CW263" s="21"/>
      <c r="CX263" s="21"/>
      <c r="CY263" s="21"/>
      <c r="CZ263" s="21"/>
      <c r="DA263" s="21"/>
      <c r="DB263" s="21"/>
      <c r="DC263" s="21"/>
      <c r="DD263" s="21"/>
      <c r="DE263" s="21"/>
      <c r="DF263" s="21"/>
      <c r="DG263" s="17"/>
      <c r="DH263" s="17"/>
      <c r="DI263" s="17"/>
      <c r="DJ263" s="17"/>
      <c r="DK263" s="17"/>
      <c r="DL263" s="17"/>
      <c r="DM263" s="17"/>
      <c r="DN263" s="17"/>
      <c r="DO263" s="17"/>
      <c r="DP263" s="17"/>
      <c r="DQ263" s="17"/>
      <c r="DR263" s="17"/>
    </row>
    <row r="264" spans="2:122" x14ac:dyDescent="0.35">
      <c r="B264" s="147"/>
      <c r="C264" s="148"/>
      <c r="D264" s="21"/>
      <c r="E264" s="21"/>
      <c r="F264" s="21"/>
      <c r="G264" s="21"/>
      <c r="H264" s="21"/>
      <c r="I264" s="21"/>
      <c r="J264" s="21"/>
      <c r="K264" s="21"/>
      <c r="L264" s="21"/>
      <c r="M264" s="21"/>
      <c r="N264" s="21"/>
      <c r="O264" s="21"/>
      <c r="P264" s="21"/>
      <c r="Q264" s="21"/>
      <c r="R264" s="21"/>
      <c r="S264" s="21"/>
      <c r="T264" s="21"/>
      <c r="U264" s="21"/>
      <c r="V264" s="21"/>
      <c r="W264" s="21"/>
      <c r="X264" s="21"/>
      <c r="Y264" s="21"/>
      <c r="Z264" s="21"/>
      <c r="AA264" s="21"/>
      <c r="AB264" s="21"/>
      <c r="AC264" s="21"/>
      <c r="AD264" s="21"/>
      <c r="AE264" s="21"/>
      <c r="AF264" s="21"/>
      <c r="AG264" s="21"/>
      <c r="AH264" s="21"/>
      <c r="AI264" s="21"/>
      <c r="AJ264" s="21"/>
      <c r="AK264" s="21"/>
      <c r="AL264" s="21"/>
      <c r="AM264" s="21"/>
      <c r="AN264" s="21"/>
      <c r="AO264" s="21"/>
      <c r="AP264" s="21"/>
      <c r="AQ264" s="21"/>
      <c r="AR264" s="21"/>
      <c r="AS264" s="21"/>
      <c r="AT264" s="21"/>
      <c r="AU264" s="21"/>
      <c r="AV264" s="21"/>
      <c r="AW264" s="21"/>
      <c r="AX264" s="21"/>
      <c r="AY264" s="21"/>
      <c r="AZ264" s="21"/>
      <c r="BA264" s="21"/>
      <c r="BB264" s="21"/>
      <c r="BC264" s="21"/>
      <c r="BD264" s="21"/>
      <c r="BE264" s="21"/>
      <c r="BF264" s="21"/>
      <c r="BG264" s="21"/>
      <c r="BH264" s="21"/>
      <c r="BI264" s="21"/>
      <c r="BJ264" s="21"/>
      <c r="BK264" s="21"/>
      <c r="BL264" s="21"/>
      <c r="BM264" s="21"/>
      <c r="BN264" s="21"/>
      <c r="BO264" s="21"/>
      <c r="BP264" s="21"/>
      <c r="BQ264" s="21"/>
      <c r="BR264" s="21"/>
      <c r="BS264" s="21"/>
      <c r="BT264" s="21"/>
      <c r="BU264" s="21"/>
      <c r="BV264" s="21"/>
      <c r="BW264" s="21"/>
      <c r="BX264" s="21"/>
      <c r="BY264" s="21"/>
      <c r="BZ264" s="21"/>
      <c r="CA264" s="21"/>
      <c r="CB264" s="21"/>
      <c r="CC264" s="21"/>
      <c r="CD264" s="21"/>
      <c r="CE264" s="21"/>
      <c r="CF264" s="21"/>
      <c r="CG264" s="21"/>
      <c r="CH264" s="21"/>
      <c r="CI264" s="21"/>
      <c r="CJ264" s="21"/>
      <c r="CK264" s="21"/>
      <c r="CL264" s="21"/>
      <c r="CM264" s="21"/>
      <c r="CN264" s="21"/>
      <c r="CO264" s="21"/>
      <c r="CP264" s="21"/>
      <c r="CQ264" s="21"/>
      <c r="CR264" s="21"/>
      <c r="CS264" s="21"/>
      <c r="CT264" s="21"/>
      <c r="CU264" s="21"/>
      <c r="CV264" s="21"/>
      <c r="CW264" s="21"/>
      <c r="CX264" s="21"/>
      <c r="CY264" s="21"/>
      <c r="CZ264" s="21"/>
      <c r="DA264" s="21"/>
      <c r="DB264" s="21"/>
      <c r="DC264" s="21"/>
      <c r="DD264" s="21"/>
      <c r="DE264" s="21"/>
      <c r="DF264" s="21"/>
      <c r="DG264" s="17"/>
      <c r="DH264" s="17"/>
      <c r="DI264" s="17"/>
      <c r="DJ264" s="17"/>
      <c r="DK264" s="17"/>
      <c r="DL264" s="17"/>
      <c r="DM264" s="17"/>
      <c r="DN264" s="17"/>
      <c r="DO264" s="17"/>
      <c r="DP264" s="17"/>
      <c r="DQ264" s="17"/>
      <c r="DR264" s="17"/>
    </row>
    <row r="265" spans="2:122" x14ac:dyDescent="0.35">
      <c r="B265" s="149"/>
      <c r="C265" s="148"/>
      <c r="D265" s="21"/>
      <c r="E265" s="21"/>
      <c r="F265" s="21"/>
      <c r="G265" s="21"/>
      <c r="H265" s="21"/>
      <c r="I265" s="21"/>
      <c r="J265" s="21"/>
      <c r="K265" s="21"/>
      <c r="L265" s="21"/>
      <c r="M265" s="21"/>
      <c r="N265" s="21"/>
      <c r="O265" s="21"/>
      <c r="P265" s="21"/>
      <c r="Q265" s="21"/>
      <c r="R265" s="21"/>
      <c r="S265" s="21"/>
      <c r="T265" s="21"/>
      <c r="U265" s="21"/>
      <c r="V265" s="21"/>
      <c r="W265" s="21"/>
      <c r="X265" s="21"/>
      <c r="Y265" s="21"/>
      <c r="Z265" s="21"/>
      <c r="AA265" s="21"/>
      <c r="AB265" s="21"/>
      <c r="AC265" s="21"/>
      <c r="AD265" s="21"/>
      <c r="AE265" s="21"/>
      <c r="AF265" s="21"/>
      <c r="AG265" s="21"/>
      <c r="AH265" s="21"/>
      <c r="AI265" s="21"/>
      <c r="AJ265" s="21"/>
      <c r="AK265" s="21"/>
      <c r="AL265" s="21"/>
      <c r="AM265" s="21"/>
      <c r="AN265" s="21"/>
      <c r="AO265" s="21"/>
      <c r="AP265" s="21"/>
      <c r="AQ265" s="21"/>
      <c r="AR265" s="21"/>
      <c r="AS265" s="21"/>
      <c r="AT265" s="21"/>
      <c r="AU265" s="21"/>
      <c r="AV265" s="21"/>
      <c r="AW265" s="21"/>
      <c r="AX265" s="21"/>
      <c r="AY265" s="21"/>
      <c r="AZ265" s="21"/>
      <c r="BA265" s="21"/>
      <c r="BB265" s="21"/>
      <c r="BC265" s="21"/>
      <c r="BD265" s="21"/>
      <c r="BE265" s="21"/>
      <c r="BF265" s="21"/>
      <c r="BG265" s="21"/>
      <c r="BH265" s="21"/>
      <c r="BI265" s="21"/>
      <c r="BJ265" s="21"/>
      <c r="BK265" s="21"/>
      <c r="BL265" s="21"/>
      <c r="BM265" s="21"/>
      <c r="BN265" s="21"/>
      <c r="BO265" s="21"/>
      <c r="BP265" s="21"/>
      <c r="BQ265" s="21"/>
      <c r="BR265" s="21"/>
      <c r="BS265" s="21"/>
      <c r="BT265" s="21"/>
      <c r="BU265" s="21"/>
      <c r="BV265" s="21"/>
      <c r="BW265" s="21"/>
      <c r="BX265" s="21"/>
      <c r="BY265" s="21"/>
      <c r="BZ265" s="21"/>
      <c r="CA265" s="21"/>
      <c r="CB265" s="21"/>
      <c r="CC265" s="21"/>
      <c r="CD265" s="21"/>
      <c r="CE265" s="21"/>
      <c r="CF265" s="21"/>
      <c r="CG265" s="21"/>
      <c r="CH265" s="21"/>
      <c r="CI265" s="21"/>
      <c r="CJ265" s="21"/>
      <c r="CK265" s="21"/>
      <c r="CL265" s="21"/>
      <c r="CM265" s="21"/>
      <c r="CN265" s="21"/>
      <c r="CO265" s="21"/>
      <c r="CP265" s="21"/>
      <c r="CQ265" s="21"/>
      <c r="CR265" s="21"/>
      <c r="CS265" s="21"/>
      <c r="CT265" s="21"/>
      <c r="CU265" s="21"/>
      <c r="CV265" s="21"/>
      <c r="CW265" s="21"/>
      <c r="CX265" s="21"/>
      <c r="CY265" s="21"/>
      <c r="CZ265" s="21"/>
      <c r="DA265" s="21"/>
      <c r="DB265" s="21"/>
      <c r="DC265" s="21"/>
      <c r="DD265" s="21"/>
      <c r="DE265" s="21"/>
      <c r="DF265" s="21"/>
      <c r="DG265" s="17"/>
      <c r="DH265" s="17"/>
      <c r="DI265" s="17"/>
      <c r="DJ265" s="17"/>
      <c r="DK265" s="17"/>
      <c r="DL265" s="17"/>
      <c r="DM265" s="17"/>
      <c r="DN265" s="17"/>
      <c r="DO265" s="17"/>
      <c r="DP265" s="17"/>
      <c r="DQ265" s="17"/>
      <c r="DR265" s="17"/>
    </row>
    <row r="266" spans="2:122" x14ac:dyDescent="0.35">
      <c r="B266" s="147"/>
      <c r="C266" s="148"/>
      <c r="D266" s="21"/>
      <c r="E266" s="21"/>
      <c r="F266" s="21"/>
      <c r="G266" s="21"/>
      <c r="H266" s="21"/>
      <c r="I266" s="21"/>
      <c r="J266" s="21"/>
      <c r="K266" s="21"/>
      <c r="L266" s="21"/>
      <c r="M266" s="21"/>
      <c r="N266" s="21"/>
      <c r="O266" s="21"/>
      <c r="P266" s="21"/>
      <c r="Q266" s="21"/>
      <c r="R266" s="21"/>
      <c r="S266" s="21"/>
      <c r="T266" s="21"/>
      <c r="U266" s="21"/>
      <c r="V266" s="21"/>
      <c r="W266" s="21"/>
      <c r="X266" s="21"/>
      <c r="Y266" s="21"/>
      <c r="Z266" s="21"/>
      <c r="AA266" s="21"/>
      <c r="AB266" s="21"/>
      <c r="AC266" s="21"/>
      <c r="AD266" s="21"/>
      <c r="AE266" s="21"/>
      <c r="AF266" s="21"/>
      <c r="AG266" s="21"/>
      <c r="AH266" s="21"/>
      <c r="AI266" s="21"/>
      <c r="AJ266" s="21"/>
      <c r="AK266" s="21"/>
      <c r="AL266" s="21"/>
      <c r="AM266" s="21"/>
      <c r="AN266" s="21"/>
      <c r="AO266" s="21"/>
      <c r="AP266" s="21"/>
      <c r="AQ266" s="21"/>
      <c r="AR266" s="21"/>
      <c r="AS266" s="21"/>
      <c r="AT266" s="21"/>
      <c r="AU266" s="21"/>
      <c r="AV266" s="21"/>
      <c r="AW266" s="21"/>
      <c r="AX266" s="21"/>
      <c r="AY266" s="21"/>
      <c r="AZ266" s="21"/>
      <c r="BA266" s="21"/>
      <c r="BB266" s="21"/>
      <c r="BC266" s="21"/>
      <c r="BD266" s="21"/>
      <c r="BE266" s="21"/>
      <c r="BF266" s="21"/>
      <c r="BG266" s="21"/>
      <c r="BH266" s="21"/>
      <c r="BI266" s="21"/>
      <c r="BJ266" s="21"/>
      <c r="BK266" s="21"/>
      <c r="BL266" s="21"/>
      <c r="BM266" s="21"/>
      <c r="BN266" s="21"/>
      <c r="BO266" s="21"/>
      <c r="BP266" s="21"/>
      <c r="BQ266" s="21"/>
      <c r="BR266" s="21"/>
      <c r="BS266" s="21"/>
      <c r="BT266" s="21"/>
      <c r="BU266" s="21"/>
      <c r="BV266" s="21"/>
      <c r="BW266" s="21"/>
      <c r="BX266" s="21"/>
      <c r="BY266" s="21"/>
      <c r="BZ266" s="21"/>
      <c r="CA266" s="21"/>
      <c r="CB266" s="21"/>
      <c r="CC266" s="21"/>
      <c r="CD266" s="21"/>
      <c r="CE266" s="21"/>
      <c r="CF266" s="21"/>
      <c r="CG266" s="21"/>
      <c r="CH266" s="21"/>
      <c r="CI266" s="21"/>
      <c r="CJ266" s="21"/>
      <c r="CK266" s="21"/>
      <c r="CL266" s="21"/>
      <c r="CM266" s="21"/>
      <c r="CN266" s="21"/>
      <c r="CO266" s="21"/>
      <c r="CP266" s="21"/>
      <c r="CQ266" s="21"/>
      <c r="CR266" s="21"/>
      <c r="CS266" s="21"/>
      <c r="CT266" s="21"/>
      <c r="CU266" s="21"/>
      <c r="CV266" s="21"/>
      <c r="CW266" s="21"/>
      <c r="CX266" s="21"/>
      <c r="CY266" s="21"/>
      <c r="CZ266" s="21"/>
      <c r="DA266" s="21"/>
      <c r="DB266" s="21"/>
      <c r="DC266" s="21"/>
      <c r="DD266" s="21"/>
      <c r="DE266" s="21"/>
      <c r="DF266" s="21"/>
      <c r="DG266" s="17"/>
      <c r="DH266" s="17"/>
      <c r="DI266" s="17"/>
      <c r="DJ266" s="17"/>
      <c r="DK266" s="17"/>
      <c r="DL266" s="17"/>
      <c r="DM266" s="17"/>
      <c r="DN266" s="17"/>
      <c r="DO266" s="17"/>
      <c r="DP266" s="17"/>
      <c r="DQ266" s="17"/>
      <c r="DR266" s="17"/>
    </row>
    <row r="267" spans="2:122" x14ac:dyDescent="0.35">
      <c r="B267" s="147"/>
      <c r="C267" s="148"/>
      <c r="D267" s="21"/>
      <c r="E267" s="21"/>
      <c r="F267" s="21"/>
      <c r="G267" s="21"/>
      <c r="H267" s="21"/>
      <c r="I267" s="21"/>
      <c r="J267" s="21"/>
      <c r="K267" s="21"/>
      <c r="L267" s="21"/>
      <c r="M267" s="21"/>
      <c r="N267" s="21"/>
      <c r="O267" s="21"/>
      <c r="P267" s="21"/>
      <c r="Q267" s="21"/>
      <c r="R267" s="21"/>
      <c r="S267" s="21"/>
      <c r="T267" s="21"/>
      <c r="U267" s="21"/>
      <c r="V267" s="21"/>
      <c r="W267" s="21"/>
      <c r="X267" s="21"/>
      <c r="Y267" s="21"/>
      <c r="Z267" s="21"/>
      <c r="AA267" s="21"/>
      <c r="AB267" s="21"/>
      <c r="AC267" s="21"/>
      <c r="AD267" s="21"/>
      <c r="AE267" s="21"/>
      <c r="AF267" s="21"/>
      <c r="AG267" s="21"/>
      <c r="AH267" s="21"/>
      <c r="AI267" s="21"/>
      <c r="AJ267" s="21"/>
      <c r="AK267" s="21"/>
      <c r="AL267" s="21"/>
      <c r="AM267" s="21"/>
      <c r="AN267" s="21"/>
      <c r="AO267" s="21"/>
      <c r="AP267" s="21"/>
      <c r="AQ267" s="21"/>
      <c r="AR267" s="21"/>
      <c r="AS267" s="21"/>
      <c r="AT267" s="21"/>
      <c r="AU267" s="21"/>
      <c r="AV267" s="21"/>
      <c r="AW267" s="21"/>
      <c r="AX267" s="21"/>
      <c r="AY267" s="21"/>
      <c r="AZ267" s="21"/>
      <c r="BA267" s="21"/>
      <c r="BB267" s="21"/>
      <c r="BC267" s="21"/>
      <c r="BD267" s="21"/>
      <c r="BE267" s="21"/>
      <c r="BF267" s="21"/>
      <c r="BG267" s="21"/>
      <c r="BH267" s="21"/>
      <c r="BI267" s="21"/>
      <c r="BJ267" s="21"/>
      <c r="BK267" s="21"/>
      <c r="BL267" s="21"/>
      <c r="BM267" s="21"/>
      <c r="BN267" s="21"/>
      <c r="BO267" s="21"/>
      <c r="BP267" s="21"/>
      <c r="BQ267" s="21"/>
      <c r="BR267" s="21"/>
      <c r="BS267" s="21"/>
      <c r="BT267" s="21"/>
      <c r="BU267" s="21"/>
      <c r="BV267" s="21"/>
      <c r="BW267" s="21"/>
      <c r="BX267" s="21"/>
      <c r="BY267" s="21"/>
      <c r="BZ267" s="21"/>
      <c r="CA267" s="21"/>
      <c r="CB267" s="21"/>
      <c r="CC267" s="21"/>
      <c r="CD267" s="21"/>
      <c r="CE267" s="21"/>
      <c r="CF267" s="21"/>
      <c r="CG267" s="21"/>
      <c r="CH267" s="21"/>
      <c r="CI267" s="21"/>
      <c r="CJ267" s="21"/>
      <c r="CK267" s="21"/>
      <c r="CL267" s="21"/>
      <c r="CM267" s="21"/>
      <c r="CN267" s="21"/>
      <c r="CO267" s="21"/>
      <c r="CP267" s="21"/>
      <c r="CQ267" s="21"/>
      <c r="CR267" s="21"/>
      <c r="CS267" s="21"/>
      <c r="CT267" s="21"/>
      <c r="CU267" s="21"/>
      <c r="CV267" s="21"/>
      <c r="CW267" s="21"/>
      <c r="CX267" s="21"/>
      <c r="CY267" s="21"/>
      <c r="CZ267" s="21"/>
      <c r="DA267" s="21"/>
      <c r="DB267" s="21"/>
      <c r="DC267" s="21"/>
      <c r="DD267" s="21"/>
      <c r="DE267" s="21"/>
      <c r="DF267" s="21"/>
      <c r="DG267" s="17"/>
      <c r="DH267" s="17"/>
      <c r="DI267" s="17"/>
      <c r="DJ267" s="17"/>
      <c r="DK267" s="17"/>
      <c r="DL267" s="17"/>
      <c r="DM267" s="17"/>
      <c r="DN267" s="17"/>
      <c r="DO267" s="17"/>
      <c r="DP267" s="17"/>
      <c r="DQ267" s="17"/>
      <c r="DR267" s="17"/>
    </row>
    <row r="268" spans="2:122" x14ac:dyDescent="0.35">
      <c r="B268" s="149"/>
      <c r="C268" s="148"/>
      <c r="D268" s="21"/>
      <c r="E268" s="21"/>
      <c r="F268" s="21"/>
      <c r="G268" s="21"/>
      <c r="H268" s="21"/>
      <c r="I268" s="21"/>
      <c r="J268" s="21"/>
      <c r="K268" s="21"/>
      <c r="L268" s="21"/>
      <c r="M268" s="21"/>
      <c r="N268" s="21"/>
      <c r="O268" s="21"/>
      <c r="P268" s="21"/>
      <c r="Q268" s="21"/>
      <c r="R268" s="21"/>
      <c r="S268" s="21"/>
      <c r="T268" s="21"/>
      <c r="U268" s="21"/>
      <c r="V268" s="21"/>
      <c r="W268" s="21"/>
      <c r="X268" s="21"/>
      <c r="Y268" s="21"/>
      <c r="Z268" s="21"/>
      <c r="AA268" s="21"/>
      <c r="AB268" s="21"/>
      <c r="AC268" s="21"/>
      <c r="AD268" s="21"/>
      <c r="AE268" s="21"/>
      <c r="AF268" s="21"/>
      <c r="AG268" s="21"/>
      <c r="AH268" s="21"/>
      <c r="AI268" s="21"/>
      <c r="AJ268" s="21"/>
      <c r="AK268" s="21"/>
      <c r="AL268" s="21"/>
      <c r="AM268" s="21"/>
      <c r="AN268" s="21"/>
      <c r="AO268" s="21"/>
      <c r="AP268" s="21"/>
      <c r="AQ268" s="21"/>
      <c r="AR268" s="21"/>
      <c r="AS268" s="21"/>
      <c r="AT268" s="21"/>
      <c r="AU268" s="21"/>
      <c r="AV268" s="21"/>
      <c r="AW268" s="21"/>
      <c r="AX268" s="21"/>
      <c r="AY268" s="21"/>
      <c r="AZ268" s="21"/>
      <c r="BA268" s="21"/>
      <c r="BB268" s="21"/>
      <c r="BC268" s="21"/>
      <c r="BD268" s="21"/>
      <c r="BE268" s="21"/>
      <c r="BF268" s="21"/>
      <c r="BG268" s="21"/>
      <c r="BH268" s="21"/>
      <c r="BI268" s="21"/>
      <c r="BJ268" s="21"/>
      <c r="BK268" s="21"/>
      <c r="BL268" s="21"/>
      <c r="BM268" s="21"/>
      <c r="BN268" s="21"/>
      <c r="BO268" s="21"/>
      <c r="BP268" s="21"/>
      <c r="BQ268" s="21"/>
      <c r="BR268" s="21"/>
      <c r="BS268" s="21"/>
      <c r="BT268" s="21"/>
      <c r="BU268" s="21"/>
      <c r="BV268" s="21"/>
      <c r="BW268" s="21"/>
      <c r="BX268" s="21"/>
      <c r="BY268" s="21"/>
      <c r="BZ268" s="21"/>
      <c r="CA268" s="21"/>
      <c r="CB268" s="21"/>
      <c r="CC268" s="21"/>
      <c r="CD268" s="21"/>
      <c r="CE268" s="21"/>
      <c r="CF268" s="21"/>
      <c r="CG268" s="21"/>
      <c r="CH268" s="21"/>
      <c r="CI268" s="21"/>
      <c r="CJ268" s="21"/>
      <c r="CK268" s="21"/>
      <c r="CL268" s="21"/>
      <c r="CM268" s="21"/>
      <c r="CN268" s="21"/>
      <c r="CO268" s="21"/>
      <c r="CP268" s="21"/>
      <c r="CQ268" s="21"/>
      <c r="CR268" s="21"/>
      <c r="CS268" s="21"/>
      <c r="CT268" s="21"/>
      <c r="CU268" s="21"/>
      <c r="CV268" s="21"/>
      <c r="CW268" s="21"/>
      <c r="CX268" s="21"/>
      <c r="CY268" s="21"/>
      <c r="CZ268" s="21"/>
      <c r="DA268" s="21"/>
      <c r="DB268" s="21"/>
      <c r="DC268" s="21"/>
      <c r="DD268" s="21"/>
      <c r="DE268" s="21"/>
      <c r="DF268" s="21"/>
      <c r="DG268" s="17"/>
      <c r="DH268" s="17"/>
      <c r="DI268" s="17"/>
      <c r="DJ268" s="17"/>
      <c r="DK268" s="17"/>
      <c r="DL268" s="17"/>
      <c r="DM268" s="17"/>
      <c r="DN268" s="17"/>
      <c r="DO268" s="17"/>
      <c r="DP268" s="17"/>
      <c r="DQ268" s="17"/>
      <c r="DR268" s="17"/>
    </row>
    <row r="269" spans="2:122" x14ac:dyDescent="0.35">
      <c r="B269" s="147"/>
      <c r="C269" s="148"/>
      <c r="D269" s="21"/>
      <c r="E269" s="21"/>
      <c r="F269" s="21"/>
      <c r="G269" s="21"/>
      <c r="H269" s="21"/>
      <c r="I269" s="21"/>
      <c r="J269" s="21"/>
      <c r="K269" s="21"/>
      <c r="L269" s="21"/>
      <c r="M269" s="21"/>
      <c r="N269" s="21"/>
      <c r="O269" s="21"/>
      <c r="P269" s="21"/>
      <c r="Q269" s="21"/>
      <c r="R269" s="21"/>
      <c r="S269" s="21"/>
      <c r="T269" s="21"/>
      <c r="U269" s="21"/>
      <c r="V269" s="21"/>
      <c r="W269" s="21"/>
      <c r="X269" s="21"/>
      <c r="Y269" s="21"/>
      <c r="Z269" s="21"/>
      <c r="AA269" s="21"/>
      <c r="AB269" s="21"/>
      <c r="AC269" s="21"/>
      <c r="AD269" s="21"/>
      <c r="AE269" s="21"/>
      <c r="AF269" s="21"/>
      <c r="AG269" s="21"/>
      <c r="AH269" s="21"/>
      <c r="AI269" s="21"/>
      <c r="AJ269" s="21"/>
      <c r="AK269" s="21"/>
      <c r="AL269" s="21"/>
      <c r="AM269" s="21"/>
      <c r="AN269" s="21"/>
      <c r="AO269" s="21"/>
      <c r="AP269" s="21"/>
      <c r="AQ269" s="21"/>
      <c r="AR269" s="21"/>
      <c r="AS269" s="21"/>
      <c r="AT269" s="21"/>
      <c r="AU269" s="21"/>
      <c r="AV269" s="21"/>
      <c r="AW269" s="21"/>
      <c r="AX269" s="21"/>
      <c r="AY269" s="21"/>
      <c r="AZ269" s="21"/>
      <c r="BA269" s="21"/>
      <c r="BB269" s="21"/>
      <c r="BC269" s="21"/>
      <c r="BD269" s="21"/>
      <c r="BE269" s="21"/>
      <c r="BF269" s="21"/>
      <c r="BG269" s="21"/>
      <c r="BH269" s="21"/>
      <c r="BI269" s="21"/>
      <c r="BJ269" s="21"/>
      <c r="BK269" s="21"/>
      <c r="BL269" s="21"/>
      <c r="BM269" s="21"/>
      <c r="BN269" s="21"/>
      <c r="BO269" s="21"/>
      <c r="BP269" s="21"/>
      <c r="BQ269" s="21"/>
      <c r="BR269" s="21"/>
      <c r="BS269" s="21"/>
      <c r="BT269" s="21"/>
      <c r="BU269" s="21"/>
      <c r="BV269" s="21"/>
      <c r="BW269" s="21"/>
      <c r="BX269" s="21"/>
      <c r="BY269" s="21"/>
      <c r="BZ269" s="21"/>
      <c r="CA269" s="21"/>
      <c r="CB269" s="21"/>
      <c r="CC269" s="21"/>
      <c r="CD269" s="21"/>
      <c r="CE269" s="21"/>
      <c r="CF269" s="21"/>
      <c r="CG269" s="21"/>
      <c r="CH269" s="21"/>
      <c r="CI269" s="21"/>
      <c r="CJ269" s="21"/>
      <c r="CK269" s="21"/>
      <c r="CL269" s="21"/>
      <c r="CM269" s="21"/>
      <c r="CN269" s="21"/>
      <c r="CO269" s="21"/>
      <c r="CP269" s="21"/>
      <c r="CQ269" s="21"/>
      <c r="CR269" s="21"/>
      <c r="CS269" s="21"/>
      <c r="CT269" s="21"/>
      <c r="CU269" s="21"/>
      <c r="CV269" s="21"/>
      <c r="CW269" s="21"/>
      <c r="CX269" s="21"/>
      <c r="CY269" s="21"/>
      <c r="CZ269" s="21"/>
      <c r="DA269" s="21"/>
      <c r="DB269" s="21"/>
      <c r="DC269" s="21"/>
      <c r="DD269" s="21"/>
      <c r="DE269" s="21"/>
      <c r="DF269" s="21"/>
      <c r="DG269" s="17"/>
      <c r="DH269" s="17"/>
      <c r="DI269" s="17"/>
      <c r="DJ269" s="17"/>
      <c r="DK269" s="17"/>
      <c r="DL269" s="17"/>
      <c r="DM269" s="17"/>
      <c r="DN269" s="17"/>
      <c r="DO269" s="17"/>
      <c r="DP269" s="17"/>
      <c r="DQ269" s="17"/>
      <c r="DR269" s="17"/>
    </row>
    <row r="270" spans="2:122" x14ac:dyDescent="0.35">
      <c r="B270" s="147"/>
      <c r="C270" s="148"/>
      <c r="D270" s="21"/>
      <c r="E270" s="21"/>
      <c r="F270" s="21"/>
      <c r="G270" s="21"/>
      <c r="H270" s="21"/>
      <c r="I270" s="21"/>
      <c r="J270" s="21"/>
      <c r="K270" s="21"/>
      <c r="L270" s="21"/>
      <c r="M270" s="21"/>
      <c r="N270" s="21"/>
      <c r="O270" s="21"/>
      <c r="P270" s="21"/>
      <c r="Q270" s="21"/>
      <c r="R270" s="21"/>
      <c r="S270" s="21"/>
      <c r="T270" s="21"/>
      <c r="U270" s="21"/>
      <c r="V270" s="21"/>
      <c r="W270" s="21"/>
      <c r="X270" s="21"/>
      <c r="Y270" s="21"/>
      <c r="Z270" s="21"/>
      <c r="AA270" s="21"/>
      <c r="AB270" s="21"/>
      <c r="AC270" s="21"/>
      <c r="AD270" s="21"/>
      <c r="AE270" s="21"/>
      <c r="AF270" s="21"/>
      <c r="AG270" s="21"/>
      <c r="AH270" s="21"/>
      <c r="AI270" s="21"/>
      <c r="AJ270" s="21"/>
      <c r="AK270" s="21"/>
      <c r="AL270" s="21"/>
      <c r="AM270" s="21"/>
      <c r="AN270" s="21"/>
      <c r="AO270" s="21"/>
      <c r="AP270" s="21"/>
      <c r="AQ270" s="21"/>
      <c r="AR270" s="21"/>
      <c r="AS270" s="21"/>
      <c r="AT270" s="21"/>
      <c r="AU270" s="21"/>
      <c r="AV270" s="21"/>
      <c r="AW270" s="21"/>
      <c r="AX270" s="21"/>
      <c r="AY270" s="21"/>
      <c r="AZ270" s="21"/>
      <c r="BA270" s="21"/>
      <c r="BB270" s="21"/>
      <c r="BC270" s="21"/>
      <c r="BD270" s="21"/>
      <c r="BE270" s="21"/>
      <c r="BF270" s="21"/>
      <c r="BG270" s="21"/>
      <c r="BH270" s="21"/>
      <c r="BI270" s="21"/>
      <c r="BJ270" s="21"/>
      <c r="BK270" s="21"/>
      <c r="BL270" s="21"/>
      <c r="BM270" s="21"/>
      <c r="BN270" s="21"/>
      <c r="BO270" s="21"/>
      <c r="BP270" s="21"/>
      <c r="BQ270" s="21"/>
      <c r="BR270" s="21"/>
      <c r="BS270" s="21"/>
      <c r="BT270" s="21"/>
      <c r="BU270" s="21"/>
      <c r="BV270" s="21"/>
      <c r="BW270" s="21"/>
      <c r="BX270" s="21"/>
      <c r="BY270" s="21"/>
      <c r="BZ270" s="21"/>
      <c r="CA270" s="21"/>
      <c r="CB270" s="21"/>
      <c r="CC270" s="21"/>
      <c r="CD270" s="21"/>
      <c r="CE270" s="21"/>
      <c r="CF270" s="21"/>
      <c r="CG270" s="21"/>
      <c r="CH270" s="21"/>
      <c r="CI270" s="21"/>
      <c r="CJ270" s="21"/>
      <c r="CK270" s="21"/>
      <c r="CL270" s="21"/>
      <c r="CM270" s="21"/>
      <c r="CN270" s="21"/>
      <c r="CO270" s="21"/>
      <c r="CP270" s="21"/>
      <c r="CQ270" s="21"/>
      <c r="CR270" s="21"/>
      <c r="CS270" s="21"/>
      <c r="CT270" s="21"/>
      <c r="CU270" s="21"/>
      <c r="CV270" s="21"/>
      <c r="CW270" s="21"/>
      <c r="CX270" s="21"/>
      <c r="CY270" s="21"/>
      <c r="CZ270" s="21"/>
      <c r="DA270" s="21"/>
      <c r="DB270" s="21"/>
      <c r="DC270" s="21"/>
      <c r="DD270" s="21"/>
      <c r="DE270" s="21"/>
      <c r="DF270" s="21"/>
      <c r="DG270" s="17"/>
      <c r="DH270" s="17"/>
      <c r="DI270" s="17"/>
      <c r="DJ270" s="17"/>
      <c r="DK270" s="17"/>
      <c r="DL270" s="17"/>
      <c r="DM270" s="17"/>
      <c r="DN270" s="17"/>
      <c r="DO270" s="17"/>
      <c r="DP270" s="17"/>
      <c r="DQ270" s="17"/>
      <c r="DR270" s="17"/>
    </row>
    <row r="271" spans="2:122" x14ac:dyDescent="0.35">
      <c r="B271" s="149"/>
      <c r="C271" s="148"/>
      <c r="D271" s="21"/>
      <c r="E271" s="21"/>
      <c r="F271" s="21"/>
      <c r="G271" s="21"/>
      <c r="H271" s="21"/>
      <c r="I271" s="21"/>
      <c r="J271" s="21"/>
      <c r="K271" s="21"/>
      <c r="L271" s="21"/>
      <c r="M271" s="21"/>
      <c r="N271" s="21"/>
      <c r="O271" s="21"/>
      <c r="P271" s="21"/>
      <c r="Q271" s="21"/>
      <c r="R271" s="21"/>
      <c r="S271" s="21"/>
      <c r="T271" s="21"/>
      <c r="U271" s="21"/>
      <c r="V271" s="21"/>
      <c r="W271" s="21"/>
      <c r="X271" s="21"/>
      <c r="Y271" s="21"/>
      <c r="Z271" s="21"/>
      <c r="AA271" s="21"/>
      <c r="AB271" s="21"/>
      <c r="AC271" s="21"/>
      <c r="AD271" s="21"/>
      <c r="AE271" s="21"/>
      <c r="AF271" s="21"/>
      <c r="AG271" s="21"/>
      <c r="AH271" s="21"/>
      <c r="AI271" s="21"/>
      <c r="AJ271" s="21"/>
      <c r="AK271" s="21"/>
      <c r="AL271" s="21"/>
      <c r="AM271" s="21"/>
      <c r="AN271" s="21"/>
      <c r="AO271" s="21"/>
      <c r="AP271" s="21"/>
      <c r="AQ271" s="21"/>
      <c r="AR271" s="21"/>
      <c r="AS271" s="21"/>
      <c r="AT271" s="21"/>
      <c r="AU271" s="21"/>
      <c r="AV271" s="21"/>
      <c r="AW271" s="21"/>
      <c r="AX271" s="21"/>
      <c r="AY271" s="21"/>
      <c r="AZ271" s="21"/>
      <c r="BA271" s="21"/>
      <c r="BB271" s="21"/>
      <c r="BC271" s="21"/>
      <c r="BD271" s="21"/>
      <c r="BE271" s="21"/>
      <c r="BF271" s="21"/>
      <c r="BG271" s="21"/>
      <c r="BH271" s="21"/>
      <c r="BI271" s="21"/>
      <c r="BJ271" s="21"/>
      <c r="BK271" s="21"/>
      <c r="BL271" s="21"/>
      <c r="BM271" s="21"/>
      <c r="BN271" s="21"/>
      <c r="BO271" s="21"/>
      <c r="BP271" s="21"/>
      <c r="BQ271" s="21"/>
      <c r="BR271" s="21"/>
      <c r="BS271" s="21"/>
      <c r="BT271" s="21"/>
      <c r="BU271" s="21"/>
      <c r="BV271" s="21"/>
      <c r="BW271" s="21"/>
      <c r="BX271" s="21"/>
      <c r="BY271" s="21"/>
      <c r="BZ271" s="21"/>
      <c r="CA271" s="21"/>
      <c r="CB271" s="21"/>
      <c r="CC271" s="21"/>
      <c r="CD271" s="21"/>
      <c r="CE271" s="21"/>
      <c r="CF271" s="21"/>
      <c r="CG271" s="21"/>
      <c r="CH271" s="21"/>
      <c r="CI271" s="21"/>
      <c r="CJ271" s="21"/>
      <c r="CK271" s="21"/>
      <c r="CL271" s="21"/>
      <c r="CM271" s="21"/>
      <c r="CN271" s="21"/>
      <c r="CO271" s="21"/>
      <c r="CP271" s="21"/>
      <c r="CQ271" s="21"/>
      <c r="CR271" s="21"/>
      <c r="CS271" s="21"/>
      <c r="CT271" s="21"/>
      <c r="CU271" s="21"/>
      <c r="CV271" s="21"/>
      <c r="CW271" s="21"/>
      <c r="CX271" s="21"/>
      <c r="CY271" s="21"/>
      <c r="CZ271" s="21"/>
      <c r="DA271" s="21"/>
      <c r="DB271" s="21"/>
      <c r="DC271" s="21"/>
      <c r="DD271" s="21"/>
      <c r="DE271" s="21"/>
      <c r="DF271" s="21"/>
      <c r="DG271" s="17"/>
      <c r="DH271" s="17"/>
      <c r="DI271" s="17"/>
      <c r="DJ271" s="17"/>
      <c r="DK271" s="17"/>
      <c r="DL271" s="17"/>
      <c r="DM271" s="17"/>
      <c r="DN271" s="17"/>
      <c r="DO271" s="17"/>
      <c r="DP271" s="17"/>
      <c r="DQ271" s="17"/>
      <c r="DR271" s="17"/>
    </row>
    <row r="272" spans="2:122" x14ac:dyDescent="0.35">
      <c r="B272" s="147"/>
      <c r="C272" s="148"/>
      <c r="D272" s="21"/>
      <c r="E272" s="21"/>
      <c r="F272" s="21"/>
      <c r="G272" s="21"/>
      <c r="H272" s="21"/>
      <c r="I272" s="21"/>
      <c r="J272" s="21"/>
      <c r="K272" s="21"/>
      <c r="L272" s="21"/>
      <c r="M272" s="21"/>
      <c r="N272" s="21"/>
      <c r="O272" s="21"/>
      <c r="P272" s="21"/>
      <c r="Q272" s="21"/>
      <c r="R272" s="21"/>
      <c r="S272" s="21"/>
      <c r="T272" s="21"/>
      <c r="U272" s="21"/>
      <c r="V272" s="21"/>
      <c r="W272" s="21"/>
      <c r="X272" s="21"/>
      <c r="Y272" s="21"/>
      <c r="Z272" s="21"/>
      <c r="AA272" s="21"/>
      <c r="AB272" s="21"/>
      <c r="AC272" s="21"/>
      <c r="AD272" s="21"/>
      <c r="AE272" s="21"/>
      <c r="AF272" s="21"/>
      <c r="AG272" s="21"/>
      <c r="AH272" s="21"/>
      <c r="AI272" s="21"/>
      <c r="AJ272" s="21"/>
      <c r="AK272" s="21"/>
      <c r="AL272" s="21"/>
      <c r="AM272" s="21"/>
      <c r="AN272" s="21"/>
      <c r="AO272" s="21"/>
      <c r="AP272" s="21"/>
      <c r="AQ272" s="21"/>
      <c r="AR272" s="21"/>
      <c r="AS272" s="21"/>
      <c r="AT272" s="21"/>
      <c r="AU272" s="21"/>
      <c r="AV272" s="21"/>
      <c r="AW272" s="21"/>
      <c r="AX272" s="21"/>
      <c r="AY272" s="21"/>
      <c r="AZ272" s="21"/>
      <c r="BA272" s="21"/>
      <c r="BB272" s="21"/>
      <c r="BC272" s="21"/>
      <c r="BD272" s="21"/>
      <c r="BE272" s="21"/>
      <c r="BF272" s="21"/>
      <c r="BG272" s="21"/>
      <c r="BH272" s="21"/>
      <c r="BI272" s="21"/>
      <c r="BJ272" s="21"/>
      <c r="BK272" s="21"/>
      <c r="BL272" s="21"/>
      <c r="BM272" s="21"/>
      <c r="BN272" s="21"/>
      <c r="BO272" s="21"/>
      <c r="BP272" s="21"/>
      <c r="BQ272" s="21"/>
      <c r="BR272" s="21"/>
      <c r="BS272" s="21"/>
      <c r="BT272" s="21"/>
      <c r="BU272" s="21"/>
      <c r="BV272" s="21"/>
      <c r="BW272" s="21"/>
      <c r="BX272" s="21"/>
      <c r="BY272" s="21"/>
      <c r="BZ272" s="21"/>
      <c r="CA272" s="21"/>
      <c r="CB272" s="21"/>
      <c r="CC272" s="21"/>
      <c r="CD272" s="21"/>
      <c r="CE272" s="21"/>
      <c r="CF272" s="21"/>
      <c r="CG272" s="21"/>
      <c r="CH272" s="21"/>
      <c r="CI272" s="21"/>
      <c r="CJ272" s="21"/>
      <c r="CK272" s="21"/>
      <c r="CL272" s="21"/>
      <c r="CM272" s="21"/>
      <c r="CN272" s="21"/>
      <c r="CO272" s="21"/>
      <c r="CP272" s="21"/>
      <c r="CQ272" s="21"/>
      <c r="CR272" s="21"/>
      <c r="CS272" s="21"/>
      <c r="CT272" s="21"/>
      <c r="CU272" s="21"/>
      <c r="CV272" s="21"/>
      <c r="CW272" s="21"/>
      <c r="CX272" s="21"/>
      <c r="CY272" s="21"/>
      <c r="CZ272" s="21"/>
      <c r="DA272" s="21"/>
      <c r="DB272" s="21"/>
      <c r="DC272" s="21"/>
      <c r="DD272" s="21"/>
      <c r="DE272" s="21"/>
      <c r="DF272" s="21"/>
      <c r="DG272" s="17"/>
      <c r="DH272" s="17"/>
      <c r="DI272" s="17"/>
      <c r="DJ272" s="17"/>
      <c r="DK272" s="17"/>
      <c r="DL272" s="17"/>
      <c r="DM272" s="17"/>
      <c r="DN272" s="17"/>
      <c r="DO272" s="17"/>
      <c r="DP272" s="17"/>
      <c r="DQ272" s="17"/>
      <c r="DR272" s="17"/>
    </row>
    <row r="273" spans="2:122" x14ac:dyDescent="0.35">
      <c r="B273" s="147"/>
      <c r="C273" s="148"/>
      <c r="D273" s="21"/>
      <c r="E273" s="21"/>
      <c r="F273" s="21"/>
      <c r="G273" s="21"/>
      <c r="H273" s="21"/>
      <c r="I273" s="21"/>
      <c r="J273" s="21"/>
      <c r="K273" s="21"/>
      <c r="L273" s="21"/>
      <c r="M273" s="21"/>
      <c r="N273" s="21"/>
      <c r="O273" s="21"/>
      <c r="P273" s="21"/>
      <c r="Q273" s="21"/>
      <c r="R273" s="21"/>
      <c r="S273" s="21"/>
      <c r="T273" s="21"/>
      <c r="U273" s="21"/>
      <c r="V273" s="21"/>
      <c r="W273" s="21"/>
      <c r="X273" s="21"/>
      <c r="Y273" s="21"/>
      <c r="Z273" s="21"/>
      <c r="AA273" s="21"/>
      <c r="AB273" s="21"/>
      <c r="AC273" s="21"/>
      <c r="AD273" s="21"/>
      <c r="AE273" s="21"/>
      <c r="AF273" s="21"/>
      <c r="AG273" s="21"/>
      <c r="AH273" s="21"/>
      <c r="AI273" s="21"/>
      <c r="AJ273" s="21"/>
      <c r="AK273" s="21"/>
      <c r="AL273" s="21"/>
      <c r="AM273" s="21"/>
      <c r="AN273" s="21"/>
      <c r="AO273" s="21"/>
      <c r="AP273" s="21"/>
      <c r="AQ273" s="21"/>
      <c r="AR273" s="21"/>
      <c r="AS273" s="21"/>
      <c r="AT273" s="21"/>
      <c r="AU273" s="21"/>
      <c r="AV273" s="21"/>
      <c r="AW273" s="21"/>
      <c r="AX273" s="21"/>
      <c r="AY273" s="21"/>
      <c r="AZ273" s="21"/>
      <c r="BA273" s="21"/>
      <c r="BB273" s="21"/>
      <c r="BC273" s="21"/>
      <c r="BD273" s="21"/>
      <c r="BE273" s="21"/>
      <c r="BF273" s="21"/>
      <c r="BG273" s="21"/>
      <c r="BH273" s="21"/>
      <c r="BI273" s="21"/>
      <c r="BJ273" s="21"/>
      <c r="BK273" s="21"/>
      <c r="BL273" s="21"/>
      <c r="BM273" s="21"/>
      <c r="BN273" s="21"/>
      <c r="BO273" s="21"/>
      <c r="BP273" s="21"/>
      <c r="BQ273" s="21"/>
      <c r="BR273" s="21"/>
      <c r="BS273" s="21"/>
      <c r="BT273" s="21"/>
      <c r="BU273" s="21"/>
      <c r="BV273" s="21"/>
      <c r="BW273" s="21"/>
      <c r="BX273" s="21"/>
      <c r="BY273" s="21"/>
      <c r="BZ273" s="21"/>
      <c r="CA273" s="21"/>
      <c r="CB273" s="21"/>
      <c r="CC273" s="21"/>
      <c r="CD273" s="21"/>
      <c r="CE273" s="21"/>
      <c r="CF273" s="21"/>
      <c r="CG273" s="21"/>
      <c r="CH273" s="21"/>
      <c r="CI273" s="21"/>
      <c r="CJ273" s="21"/>
      <c r="CK273" s="21"/>
      <c r="CL273" s="21"/>
      <c r="CM273" s="21"/>
      <c r="CN273" s="21"/>
      <c r="CO273" s="21"/>
      <c r="CP273" s="21"/>
      <c r="CQ273" s="21"/>
      <c r="CR273" s="21"/>
      <c r="CS273" s="21"/>
      <c r="CT273" s="21"/>
      <c r="CU273" s="21"/>
      <c r="CV273" s="21"/>
      <c r="CW273" s="21"/>
      <c r="CX273" s="21"/>
      <c r="CY273" s="21"/>
      <c r="CZ273" s="21"/>
      <c r="DA273" s="21"/>
      <c r="DB273" s="21"/>
      <c r="DC273" s="21"/>
      <c r="DD273" s="21"/>
      <c r="DE273" s="21"/>
      <c r="DF273" s="21"/>
      <c r="DG273" s="17"/>
      <c r="DH273" s="17"/>
      <c r="DI273" s="17"/>
      <c r="DJ273" s="17"/>
      <c r="DK273" s="17"/>
      <c r="DL273" s="17"/>
      <c r="DM273" s="17"/>
      <c r="DN273" s="17"/>
      <c r="DO273" s="17"/>
      <c r="DP273" s="17"/>
      <c r="DQ273" s="17"/>
      <c r="DR273" s="17"/>
    </row>
    <row r="274" spans="2:122" x14ac:dyDescent="0.35">
      <c r="B274" s="149"/>
      <c r="C274" s="148"/>
      <c r="D274" s="21"/>
      <c r="E274" s="21"/>
      <c r="F274" s="21"/>
      <c r="G274" s="21"/>
      <c r="H274" s="21"/>
      <c r="I274" s="21"/>
      <c r="J274" s="21"/>
      <c r="K274" s="21"/>
      <c r="L274" s="21"/>
      <c r="M274" s="21"/>
      <c r="N274" s="21"/>
      <c r="O274" s="21"/>
      <c r="P274" s="21"/>
      <c r="Q274" s="21"/>
      <c r="R274" s="21"/>
      <c r="S274" s="21"/>
      <c r="T274" s="21"/>
      <c r="U274" s="21"/>
      <c r="V274" s="21"/>
      <c r="W274" s="21"/>
      <c r="X274" s="21"/>
      <c r="Y274" s="21"/>
      <c r="Z274" s="21"/>
      <c r="AA274" s="21"/>
      <c r="AB274" s="21"/>
      <c r="AC274" s="21"/>
      <c r="AD274" s="21"/>
      <c r="AE274" s="21"/>
      <c r="AF274" s="21"/>
      <c r="AG274" s="21"/>
      <c r="AH274" s="21"/>
      <c r="AI274" s="21"/>
      <c r="AJ274" s="21"/>
      <c r="AK274" s="21"/>
      <c r="AL274" s="21"/>
      <c r="AM274" s="21"/>
      <c r="AN274" s="21"/>
      <c r="AO274" s="21"/>
      <c r="AP274" s="21"/>
      <c r="AQ274" s="21"/>
      <c r="AR274" s="21"/>
      <c r="AS274" s="21"/>
      <c r="AT274" s="21"/>
      <c r="AU274" s="21"/>
      <c r="AV274" s="21"/>
      <c r="AW274" s="21"/>
      <c r="AX274" s="21"/>
      <c r="AY274" s="21"/>
      <c r="AZ274" s="21"/>
      <c r="BA274" s="21"/>
      <c r="BB274" s="21"/>
      <c r="BC274" s="21"/>
      <c r="BD274" s="21"/>
      <c r="BE274" s="21"/>
      <c r="BF274" s="21"/>
      <c r="BG274" s="21"/>
      <c r="BH274" s="21"/>
      <c r="BI274" s="21"/>
      <c r="BJ274" s="21"/>
      <c r="BK274" s="21"/>
      <c r="BL274" s="21"/>
      <c r="BM274" s="21"/>
      <c r="BN274" s="21"/>
      <c r="BO274" s="21"/>
      <c r="BP274" s="21"/>
      <c r="BQ274" s="21"/>
      <c r="BR274" s="21"/>
      <c r="BS274" s="21"/>
      <c r="BT274" s="21"/>
      <c r="BU274" s="21"/>
      <c r="BV274" s="21"/>
      <c r="BW274" s="21"/>
      <c r="BX274" s="21"/>
      <c r="BY274" s="21"/>
      <c r="BZ274" s="21"/>
      <c r="CA274" s="21"/>
      <c r="CB274" s="21"/>
      <c r="CC274" s="21"/>
      <c r="CD274" s="21"/>
      <c r="CE274" s="21"/>
      <c r="CF274" s="21"/>
      <c r="CG274" s="21"/>
      <c r="CH274" s="21"/>
      <c r="CI274" s="21"/>
      <c r="CJ274" s="21"/>
      <c r="CK274" s="21"/>
      <c r="CL274" s="21"/>
      <c r="CM274" s="21"/>
      <c r="CN274" s="21"/>
      <c r="CO274" s="21"/>
      <c r="CP274" s="21"/>
      <c r="CQ274" s="21"/>
      <c r="CR274" s="21"/>
      <c r="CS274" s="21"/>
      <c r="CT274" s="21"/>
      <c r="CU274" s="21"/>
      <c r="CV274" s="21"/>
      <c r="CW274" s="21"/>
      <c r="CX274" s="21"/>
      <c r="CY274" s="21"/>
      <c r="CZ274" s="21"/>
      <c r="DA274" s="21"/>
      <c r="DB274" s="21"/>
      <c r="DC274" s="21"/>
      <c r="DD274" s="21"/>
      <c r="DE274" s="21"/>
      <c r="DF274" s="21"/>
      <c r="DG274" s="17"/>
      <c r="DH274" s="17"/>
      <c r="DI274" s="17"/>
      <c r="DJ274" s="17"/>
      <c r="DK274" s="17"/>
      <c r="DL274" s="17"/>
      <c r="DM274" s="17"/>
      <c r="DN274" s="17"/>
      <c r="DO274" s="17"/>
      <c r="DP274" s="17"/>
      <c r="DQ274" s="17"/>
      <c r="DR274" s="17"/>
    </row>
    <row r="275" spans="2:122" x14ac:dyDescent="0.35">
      <c r="B275" s="147"/>
      <c r="C275" s="148"/>
      <c r="D275" s="21"/>
      <c r="E275" s="21"/>
      <c r="F275" s="21"/>
      <c r="G275" s="21"/>
      <c r="H275" s="21"/>
      <c r="I275" s="21"/>
      <c r="J275" s="21"/>
      <c r="K275" s="21"/>
      <c r="L275" s="21"/>
      <c r="M275" s="21"/>
      <c r="N275" s="21"/>
      <c r="O275" s="21"/>
      <c r="P275" s="21"/>
      <c r="Q275" s="21"/>
      <c r="R275" s="21"/>
      <c r="S275" s="21"/>
      <c r="T275" s="21"/>
      <c r="U275" s="21"/>
      <c r="V275" s="21"/>
      <c r="W275" s="21"/>
      <c r="X275" s="21"/>
      <c r="Y275" s="21"/>
      <c r="Z275" s="21"/>
      <c r="AA275" s="21"/>
      <c r="AB275" s="21"/>
      <c r="AC275" s="21"/>
      <c r="AD275" s="21"/>
      <c r="AE275" s="21"/>
      <c r="AF275" s="21"/>
      <c r="AG275" s="21"/>
      <c r="AH275" s="21"/>
      <c r="AI275" s="21"/>
      <c r="AJ275" s="21"/>
      <c r="AK275" s="21"/>
      <c r="AL275" s="21"/>
      <c r="AM275" s="21"/>
      <c r="AN275" s="21"/>
      <c r="AO275" s="21"/>
      <c r="AP275" s="21"/>
      <c r="AQ275" s="21"/>
      <c r="AR275" s="21"/>
      <c r="AS275" s="21"/>
      <c r="AT275" s="21"/>
      <c r="AU275" s="21"/>
      <c r="AV275" s="21"/>
      <c r="AW275" s="21"/>
      <c r="AX275" s="21"/>
      <c r="AY275" s="21"/>
      <c r="AZ275" s="21"/>
      <c r="BA275" s="21"/>
      <c r="BB275" s="21"/>
      <c r="BC275" s="21"/>
      <c r="BD275" s="21"/>
      <c r="BE275" s="21"/>
      <c r="BF275" s="21"/>
      <c r="BG275" s="21"/>
      <c r="BH275" s="21"/>
      <c r="BI275" s="21"/>
      <c r="BJ275" s="21"/>
      <c r="BK275" s="21"/>
      <c r="BL275" s="21"/>
      <c r="BM275" s="21"/>
      <c r="BN275" s="21"/>
      <c r="BO275" s="21"/>
      <c r="BP275" s="21"/>
      <c r="BQ275" s="21"/>
      <c r="BR275" s="21"/>
      <c r="BS275" s="21"/>
      <c r="BT275" s="21"/>
      <c r="BU275" s="21"/>
      <c r="BV275" s="21"/>
      <c r="BW275" s="21"/>
      <c r="BX275" s="21"/>
      <c r="BY275" s="21"/>
      <c r="BZ275" s="21"/>
      <c r="CA275" s="21"/>
      <c r="CB275" s="21"/>
      <c r="CC275" s="21"/>
      <c r="CD275" s="21"/>
      <c r="CE275" s="21"/>
      <c r="CF275" s="21"/>
      <c r="CG275" s="21"/>
      <c r="CH275" s="21"/>
      <c r="CI275" s="21"/>
      <c r="CJ275" s="21"/>
      <c r="CK275" s="21"/>
      <c r="CL275" s="21"/>
      <c r="CM275" s="21"/>
      <c r="CN275" s="21"/>
      <c r="CO275" s="21"/>
      <c r="CP275" s="21"/>
      <c r="CQ275" s="21"/>
      <c r="CR275" s="21"/>
      <c r="CS275" s="21"/>
      <c r="CT275" s="21"/>
      <c r="CU275" s="21"/>
      <c r="CV275" s="21"/>
      <c r="CW275" s="21"/>
      <c r="CX275" s="21"/>
      <c r="CY275" s="21"/>
      <c r="CZ275" s="21"/>
      <c r="DA275" s="21"/>
      <c r="DB275" s="21"/>
      <c r="DC275" s="21"/>
      <c r="DD275" s="21"/>
      <c r="DE275" s="21"/>
      <c r="DF275" s="21"/>
      <c r="DG275" s="17"/>
      <c r="DH275" s="17"/>
      <c r="DI275" s="17"/>
      <c r="DJ275" s="17"/>
      <c r="DK275" s="17"/>
      <c r="DL275" s="17"/>
      <c r="DM275" s="17"/>
      <c r="DN275" s="17"/>
      <c r="DO275" s="17"/>
      <c r="DP275" s="17"/>
      <c r="DQ275" s="17"/>
      <c r="DR275" s="17"/>
    </row>
    <row r="276" spans="2:122" x14ac:dyDescent="0.35">
      <c r="B276" s="147"/>
      <c r="C276" s="148"/>
      <c r="D276" s="21"/>
      <c r="E276" s="21"/>
      <c r="F276" s="21"/>
      <c r="G276" s="21"/>
      <c r="H276" s="21"/>
      <c r="I276" s="21"/>
      <c r="J276" s="21"/>
      <c r="K276" s="21"/>
      <c r="L276" s="21"/>
      <c r="M276" s="21"/>
      <c r="N276" s="21"/>
      <c r="O276" s="21"/>
      <c r="P276" s="21"/>
      <c r="Q276" s="21"/>
      <c r="R276" s="21"/>
      <c r="S276" s="21"/>
      <c r="T276" s="21"/>
      <c r="U276" s="21"/>
      <c r="V276" s="21"/>
      <c r="W276" s="21"/>
      <c r="X276" s="21"/>
      <c r="Y276" s="21"/>
      <c r="Z276" s="21"/>
      <c r="AA276" s="21"/>
      <c r="AB276" s="21"/>
      <c r="AC276" s="21"/>
      <c r="AD276" s="21"/>
      <c r="AE276" s="21"/>
      <c r="AF276" s="21"/>
      <c r="AG276" s="21"/>
      <c r="AH276" s="21"/>
      <c r="AI276" s="21"/>
      <c r="AJ276" s="21"/>
      <c r="AK276" s="21"/>
      <c r="AL276" s="21"/>
      <c r="AM276" s="21"/>
      <c r="AN276" s="21"/>
      <c r="AO276" s="21"/>
      <c r="AP276" s="21"/>
      <c r="AQ276" s="21"/>
      <c r="AR276" s="21"/>
      <c r="AS276" s="21"/>
      <c r="AT276" s="21"/>
      <c r="AU276" s="21"/>
      <c r="AV276" s="21"/>
      <c r="AW276" s="21"/>
      <c r="AX276" s="21"/>
      <c r="AY276" s="21"/>
      <c r="AZ276" s="21"/>
      <c r="BA276" s="21"/>
      <c r="BB276" s="21"/>
      <c r="BC276" s="21"/>
      <c r="BD276" s="21"/>
      <c r="BE276" s="21"/>
      <c r="BF276" s="21"/>
      <c r="BG276" s="21"/>
      <c r="BH276" s="21"/>
      <c r="BI276" s="21"/>
      <c r="BJ276" s="21"/>
      <c r="BK276" s="21"/>
      <c r="BL276" s="21"/>
      <c r="BM276" s="21"/>
      <c r="BN276" s="21"/>
      <c r="BO276" s="21"/>
      <c r="BP276" s="21"/>
      <c r="BQ276" s="21"/>
      <c r="BR276" s="21"/>
      <c r="BS276" s="21"/>
      <c r="BT276" s="21"/>
      <c r="BU276" s="21"/>
      <c r="BV276" s="21"/>
      <c r="BW276" s="21"/>
      <c r="BX276" s="21"/>
      <c r="BY276" s="21"/>
      <c r="BZ276" s="21"/>
      <c r="CA276" s="21"/>
      <c r="CB276" s="21"/>
      <c r="CC276" s="21"/>
      <c r="CD276" s="21"/>
      <c r="CE276" s="21"/>
      <c r="CF276" s="21"/>
      <c r="CG276" s="21"/>
      <c r="CH276" s="21"/>
      <c r="CI276" s="21"/>
      <c r="CJ276" s="21"/>
      <c r="CK276" s="21"/>
      <c r="CL276" s="21"/>
      <c r="CM276" s="21"/>
      <c r="CN276" s="21"/>
      <c r="CO276" s="21"/>
      <c r="CP276" s="21"/>
      <c r="CQ276" s="21"/>
      <c r="CR276" s="21"/>
      <c r="CS276" s="21"/>
      <c r="CT276" s="21"/>
      <c r="CU276" s="21"/>
      <c r="CV276" s="21"/>
      <c r="CW276" s="21"/>
      <c r="CX276" s="21"/>
      <c r="CY276" s="21"/>
      <c r="CZ276" s="21"/>
      <c r="DA276" s="21"/>
      <c r="DB276" s="21"/>
      <c r="DC276" s="21"/>
      <c r="DD276" s="21"/>
      <c r="DE276" s="21"/>
      <c r="DF276" s="21"/>
      <c r="DG276" s="17"/>
      <c r="DH276" s="17"/>
      <c r="DI276" s="17"/>
      <c r="DJ276" s="17"/>
      <c r="DK276" s="17"/>
      <c r="DL276" s="17"/>
      <c r="DM276" s="17"/>
      <c r="DN276" s="17"/>
      <c r="DO276" s="17"/>
      <c r="DP276" s="17"/>
      <c r="DQ276" s="17"/>
      <c r="DR276" s="17"/>
    </row>
    <row r="277" spans="2:122" x14ac:dyDescent="0.35">
      <c r="B277" s="149"/>
      <c r="C277" s="148"/>
      <c r="D277" s="21"/>
      <c r="E277" s="21"/>
      <c r="F277" s="21"/>
      <c r="G277" s="21"/>
      <c r="H277" s="21"/>
      <c r="I277" s="21"/>
      <c r="J277" s="21"/>
      <c r="K277" s="21"/>
      <c r="L277" s="21"/>
      <c r="M277" s="21"/>
      <c r="N277" s="21"/>
      <c r="O277" s="21"/>
      <c r="P277" s="21"/>
      <c r="Q277" s="21"/>
      <c r="R277" s="21"/>
      <c r="S277" s="21"/>
      <c r="T277" s="21"/>
      <c r="U277" s="21"/>
      <c r="V277" s="21"/>
      <c r="W277" s="21"/>
      <c r="X277" s="21"/>
      <c r="Y277" s="21"/>
      <c r="Z277" s="21"/>
      <c r="AA277" s="21"/>
      <c r="AB277" s="21"/>
      <c r="AC277" s="21"/>
      <c r="AD277" s="21"/>
      <c r="AE277" s="21"/>
      <c r="AF277" s="21"/>
      <c r="AG277" s="21"/>
      <c r="AH277" s="21"/>
      <c r="AI277" s="21"/>
      <c r="AJ277" s="21"/>
      <c r="AK277" s="21"/>
      <c r="AL277" s="21"/>
      <c r="AM277" s="21"/>
      <c r="AN277" s="21"/>
      <c r="AO277" s="21"/>
      <c r="AP277" s="21"/>
      <c r="AQ277" s="21"/>
      <c r="AR277" s="21"/>
      <c r="AS277" s="21"/>
      <c r="AT277" s="21"/>
      <c r="AU277" s="21"/>
      <c r="AV277" s="21"/>
      <c r="AW277" s="21"/>
      <c r="AX277" s="21"/>
      <c r="AY277" s="21"/>
      <c r="AZ277" s="21"/>
      <c r="BA277" s="21"/>
      <c r="BB277" s="21"/>
      <c r="BC277" s="21"/>
      <c r="BD277" s="21"/>
      <c r="BE277" s="21"/>
      <c r="BF277" s="21"/>
      <c r="BG277" s="21"/>
      <c r="BH277" s="21"/>
      <c r="BI277" s="21"/>
      <c r="BJ277" s="21"/>
      <c r="BK277" s="21"/>
      <c r="BL277" s="21"/>
      <c r="BM277" s="21"/>
      <c r="BN277" s="21"/>
      <c r="BO277" s="21"/>
      <c r="BP277" s="21"/>
      <c r="BQ277" s="21"/>
      <c r="BR277" s="21"/>
      <c r="BS277" s="21"/>
      <c r="BT277" s="21"/>
      <c r="BU277" s="21"/>
      <c r="BV277" s="21"/>
      <c r="BW277" s="21"/>
      <c r="BX277" s="21"/>
      <c r="BY277" s="21"/>
      <c r="BZ277" s="21"/>
      <c r="CA277" s="21"/>
      <c r="CB277" s="21"/>
      <c r="CC277" s="21"/>
      <c r="CD277" s="21"/>
      <c r="CE277" s="21"/>
      <c r="CF277" s="21"/>
      <c r="CG277" s="21"/>
      <c r="CH277" s="21"/>
      <c r="CI277" s="21"/>
      <c r="CJ277" s="21"/>
      <c r="CK277" s="21"/>
      <c r="CL277" s="21"/>
      <c r="CM277" s="21"/>
      <c r="CN277" s="21"/>
      <c r="CO277" s="21"/>
      <c r="CP277" s="21"/>
      <c r="CQ277" s="21"/>
      <c r="CR277" s="21"/>
      <c r="CS277" s="21"/>
      <c r="CT277" s="21"/>
      <c r="CU277" s="21"/>
      <c r="CV277" s="21"/>
      <c r="CW277" s="21"/>
      <c r="CX277" s="21"/>
      <c r="CY277" s="21"/>
      <c r="CZ277" s="21"/>
      <c r="DA277" s="21"/>
      <c r="DB277" s="21"/>
      <c r="DC277" s="21"/>
      <c r="DD277" s="21"/>
      <c r="DE277" s="21"/>
      <c r="DF277" s="21"/>
      <c r="DG277" s="17"/>
      <c r="DH277" s="17"/>
      <c r="DI277" s="17"/>
      <c r="DJ277" s="17"/>
      <c r="DK277" s="17"/>
      <c r="DL277" s="17"/>
      <c r="DM277" s="17"/>
      <c r="DN277" s="17"/>
      <c r="DO277" s="17"/>
      <c r="DP277" s="17"/>
      <c r="DQ277" s="17"/>
      <c r="DR277" s="17"/>
    </row>
    <row r="278" spans="2:122" x14ac:dyDescent="0.35">
      <c r="B278" s="147"/>
      <c r="C278" s="148"/>
      <c r="D278" s="21"/>
      <c r="E278" s="21"/>
      <c r="F278" s="21"/>
      <c r="G278" s="21"/>
      <c r="H278" s="21"/>
      <c r="I278" s="21"/>
      <c r="J278" s="21"/>
      <c r="K278" s="21"/>
      <c r="L278" s="21"/>
      <c r="M278" s="21"/>
      <c r="N278" s="21"/>
      <c r="O278" s="21"/>
      <c r="P278" s="21"/>
      <c r="Q278" s="21"/>
      <c r="R278" s="21"/>
      <c r="S278" s="21"/>
      <c r="T278" s="21"/>
      <c r="U278" s="21"/>
      <c r="V278" s="21"/>
      <c r="W278" s="21"/>
      <c r="X278" s="21"/>
      <c r="Y278" s="21"/>
      <c r="Z278" s="21"/>
      <c r="AA278" s="21"/>
      <c r="AB278" s="21"/>
      <c r="AC278" s="21"/>
      <c r="AD278" s="21"/>
      <c r="AE278" s="21"/>
      <c r="AF278" s="21"/>
      <c r="AG278" s="21"/>
      <c r="AH278" s="21"/>
      <c r="AI278" s="21"/>
      <c r="AJ278" s="21"/>
      <c r="AK278" s="21"/>
      <c r="AL278" s="21"/>
      <c r="AM278" s="21"/>
      <c r="AN278" s="21"/>
      <c r="AO278" s="21"/>
      <c r="AP278" s="21"/>
      <c r="AQ278" s="21"/>
      <c r="AR278" s="21"/>
      <c r="AS278" s="21"/>
      <c r="AT278" s="21"/>
      <c r="AU278" s="21"/>
      <c r="AV278" s="21"/>
      <c r="AW278" s="21"/>
      <c r="AX278" s="21"/>
      <c r="AY278" s="21"/>
      <c r="AZ278" s="21"/>
      <c r="BA278" s="21"/>
      <c r="BB278" s="21"/>
      <c r="BC278" s="21"/>
      <c r="BD278" s="21"/>
      <c r="BE278" s="21"/>
      <c r="BF278" s="21"/>
      <c r="BG278" s="21"/>
      <c r="BH278" s="21"/>
      <c r="BI278" s="21"/>
      <c r="BJ278" s="21"/>
      <c r="BK278" s="21"/>
      <c r="BL278" s="21"/>
      <c r="BM278" s="21"/>
      <c r="BN278" s="21"/>
      <c r="BO278" s="21"/>
      <c r="BP278" s="21"/>
      <c r="BQ278" s="21"/>
      <c r="BR278" s="21"/>
      <c r="BS278" s="21"/>
      <c r="BT278" s="21"/>
      <c r="BU278" s="21"/>
      <c r="BV278" s="21"/>
      <c r="BW278" s="21"/>
      <c r="BX278" s="21"/>
      <c r="BY278" s="21"/>
      <c r="BZ278" s="21"/>
      <c r="CA278" s="21"/>
      <c r="CB278" s="21"/>
      <c r="CC278" s="21"/>
      <c r="CD278" s="21"/>
      <c r="CE278" s="21"/>
      <c r="CF278" s="21"/>
      <c r="CG278" s="21"/>
      <c r="CH278" s="21"/>
      <c r="CI278" s="21"/>
      <c r="CJ278" s="21"/>
      <c r="CK278" s="21"/>
      <c r="CL278" s="21"/>
      <c r="CM278" s="21"/>
      <c r="CN278" s="21"/>
      <c r="CO278" s="21"/>
      <c r="CP278" s="21"/>
      <c r="CQ278" s="21"/>
      <c r="CR278" s="21"/>
      <c r="CS278" s="21"/>
      <c r="CT278" s="21"/>
      <c r="CU278" s="21"/>
      <c r="CV278" s="21"/>
      <c r="CW278" s="21"/>
      <c r="CX278" s="21"/>
      <c r="CY278" s="21"/>
      <c r="CZ278" s="21"/>
      <c r="DA278" s="21"/>
      <c r="DB278" s="21"/>
      <c r="DC278" s="21"/>
      <c r="DD278" s="21"/>
      <c r="DE278" s="21"/>
      <c r="DF278" s="21"/>
      <c r="DG278" s="17"/>
      <c r="DH278" s="17"/>
      <c r="DI278" s="17"/>
      <c r="DJ278" s="17"/>
      <c r="DK278" s="17"/>
      <c r="DL278" s="17"/>
      <c r="DM278" s="17"/>
      <c r="DN278" s="17"/>
      <c r="DO278" s="17"/>
      <c r="DP278" s="17"/>
      <c r="DQ278" s="17"/>
      <c r="DR278" s="17"/>
    </row>
    <row r="279" spans="2:122" x14ac:dyDescent="0.35">
      <c r="B279" s="147"/>
      <c r="C279" s="148"/>
      <c r="D279" s="21"/>
      <c r="E279" s="21"/>
      <c r="F279" s="21"/>
      <c r="G279" s="21"/>
      <c r="H279" s="21"/>
      <c r="I279" s="21"/>
      <c r="J279" s="21"/>
      <c r="K279" s="21"/>
      <c r="L279" s="21"/>
      <c r="M279" s="21"/>
      <c r="N279" s="21"/>
      <c r="O279" s="21"/>
      <c r="P279" s="21"/>
      <c r="Q279" s="21"/>
      <c r="R279" s="21"/>
      <c r="S279" s="21"/>
      <c r="T279" s="21"/>
      <c r="U279" s="21"/>
      <c r="V279" s="21"/>
      <c r="W279" s="21"/>
      <c r="X279" s="21"/>
      <c r="Y279" s="21"/>
      <c r="Z279" s="21"/>
      <c r="AA279" s="21"/>
      <c r="AB279" s="21"/>
      <c r="AC279" s="21"/>
      <c r="AD279" s="21"/>
      <c r="AE279" s="21"/>
      <c r="AF279" s="21"/>
      <c r="AG279" s="21"/>
      <c r="AH279" s="21"/>
      <c r="AI279" s="21"/>
      <c r="AJ279" s="21"/>
      <c r="AK279" s="21"/>
      <c r="AL279" s="21"/>
      <c r="AM279" s="21"/>
      <c r="AN279" s="21"/>
      <c r="AO279" s="21"/>
      <c r="AP279" s="21"/>
      <c r="AQ279" s="21"/>
      <c r="AR279" s="21"/>
      <c r="AS279" s="21"/>
      <c r="AT279" s="21"/>
      <c r="AU279" s="21"/>
      <c r="AV279" s="21"/>
      <c r="AW279" s="21"/>
      <c r="AX279" s="21"/>
      <c r="AY279" s="21"/>
      <c r="AZ279" s="21"/>
      <c r="BA279" s="21"/>
      <c r="BB279" s="21"/>
      <c r="BC279" s="21"/>
      <c r="BD279" s="21"/>
      <c r="BE279" s="21"/>
      <c r="BF279" s="21"/>
      <c r="BG279" s="21"/>
      <c r="BH279" s="21"/>
      <c r="BI279" s="21"/>
      <c r="BJ279" s="21"/>
      <c r="BK279" s="21"/>
      <c r="BL279" s="21"/>
      <c r="BM279" s="21"/>
      <c r="BN279" s="21"/>
      <c r="BO279" s="21"/>
      <c r="BP279" s="21"/>
      <c r="BQ279" s="21"/>
      <c r="BR279" s="21"/>
      <c r="BS279" s="21"/>
      <c r="BT279" s="21"/>
      <c r="BU279" s="21"/>
      <c r="BV279" s="21"/>
      <c r="BW279" s="21"/>
      <c r="BX279" s="21"/>
      <c r="BY279" s="21"/>
      <c r="BZ279" s="21"/>
      <c r="CA279" s="21"/>
      <c r="CB279" s="21"/>
      <c r="CC279" s="21"/>
      <c r="CD279" s="21"/>
      <c r="CE279" s="21"/>
      <c r="CF279" s="21"/>
      <c r="CG279" s="21"/>
      <c r="CH279" s="21"/>
      <c r="CI279" s="21"/>
      <c r="CJ279" s="21"/>
      <c r="CK279" s="21"/>
      <c r="CL279" s="21"/>
      <c r="CM279" s="21"/>
      <c r="CN279" s="21"/>
      <c r="CO279" s="21"/>
      <c r="CP279" s="21"/>
      <c r="CQ279" s="21"/>
      <c r="CR279" s="21"/>
      <c r="CS279" s="21"/>
      <c r="CT279" s="21"/>
      <c r="CU279" s="21"/>
      <c r="CV279" s="21"/>
      <c r="CW279" s="21"/>
      <c r="CX279" s="21"/>
      <c r="CY279" s="21"/>
      <c r="CZ279" s="21"/>
      <c r="DA279" s="21"/>
      <c r="DB279" s="21"/>
      <c r="DC279" s="21"/>
      <c r="DD279" s="21"/>
      <c r="DE279" s="21"/>
      <c r="DF279" s="21"/>
      <c r="DG279" s="17"/>
      <c r="DH279" s="17"/>
      <c r="DI279" s="17"/>
      <c r="DJ279" s="17"/>
      <c r="DK279" s="17"/>
      <c r="DL279" s="17"/>
      <c r="DM279" s="17"/>
      <c r="DN279" s="17"/>
      <c r="DO279" s="17"/>
      <c r="DP279" s="17"/>
      <c r="DQ279" s="17"/>
      <c r="DR279" s="17"/>
    </row>
    <row r="280" spans="2:122" x14ac:dyDescent="0.35">
      <c r="B280" s="149"/>
      <c r="C280" s="148"/>
      <c r="D280" s="21"/>
      <c r="E280" s="21"/>
      <c r="F280" s="21"/>
      <c r="G280" s="21"/>
      <c r="H280" s="21"/>
      <c r="I280" s="21"/>
      <c r="J280" s="21"/>
      <c r="K280" s="21"/>
      <c r="L280" s="21"/>
      <c r="M280" s="21"/>
      <c r="N280" s="21"/>
      <c r="O280" s="21"/>
      <c r="P280" s="21"/>
      <c r="Q280" s="21"/>
      <c r="R280" s="21"/>
      <c r="S280" s="21"/>
      <c r="T280" s="21"/>
      <c r="U280" s="21"/>
      <c r="V280" s="21"/>
      <c r="W280" s="21"/>
      <c r="X280" s="21"/>
      <c r="Y280" s="21"/>
      <c r="Z280" s="21"/>
      <c r="AA280" s="21"/>
      <c r="AB280" s="21"/>
      <c r="AC280" s="21"/>
      <c r="AD280" s="21"/>
      <c r="AE280" s="21"/>
      <c r="AF280" s="21"/>
      <c r="AG280" s="21"/>
      <c r="AH280" s="21"/>
      <c r="AI280" s="21"/>
      <c r="AJ280" s="21"/>
      <c r="AK280" s="21"/>
      <c r="AL280" s="21"/>
      <c r="AM280" s="21"/>
      <c r="AN280" s="21"/>
      <c r="AO280" s="21"/>
      <c r="AP280" s="21"/>
      <c r="AQ280" s="21"/>
      <c r="AR280" s="21"/>
      <c r="AS280" s="21"/>
      <c r="AT280" s="21"/>
      <c r="AU280" s="21"/>
      <c r="AV280" s="21"/>
      <c r="AW280" s="21"/>
      <c r="AX280" s="21"/>
      <c r="AY280" s="21"/>
      <c r="AZ280" s="21"/>
      <c r="BA280" s="21"/>
      <c r="BB280" s="21"/>
      <c r="BC280" s="21"/>
      <c r="BD280" s="21"/>
      <c r="BE280" s="21"/>
      <c r="BF280" s="21"/>
      <c r="BG280" s="21"/>
      <c r="BH280" s="21"/>
      <c r="BI280" s="21"/>
      <c r="BJ280" s="21"/>
      <c r="BK280" s="21"/>
      <c r="BL280" s="21"/>
      <c r="BM280" s="21"/>
      <c r="BN280" s="21"/>
      <c r="BO280" s="21"/>
      <c r="BP280" s="21"/>
      <c r="BQ280" s="21"/>
      <c r="BR280" s="21"/>
      <c r="BS280" s="21"/>
      <c r="BT280" s="21"/>
      <c r="BU280" s="21"/>
      <c r="BV280" s="21"/>
      <c r="BW280" s="21"/>
      <c r="BX280" s="21"/>
      <c r="BY280" s="21"/>
      <c r="BZ280" s="21"/>
      <c r="CA280" s="21"/>
      <c r="CB280" s="21"/>
      <c r="CC280" s="21"/>
      <c r="CD280" s="21"/>
      <c r="CE280" s="21"/>
      <c r="CF280" s="21"/>
      <c r="CG280" s="21"/>
      <c r="CH280" s="21"/>
      <c r="CI280" s="21"/>
      <c r="CJ280" s="21"/>
      <c r="CK280" s="21"/>
      <c r="CL280" s="21"/>
      <c r="CM280" s="21"/>
      <c r="CN280" s="21"/>
      <c r="CO280" s="21"/>
      <c r="CP280" s="21"/>
      <c r="CQ280" s="21"/>
      <c r="CR280" s="21"/>
      <c r="CS280" s="21"/>
      <c r="CT280" s="21"/>
      <c r="CU280" s="21"/>
      <c r="CV280" s="21"/>
      <c r="CW280" s="21"/>
      <c r="CX280" s="21"/>
      <c r="CY280" s="21"/>
      <c r="CZ280" s="21"/>
      <c r="DA280" s="21"/>
      <c r="DB280" s="21"/>
      <c r="DC280" s="21"/>
      <c r="DD280" s="21"/>
      <c r="DE280" s="21"/>
      <c r="DF280" s="21"/>
      <c r="DG280" s="17"/>
      <c r="DH280" s="17"/>
      <c r="DI280" s="17"/>
      <c r="DJ280" s="17"/>
      <c r="DK280" s="17"/>
      <c r="DL280" s="17"/>
      <c r="DM280" s="17"/>
      <c r="DN280" s="17"/>
      <c r="DO280" s="17"/>
      <c r="DP280" s="17"/>
      <c r="DQ280" s="17"/>
      <c r="DR280" s="17"/>
    </row>
    <row r="281" spans="2:122" x14ac:dyDescent="0.35">
      <c r="B281" s="147"/>
      <c r="C281" s="148"/>
      <c r="D281" s="21"/>
      <c r="E281" s="21"/>
      <c r="F281" s="21"/>
      <c r="G281" s="21"/>
      <c r="H281" s="21"/>
      <c r="I281" s="21"/>
      <c r="J281" s="21"/>
      <c r="K281" s="21"/>
      <c r="L281" s="21"/>
      <c r="M281" s="21"/>
      <c r="N281" s="21"/>
      <c r="O281" s="21"/>
      <c r="P281" s="21"/>
      <c r="Q281" s="21"/>
      <c r="R281" s="21"/>
      <c r="S281" s="21"/>
      <c r="T281" s="21"/>
      <c r="U281" s="21"/>
      <c r="V281" s="21"/>
      <c r="W281" s="21"/>
      <c r="X281" s="21"/>
      <c r="Y281" s="21"/>
      <c r="Z281" s="21"/>
      <c r="AA281" s="21"/>
      <c r="AB281" s="21"/>
      <c r="AC281" s="21"/>
      <c r="AD281" s="21"/>
      <c r="AE281" s="21"/>
      <c r="AF281" s="21"/>
      <c r="AG281" s="21"/>
      <c r="AH281" s="21"/>
      <c r="AI281" s="21"/>
      <c r="AJ281" s="21"/>
      <c r="AK281" s="21"/>
      <c r="AL281" s="21"/>
      <c r="AM281" s="21"/>
      <c r="AN281" s="21"/>
      <c r="AO281" s="21"/>
      <c r="AP281" s="21"/>
      <c r="AQ281" s="21"/>
      <c r="AR281" s="21"/>
      <c r="AS281" s="21"/>
      <c r="AT281" s="21"/>
      <c r="AU281" s="21"/>
      <c r="AV281" s="21"/>
      <c r="AW281" s="21"/>
      <c r="AX281" s="21"/>
      <c r="AY281" s="21"/>
      <c r="AZ281" s="21"/>
      <c r="BA281" s="21"/>
      <c r="BB281" s="21"/>
      <c r="BC281" s="21"/>
      <c r="BD281" s="21"/>
      <c r="BE281" s="21"/>
      <c r="BF281" s="21"/>
      <c r="BG281" s="21"/>
      <c r="BH281" s="21"/>
      <c r="BI281" s="21"/>
      <c r="BJ281" s="21"/>
      <c r="BK281" s="21"/>
      <c r="BL281" s="21"/>
      <c r="BM281" s="21"/>
      <c r="BN281" s="21"/>
      <c r="BO281" s="21"/>
      <c r="BP281" s="21"/>
      <c r="BQ281" s="21"/>
      <c r="BR281" s="21"/>
      <c r="BS281" s="21"/>
      <c r="BT281" s="21"/>
      <c r="BU281" s="21"/>
      <c r="BV281" s="21"/>
      <c r="BW281" s="21"/>
      <c r="BX281" s="21"/>
      <c r="BY281" s="21"/>
      <c r="BZ281" s="21"/>
      <c r="CA281" s="21"/>
      <c r="CB281" s="21"/>
      <c r="CC281" s="21"/>
      <c r="CD281" s="21"/>
      <c r="CE281" s="21"/>
      <c r="CF281" s="21"/>
      <c r="CG281" s="21"/>
      <c r="CH281" s="21"/>
      <c r="CI281" s="21"/>
      <c r="CJ281" s="21"/>
      <c r="CK281" s="21"/>
      <c r="CL281" s="21"/>
      <c r="CM281" s="21"/>
      <c r="CN281" s="21"/>
      <c r="CO281" s="21"/>
      <c r="CP281" s="21"/>
      <c r="CQ281" s="21"/>
      <c r="CR281" s="21"/>
      <c r="CS281" s="21"/>
      <c r="CT281" s="21"/>
      <c r="CU281" s="21"/>
      <c r="CV281" s="21"/>
      <c r="CW281" s="21"/>
      <c r="CX281" s="21"/>
      <c r="CY281" s="21"/>
      <c r="CZ281" s="21"/>
      <c r="DA281" s="21"/>
      <c r="DB281" s="21"/>
      <c r="DC281" s="21"/>
      <c r="DD281" s="21"/>
      <c r="DE281" s="21"/>
      <c r="DF281" s="21"/>
      <c r="DG281" s="17"/>
      <c r="DH281" s="17"/>
      <c r="DI281" s="17"/>
      <c r="DJ281" s="17"/>
      <c r="DK281" s="17"/>
      <c r="DL281" s="17"/>
      <c r="DM281" s="17"/>
      <c r="DN281" s="17"/>
      <c r="DO281" s="17"/>
      <c r="DP281" s="17"/>
      <c r="DQ281" s="17"/>
      <c r="DR281" s="17"/>
    </row>
    <row r="282" spans="2:122" x14ac:dyDescent="0.35">
      <c r="B282" s="147"/>
      <c r="C282" s="148"/>
      <c r="D282" s="21"/>
      <c r="E282" s="21"/>
      <c r="F282" s="21"/>
      <c r="G282" s="21"/>
      <c r="H282" s="21"/>
      <c r="I282" s="21"/>
      <c r="J282" s="21"/>
      <c r="K282" s="21"/>
      <c r="L282" s="21"/>
      <c r="M282" s="21"/>
      <c r="N282" s="21"/>
      <c r="O282" s="21"/>
      <c r="P282" s="21"/>
      <c r="Q282" s="21"/>
      <c r="R282" s="21"/>
      <c r="S282" s="21"/>
      <c r="T282" s="21"/>
      <c r="U282" s="21"/>
      <c r="V282" s="21"/>
      <c r="W282" s="21"/>
      <c r="X282" s="21"/>
      <c r="Y282" s="21"/>
      <c r="Z282" s="21"/>
      <c r="AA282" s="21"/>
      <c r="AB282" s="21"/>
      <c r="AC282" s="21"/>
      <c r="AD282" s="21"/>
      <c r="AE282" s="21"/>
      <c r="AF282" s="21"/>
      <c r="AG282" s="21"/>
      <c r="AH282" s="21"/>
      <c r="AI282" s="21"/>
      <c r="AJ282" s="21"/>
      <c r="AK282" s="21"/>
      <c r="AL282" s="21"/>
      <c r="AM282" s="21"/>
      <c r="AN282" s="21"/>
      <c r="AO282" s="21"/>
      <c r="AP282" s="21"/>
      <c r="AQ282" s="21"/>
      <c r="AR282" s="21"/>
      <c r="AS282" s="21"/>
      <c r="AT282" s="21"/>
      <c r="AU282" s="21"/>
      <c r="AV282" s="21"/>
      <c r="AW282" s="21"/>
      <c r="AX282" s="21"/>
      <c r="AY282" s="21"/>
      <c r="AZ282" s="21"/>
      <c r="BA282" s="21"/>
      <c r="BB282" s="21"/>
      <c r="BC282" s="21"/>
      <c r="BD282" s="21"/>
      <c r="BE282" s="21"/>
      <c r="BF282" s="21"/>
      <c r="BG282" s="21"/>
      <c r="BH282" s="21"/>
      <c r="BI282" s="21"/>
      <c r="BJ282" s="21"/>
      <c r="BK282" s="21"/>
      <c r="BL282" s="21"/>
      <c r="BM282" s="21"/>
      <c r="BN282" s="21"/>
      <c r="BO282" s="21"/>
      <c r="BP282" s="21"/>
      <c r="BQ282" s="21"/>
      <c r="BR282" s="21"/>
      <c r="BS282" s="21"/>
      <c r="BT282" s="21"/>
      <c r="BU282" s="21"/>
      <c r="BV282" s="21"/>
      <c r="BW282" s="21"/>
      <c r="BX282" s="21"/>
      <c r="BY282" s="21"/>
      <c r="BZ282" s="21"/>
      <c r="CA282" s="21"/>
      <c r="CB282" s="21"/>
      <c r="CC282" s="21"/>
      <c r="CD282" s="21"/>
      <c r="CE282" s="21"/>
      <c r="CF282" s="21"/>
      <c r="CG282" s="21"/>
      <c r="CH282" s="21"/>
      <c r="CI282" s="21"/>
      <c r="CJ282" s="21"/>
      <c r="CK282" s="21"/>
      <c r="CL282" s="21"/>
      <c r="CM282" s="21"/>
      <c r="CN282" s="21"/>
      <c r="CO282" s="21"/>
      <c r="CP282" s="21"/>
      <c r="CQ282" s="21"/>
      <c r="CR282" s="21"/>
      <c r="CS282" s="21"/>
      <c r="CT282" s="21"/>
      <c r="CU282" s="21"/>
      <c r="CV282" s="21"/>
      <c r="CW282" s="21"/>
      <c r="CX282" s="21"/>
      <c r="CY282" s="21"/>
      <c r="CZ282" s="21"/>
      <c r="DA282" s="21"/>
      <c r="DB282" s="21"/>
      <c r="DC282" s="21"/>
      <c r="DD282" s="21"/>
      <c r="DE282" s="21"/>
      <c r="DF282" s="21"/>
      <c r="DG282" s="17"/>
      <c r="DH282" s="17"/>
      <c r="DI282" s="17"/>
      <c r="DJ282" s="17"/>
      <c r="DK282" s="17"/>
      <c r="DL282" s="17"/>
      <c r="DM282" s="17"/>
      <c r="DN282" s="17"/>
      <c r="DO282" s="17"/>
      <c r="DP282" s="17"/>
      <c r="DQ282" s="17"/>
      <c r="DR282" s="17"/>
    </row>
    <row r="283" spans="2:122" x14ac:dyDescent="0.35">
      <c r="B283" s="149"/>
      <c r="C283" s="148"/>
      <c r="D283" s="21"/>
      <c r="E283" s="21"/>
      <c r="F283" s="21"/>
      <c r="G283" s="21"/>
      <c r="H283" s="21"/>
      <c r="I283" s="21"/>
      <c r="J283" s="21"/>
      <c r="K283" s="21"/>
      <c r="L283" s="21"/>
      <c r="M283" s="21"/>
      <c r="N283" s="21"/>
      <c r="O283" s="21"/>
      <c r="P283" s="21"/>
      <c r="Q283" s="21"/>
      <c r="R283" s="21"/>
      <c r="S283" s="21"/>
      <c r="T283" s="21"/>
      <c r="U283" s="21"/>
      <c r="V283" s="21"/>
      <c r="W283" s="21"/>
      <c r="X283" s="21"/>
      <c r="Y283" s="21"/>
      <c r="Z283" s="21"/>
      <c r="AA283" s="21"/>
      <c r="AB283" s="21"/>
      <c r="AC283" s="21"/>
      <c r="AD283" s="21"/>
      <c r="AE283" s="21"/>
      <c r="AF283" s="21"/>
      <c r="AG283" s="21"/>
      <c r="AH283" s="21"/>
      <c r="AI283" s="21"/>
      <c r="AJ283" s="21"/>
      <c r="AK283" s="21"/>
      <c r="AL283" s="21"/>
      <c r="AM283" s="21"/>
      <c r="AN283" s="21"/>
      <c r="AO283" s="21"/>
      <c r="AP283" s="21"/>
      <c r="AQ283" s="21"/>
      <c r="AR283" s="21"/>
      <c r="AS283" s="21"/>
      <c r="AT283" s="21"/>
      <c r="AU283" s="21"/>
      <c r="AV283" s="21"/>
      <c r="AW283" s="21"/>
      <c r="AX283" s="21"/>
      <c r="AY283" s="21"/>
      <c r="AZ283" s="21"/>
      <c r="BA283" s="21"/>
      <c r="BB283" s="21"/>
      <c r="BC283" s="21"/>
      <c r="BD283" s="21"/>
      <c r="BE283" s="21"/>
      <c r="BF283" s="21"/>
      <c r="BG283" s="21"/>
      <c r="BH283" s="21"/>
      <c r="BI283" s="21"/>
      <c r="BJ283" s="21"/>
      <c r="BK283" s="21"/>
      <c r="BL283" s="21"/>
      <c r="BM283" s="21"/>
      <c r="BN283" s="21"/>
      <c r="BO283" s="21"/>
      <c r="BP283" s="21"/>
      <c r="BQ283" s="21"/>
      <c r="BR283" s="21"/>
      <c r="BS283" s="21"/>
      <c r="BT283" s="21"/>
      <c r="BU283" s="21"/>
      <c r="BV283" s="21"/>
      <c r="BW283" s="21"/>
      <c r="BX283" s="21"/>
      <c r="BY283" s="21"/>
      <c r="BZ283" s="21"/>
      <c r="CA283" s="21"/>
      <c r="CB283" s="21"/>
      <c r="CC283" s="21"/>
      <c r="CD283" s="21"/>
      <c r="CE283" s="21"/>
      <c r="CF283" s="21"/>
      <c r="CG283" s="21"/>
      <c r="CH283" s="21"/>
      <c r="CI283" s="21"/>
      <c r="CJ283" s="21"/>
      <c r="CK283" s="21"/>
      <c r="CL283" s="21"/>
      <c r="CM283" s="21"/>
      <c r="CN283" s="21"/>
      <c r="CO283" s="21"/>
      <c r="CP283" s="21"/>
      <c r="CQ283" s="21"/>
      <c r="CR283" s="21"/>
      <c r="CS283" s="21"/>
      <c r="CT283" s="21"/>
      <c r="CU283" s="21"/>
      <c r="CV283" s="21"/>
      <c r="CW283" s="21"/>
      <c r="CX283" s="21"/>
      <c r="CY283" s="21"/>
      <c r="CZ283" s="21"/>
      <c r="DA283" s="21"/>
      <c r="DB283" s="21"/>
      <c r="DC283" s="21"/>
      <c r="DD283" s="21"/>
      <c r="DE283" s="21"/>
      <c r="DF283" s="21"/>
      <c r="DG283" s="17"/>
      <c r="DH283" s="17"/>
      <c r="DI283" s="17"/>
      <c r="DJ283" s="17"/>
      <c r="DK283" s="17"/>
      <c r="DL283" s="17"/>
      <c r="DM283" s="17"/>
      <c r="DN283" s="17"/>
      <c r="DO283" s="17"/>
      <c r="DP283" s="17"/>
      <c r="DQ283" s="17"/>
      <c r="DR283" s="17"/>
    </row>
    <row r="284" spans="2:122" x14ac:dyDescent="0.35">
      <c r="B284" s="147"/>
      <c r="C284" s="148"/>
      <c r="D284" s="21"/>
      <c r="E284" s="21"/>
      <c r="F284" s="21"/>
      <c r="G284" s="21"/>
      <c r="H284" s="21"/>
      <c r="I284" s="21"/>
      <c r="J284" s="21"/>
      <c r="K284" s="21"/>
      <c r="L284" s="21"/>
      <c r="M284" s="21"/>
      <c r="N284" s="21"/>
      <c r="O284" s="21"/>
      <c r="P284" s="21"/>
      <c r="Q284" s="21"/>
      <c r="R284" s="21"/>
      <c r="S284" s="21"/>
      <c r="T284" s="21"/>
      <c r="U284" s="21"/>
      <c r="V284" s="21"/>
      <c r="W284" s="21"/>
      <c r="X284" s="21"/>
      <c r="Y284" s="21"/>
      <c r="Z284" s="21"/>
      <c r="AA284" s="21"/>
      <c r="AB284" s="21"/>
      <c r="AC284" s="21"/>
      <c r="AD284" s="21"/>
      <c r="AE284" s="21"/>
      <c r="AF284" s="21"/>
      <c r="AG284" s="21"/>
      <c r="AH284" s="21"/>
      <c r="AI284" s="21"/>
      <c r="AJ284" s="21"/>
      <c r="AK284" s="21"/>
      <c r="AL284" s="21"/>
      <c r="AM284" s="21"/>
      <c r="AN284" s="21"/>
      <c r="AO284" s="21"/>
      <c r="AP284" s="21"/>
      <c r="AQ284" s="21"/>
      <c r="AR284" s="21"/>
      <c r="AS284" s="21"/>
      <c r="AT284" s="21"/>
      <c r="AU284" s="21"/>
      <c r="AV284" s="21"/>
      <c r="AW284" s="21"/>
      <c r="AX284" s="21"/>
      <c r="AY284" s="21"/>
      <c r="AZ284" s="21"/>
      <c r="BA284" s="21"/>
      <c r="BB284" s="21"/>
      <c r="BC284" s="21"/>
      <c r="BD284" s="21"/>
      <c r="BE284" s="21"/>
      <c r="BF284" s="21"/>
      <c r="BG284" s="21"/>
      <c r="BH284" s="21"/>
      <c r="BI284" s="21"/>
      <c r="BJ284" s="21"/>
      <c r="BK284" s="21"/>
      <c r="BL284" s="21"/>
      <c r="BM284" s="21"/>
      <c r="BN284" s="21"/>
      <c r="BO284" s="21"/>
      <c r="BP284" s="21"/>
      <c r="BQ284" s="21"/>
      <c r="BR284" s="21"/>
      <c r="BS284" s="21"/>
      <c r="BT284" s="21"/>
      <c r="BU284" s="21"/>
      <c r="BV284" s="21"/>
      <c r="BW284" s="21"/>
      <c r="BX284" s="21"/>
      <c r="BY284" s="21"/>
      <c r="BZ284" s="21"/>
      <c r="CA284" s="21"/>
      <c r="CB284" s="21"/>
      <c r="CC284" s="21"/>
      <c r="CD284" s="21"/>
      <c r="CE284" s="21"/>
      <c r="CF284" s="21"/>
      <c r="CG284" s="21"/>
      <c r="CH284" s="21"/>
      <c r="CI284" s="21"/>
      <c r="CJ284" s="21"/>
      <c r="CK284" s="21"/>
      <c r="CL284" s="21"/>
      <c r="CM284" s="21"/>
      <c r="CN284" s="21"/>
      <c r="CO284" s="21"/>
      <c r="CP284" s="21"/>
      <c r="CQ284" s="21"/>
      <c r="CR284" s="21"/>
      <c r="CS284" s="21"/>
      <c r="CT284" s="21"/>
      <c r="CU284" s="21"/>
      <c r="CV284" s="21"/>
      <c r="CW284" s="21"/>
      <c r="CX284" s="21"/>
      <c r="CY284" s="21"/>
      <c r="CZ284" s="21"/>
      <c r="DA284" s="21"/>
      <c r="DB284" s="21"/>
      <c r="DC284" s="21"/>
      <c r="DD284" s="21"/>
      <c r="DE284" s="21"/>
      <c r="DF284" s="21"/>
      <c r="DG284" s="17"/>
      <c r="DH284" s="17"/>
      <c r="DI284" s="17"/>
      <c r="DJ284" s="17"/>
      <c r="DK284" s="17"/>
      <c r="DL284" s="17"/>
      <c r="DM284" s="17"/>
      <c r="DN284" s="17"/>
      <c r="DO284" s="17"/>
      <c r="DP284" s="17"/>
      <c r="DQ284" s="17"/>
      <c r="DR284" s="17"/>
    </row>
    <row r="285" spans="2:122" x14ac:dyDescent="0.35">
      <c r="B285" s="147"/>
      <c r="C285" s="148"/>
      <c r="D285" s="21"/>
      <c r="E285" s="21"/>
      <c r="F285" s="21"/>
      <c r="G285" s="21"/>
      <c r="H285" s="21"/>
      <c r="I285" s="21"/>
      <c r="J285" s="21"/>
      <c r="K285" s="21"/>
      <c r="L285" s="21"/>
      <c r="M285" s="21"/>
      <c r="N285" s="21"/>
      <c r="O285" s="21"/>
      <c r="P285" s="21"/>
      <c r="Q285" s="21"/>
      <c r="R285" s="21"/>
      <c r="S285" s="21"/>
      <c r="T285" s="21"/>
      <c r="U285" s="21"/>
      <c r="V285" s="21"/>
      <c r="W285" s="21"/>
      <c r="X285" s="21"/>
      <c r="Y285" s="21"/>
      <c r="Z285" s="21"/>
      <c r="AA285" s="21"/>
      <c r="AB285" s="21"/>
      <c r="AC285" s="21"/>
      <c r="AD285" s="21"/>
      <c r="AE285" s="21"/>
      <c r="AF285" s="21"/>
      <c r="AG285" s="21"/>
      <c r="AH285" s="21"/>
      <c r="AI285" s="21"/>
      <c r="AJ285" s="21"/>
      <c r="AK285" s="21"/>
      <c r="AL285" s="21"/>
      <c r="AM285" s="21"/>
      <c r="AN285" s="21"/>
      <c r="AO285" s="21"/>
      <c r="AP285" s="21"/>
      <c r="AQ285" s="21"/>
      <c r="AR285" s="21"/>
      <c r="AS285" s="21"/>
      <c r="AT285" s="21"/>
      <c r="AU285" s="21"/>
      <c r="AV285" s="21"/>
      <c r="AW285" s="21"/>
      <c r="AX285" s="21"/>
      <c r="AY285" s="21"/>
      <c r="AZ285" s="21"/>
      <c r="BA285" s="21"/>
      <c r="BB285" s="21"/>
      <c r="BC285" s="21"/>
      <c r="BD285" s="21"/>
      <c r="BE285" s="21"/>
      <c r="BF285" s="21"/>
      <c r="BG285" s="21"/>
      <c r="BH285" s="21"/>
      <c r="BI285" s="21"/>
      <c r="BJ285" s="21"/>
      <c r="BK285" s="21"/>
      <c r="BL285" s="21"/>
      <c r="BM285" s="21"/>
      <c r="BN285" s="21"/>
      <c r="BO285" s="21"/>
      <c r="BP285" s="21"/>
      <c r="BQ285" s="21"/>
      <c r="BR285" s="21"/>
      <c r="BS285" s="21"/>
      <c r="BT285" s="21"/>
      <c r="BU285" s="21"/>
      <c r="BV285" s="21"/>
      <c r="BW285" s="21"/>
      <c r="BX285" s="21"/>
      <c r="BY285" s="21"/>
      <c r="BZ285" s="21"/>
      <c r="CA285" s="21"/>
      <c r="CB285" s="21"/>
      <c r="CC285" s="21"/>
      <c r="CD285" s="21"/>
      <c r="CE285" s="21"/>
      <c r="CF285" s="21"/>
      <c r="CG285" s="21"/>
      <c r="CH285" s="21"/>
      <c r="CI285" s="21"/>
      <c r="CJ285" s="21"/>
      <c r="CK285" s="21"/>
      <c r="CL285" s="21"/>
      <c r="CM285" s="21"/>
      <c r="CN285" s="21"/>
      <c r="CO285" s="21"/>
      <c r="CP285" s="21"/>
      <c r="CQ285" s="21"/>
      <c r="CR285" s="21"/>
      <c r="CS285" s="21"/>
      <c r="CT285" s="21"/>
      <c r="CU285" s="21"/>
      <c r="CV285" s="21"/>
      <c r="CW285" s="21"/>
      <c r="CX285" s="21"/>
      <c r="CY285" s="21"/>
      <c r="CZ285" s="21"/>
      <c r="DA285" s="21"/>
      <c r="DB285" s="21"/>
      <c r="DC285" s="21"/>
      <c r="DD285" s="21"/>
      <c r="DE285" s="21"/>
      <c r="DF285" s="21"/>
      <c r="DG285" s="17"/>
      <c r="DH285" s="17"/>
      <c r="DI285" s="17"/>
      <c r="DJ285" s="17"/>
      <c r="DK285" s="17"/>
      <c r="DL285" s="17"/>
      <c r="DM285" s="17"/>
      <c r="DN285" s="17"/>
      <c r="DO285" s="17"/>
      <c r="DP285" s="17"/>
      <c r="DQ285" s="17"/>
      <c r="DR285" s="17"/>
    </row>
    <row r="286" spans="2:122" x14ac:dyDescent="0.35">
      <c r="B286" s="149"/>
      <c r="C286" s="148"/>
      <c r="D286" s="21"/>
      <c r="E286" s="21"/>
      <c r="F286" s="21"/>
      <c r="G286" s="21"/>
      <c r="H286" s="21"/>
      <c r="I286" s="21"/>
      <c r="J286" s="21"/>
      <c r="K286" s="21"/>
      <c r="L286" s="21"/>
      <c r="M286" s="21"/>
      <c r="N286" s="21"/>
      <c r="O286" s="21"/>
      <c r="P286" s="21"/>
      <c r="Q286" s="21"/>
      <c r="R286" s="21"/>
      <c r="S286" s="21"/>
      <c r="T286" s="21"/>
      <c r="U286" s="21"/>
      <c r="V286" s="21"/>
      <c r="W286" s="21"/>
      <c r="X286" s="21"/>
      <c r="Y286" s="21"/>
      <c r="Z286" s="21"/>
      <c r="AA286" s="21"/>
      <c r="AB286" s="21"/>
      <c r="AC286" s="21"/>
      <c r="AD286" s="21"/>
      <c r="AE286" s="21"/>
      <c r="AF286" s="21"/>
      <c r="AG286" s="21"/>
      <c r="AH286" s="21"/>
      <c r="AI286" s="21"/>
      <c r="AJ286" s="21"/>
      <c r="AK286" s="21"/>
      <c r="AL286" s="21"/>
      <c r="AM286" s="21"/>
      <c r="AN286" s="21"/>
      <c r="AO286" s="21"/>
      <c r="AP286" s="21"/>
      <c r="AQ286" s="21"/>
      <c r="AR286" s="21"/>
      <c r="AS286" s="21"/>
      <c r="AT286" s="21"/>
      <c r="AU286" s="21"/>
      <c r="AV286" s="21"/>
      <c r="AW286" s="21"/>
      <c r="AX286" s="21"/>
      <c r="AY286" s="21"/>
      <c r="AZ286" s="21"/>
      <c r="BA286" s="21"/>
      <c r="BB286" s="21"/>
      <c r="BC286" s="21"/>
      <c r="BD286" s="21"/>
      <c r="BE286" s="21"/>
      <c r="BF286" s="21"/>
      <c r="BG286" s="21"/>
      <c r="BH286" s="21"/>
      <c r="BI286" s="21"/>
      <c r="BJ286" s="21"/>
      <c r="BK286" s="21"/>
      <c r="BL286" s="21"/>
      <c r="BM286" s="21"/>
      <c r="BN286" s="21"/>
      <c r="BO286" s="21"/>
      <c r="BP286" s="21"/>
      <c r="BQ286" s="21"/>
      <c r="BR286" s="21"/>
      <c r="BS286" s="21"/>
      <c r="BT286" s="21"/>
      <c r="BU286" s="21"/>
      <c r="BV286" s="21"/>
      <c r="BW286" s="21"/>
      <c r="BX286" s="21"/>
      <c r="BY286" s="21"/>
      <c r="BZ286" s="21"/>
      <c r="CA286" s="21"/>
      <c r="CB286" s="21"/>
      <c r="CC286" s="21"/>
      <c r="CD286" s="21"/>
      <c r="CE286" s="21"/>
      <c r="CF286" s="21"/>
      <c r="CG286" s="21"/>
      <c r="CH286" s="21"/>
      <c r="CI286" s="21"/>
      <c r="CJ286" s="21"/>
      <c r="CK286" s="21"/>
      <c r="CL286" s="21"/>
      <c r="CM286" s="21"/>
      <c r="CN286" s="21"/>
      <c r="CO286" s="21"/>
      <c r="CP286" s="21"/>
      <c r="CQ286" s="21"/>
      <c r="CR286" s="21"/>
      <c r="CS286" s="21"/>
      <c r="CT286" s="21"/>
      <c r="CU286" s="21"/>
      <c r="CV286" s="21"/>
      <c r="CW286" s="21"/>
      <c r="CX286" s="21"/>
      <c r="CY286" s="21"/>
      <c r="CZ286" s="21"/>
      <c r="DA286" s="21"/>
      <c r="DB286" s="21"/>
      <c r="DC286" s="21"/>
      <c r="DD286" s="21"/>
      <c r="DE286" s="21"/>
      <c r="DF286" s="21"/>
      <c r="DG286" s="17"/>
      <c r="DH286" s="17"/>
      <c r="DI286" s="17"/>
      <c r="DJ286" s="17"/>
      <c r="DK286" s="17"/>
      <c r="DL286" s="17"/>
      <c r="DM286" s="17"/>
      <c r="DN286" s="17"/>
      <c r="DO286" s="17"/>
      <c r="DP286" s="17"/>
      <c r="DQ286" s="17"/>
      <c r="DR286" s="17"/>
    </row>
    <row r="287" spans="2:122" x14ac:dyDescent="0.35">
      <c r="B287" s="147"/>
      <c r="C287" s="148"/>
      <c r="D287" s="21"/>
      <c r="E287" s="21"/>
      <c r="F287" s="21"/>
      <c r="G287" s="21"/>
      <c r="H287" s="21"/>
      <c r="I287" s="21"/>
      <c r="J287" s="21"/>
      <c r="K287" s="21"/>
      <c r="L287" s="21"/>
      <c r="M287" s="21"/>
      <c r="N287" s="21"/>
      <c r="O287" s="21"/>
      <c r="P287" s="21"/>
      <c r="Q287" s="21"/>
      <c r="R287" s="21"/>
      <c r="S287" s="21"/>
      <c r="T287" s="21"/>
      <c r="U287" s="21"/>
      <c r="V287" s="21"/>
      <c r="W287" s="21"/>
      <c r="X287" s="21"/>
      <c r="Y287" s="21"/>
      <c r="Z287" s="21"/>
      <c r="AA287" s="21"/>
      <c r="AB287" s="21"/>
      <c r="AC287" s="21"/>
      <c r="AD287" s="21"/>
      <c r="AE287" s="21"/>
      <c r="AF287" s="21"/>
      <c r="AG287" s="21"/>
      <c r="AH287" s="21"/>
      <c r="AI287" s="21"/>
      <c r="AJ287" s="21"/>
      <c r="AK287" s="21"/>
      <c r="AL287" s="21"/>
      <c r="AM287" s="21"/>
      <c r="AN287" s="21"/>
      <c r="AO287" s="21"/>
      <c r="AP287" s="21"/>
      <c r="AQ287" s="21"/>
      <c r="AR287" s="21"/>
      <c r="AS287" s="21"/>
      <c r="AT287" s="21"/>
      <c r="AU287" s="21"/>
      <c r="AV287" s="21"/>
      <c r="AW287" s="21"/>
      <c r="AX287" s="21"/>
      <c r="AY287" s="21"/>
      <c r="AZ287" s="21"/>
      <c r="BA287" s="21"/>
      <c r="BB287" s="21"/>
      <c r="BC287" s="21"/>
      <c r="BD287" s="21"/>
      <c r="BE287" s="21"/>
      <c r="BF287" s="21"/>
      <c r="BG287" s="21"/>
      <c r="BH287" s="21"/>
      <c r="BI287" s="21"/>
      <c r="BJ287" s="21"/>
      <c r="BK287" s="21"/>
      <c r="BL287" s="21"/>
      <c r="BM287" s="21"/>
      <c r="BN287" s="21"/>
      <c r="BO287" s="21"/>
      <c r="BP287" s="21"/>
      <c r="BQ287" s="21"/>
      <c r="BR287" s="21"/>
      <c r="BS287" s="21"/>
      <c r="BT287" s="21"/>
      <c r="BU287" s="21"/>
      <c r="BV287" s="21"/>
      <c r="BW287" s="21"/>
      <c r="BX287" s="21"/>
      <c r="BY287" s="21"/>
      <c r="BZ287" s="21"/>
      <c r="CA287" s="21"/>
      <c r="CB287" s="21"/>
      <c r="CC287" s="21"/>
      <c r="CD287" s="21"/>
      <c r="CE287" s="21"/>
      <c r="CF287" s="21"/>
      <c r="CG287" s="21"/>
      <c r="CH287" s="21"/>
      <c r="CI287" s="21"/>
      <c r="CJ287" s="21"/>
      <c r="CK287" s="21"/>
      <c r="CL287" s="21"/>
      <c r="CM287" s="21"/>
      <c r="CN287" s="21"/>
      <c r="CO287" s="21"/>
      <c r="CP287" s="21"/>
      <c r="CQ287" s="21"/>
      <c r="CR287" s="21"/>
      <c r="CS287" s="21"/>
      <c r="CT287" s="21"/>
      <c r="CU287" s="21"/>
      <c r="CV287" s="21"/>
      <c r="CW287" s="21"/>
      <c r="CX287" s="21"/>
      <c r="CY287" s="21"/>
      <c r="CZ287" s="21"/>
      <c r="DA287" s="21"/>
      <c r="DB287" s="21"/>
      <c r="DC287" s="21"/>
      <c r="DD287" s="21"/>
      <c r="DE287" s="21"/>
      <c r="DF287" s="21"/>
      <c r="DG287" s="17"/>
      <c r="DH287" s="17"/>
      <c r="DI287" s="17"/>
      <c r="DJ287" s="17"/>
      <c r="DK287" s="17"/>
      <c r="DL287" s="17"/>
      <c r="DM287" s="17"/>
      <c r="DN287" s="17"/>
      <c r="DO287" s="17"/>
      <c r="DP287" s="17"/>
      <c r="DQ287" s="17"/>
      <c r="DR287" s="17"/>
    </row>
    <row r="288" spans="2:122" x14ac:dyDescent="0.35">
      <c r="B288" s="147"/>
      <c r="C288" s="148"/>
      <c r="D288" s="21"/>
      <c r="E288" s="21"/>
      <c r="F288" s="21"/>
      <c r="G288" s="21"/>
      <c r="H288" s="21"/>
      <c r="I288" s="21"/>
      <c r="J288" s="21"/>
      <c r="K288" s="21"/>
      <c r="L288" s="21"/>
      <c r="M288" s="21"/>
      <c r="N288" s="21"/>
      <c r="O288" s="21"/>
      <c r="P288" s="21"/>
      <c r="Q288" s="21"/>
      <c r="R288" s="21"/>
      <c r="S288" s="21"/>
      <c r="T288" s="21"/>
      <c r="U288" s="21"/>
      <c r="V288" s="21"/>
      <c r="W288" s="21"/>
      <c r="X288" s="21"/>
      <c r="Y288" s="21"/>
      <c r="Z288" s="21"/>
      <c r="AA288" s="21"/>
      <c r="AB288" s="21"/>
      <c r="AC288" s="21"/>
      <c r="AD288" s="21"/>
      <c r="AE288" s="21"/>
      <c r="AF288" s="21"/>
      <c r="AG288" s="21"/>
      <c r="AH288" s="21"/>
      <c r="AI288" s="21"/>
      <c r="AJ288" s="21"/>
      <c r="AK288" s="21"/>
      <c r="AL288" s="21"/>
      <c r="AM288" s="21"/>
      <c r="AN288" s="21"/>
      <c r="AO288" s="21"/>
      <c r="AP288" s="21"/>
      <c r="AQ288" s="21"/>
      <c r="AR288" s="21"/>
      <c r="AS288" s="21"/>
      <c r="AT288" s="21"/>
      <c r="AU288" s="21"/>
      <c r="AV288" s="21"/>
      <c r="AW288" s="21"/>
      <c r="AX288" s="21"/>
      <c r="AY288" s="21"/>
      <c r="AZ288" s="21"/>
      <c r="BA288" s="21"/>
      <c r="BB288" s="21"/>
      <c r="BC288" s="21"/>
      <c r="BD288" s="21"/>
      <c r="BE288" s="21"/>
      <c r="BF288" s="21"/>
      <c r="BG288" s="21"/>
      <c r="BH288" s="21"/>
      <c r="BI288" s="21"/>
      <c r="BJ288" s="21"/>
      <c r="BK288" s="21"/>
      <c r="BL288" s="21"/>
      <c r="BM288" s="21"/>
      <c r="BN288" s="21"/>
      <c r="BO288" s="21"/>
      <c r="BP288" s="21"/>
      <c r="BQ288" s="21"/>
      <c r="BR288" s="21"/>
      <c r="BS288" s="21"/>
      <c r="BT288" s="21"/>
      <c r="BU288" s="21"/>
      <c r="BV288" s="21"/>
      <c r="BW288" s="21"/>
      <c r="BX288" s="21"/>
      <c r="BY288" s="21"/>
      <c r="BZ288" s="21"/>
      <c r="CA288" s="21"/>
      <c r="CB288" s="21"/>
      <c r="CC288" s="21"/>
      <c r="CD288" s="21"/>
      <c r="CE288" s="21"/>
      <c r="CF288" s="21"/>
      <c r="CG288" s="21"/>
      <c r="CH288" s="21"/>
      <c r="CI288" s="21"/>
      <c r="CJ288" s="21"/>
      <c r="CK288" s="21"/>
      <c r="CL288" s="21"/>
      <c r="CM288" s="21"/>
      <c r="CN288" s="21"/>
      <c r="CO288" s="21"/>
      <c r="CP288" s="21"/>
      <c r="CQ288" s="21"/>
      <c r="CR288" s="21"/>
      <c r="CS288" s="21"/>
      <c r="CT288" s="21"/>
      <c r="CU288" s="21"/>
      <c r="CV288" s="21"/>
      <c r="CW288" s="21"/>
      <c r="CX288" s="21"/>
      <c r="CY288" s="21"/>
      <c r="CZ288" s="21"/>
      <c r="DA288" s="21"/>
      <c r="DB288" s="21"/>
      <c r="DC288" s="21"/>
      <c r="DD288" s="21"/>
      <c r="DE288" s="21"/>
      <c r="DF288" s="21"/>
      <c r="DG288" s="17"/>
      <c r="DH288" s="17"/>
      <c r="DI288" s="17"/>
      <c r="DJ288" s="17"/>
      <c r="DK288" s="17"/>
      <c r="DL288" s="17"/>
      <c r="DM288" s="17"/>
      <c r="DN288" s="17"/>
      <c r="DO288" s="17"/>
      <c r="DP288" s="17"/>
      <c r="DQ288" s="17"/>
      <c r="DR288" s="17"/>
    </row>
    <row r="289" spans="2:122" x14ac:dyDescent="0.35">
      <c r="B289" s="149"/>
      <c r="C289" s="148"/>
      <c r="D289" s="21"/>
      <c r="E289" s="21"/>
      <c r="F289" s="21"/>
      <c r="G289" s="21"/>
      <c r="H289" s="21"/>
      <c r="I289" s="21"/>
      <c r="J289" s="21"/>
      <c r="K289" s="21"/>
      <c r="L289" s="21"/>
      <c r="M289" s="21"/>
      <c r="N289" s="21"/>
      <c r="O289" s="21"/>
      <c r="P289" s="21"/>
      <c r="Q289" s="21"/>
      <c r="R289" s="21"/>
      <c r="S289" s="21"/>
      <c r="T289" s="21"/>
      <c r="U289" s="21"/>
      <c r="V289" s="21"/>
      <c r="W289" s="21"/>
      <c r="X289" s="21"/>
      <c r="Y289" s="21"/>
      <c r="Z289" s="21"/>
      <c r="AA289" s="21"/>
      <c r="AB289" s="21"/>
      <c r="AC289" s="21"/>
      <c r="AD289" s="21"/>
      <c r="AE289" s="21"/>
      <c r="AF289" s="21"/>
      <c r="AG289" s="21"/>
      <c r="AH289" s="21"/>
      <c r="AI289" s="21"/>
      <c r="AJ289" s="21"/>
      <c r="AK289" s="21"/>
      <c r="AL289" s="21"/>
      <c r="AM289" s="21"/>
      <c r="AN289" s="21"/>
      <c r="AO289" s="21"/>
      <c r="AP289" s="21"/>
      <c r="AQ289" s="21"/>
      <c r="AR289" s="21"/>
      <c r="AS289" s="21"/>
      <c r="AT289" s="21"/>
      <c r="AU289" s="21"/>
      <c r="AV289" s="21"/>
      <c r="AW289" s="21"/>
      <c r="AX289" s="21"/>
      <c r="AY289" s="21"/>
      <c r="AZ289" s="21"/>
      <c r="BA289" s="21"/>
      <c r="BB289" s="21"/>
      <c r="BC289" s="21"/>
      <c r="BD289" s="21"/>
      <c r="BE289" s="21"/>
      <c r="BF289" s="21"/>
      <c r="BG289" s="21"/>
      <c r="BH289" s="21"/>
      <c r="BI289" s="21"/>
      <c r="BJ289" s="21"/>
      <c r="BK289" s="21"/>
      <c r="BL289" s="21"/>
      <c r="BM289" s="21"/>
      <c r="BN289" s="21"/>
      <c r="BO289" s="21"/>
      <c r="BP289" s="21"/>
      <c r="BQ289" s="21"/>
      <c r="BR289" s="21"/>
      <c r="BS289" s="21"/>
      <c r="BT289" s="21"/>
      <c r="BU289" s="21"/>
      <c r="BV289" s="21"/>
      <c r="BW289" s="21"/>
      <c r="BX289" s="21"/>
      <c r="BY289" s="21"/>
      <c r="BZ289" s="21"/>
      <c r="CA289" s="21"/>
      <c r="CB289" s="21"/>
      <c r="CC289" s="21"/>
      <c r="CD289" s="21"/>
      <c r="CE289" s="21"/>
      <c r="CF289" s="21"/>
      <c r="CG289" s="21"/>
      <c r="CH289" s="21"/>
      <c r="CI289" s="21"/>
      <c r="CJ289" s="21"/>
      <c r="CK289" s="21"/>
      <c r="CL289" s="21"/>
      <c r="CM289" s="21"/>
      <c r="CN289" s="21"/>
      <c r="CO289" s="21"/>
      <c r="CP289" s="21"/>
      <c r="CQ289" s="21"/>
      <c r="CR289" s="21"/>
      <c r="CS289" s="21"/>
      <c r="CT289" s="21"/>
      <c r="CU289" s="21"/>
      <c r="CV289" s="21"/>
      <c r="CW289" s="21"/>
      <c r="CX289" s="21"/>
      <c r="CY289" s="21"/>
      <c r="CZ289" s="21"/>
      <c r="DA289" s="21"/>
      <c r="DB289" s="21"/>
      <c r="DC289" s="21"/>
      <c r="DD289" s="21"/>
      <c r="DE289" s="21"/>
      <c r="DF289" s="21"/>
      <c r="DG289" s="17"/>
      <c r="DH289" s="17"/>
      <c r="DI289" s="17"/>
      <c r="DJ289" s="17"/>
      <c r="DK289" s="17"/>
      <c r="DL289" s="17"/>
      <c r="DM289" s="17"/>
      <c r="DN289" s="17"/>
      <c r="DO289" s="17"/>
      <c r="DP289" s="17"/>
      <c r="DQ289" s="17"/>
      <c r="DR289" s="17"/>
    </row>
    <row r="290" spans="2:122" x14ac:dyDescent="0.35">
      <c r="B290" s="147"/>
      <c r="C290" s="148"/>
      <c r="D290" s="21"/>
      <c r="E290" s="21"/>
      <c r="F290" s="21"/>
      <c r="G290" s="21"/>
      <c r="H290" s="21"/>
      <c r="I290" s="21"/>
      <c r="J290" s="21"/>
      <c r="K290" s="21"/>
      <c r="L290" s="21"/>
      <c r="M290" s="21"/>
      <c r="N290" s="21"/>
      <c r="O290" s="21"/>
      <c r="P290" s="21"/>
      <c r="Q290" s="21"/>
      <c r="R290" s="21"/>
      <c r="S290" s="21"/>
      <c r="T290" s="21"/>
      <c r="U290" s="21"/>
      <c r="V290" s="21"/>
      <c r="W290" s="21"/>
      <c r="X290" s="21"/>
      <c r="Y290" s="21"/>
      <c r="Z290" s="21"/>
      <c r="AA290" s="21"/>
      <c r="AB290" s="21"/>
      <c r="AC290" s="21"/>
      <c r="AD290" s="21"/>
      <c r="AE290" s="21"/>
      <c r="AF290" s="21"/>
      <c r="AG290" s="21"/>
      <c r="AH290" s="21"/>
      <c r="AI290" s="21"/>
      <c r="AJ290" s="21"/>
      <c r="AK290" s="21"/>
      <c r="AL290" s="21"/>
      <c r="AM290" s="21"/>
      <c r="AN290" s="21"/>
      <c r="AO290" s="21"/>
      <c r="AP290" s="21"/>
      <c r="AQ290" s="21"/>
      <c r="AR290" s="21"/>
      <c r="AS290" s="21"/>
      <c r="AT290" s="21"/>
      <c r="AU290" s="21"/>
      <c r="AV290" s="21"/>
      <c r="AW290" s="21"/>
      <c r="AX290" s="21"/>
      <c r="AY290" s="21"/>
      <c r="AZ290" s="21"/>
      <c r="BA290" s="21"/>
      <c r="BB290" s="21"/>
      <c r="BC290" s="21"/>
      <c r="BD290" s="21"/>
      <c r="BE290" s="21"/>
      <c r="BF290" s="21"/>
      <c r="BG290" s="21"/>
      <c r="BH290" s="21"/>
      <c r="BI290" s="21"/>
      <c r="BJ290" s="21"/>
      <c r="BK290" s="21"/>
      <c r="BL290" s="21"/>
      <c r="BM290" s="21"/>
      <c r="BN290" s="21"/>
      <c r="BO290" s="21"/>
      <c r="BP290" s="21"/>
      <c r="BQ290" s="21"/>
      <c r="BR290" s="21"/>
      <c r="BS290" s="21"/>
      <c r="BT290" s="21"/>
      <c r="BU290" s="21"/>
      <c r="BV290" s="21"/>
      <c r="BW290" s="21"/>
      <c r="BX290" s="21"/>
      <c r="BY290" s="21"/>
      <c r="BZ290" s="21"/>
      <c r="CA290" s="21"/>
      <c r="CB290" s="21"/>
      <c r="CC290" s="21"/>
      <c r="CD290" s="21"/>
      <c r="CE290" s="21"/>
      <c r="CF290" s="21"/>
      <c r="CG290" s="21"/>
      <c r="CH290" s="21"/>
      <c r="CI290" s="21"/>
      <c r="CJ290" s="21"/>
      <c r="CK290" s="21"/>
      <c r="CL290" s="21"/>
      <c r="CM290" s="21"/>
      <c r="CN290" s="21"/>
      <c r="CO290" s="21"/>
      <c r="CP290" s="21"/>
      <c r="CQ290" s="21"/>
      <c r="CR290" s="21"/>
      <c r="CS290" s="21"/>
      <c r="CT290" s="21"/>
      <c r="CU290" s="21"/>
      <c r="CV290" s="21"/>
      <c r="CW290" s="21"/>
      <c r="CX290" s="21"/>
      <c r="CY290" s="21"/>
      <c r="CZ290" s="21"/>
      <c r="DA290" s="21"/>
      <c r="DB290" s="21"/>
      <c r="DC290" s="21"/>
      <c r="DD290" s="21"/>
      <c r="DE290" s="21"/>
      <c r="DF290" s="21"/>
      <c r="DG290" s="17"/>
      <c r="DH290" s="17"/>
      <c r="DI290" s="17"/>
      <c r="DJ290" s="17"/>
      <c r="DK290" s="17"/>
      <c r="DL290" s="17"/>
      <c r="DM290" s="17"/>
      <c r="DN290" s="17"/>
      <c r="DO290" s="17"/>
      <c r="DP290" s="17"/>
      <c r="DQ290" s="17"/>
      <c r="DR290" s="17"/>
    </row>
    <row r="291" spans="2:122" x14ac:dyDescent="0.35">
      <c r="B291" s="147"/>
      <c r="C291" s="148"/>
      <c r="D291" s="21"/>
      <c r="E291" s="21"/>
      <c r="F291" s="21"/>
      <c r="G291" s="21"/>
      <c r="H291" s="21"/>
      <c r="I291" s="21"/>
      <c r="J291" s="21"/>
      <c r="K291" s="21"/>
      <c r="L291" s="21"/>
      <c r="M291" s="21"/>
      <c r="N291" s="21"/>
      <c r="O291" s="21"/>
      <c r="P291" s="21"/>
      <c r="Q291" s="21"/>
      <c r="R291" s="21"/>
      <c r="S291" s="21"/>
      <c r="T291" s="21"/>
      <c r="U291" s="21"/>
      <c r="V291" s="21"/>
      <c r="W291" s="21"/>
      <c r="X291" s="21"/>
      <c r="Y291" s="21"/>
      <c r="Z291" s="21"/>
      <c r="AA291" s="21"/>
      <c r="AB291" s="21"/>
      <c r="AC291" s="21"/>
      <c r="AD291" s="21"/>
      <c r="AE291" s="21"/>
      <c r="AF291" s="21"/>
      <c r="AG291" s="21"/>
      <c r="AH291" s="21"/>
      <c r="AI291" s="21"/>
      <c r="AJ291" s="21"/>
      <c r="AK291" s="21"/>
      <c r="AL291" s="21"/>
      <c r="AM291" s="21"/>
      <c r="AN291" s="21"/>
      <c r="AO291" s="21"/>
      <c r="AP291" s="21"/>
      <c r="AQ291" s="21"/>
      <c r="AR291" s="21"/>
      <c r="AS291" s="21"/>
      <c r="AT291" s="21"/>
      <c r="AU291" s="21"/>
      <c r="AV291" s="21"/>
      <c r="AW291" s="21"/>
      <c r="AX291" s="21"/>
      <c r="AY291" s="21"/>
      <c r="AZ291" s="21"/>
      <c r="BA291" s="21"/>
      <c r="BB291" s="21"/>
      <c r="BC291" s="21"/>
      <c r="BD291" s="21"/>
      <c r="BE291" s="21"/>
      <c r="BF291" s="21"/>
      <c r="BG291" s="21"/>
      <c r="BH291" s="21"/>
      <c r="BI291" s="21"/>
      <c r="BJ291" s="21"/>
      <c r="BK291" s="21"/>
      <c r="BL291" s="21"/>
      <c r="BM291" s="21"/>
      <c r="BN291" s="21"/>
      <c r="BO291" s="21"/>
      <c r="BP291" s="21"/>
      <c r="BQ291" s="21"/>
      <c r="BR291" s="21"/>
      <c r="BS291" s="21"/>
      <c r="BT291" s="21"/>
      <c r="BU291" s="21"/>
      <c r="BV291" s="21"/>
      <c r="BW291" s="21"/>
      <c r="BX291" s="21"/>
      <c r="BY291" s="21"/>
      <c r="BZ291" s="21"/>
      <c r="CA291" s="21"/>
      <c r="CB291" s="21"/>
      <c r="CC291" s="21"/>
      <c r="CD291" s="21"/>
      <c r="CE291" s="21"/>
      <c r="CF291" s="21"/>
      <c r="CG291" s="21"/>
      <c r="CH291" s="21"/>
      <c r="CI291" s="21"/>
      <c r="CJ291" s="21"/>
      <c r="CK291" s="21"/>
      <c r="CL291" s="21"/>
      <c r="CM291" s="21"/>
      <c r="CN291" s="21"/>
      <c r="CO291" s="21"/>
      <c r="CP291" s="21"/>
      <c r="CQ291" s="21"/>
      <c r="CR291" s="21"/>
      <c r="CS291" s="21"/>
      <c r="CT291" s="21"/>
      <c r="CU291" s="21"/>
      <c r="CV291" s="21"/>
      <c r="CW291" s="21"/>
      <c r="CX291" s="21"/>
      <c r="CY291" s="21"/>
      <c r="CZ291" s="21"/>
      <c r="DA291" s="21"/>
      <c r="DB291" s="21"/>
      <c r="DC291" s="21"/>
      <c r="DD291" s="21"/>
      <c r="DE291" s="21"/>
      <c r="DF291" s="21"/>
      <c r="DG291" s="17"/>
      <c r="DH291" s="17"/>
      <c r="DI291" s="17"/>
      <c r="DJ291" s="17"/>
      <c r="DK291" s="17"/>
      <c r="DL291" s="17"/>
      <c r="DM291" s="17"/>
      <c r="DN291" s="17"/>
      <c r="DO291" s="17"/>
      <c r="DP291" s="17"/>
      <c r="DQ291" s="17"/>
      <c r="DR291" s="17"/>
    </row>
    <row r="292" spans="2:122" x14ac:dyDescent="0.35">
      <c r="B292" s="149"/>
      <c r="C292" s="148"/>
      <c r="D292" s="21"/>
      <c r="E292" s="21"/>
      <c r="F292" s="21"/>
      <c r="G292" s="21"/>
      <c r="H292" s="21"/>
      <c r="I292" s="21"/>
      <c r="J292" s="21"/>
      <c r="K292" s="21"/>
      <c r="L292" s="21"/>
      <c r="M292" s="21"/>
      <c r="N292" s="21"/>
      <c r="O292" s="21"/>
      <c r="P292" s="21"/>
      <c r="Q292" s="21"/>
      <c r="R292" s="21"/>
      <c r="S292" s="21"/>
      <c r="T292" s="21"/>
      <c r="U292" s="21"/>
      <c r="V292" s="21"/>
      <c r="W292" s="21"/>
      <c r="X292" s="21"/>
      <c r="Y292" s="21"/>
      <c r="Z292" s="21"/>
      <c r="AA292" s="21"/>
      <c r="AB292" s="21"/>
      <c r="AC292" s="21"/>
      <c r="AD292" s="21"/>
      <c r="AE292" s="21"/>
      <c r="AF292" s="21"/>
      <c r="AG292" s="21"/>
      <c r="AH292" s="21"/>
      <c r="AI292" s="21"/>
      <c r="AJ292" s="21"/>
      <c r="AK292" s="21"/>
      <c r="AL292" s="21"/>
      <c r="AM292" s="21"/>
      <c r="AN292" s="21"/>
      <c r="AO292" s="21"/>
      <c r="AP292" s="21"/>
      <c r="AQ292" s="21"/>
      <c r="AR292" s="21"/>
      <c r="AS292" s="21"/>
      <c r="AT292" s="21"/>
      <c r="AU292" s="21"/>
      <c r="AV292" s="21"/>
      <c r="AW292" s="21"/>
      <c r="AX292" s="21"/>
      <c r="AY292" s="21"/>
      <c r="AZ292" s="21"/>
      <c r="BA292" s="21"/>
      <c r="BB292" s="21"/>
      <c r="BC292" s="21"/>
      <c r="BD292" s="21"/>
      <c r="BE292" s="21"/>
      <c r="BF292" s="21"/>
      <c r="BG292" s="21"/>
      <c r="BH292" s="21"/>
      <c r="BI292" s="21"/>
      <c r="BJ292" s="21"/>
      <c r="BK292" s="21"/>
      <c r="BL292" s="21"/>
      <c r="BM292" s="21"/>
      <c r="BN292" s="21"/>
      <c r="BO292" s="21"/>
      <c r="BP292" s="21"/>
      <c r="BQ292" s="21"/>
      <c r="BR292" s="21"/>
      <c r="BS292" s="21"/>
      <c r="BT292" s="21"/>
      <c r="BU292" s="21"/>
      <c r="BV292" s="21"/>
      <c r="BW292" s="21"/>
      <c r="BX292" s="21"/>
      <c r="BY292" s="21"/>
      <c r="BZ292" s="21"/>
      <c r="CA292" s="21"/>
      <c r="CB292" s="21"/>
      <c r="CC292" s="21"/>
      <c r="CD292" s="21"/>
      <c r="CE292" s="21"/>
      <c r="CF292" s="21"/>
      <c r="CG292" s="21"/>
      <c r="CH292" s="21"/>
      <c r="CI292" s="21"/>
      <c r="CJ292" s="21"/>
      <c r="CK292" s="21"/>
      <c r="CL292" s="21"/>
      <c r="CM292" s="21"/>
      <c r="CN292" s="21"/>
      <c r="CO292" s="21"/>
      <c r="CP292" s="21"/>
      <c r="CQ292" s="21"/>
      <c r="CR292" s="21"/>
      <c r="CS292" s="21"/>
      <c r="CT292" s="21"/>
      <c r="CU292" s="21"/>
      <c r="CV292" s="21"/>
      <c r="CW292" s="21"/>
      <c r="CX292" s="21"/>
      <c r="CY292" s="21"/>
      <c r="CZ292" s="21"/>
      <c r="DA292" s="21"/>
      <c r="DB292" s="21"/>
      <c r="DC292" s="21"/>
      <c r="DD292" s="21"/>
      <c r="DE292" s="21"/>
      <c r="DF292" s="21"/>
      <c r="DG292" s="17"/>
      <c r="DH292" s="17"/>
      <c r="DI292" s="17"/>
      <c r="DJ292" s="17"/>
      <c r="DK292" s="17"/>
      <c r="DL292" s="17"/>
      <c r="DM292" s="17"/>
      <c r="DN292" s="17"/>
      <c r="DO292" s="17"/>
      <c r="DP292" s="17"/>
      <c r="DQ292" s="17"/>
      <c r="DR292" s="17"/>
    </row>
    <row r="293" spans="2:122" x14ac:dyDescent="0.35">
      <c r="B293" s="147"/>
      <c r="C293" s="148"/>
      <c r="D293" s="21"/>
      <c r="E293" s="21"/>
      <c r="F293" s="21"/>
      <c r="G293" s="21"/>
      <c r="H293" s="21"/>
      <c r="I293" s="21"/>
      <c r="J293" s="21"/>
      <c r="K293" s="21"/>
      <c r="L293" s="21"/>
      <c r="M293" s="21"/>
      <c r="N293" s="21"/>
      <c r="O293" s="21"/>
      <c r="P293" s="21"/>
      <c r="Q293" s="21"/>
      <c r="R293" s="21"/>
      <c r="S293" s="21"/>
      <c r="T293" s="21"/>
      <c r="U293" s="21"/>
      <c r="V293" s="21"/>
      <c r="W293" s="21"/>
      <c r="X293" s="21"/>
      <c r="Y293" s="21"/>
      <c r="Z293" s="21"/>
      <c r="AA293" s="21"/>
      <c r="AB293" s="21"/>
      <c r="AC293" s="21"/>
      <c r="AD293" s="21"/>
      <c r="AE293" s="21"/>
      <c r="AF293" s="21"/>
      <c r="AG293" s="21"/>
      <c r="AH293" s="21"/>
      <c r="AI293" s="21"/>
      <c r="AJ293" s="21"/>
      <c r="AK293" s="21"/>
      <c r="AL293" s="21"/>
      <c r="AM293" s="21"/>
      <c r="AN293" s="21"/>
      <c r="AO293" s="21"/>
      <c r="AP293" s="21"/>
      <c r="AQ293" s="21"/>
      <c r="AR293" s="21"/>
      <c r="AS293" s="21"/>
      <c r="AT293" s="21"/>
      <c r="AU293" s="21"/>
      <c r="AV293" s="21"/>
      <c r="AW293" s="21"/>
      <c r="AX293" s="21"/>
      <c r="AY293" s="21"/>
      <c r="AZ293" s="21"/>
      <c r="BA293" s="21"/>
      <c r="BB293" s="21"/>
      <c r="BC293" s="21"/>
      <c r="BD293" s="21"/>
      <c r="BE293" s="21"/>
      <c r="BF293" s="21"/>
      <c r="BG293" s="21"/>
      <c r="BH293" s="21"/>
      <c r="BI293" s="21"/>
      <c r="BJ293" s="21"/>
      <c r="BK293" s="21"/>
      <c r="BL293" s="21"/>
      <c r="BM293" s="21"/>
      <c r="BN293" s="21"/>
      <c r="BO293" s="21"/>
      <c r="BP293" s="21"/>
      <c r="BQ293" s="21"/>
      <c r="BR293" s="21"/>
      <c r="BS293" s="21"/>
      <c r="BT293" s="21"/>
      <c r="BU293" s="21"/>
      <c r="BV293" s="21"/>
      <c r="BW293" s="21"/>
      <c r="BX293" s="21"/>
      <c r="BY293" s="21"/>
      <c r="BZ293" s="21"/>
      <c r="CA293" s="21"/>
      <c r="CB293" s="21"/>
      <c r="CC293" s="21"/>
      <c r="CD293" s="21"/>
      <c r="CE293" s="21"/>
      <c r="CF293" s="21"/>
      <c r="CG293" s="21"/>
      <c r="CH293" s="21"/>
      <c r="CI293" s="21"/>
      <c r="CJ293" s="21"/>
      <c r="CK293" s="21"/>
      <c r="CL293" s="21"/>
      <c r="CM293" s="21"/>
      <c r="CN293" s="21"/>
      <c r="CO293" s="21"/>
      <c r="CP293" s="21"/>
      <c r="CQ293" s="21"/>
      <c r="CR293" s="21"/>
      <c r="CS293" s="21"/>
      <c r="CT293" s="21"/>
      <c r="CU293" s="21"/>
      <c r="CV293" s="21"/>
      <c r="CW293" s="21"/>
      <c r="CX293" s="21"/>
      <c r="CY293" s="21"/>
      <c r="CZ293" s="21"/>
      <c r="DA293" s="21"/>
      <c r="DB293" s="21"/>
      <c r="DC293" s="21"/>
      <c r="DD293" s="21"/>
      <c r="DE293" s="21"/>
      <c r="DF293" s="21"/>
      <c r="DG293" s="17"/>
      <c r="DH293" s="17"/>
      <c r="DI293" s="17"/>
      <c r="DJ293" s="17"/>
      <c r="DK293" s="17"/>
      <c r="DL293" s="17"/>
      <c r="DM293" s="17"/>
      <c r="DN293" s="17"/>
      <c r="DO293" s="17"/>
      <c r="DP293" s="17"/>
      <c r="DQ293" s="17"/>
      <c r="DR293" s="17"/>
    </row>
    <row r="294" spans="2:122" x14ac:dyDescent="0.35">
      <c r="B294" s="147"/>
      <c r="C294" s="148"/>
      <c r="D294" s="21"/>
      <c r="E294" s="21"/>
      <c r="F294" s="21"/>
      <c r="G294" s="21"/>
      <c r="H294" s="21"/>
      <c r="I294" s="21"/>
      <c r="J294" s="21"/>
      <c r="K294" s="21"/>
      <c r="L294" s="21"/>
      <c r="M294" s="21"/>
      <c r="N294" s="21"/>
      <c r="O294" s="21"/>
      <c r="P294" s="21"/>
      <c r="Q294" s="21"/>
      <c r="R294" s="21"/>
      <c r="S294" s="21"/>
      <c r="T294" s="21"/>
      <c r="U294" s="21"/>
      <c r="V294" s="21"/>
      <c r="W294" s="21"/>
      <c r="X294" s="21"/>
      <c r="Y294" s="21"/>
      <c r="Z294" s="21"/>
      <c r="AA294" s="21"/>
      <c r="AB294" s="21"/>
      <c r="AC294" s="21"/>
      <c r="AD294" s="21"/>
      <c r="AE294" s="21"/>
      <c r="AF294" s="21"/>
      <c r="AG294" s="21"/>
      <c r="AH294" s="21"/>
      <c r="AI294" s="21"/>
      <c r="AJ294" s="21"/>
      <c r="AK294" s="21"/>
      <c r="AL294" s="21"/>
      <c r="AM294" s="21"/>
      <c r="AN294" s="21"/>
      <c r="AO294" s="21"/>
      <c r="AP294" s="21"/>
      <c r="AQ294" s="21"/>
      <c r="AR294" s="21"/>
      <c r="AS294" s="21"/>
      <c r="AT294" s="21"/>
      <c r="AU294" s="21"/>
      <c r="AV294" s="21"/>
      <c r="AW294" s="21"/>
      <c r="AX294" s="21"/>
      <c r="AY294" s="21"/>
      <c r="AZ294" s="21"/>
      <c r="BA294" s="21"/>
      <c r="BB294" s="21"/>
      <c r="BC294" s="21"/>
      <c r="BD294" s="21"/>
      <c r="BE294" s="21"/>
      <c r="BF294" s="21"/>
      <c r="BG294" s="21"/>
      <c r="BH294" s="21"/>
      <c r="BI294" s="21"/>
      <c r="BJ294" s="21"/>
      <c r="BK294" s="21"/>
      <c r="BL294" s="21"/>
      <c r="BM294" s="21"/>
      <c r="BN294" s="21"/>
      <c r="BO294" s="21"/>
      <c r="BP294" s="21"/>
      <c r="BQ294" s="21"/>
      <c r="BR294" s="21"/>
      <c r="BS294" s="21"/>
      <c r="BT294" s="21"/>
      <c r="BU294" s="21"/>
      <c r="BV294" s="21"/>
      <c r="BW294" s="21"/>
      <c r="BX294" s="21"/>
      <c r="BY294" s="21"/>
      <c r="BZ294" s="21"/>
      <c r="CA294" s="21"/>
      <c r="CB294" s="21"/>
      <c r="CC294" s="21"/>
      <c r="CD294" s="21"/>
      <c r="CE294" s="21"/>
      <c r="CF294" s="21"/>
      <c r="CG294" s="21"/>
      <c r="CH294" s="21"/>
      <c r="CI294" s="21"/>
      <c r="CJ294" s="21"/>
      <c r="CK294" s="21"/>
      <c r="CL294" s="21"/>
      <c r="CM294" s="21"/>
      <c r="CN294" s="21"/>
      <c r="CO294" s="21"/>
      <c r="CP294" s="21"/>
      <c r="CQ294" s="21"/>
      <c r="CR294" s="21"/>
      <c r="CS294" s="21"/>
      <c r="CT294" s="21"/>
      <c r="CU294" s="21"/>
      <c r="CV294" s="21"/>
      <c r="CW294" s="21"/>
      <c r="CX294" s="21"/>
      <c r="CY294" s="21"/>
      <c r="CZ294" s="21"/>
      <c r="DA294" s="21"/>
      <c r="DB294" s="21"/>
      <c r="DC294" s="21"/>
      <c r="DD294" s="21"/>
      <c r="DE294" s="21"/>
      <c r="DF294" s="21"/>
      <c r="DG294" s="17"/>
      <c r="DH294" s="17"/>
      <c r="DI294" s="17"/>
      <c r="DJ294" s="17"/>
      <c r="DK294" s="17"/>
      <c r="DL294" s="17"/>
      <c r="DM294" s="17"/>
      <c r="DN294" s="17"/>
      <c r="DO294" s="17"/>
      <c r="DP294" s="17"/>
      <c r="DQ294" s="17"/>
      <c r="DR294" s="17"/>
    </row>
    <row r="295" spans="2:122" x14ac:dyDescent="0.35">
      <c r="B295" s="149"/>
      <c r="C295" s="148"/>
      <c r="D295" s="21"/>
      <c r="E295" s="21"/>
      <c r="F295" s="21"/>
      <c r="G295" s="21"/>
      <c r="H295" s="21"/>
      <c r="I295" s="21"/>
      <c r="J295" s="21"/>
      <c r="K295" s="21"/>
      <c r="L295" s="21"/>
      <c r="M295" s="21"/>
      <c r="N295" s="21"/>
      <c r="O295" s="21"/>
      <c r="P295" s="21"/>
      <c r="Q295" s="21"/>
      <c r="R295" s="21"/>
      <c r="S295" s="21"/>
      <c r="T295" s="21"/>
      <c r="U295" s="21"/>
      <c r="V295" s="21"/>
      <c r="W295" s="21"/>
      <c r="X295" s="21"/>
      <c r="Y295" s="21"/>
      <c r="Z295" s="21"/>
      <c r="AA295" s="21"/>
      <c r="AB295" s="21"/>
      <c r="AC295" s="21"/>
      <c r="AD295" s="21"/>
      <c r="AE295" s="21"/>
      <c r="AF295" s="21"/>
      <c r="AG295" s="21"/>
      <c r="AH295" s="21"/>
      <c r="AI295" s="21"/>
      <c r="AJ295" s="21"/>
      <c r="AK295" s="21"/>
      <c r="AL295" s="21"/>
      <c r="AM295" s="21"/>
      <c r="AN295" s="21"/>
      <c r="AO295" s="21"/>
      <c r="AP295" s="21"/>
      <c r="AQ295" s="21"/>
      <c r="AR295" s="21"/>
      <c r="AS295" s="21"/>
      <c r="AT295" s="21"/>
      <c r="AU295" s="21"/>
      <c r="AV295" s="21"/>
      <c r="AW295" s="21"/>
      <c r="AX295" s="21"/>
      <c r="AY295" s="21"/>
      <c r="AZ295" s="21"/>
      <c r="BA295" s="21"/>
      <c r="BB295" s="21"/>
      <c r="BC295" s="21"/>
      <c r="BD295" s="21"/>
      <c r="BE295" s="21"/>
      <c r="BF295" s="21"/>
      <c r="BG295" s="21"/>
      <c r="BH295" s="21"/>
      <c r="BI295" s="21"/>
      <c r="BJ295" s="21"/>
      <c r="BK295" s="21"/>
      <c r="BL295" s="21"/>
      <c r="BM295" s="21"/>
      <c r="BN295" s="21"/>
      <c r="BO295" s="21"/>
      <c r="BP295" s="21"/>
      <c r="BQ295" s="21"/>
      <c r="BR295" s="21"/>
      <c r="BS295" s="21"/>
      <c r="BT295" s="21"/>
      <c r="BU295" s="21"/>
      <c r="BV295" s="21"/>
      <c r="BW295" s="21"/>
      <c r="BX295" s="21"/>
      <c r="BY295" s="21"/>
      <c r="BZ295" s="21"/>
      <c r="CA295" s="21"/>
      <c r="CB295" s="21"/>
      <c r="CC295" s="21"/>
      <c r="CD295" s="21"/>
      <c r="CE295" s="21"/>
      <c r="CF295" s="21"/>
      <c r="CG295" s="21"/>
      <c r="CH295" s="21"/>
      <c r="CI295" s="21"/>
      <c r="CJ295" s="21"/>
      <c r="CK295" s="21"/>
      <c r="CL295" s="21"/>
      <c r="CM295" s="21"/>
      <c r="CN295" s="21"/>
      <c r="CO295" s="21"/>
      <c r="CP295" s="21"/>
      <c r="CQ295" s="21"/>
      <c r="CR295" s="21"/>
      <c r="CS295" s="21"/>
      <c r="CT295" s="21"/>
      <c r="CU295" s="21"/>
      <c r="CV295" s="21"/>
      <c r="CW295" s="21"/>
      <c r="CX295" s="21"/>
      <c r="CY295" s="21"/>
      <c r="CZ295" s="21"/>
      <c r="DA295" s="21"/>
      <c r="DB295" s="21"/>
      <c r="DC295" s="21"/>
      <c r="DD295" s="21"/>
      <c r="DE295" s="21"/>
      <c r="DF295" s="21"/>
      <c r="DG295" s="17"/>
      <c r="DH295" s="17"/>
      <c r="DI295" s="17"/>
      <c r="DJ295" s="17"/>
      <c r="DK295" s="17"/>
      <c r="DL295" s="17"/>
      <c r="DM295" s="17"/>
      <c r="DN295" s="17"/>
      <c r="DO295" s="17"/>
      <c r="DP295" s="17"/>
      <c r="DQ295" s="17"/>
      <c r="DR295" s="17"/>
    </row>
    <row r="296" spans="2:122" x14ac:dyDescent="0.35">
      <c r="B296" s="147"/>
      <c r="C296" s="148"/>
      <c r="D296" s="21"/>
      <c r="E296" s="21"/>
      <c r="F296" s="21"/>
      <c r="G296" s="21"/>
      <c r="H296" s="21"/>
      <c r="I296" s="21"/>
      <c r="J296" s="21"/>
      <c r="K296" s="21"/>
      <c r="L296" s="21"/>
      <c r="M296" s="21"/>
      <c r="N296" s="21"/>
      <c r="O296" s="21"/>
      <c r="P296" s="21"/>
      <c r="Q296" s="21"/>
      <c r="R296" s="21"/>
      <c r="S296" s="21"/>
      <c r="T296" s="21"/>
      <c r="U296" s="21"/>
      <c r="V296" s="21"/>
      <c r="W296" s="21"/>
      <c r="X296" s="21"/>
      <c r="Y296" s="21"/>
      <c r="Z296" s="21"/>
      <c r="AA296" s="21"/>
      <c r="AB296" s="21"/>
      <c r="AC296" s="21"/>
      <c r="AD296" s="21"/>
      <c r="AE296" s="21"/>
      <c r="AF296" s="21"/>
      <c r="AG296" s="21"/>
      <c r="AH296" s="21"/>
      <c r="AI296" s="21"/>
      <c r="AJ296" s="21"/>
      <c r="AK296" s="21"/>
      <c r="AL296" s="21"/>
      <c r="AM296" s="21"/>
      <c r="AN296" s="21"/>
      <c r="AO296" s="21"/>
      <c r="AP296" s="21"/>
      <c r="AQ296" s="21"/>
      <c r="AR296" s="21"/>
      <c r="AS296" s="21"/>
      <c r="AT296" s="21"/>
      <c r="AU296" s="21"/>
      <c r="AV296" s="21"/>
      <c r="AW296" s="21"/>
      <c r="AX296" s="21"/>
      <c r="AY296" s="21"/>
      <c r="AZ296" s="21"/>
      <c r="BA296" s="21"/>
      <c r="BB296" s="21"/>
      <c r="BC296" s="21"/>
      <c r="BD296" s="21"/>
      <c r="BE296" s="21"/>
      <c r="BF296" s="21"/>
      <c r="BG296" s="21"/>
      <c r="BH296" s="21"/>
      <c r="BI296" s="21"/>
      <c r="BJ296" s="21"/>
      <c r="BK296" s="21"/>
      <c r="BL296" s="21"/>
      <c r="BM296" s="21"/>
      <c r="BN296" s="21"/>
      <c r="BO296" s="21"/>
      <c r="BP296" s="21"/>
      <c r="BQ296" s="21"/>
      <c r="BR296" s="21"/>
      <c r="BS296" s="21"/>
      <c r="BT296" s="21"/>
      <c r="BU296" s="21"/>
      <c r="BV296" s="21"/>
      <c r="BW296" s="21"/>
      <c r="BX296" s="21"/>
      <c r="BY296" s="21"/>
      <c r="BZ296" s="21"/>
      <c r="CA296" s="21"/>
      <c r="CB296" s="21"/>
      <c r="CC296" s="21"/>
      <c r="CD296" s="21"/>
      <c r="CE296" s="21"/>
      <c r="CF296" s="21"/>
      <c r="CG296" s="21"/>
      <c r="CH296" s="21"/>
      <c r="CI296" s="21"/>
      <c r="CJ296" s="21"/>
      <c r="CK296" s="21"/>
      <c r="CL296" s="21"/>
      <c r="CM296" s="21"/>
      <c r="CN296" s="21"/>
      <c r="CO296" s="21"/>
      <c r="CP296" s="21"/>
      <c r="CQ296" s="21"/>
      <c r="CR296" s="21"/>
      <c r="CS296" s="21"/>
      <c r="CT296" s="21"/>
      <c r="CU296" s="21"/>
      <c r="CV296" s="21"/>
      <c r="CW296" s="21"/>
      <c r="CX296" s="21"/>
      <c r="CY296" s="21"/>
      <c r="CZ296" s="21"/>
      <c r="DA296" s="21"/>
      <c r="DB296" s="21"/>
      <c r="DC296" s="21"/>
      <c r="DD296" s="21"/>
      <c r="DE296" s="21"/>
      <c r="DF296" s="21"/>
      <c r="DG296" s="17"/>
      <c r="DH296" s="17"/>
      <c r="DI296" s="17"/>
      <c r="DJ296" s="17"/>
      <c r="DK296" s="17"/>
      <c r="DL296" s="17"/>
      <c r="DM296" s="17"/>
      <c r="DN296" s="17"/>
      <c r="DO296" s="17"/>
      <c r="DP296" s="17"/>
      <c r="DQ296" s="17"/>
      <c r="DR296" s="17"/>
    </row>
    <row r="297" spans="2:122" x14ac:dyDescent="0.35">
      <c r="B297" s="147"/>
      <c r="C297" s="148"/>
      <c r="D297" s="21"/>
      <c r="E297" s="21"/>
      <c r="F297" s="21"/>
      <c r="G297" s="21"/>
      <c r="H297" s="21"/>
      <c r="I297" s="21"/>
      <c r="J297" s="21"/>
      <c r="K297" s="21"/>
      <c r="L297" s="21"/>
      <c r="M297" s="21"/>
      <c r="N297" s="21"/>
      <c r="O297" s="21"/>
      <c r="P297" s="21"/>
      <c r="Q297" s="21"/>
      <c r="R297" s="21"/>
      <c r="S297" s="21"/>
      <c r="T297" s="21"/>
      <c r="U297" s="21"/>
      <c r="V297" s="21"/>
      <c r="W297" s="21"/>
      <c r="X297" s="21"/>
      <c r="Y297" s="21"/>
      <c r="Z297" s="21"/>
      <c r="AA297" s="21"/>
      <c r="AB297" s="21"/>
      <c r="AC297" s="21"/>
      <c r="AD297" s="21"/>
      <c r="AE297" s="21"/>
      <c r="AF297" s="21"/>
      <c r="AG297" s="21"/>
      <c r="AH297" s="21"/>
      <c r="AI297" s="21"/>
      <c r="AJ297" s="21"/>
      <c r="AK297" s="21"/>
      <c r="AL297" s="21"/>
      <c r="AM297" s="21"/>
      <c r="AN297" s="21"/>
      <c r="AO297" s="21"/>
      <c r="AP297" s="21"/>
      <c r="AQ297" s="21"/>
      <c r="AR297" s="21"/>
      <c r="AS297" s="21"/>
      <c r="AT297" s="21"/>
      <c r="AU297" s="21"/>
      <c r="AV297" s="21"/>
      <c r="AW297" s="21"/>
      <c r="AX297" s="21"/>
      <c r="AY297" s="21"/>
      <c r="AZ297" s="21"/>
      <c r="BA297" s="21"/>
      <c r="BB297" s="21"/>
      <c r="BC297" s="21"/>
      <c r="BD297" s="21"/>
      <c r="BE297" s="21"/>
      <c r="BF297" s="21"/>
      <c r="BG297" s="21"/>
      <c r="BH297" s="21"/>
      <c r="BI297" s="21"/>
      <c r="BJ297" s="21"/>
      <c r="BK297" s="21"/>
      <c r="BL297" s="21"/>
      <c r="BM297" s="21"/>
      <c r="BN297" s="21"/>
      <c r="BO297" s="21"/>
      <c r="BP297" s="21"/>
      <c r="BQ297" s="21"/>
      <c r="BR297" s="21"/>
      <c r="BS297" s="21"/>
      <c r="BT297" s="21"/>
      <c r="BU297" s="21"/>
      <c r="BV297" s="21"/>
      <c r="BW297" s="21"/>
      <c r="BX297" s="21"/>
      <c r="BY297" s="21"/>
      <c r="BZ297" s="21"/>
      <c r="CA297" s="21"/>
      <c r="CB297" s="21"/>
      <c r="CC297" s="21"/>
      <c r="CD297" s="21"/>
      <c r="CE297" s="21"/>
      <c r="CF297" s="21"/>
      <c r="CG297" s="21"/>
      <c r="CH297" s="21"/>
      <c r="CI297" s="21"/>
      <c r="CJ297" s="21"/>
      <c r="CK297" s="21"/>
      <c r="CL297" s="21"/>
      <c r="CM297" s="21"/>
      <c r="CN297" s="21"/>
      <c r="CO297" s="21"/>
      <c r="CP297" s="21"/>
      <c r="CQ297" s="21"/>
      <c r="CR297" s="21"/>
      <c r="CS297" s="21"/>
      <c r="CT297" s="21"/>
      <c r="CU297" s="21"/>
      <c r="CV297" s="21"/>
      <c r="CW297" s="21"/>
      <c r="CX297" s="21"/>
      <c r="CY297" s="21"/>
      <c r="CZ297" s="21"/>
      <c r="DA297" s="21"/>
      <c r="DB297" s="21"/>
      <c r="DC297" s="21"/>
      <c r="DD297" s="21"/>
      <c r="DE297" s="21"/>
      <c r="DF297" s="21"/>
      <c r="DG297" s="17"/>
      <c r="DH297" s="17"/>
      <c r="DI297" s="17"/>
      <c r="DJ297" s="17"/>
      <c r="DK297" s="17"/>
      <c r="DL297" s="17"/>
      <c r="DM297" s="17"/>
      <c r="DN297" s="17"/>
      <c r="DO297" s="17"/>
      <c r="DP297" s="17"/>
      <c r="DQ297" s="17"/>
      <c r="DR297" s="17"/>
    </row>
    <row r="298" spans="2:122" x14ac:dyDescent="0.35">
      <c r="B298" s="149"/>
      <c r="C298" s="148"/>
      <c r="D298" s="21"/>
      <c r="E298" s="21"/>
      <c r="F298" s="21"/>
      <c r="G298" s="21"/>
      <c r="H298" s="21"/>
      <c r="I298" s="21"/>
      <c r="J298" s="21"/>
      <c r="K298" s="21"/>
      <c r="L298" s="21"/>
      <c r="M298" s="21"/>
      <c r="N298" s="21"/>
      <c r="O298" s="21"/>
      <c r="P298" s="21"/>
      <c r="Q298" s="21"/>
      <c r="R298" s="21"/>
      <c r="S298" s="21"/>
      <c r="T298" s="21"/>
      <c r="U298" s="21"/>
      <c r="V298" s="21"/>
      <c r="W298" s="21"/>
      <c r="X298" s="21"/>
      <c r="Y298" s="21"/>
      <c r="Z298" s="21"/>
      <c r="AA298" s="21"/>
      <c r="AB298" s="21"/>
      <c r="AC298" s="21"/>
      <c r="AD298" s="21"/>
      <c r="AE298" s="21"/>
      <c r="AF298" s="21"/>
      <c r="AG298" s="21"/>
      <c r="AH298" s="21"/>
      <c r="AI298" s="21"/>
      <c r="AJ298" s="21"/>
      <c r="AK298" s="21"/>
      <c r="AL298" s="21"/>
      <c r="AM298" s="21"/>
      <c r="AN298" s="21"/>
      <c r="AO298" s="21"/>
      <c r="AP298" s="21"/>
      <c r="AQ298" s="21"/>
      <c r="AR298" s="21"/>
      <c r="AS298" s="21"/>
      <c r="AT298" s="21"/>
      <c r="AU298" s="21"/>
      <c r="AV298" s="21"/>
      <c r="AW298" s="21"/>
      <c r="AX298" s="21"/>
      <c r="AY298" s="21"/>
      <c r="AZ298" s="21"/>
      <c r="BA298" s="21"/>
      <c r="BB298" s="21"/>
      <c r="BC298" s="21"/>
      <c r="BD298" s="21"/>
      <c r="BE298" s="21"/>
      <c r="BF298" s="21"/>
      <c r="BG298" s="21"/>
      <c r="BH298" s="21"/>
      <c r="BI298" s="21"/>
      <c r="BJ298" s="21"/>
      <c r="BK298" s="21"/>
      <c r="BL298" s="21"/>
      <c r="BM298" s="21"/>
      <c r="BN298" s="21"/>
      <c r="BO298" s="21"/>
      <c r="BP298" s="21"/>
      <c r="BQ298" s="21"/>
      <c r="BR298" s="21"/>
      <c r="BS298" s="21"/>
      <c r="BT298" s="21"/>
      <c r="BU298" s="21"/>
      <c r="BV298" s="21"/>
      <c r="BW298" s="21"/>
      <c r="BX298" s="21"/>
      <c r="BY298" s="21"/>
      <c r="BZ298" s="21"/>
      <c r="CA298" s="21"/>
      <c r="CB298" s="21"/>
      <c r="CC298" s="21"/>
      <c r="CD298" s="21"/>
      <c r="CE298" s="21"/>
      <c r="CF298" s="21"/>
      <c r="CG298" s="21"/>
      <c r="CH298" s="21"/>
      <c r="CI298" s="21"/>
      <c r="CJ298" s="21"/>
      <c r="CK298" s="21"/>
      <c r="CL298" s="21"/>
      <c r="CM298" s="21"/>
      <c r="CN298" s="21"/>
      <c r="CO298" s="21"/>
      <c r="CP298" s="21"/>
      <c r="CQ298" s="21"/>
      <c r="CR298" s="21"/>
      <c r="CS298" s="21"/>
      <c r="CT298" s="21"/>
      <c r="CU298" s="21"/>
      <c r="CV298" s="21"/>
      <c r="CW298" s="21"/>
      <c r="CX298" s="21"/>
      <c r="CY298" s="21"/>
      <c r="CZ298" s="21"/>
      <c r="DA298" s="21"/>
      <c r="DB298" s="21"/>
      <c r="DC298" s="21"/>
      <c r="DD298" s="21"/>
      <c r="DE298" s="21"/>
      <c r="DF298" s="21"/>
      <c r="DG298" s="17"/>
      <c r="DH298" s="17"/>
      <c r="DI298" s="17"/>
      <c r="DJ298" s="17"/>
      <c r="DK298" s="17"/>
      <c r="DL298" s="17"/>
      <c r="DM298" s="17"/>
      <c r="DN298" s="17"/>
      <c r="DO298" s="17"/>
      <c r="DP298" s="17"/>
      <c r="DQ298" s="17"/>
      <c r="DR298" s="17"/>
    </row>
    <row r="299" spans="2:122" x14ac:dyDescent="0.35">
      <c r="B299" s="147"/>
      <c r="C299" s="148"/>
      <c r="D299" s="21"/>
      <c r="E299" s="21"/>
      <c r="F299" s="21"/>
      <c r="G299" s="21"/>
      <c r="H299" s="21"/>
      <c r="I299" s="21"/>
      <c r="J299" s="21"/>
      <c r="K299" s="21"/>
      <c r="L299" s="21"/>
      <c r="M299" s="21"/>
      <c r="N299" s="21"/>
      <c r="O299" s="21"/>
      <c r="P299" s="21"/>
      <c r="Q299" s="21"/>
      <c r="R299" s="21"/>
      <c r="S299" s="21"/>
      <c r="T299" s="21"/>
      <c r="U299" s="21"/>
      <c r="V299" s="21"/>
      <c r="W299" s="21"/>
      <c r="X299" s="21"/>
      <c r="Y299" s="21"/>
      <c r="Z299" s="21"/>
      <c r="AA299" s="21"/>
      <c r="AB299" s="21"/>
      <c r="AC299" s="21"/>
      <c r="AD299" s="21"/>
      <c r="AE299" s="21"/>
      <c r="AF299" s="21"/>
      <c r="AG299" s="21"/>
      <c r="AH299" s="21"/>
      <c r="AI299" s="21"/>
      <c r="AJ299" s="21"/>
      <c r="AK299" s="21"/>
      <c r="AL299" s="21"/>
      <c r="AM299" s="21"/>
      <c r="AN299" s="21"/>
      <c r="AO299" s="21"/>
      <c r="AP299" s="21"/>
      <c r="AQ299" s="21"/>
      <c r="AR299" s="21"/>
      <c r="AS299" s="21"/>
      <c r="AT299" s="21"/>
      <c r="AU299" s="21"/>
      <c r="AV299" s="21"/>
      <c r="AW299" s="21"/>
      <c r="AX299" s="21"/>
      <c r="AY299" s="21"/>
      <c r="AZ299" s="21"/>
      <c r="BA299" s="21"/>
      <c r="BB299" s="21"/>
      <c r="BC299" s="21"/>
      <c r="BD299" s="21"/>
      <c r="BE299" s="21"/>
      <c r="BF299" s="21"/>
      <c r="BG299" s="21"/>
      <c r="BH299" s="21"/>
      <c r="BI299" s="21"/>
      <c r="BJ299" s="21"/>
      <c r="BK299" s="21"/>
      <c r="BL299" s="21"/>
      <c r="BM299" s="21"/>
      <c r="BN299" s="21"/>
      <c r="BO299" s="21"/>
      <c r="BP299" s="21"/>
      <c r="BQ299" s="21"/>
      <c r="BR299" s="21"/>
      <c r="BS299" s="21"/>
      <c r="BT299" s="21"/>
      <c r="BU299" s="21"/>
      <c r="BV299" s="21"/>
      <c r="BW299" s="21"/>
      <c r="BX299" s="21"/>
      <c r="BY299" s="21"/>
      <c r="BZ299" s="21"/>
      <c r="CA299" s="21"/>
      <c r="CB299" s="21"/>
      <c r="CC299" s="21"/>
      <c r="CD299" s="21"/>
      <c r="CE299" s="21"/>
      <c r="CF299" s="21"/>
      <c r="CG299" s="21"/>
      <c r="CH299" s="21"/>
      <c r="CI299" s="21"/>
      <c r="CJ299" s="21"/>
      <c r="CK299" s="21"/>
      <c r="CL299" s="21"/>
      <c r="CM299" s="21"/>
      <c r="CN299" s="21"/>
      <c r="CO299" s="21"/>
      <c r="CP299" s="21"/>
      <c r="CQ299" s="21"/>
      <c r="CR299" s="21"/>
      <c r="CS299" s="21"/>
      <c r="CT299" s="21"/>
      <c r="CU299" s="21"/>
      <c r="CV299" s="21"/>
      <c r="CW299" s="21"/>
      <c r="CX299" s="21"/>
      <c r="CY299" s="21"/>
      <c r="CZ299" s="21"/>
      <c r="DA299" s="21"/>
      <c r="DB299" s="21"/>
      <c r="DC299" s="21"/>
      <c r="DD299" s="21"/>
      <c r="DE299" s="21"/>
      <c r="DF299" s="21"/>
      <c r="DG299" s="17"/>
      <c r="DH299" s="17"/>
      <c r="DI299" s="17"/>
      <c r="DJ299" s="17"/>
      <c r="DK299" s="17"/>
      <c r="DL299" s="17"/>
      <c r="DM299" s="17"/>
      <c r="DN299" s="17"/>
      <c r="DO299" s="17"/>
      <c r="DP299" s="17"/>
      <c r="DQ299" s="17"/>
      <c r="DR299" s="17"/>
    </row>
    <row r="300" spans="2:122" x14ac:dyDescent="0.35">
      <c r="B300" s="17"/>
      <c r="C300" s="148"/>
      <c r="D300" s="21"/>
      <c r="E300" s="21"/>
      <c r="F300" s="21"/>
      <c r="G300" s="21"/>
      <c r="H300" s="21"/>
      <c r="I300" s="21"/>
      <c r="J300" s="21"/>
      <c r="K300" s="21"/>
      <c r="L300" s="21"/>
      <c r="M300" s="21"/>
      <c r="N300" s="21"/>
      <c r="O300" s="21"/>
      <c r="P300" s="21"/>
      <c r="Q300" s="21"/>
      <c r="R300" s="21"/>
      <c r="S300" s="21"/>
      <c r="T300" s="21"/>
      <c r="U300" s="21"/>
      <c r="V300" s="21"/>
      <c r="W300" s="21"/>
      <c r="X300" s="21"/>
      <c r="Y300" s="21"/>
      <c r="Z300" s="21"/>
      <c r="AA300" s="21"/>
      <c r="AB300" s="21"/>
      <c r="AC300" s="21"/>
      <c r="AD300" s="21"/>
      <c r="AE300" s="21"/>
      <c r="AF300" s="21"/>
      <c r="AG300" s="21"/>
      <c r="AH300" s="21"/>
      <c r="AI300" s="21"/>
      <c r="AJ300" s="21"/>
      <c r="AK300" s="21"/>
      <c r="AL300" s="21"/>
      <c r="AM300" s="21"/>
      <c r="AN300" s="21"/>
      <c r="AO300" s="21"/>
      <c r="AP300" s="21"/>
      <c r="AQ300" s="21"/>
      <c r="AR300" s="21"/>
      <c r="AS300" s="21"/>
      <c r="AT300" s="21"/>
      <c r="AU300" s="21"/>
      <c r="AV300" s="21"/>
      <c r="AW300" s="21"/>
      <c r="AX300" s="21"/>
      <c r="AY300" s="21"/>
      <c r="AZ300" s="21"/>
      <c r="BA300" s="21"/>
      <c r="BB300" s="21"/>
      <c r="BC300" s="21"/>
      <c r="BD300" s="21"/>
      <c r="BE300" s="21"/>
      <c r="BF300" s="21"/>
      <c r="BG300" s="21"/>
      <c r="BH300" s="21"/>
      <c r="BI300" s="21"/>
      <c r="BJ300" s="21"/>
      <c r="BK300" s="21"/>
      <c r="BL300" s="21"/>
      <c r="BM300" s="21"/>
      <c r="BN300" s="21"/>
      <c r="BO300" s="21"/>
      <c r="BP300" s="21"/>
      <c r="BQ300" s="21"/>
      <c r="BR300" s="21"/>
      <c r="BS300" s="21"/>
      <c r="BT300" s="21"/>
      <c r="BU300" s="21"/>
      <c r="BV300" s="21"/>
      <c r="BW300" s="21"/>
      <c r="BX300" s="21"/>
      <c r="BY300" s="21"/>
      <c r="BZ300" s="21"/>
      <c r="CA300" s="21"/>
      <c r="CB300" s="21"/>
      <c r="CC300" s="21"/>
      <c r="CD300" s="21"/>
      <c r="CE300" s="21"/>
      <c r="CF300" s="21"/>
      <c r="CG300" s="21"/>
      <c r="CH300" s="21"/>
      <c r="CI300" s="21"/>
      <c r="CJ300" s="21"/>
      <c r="CK300" s="21"/>
      <c r="CL300" s="21"/>
      <c r="CM300" s="21"/>
      <c r="CN300" s="21"/>
      <c r="CO300" s="21"/>
      <c r="CP300" s="21"/>
      <c r="CQ300" s="21"/>
      <c r="CR300" s="21"/>
      <c r="CS300" s="21"/>
      <c r="CT300" s="21"/>
      <c r="CU300" s="21"/>
      <c r="CV300" s="21"/>
      <c r="CW300" s="21"/>
      <c r="CX300" s="21"/>
      <c r="CY300" s="21"/>
      <c r="CZ300" s="21"/>
      <c r="DA300" s="21"/>
      <c r="DB300" s="21"/>
      <c r="DC300" s="21"/>
      <c r="DD300" s="21"/>
      <c r="DE300" s="21"/>
      <c r="DF300" s="21"/>
      <c r="DG300" s="17"/>
      <c r="DH300" s="17"/>
      <c r="DI300" s="17"/>
      <c r="DJ300" s="17"/>
      <c r="DK300" s="17"/>
      <c r="DL300" s="17"/>
      <c r="DM300" s="17"/>
      <c r="DN300" s="17"/>
      <c r="DO300" s="17"/>
      <c r="DP300" s="17"/>
      <c r="DQ300" s="17"/>
      <c r="DR300" s="17"/>
    </row>
    <row r="301" spans="2:122" x14ac:dyDescent="0.35">
      <c r="B301" s="21"/>
      <c r="C301" s="148"/>
      <c r="D301" s="21"/>
      <c r="E301" s="21"/>
      <c r="F301" s="21"/>
      <c r="G301" s="21"/>
      <c r="H301" s="21"/>
      <c r="I301" s="21"/>
      <c r="J301" s="21"/>
      <c r="K301" s="21"/>
      <c r="L301" s="21"/>
      <c r="M301" s="21"/>
      <c r="N301" s="21"/>
      <c r="O301" s="21"/>
      <c r="P301" s="21"/>
      <c r="Q301" s="21"/>
      <c r="R301" s="21"/>
      <c r="S301" s="21"/>
      <c r="T301" s="21"/>
      <c r="U301" s="21"/>
      <c r="V301" s="21"/>
      <c r="W301" s="21"/>
      <c r="X301" s="21"/>
      <c r="Y301" s="21"/>
      <c r="Z301" s="21"/>
      <c r="AA301" s="21"/>
      <c r="AB301" s="21"/>
      <c r="AC301" s="21"/>
      <c r="AD301" s="21"/>
      <c r="AE301" s="21"/>
      <c r="AF301" s="21"/>
      <c r="AG301" s="21"/>
      <c r="AH301" s="21"/>
      <c r="AI301" s="21"/>
      <c r="AJ301" s="21"/>
      <c r="AK301" s="21"/>
      <c r="AL301" s="21"/>
      <c r="AM301" s="21"/>
      <c r="AN301" s="21"/>
      <c r="AO301" s="21"/>
      <c r="AP301" s="21"/>
      <c r="AQ301" s="21"/>
      <c r="AR301" s="21"/>
      <c r="AS301" s="21"/>
      <c r="AT301" s="21"/>
      <c r="AU301" s="21"/>
      <c r="AV301" s="21"/>
      <c r="AW301" s="21"/>
      <c r="AX301" s="21"/>
      <c r="AY301" s="21"/>
      <c r="AZ301" s="21"/>
      <c r="BA301" s="21"/>
      <c r="BB301" s="21"/>
      <c r="BC301" s="21"/>
      <c r="BD301" s="21"/>
      <c r="BE301" s="21"/>
      <c r="BF301" s="21"/>
      <c r="BG301" s="21"/>
      <c r="BH301" s="21"/>
      <c r="BI301" s="21"/>
      <c r="BJ301" s="21"/>
      <c r="BK301" s="21"/>
      <c r="BL301" s="21"/>
      <c r="BM301" s="21"/>
      <c r="BN301" s="21"/>
      <c r="BO301" s="21"/>
      <c r="BP301" s="21"/>
      <c r="BQ301" s="21"/>
      <c r="BR301" s="21"/>
      <c r="BS301" s="21"/>
      <c r="BT301" s="21"/>
      <c r="BU301" s="21"/>
      <c r="BV301" s="21"/>
      <c r="BW301" s="21"/>
      <c r="BX301" s="21"/>
      <c r="BY301" s="21"/>
      <c r="BZ301" s="21"/>
      <c r="CA301" s="21"/>
      <c r="CB301" s="21"/>
      <c r="CC301" s="21"/>
      <c r="CD301" s="21"/>
      <c r="CE301" s="21"/>
      <c r="CF301" s="21"/>
      <c r="CG301" s="21"/>
      <c r="CH301" s="21"/>
      <c r="CI301" s="21"/>
      <c r="CJ301" s="21"/>
      <c r="CK301" s="21"/>
      <c r="CL301" s="21"/>
      <c r="CM301" s="21"/>
      <c r="CN301" s="21"/>
      <c r="CO301" s="21"/>
      <c r="CP301" s="21"/>
      <c r="CQ301" s="21"/>
      <c r="CR301" s="21"/>
      <c r="CS301" s="21"/>
      <c r="CT301" s="21"/>
      <c r="CU301" s="21"/>
      <c r="CV301" s="21"/>
      <c r="CW301" s="21"/>
      <c r="CX301" s="21"/>
      <c r="CY301" s="21"/>
      <c r="CZ301" s="21"/>
      <c r="DA301" s="21"/>
      <c r="DB301" s="21"/>
      <c r="DC301" s="21"/>
      <c r="DD301" s="21"/>
      <c r="DE301" s="21"/>
      <c r="DF301" s="21"/>
      <c r="DG301" s="17"/>
      <c r="DH301" s="17"/>
      <c r="DI301" s="17"/>
      <c r="DJ301" s="17"/>
      <c r="DK301" s="17"/>
      <c r="DL301" s="17"/>
      <c r="DM301" s="17"/>
      <c r="DN301" s="17"/>
      <c r="DO301" s="17"/>
      <c r="DP301" s="17"/>
      <c r="DQ301" s="17"/>
      <c r="DR301" s="17"/>
    </row>
    <row r="302" spans="2:122" x14ac:dyDescent="0.35">
      <c r="B302" s="21"/>
      <c r="C302" s="148"/>
      <c r="D302" s="21"/>
      <c r="E302" s="21"/>
      <c r="F302" s="21"/>
      <c r="G302" s="21"/>
      <c r="H302" s="21"/>
      <c r="I302" s="21"/>
      <c r="J302" s="21"/>
      <c r="K302" s="21"/>
      <c r="L302" s="21"/>
      <c r="M302" s="21"/>
      <c r="N302" s="21"/>
      <c r="O302" s="21"/>
      <c r="P302" s="21"/>
      <c r="Q302" s="21"/>
      <c r="R302" s="21"/>
      <c r="S302" s="21"/>
      <c r="T302" s="21"/>
      <c r="U302" s="21"/>
      <c r="V302" s="21"/>
      <c r="W302" s="21"/>
      <c r="X302" s="21"/>
      <c r="Y302" s="21"/>
      <c r="Z302" s="21"/>
      <c r="AA302" s="21"/>
      <c r="AB302" s="21"/>
      <c r="AC302" s="21"/>
      <c r="AD302" s="21"/>
      <c r="AE302" s="21"/>
      <c r="AF302" s="21"/>
      <c r="AG302" s="21"/>
      <c r="AH302" s="21"/>
      <c r="AI302" s="21"/>
      <c r="AJ302" s="21"/>
      <c r="AK302" s="21"/>
      <c r="AL302" s="21"/>
      <c r="AM302" s="21"/>
      <c r="AN302" s="21"/>
      <c r="AO302" s="21"/>
      <c r="AP302" s="21"/>
      <c r="AQ302" s="21"/>
      <c r="AR302" s="21"/>
      <c r="AS302" s="21"/>
      <c r="AT302" s="21"/>
      <c r="AU302" s="21"/>
      <c r="AV302" s="21"/>
      <c r="AW302" s="21"/>
      <c r="AX302" s="21"/>
      <c r="AY302" s="21"/>
      <c r="AZ302" s="21"/>
      <c r="BA302" s="21"/>
      <c r="BB302" s="21"/>
      <c r="BC302" s="21"/>
      <c r="BD302" s="21"/>
      <c r="BE302" s="21"/>
      <c r="BF302" s="21"/>
      <c r="BG302" s="21"/>
      <c r="BH302" s="21"/>
      <c r="BI302" s="21"/>
      <c r="BJ302" s="21"/>
      <c r="BK302" s="21"/>
      <c r="BL302" s="21"/>
      <c r="BM302" s="21"/>
      <c r="BN302" s="21"/>
      <c r="BO302" s="21"/>
      <c r="BP302" s="21"/>
      <c r="BQ302" s="21"/>
      <c r="BR302" s="21"/>
      <c r="BS302" s="21"/>
      <c r="BT302" s="21"/>
      <c r="BU302" s="21"/>
      <c r="BV302" s="21"/>
      <c r="BW302" s="21"/>
      <c r="BX302" s="21"/>
      <c r="BY302" s="21"/>
      <c r="BZ302" s="21"/>
      <c r="CA302" s="21"/>
      <c r="CB302" s="21"/>
      <c r="CC302" s="21"/>
      <c r="CD302" s="21"/>
      <c r="CE302" s="21"/>
      <c r="CF302" s="21"/>
      <c r="CG302" s="21"/>
      <c r="CH302" s="21"/>
      <c r="CI302" s="21"/>
      <c r="CJ302" s="21"/>
      <c r="CK302" s="21"/>
      <c r="CL302" s="21"/>
      <c r="CM302" s="21"/>
      <c r="CN302" s="21"/>
      <c r="CO302" s="21"/>
      <c r="CP302" s="21"/>
      <c r="CQ302" s="21"/>
      <c r="CR302" s="21"/>
      <c r="CS302" s="21"/>
      <c r="CT302" s="21"/>
      <c r="CU302" s="21"/>
      <c r="CV302" s="21"/>
      <c r="CW302" s="21"/>
      <c r="CX302" s="21"/>
      <c r="CY302" s="21"/>
      <c r="CZ302" s="21"/>
      <c r="DA302" s="21"/>
      <c r="DB302" s="21"/>
      <c r="DC302" s="21"/>
      <c r="DD302" s="21"/>
      <c r="DE302" s="21"/>
      <c r="DF302" s="21"/>
      <c r="DG302" s="17"/>
      <c r="DH302" s="17"/>
      <c r="DI302" s="17"/>
      <c r="DJ302" s="17"/>
      <c r="DK302" s="17"/>
      <c r="DL302" s="17"/>
      <c r="DM302" s="17"/>
      <c r="DN302" s="17"/>
      <c r="DO302" s="17"/>
      <c r="DP302" s="17"/>
      <c r="DQ302" s="17"/>
      <c r="DR302" s="17"/>
    </row>
    <row r="303" spans="2:122" x14ac:dyDescent="0.35">
      <c r="B303" s="21"/>
      <c r="C303" s="148"/>
      <c r="D303" s="21"/>
      <c r="E303" s="21"/>
      <c r="F303" s="21"/>
      <c r="G303" s="21"/>
      <c r="H303" s="21"/>
      <c r="I303" s="21"/>
      <c r="J303" s="21"/>
      <c r="K303" s="21"/>
      <c r="L303" s="21"/>
      <c r="M303" s="21"/>
      <c r="N303" s="21"/>
      <c r="O303" s="21"/>
      <c r="P303" s="21"/>
      <c r="Q303" s="21"/>
      <c r="R303" s="21"/>
      <c r="S303" s="21"/>
      <c r="T303" s="21"/>
      <c r="U303" s="21"/>
      <c r="V303" s="21"/>
      <c r="W303" s="21"/>
      <c r="X303" s="21"/>
      <c r="Y303" s="21"/>
      <c r="Z303" s="21"/>
      <c r="AA303" s="21"/>
      <c r="AB303" s="21"/>
      <c r="AC303" s="21"/>
      <c r="AD303" s="21"/>
      <c r="AE303" s="21"/>
      <c r="AF303" s="21"/>
      <c r="AG303" s="21"/>
      <c r="AH303" s="21"/>
      <c r="AI303" s="21"/>
      <c r="AJ303" s="21"/>
      <c r="AK303" s="21"/>
      <c r="AL303" s="21"/>
      <c r="AM303" s="21"/>
      <c r="AN303" s="21"/>
      <c r="AO303" s="21"/>
      <c r="AP303" s="21"/>
      <c r="AQ303" s="21"/>
      <c r="AR303" s="21"/>
      <c r="AS303" s="21"/>
      <c r="AT303" s="21"/>
      <c r="AU303" s="21"/>
      <c r="AV303" s="21"/>
      <c r="AW303" s="21"/>
      <c r="AX303" s="21"/>
      <c r="AY303" s="21"/>
      <c r="AZ303" s="21"/>
      <c r="BA303" s="21"/>
      <c r="BB303" s="21"/>
      <c r="BC303" s="21"/>
      <c r="BD303" s="21"/>
      <c r="BE303" s="21"/>
      <c r="BF303" s="21"/>
      <c r="BG303" s="21"/>
      <c r="BH303" s="21"/>
      <c r="BI303" s="21"/>
      <c r="BJ303" s="21"/>
      <c r="BK303" s="21"/>
      <c r="BL303" s="21"/>
      <c r="BM303" s="21"/>
      <c r="BN303" s="21"/>
      <c r="BO303" s="21"/>
      <c r="BP303" s="21"/>
      <c r="BQ303" s="21"/>
      <c r="BR303" s="21"/>
      <c r="BS303" s="21"/>
      <c r="BT303" s="21"/>
      <c r="BU303" s="21"/>
      <c r="BV303" s="21"/>
      <c r="BW303" s="21"/>
      <c r="BX303" s="21"/>
      <c r="BY303" s="21"/>
      <c r="BZ303" s="21"/>
      <c r="CA303" s="21"/>
      <c r="CB303" s="21"/>
      <c r="CC303" s="21"/>
      <c r="CD303" s="21"/>
      <c r="CE303" s="21"/>
      <c r="CF303" s="21"/>
      <c r="CG303" s="21"/>
      <c r="CH303" s="21"/>
      <c r="CI303" s="21"/>
      <c r="CJ303" s="21"/>
      <c r="CK303" s="21"/>
      <c r="CL303" s="21"/>
      <c r="CM303" s="21"/>
      <c r="CN303" s="21"/>
      <c r="CO303" s="21"/>
      <c r="CP303" s="21"/>
      <c r="CQ303" s="21"/>
      <c r="CR303" s="21"/>
      <c r="CS303" s="21"/>
      <c r="CT303" s="21"/>
      <c r="CU303" s="21"/>
      <c r="CV303" s="21"/>
      <c r="CW303" s="21"/>
      <c r="CX303" s="21"/>
      <c r="CY303" s="21"/>
      <c r="CZ303" s="21"/>
      <c r="DA303" s="21"/>
      <c r="DB303" s="21"/>
      <c r="DC303" s="21"/>
      <c r="DD303" s="21"/>
      <c r="DE303" s="21"/>
      <c r="DF303" s="21"/>
      <c r="DG303" s="17"/>
      <c r="DH303" s="17"/>
      <c r="DI303" s="17"/>
      <c r="DJ303" s="17"/>
      <c r="DK303" s="17"/>
      <c r="DL303" s="17"/>
      <c r="DM303" s="17"/>
      <c r="DN303" s="17"/>
      <c r="DO303" s="17"/>
      <c r="DP303" s="17"/>
      <c r="DQ303" s="17"/>
      <c r="DR303" s="17"/>
    </row>
    <row r="304" spans="2:122" x14ac:dyDescent="0.35">
      <c r="B304" s="21"/>
      <c r="C304" s="148"/>
      <c r="D304" s="21"/>
      <c r="E304" s="21"/>
      <c r="F304" s="21"/>
      <c r="G304" s="21"/>
      <c r="H304" s="21"/>
      <c r="I304" s="21"/>
      <c r="J304" s="21"/>
      <c r="K304" s="21"/>
      <c r="L304" s="21"/>
      <c r="M304" s="21"/>
      <c r="N304" s="21"/>
      <c r="O304" s="21"/>
      <c r="P304" s="21"/>
      <c r="Q304" s="21"/>
      <c r="R304" s="21"/>
      <c r="S304" s="21"/>
      <c r="T304" s="21"/>
      <c r="U304" s="21"/>
      <c r="V304" s="21"/>
      <c r="W304" s="21"/>
      <c r="X304" s="21"/>
      <c r="Y304" s="21"/>
      <c r="Z304" s="21"/>
      <c r="AA304" s="21"/>
      <c r="AB304" s="21"/>
      <c r="AC304" s="21"/>
      <c r="AD304" s="21"/>
      <c r="AE304" s="21"/>
      <c r="AF304" s="21"/>
      <c r="AG304" s="21"/>
      <c r="AH304" s="21"/>
      <c r="AI304" s="21"/>
      <c r="AJ304" s="21"/>
      <c r="AK304" s="21"/>
      <c r="AL304" s="21"/>
      <c r="AM304" s="21"/>
      <c r="AN304" s="21"/>
      <c r="AO304" s="21"/>
      <c r="AP304" s="21"/>
      <c r="AQ304" s="21"/>
      <c r="AR304" s="21"/>
      <c r="AS304" s="21"/>
      <c r="AT304" s="21"/>
      <c r="AU304" s="21"/>
      <c r="AV304" s="21"/>
      <c r="AW304" s="21"/>
      <c r="AX304" s="21"/>
      <c r="AY304" s="21"/>
      <c r="AZ304" s="21"/>
      <c r="BA304" s="21"/>
      <c r="BB304" s="21"/>
      <c r="BC304" s="21"/>
      <c r="BD304" s="21"/>
      <c r="BE304" s="21"/>
      <c r="BF304" s="21"/>
      <c r="BG304" s="21"/>
      <c r="BH304" s="21"/>
      <c r="BI304" s="21"/>
      <c r="BJ304" s="21"/>
      <c r="BK304" s="21"/>
      <c r="BL304" s="21"/>
      <c r="BM304" s="21"/>
      <c r="BN304" s="21"/>
      <c r="BO304" s="21"/>
      <c r="BP304" s="21"/>
      <c r="BQ304" s="21"/>
      <c r="BR304" s="21"/>
      <c r="BS304" s="21"/>
      <c r="BT304" s="21"/>
      <c r="BU304" s="21"/>
      <c r="BV304" s="21"/>
      <c r="BW304" s="21"/>
      <c r="BX304" s="21"/>
      <c r="BY304" s="21"/>
      <c r="BZ304" s="21"/>
      <c r="CA304" s="21"/>
      <c r="CB304" s="21"/>
      <c r="CC304" s="21"/>
      <c r="CD304" s="21"/>
      <c r="CE304" s="21"/>
      <c r="CF304" s="21"/>
      <c r="CG304" s="21"/>
      <c r="CH304" s="21"/>
      <c r="CI304" s="21"/>
      <c r="CJ304" s="21"/>
      <c r="CK304" s="21"/>
      <c r="CL304" s="21"/>
      <c r="CM304" s="21"/>
      <c r="CN304" s="21"/>
      <c r="CO304" s="21"/>
      <c r="CP304" s="21"/>
      <c r="CQ304" s="21"/>
      <c r="CR304" s="21"/>
      <c r="CS304" s="21"/>
      <c r="CT304" s="21"/>
      <c r="CU304" s="21"/>
      <c r="CV304" s="21"/>
      <c r="CW304" s="21"/>
      <c r="CX304" s="21"/>
      <c r="CY304" s="21"/>
      <c r="CZ304" s="21"/>
      <c r="DA304" s="21"/>
      <c r="DB304" s="21"/>
      <c r="DC304" s="21"/>
      <c r="DD304" s="21"/>
      <c r="DE304" s="21"/>
      <c r="DF304" s="21"/>
      <c r="DG304" s="17"/>
      <c r="DH304" s="17"/>
      <c r="DI304" s="17"/>
      <c r="DJ304" s="17"/>
      <c r="DK304" s="17"/>
      <c r="DL304" s="17"/>
      <c r="DM304" s="17"/>
      <c r="DN304" s="17"/>
      <c r="DO304" s="17"/>
      <c r="DP304" s="17"/>
      <c r="DQ304" s="17"/>
      <c r="DR304" s="17"/>
    </row>
    <row r="305" spans="2:122" x14ac:dyDescent="0.35">
      <c r="B305" s="21"/>
      <c r="C305" s="148"/>
      <c r="D305" s="21"/>
      <c r="E305" s="21"/>
      <c r="F305" s="21"/>
      <c r="G305" s="21"/>
      <c r="H305" s="21"/>
      <c r="I305" s="21"/>
      <c r="J305" s="21"/>
      <c r="K305" s="21"/>
      <c r="L305" s="21"/>
      <c r="M305" s="21"/>
      <c r="N305" s="21"/>
      <c r="O305" s="21"/>
      <c r="P305" s="21"/>
      <c r="Q305" s="21"/>
      <c r="R305" s="21"/>
      <c r="S305" s="21"/>
      <c r="T305" s="21"/>
      <c r="U305" s="21"/>
      <c r="V305" s="21"/>
      <c r="W305" s="21"/>
      <c r="X305" s="21"/>
      <c r="Y305" s="21"/>
      <c r="Z305" s="21"/>
      <c r="AA305" s="21"/>
      <c r="AB305" s="21"/>
      <c r="AC305" s="21"/>
      <c r="AD305" s="21"/>
      <c r="AE305" s="21"/>
      <c r="AF305" s="21"/>
      <c r="AG305" s="21"/>
      <c r="AH305" s="21"/>
      <c r="AI305" s="21"/>
      <c r="AJ305" s="21"/>
      <c r="AK305" s="21"/>
      <c r="AL305" s="21"/>
      <c r="AM305" s="21"/>
      <c r="AN305" s="21"/>
      <c r="AO305" s="21"/>
      <c r="AP305" s="21"/>
      <c r="AQ305" s="21"/>
      <c r="AR305" s="21"/>
      <c r="AS305" s="21"/>
      <c r="AT305" s="21"/>
      <c r="AU305" s="21"/>
      <c r="AV305" s="21"/>
      <c r="AW305" s="21"/>
      <c r="AX305" s="21"/>
      <c r="AY305" s="21"/>
      <c r="AZ305" s="21"/>
      <c r="BA305" s="21"/>
      <c r="BB305" s="21"/>
      <c r="BC305" s="21"/>
      <c r="BD305" s="21"/>
      <c r="BE305" s="21"/>
      <c r="BF305" s="21"/>
      <c r="BG305" s="21"/>
      <c r="BH305" s="21"/>
      <c r="BI305" s="21"/>
      <c r="BJ305" s="21"/>
      <c r="BK305" s="21"/>
      <c r="BL305" s="21"/>
      <c r="BM305" s="21"/>
      <c r="BN305" s="21"/>
      <c r="BO305" s="21"/>
      <c r="BP305" s="21"/>
      <c r="BQ305" s="21"/>
      <c r="BR305" s="21"/>
      <c r="BS305" s="21"/>
      <c r="BT305" s="21"/>
      <c r="BU305" s="21"/>
      <c r="BV305" s="21"/>
      <c r="BW305" s="21"/>
      <c r="BX305" s="21"/>
      <c r="BY305" s="21"/>
      <c r="BZ305" s="21"/>
      <c r="CA305" s="21"/>
      <c r="CB305" s="21"/>
      <c r="CC305" s="21"/>
      <c r="CD305" s="21"/>
      <c r="CE305" s="21"/>
      <c r="CF305" s="21"/>
      <c r="CG305" s="21"/>
      <c r="CH305" s="21"/>
      <c r="CI305" s="21"/>
      <c r="CJ305" s="21"/>
      <c r="CK305" s="21"/>
      <c r="CL305" s="21"/>
      <c r="CM305" s="21"/>
      <c r="CN305" s="21"/>
      <c r="CO305" s="21"/>
      <c r="CP305" s="21"/>
      <c r="CQ305" s="21"/>
      <c r="CR305" s="21"/>
      <c r="CS305" s="21"/>
      <c r="CT305" s="21"/>
      <c r="CU305" s="21"/>
      <c r="CV305" s="21"/>
      <c r="CW305" s="21"/>
      <c r="CX305" s="21"/>
      <c r="CY305" s="21"/>
      <c r="CZ305" s="21"/>
      <c r="DA305" s="21"/>
      <c r="DB305" s="21"/>
      <c r="DC305" s="21"/>
      <c r="DD305" s="21"/>
      <c r="DE305" s="21"/>
      <c r="DF305" s="21"/>
      <c r="DG305" s="17"/>
      <c r="DH305" s="17"/>
      <c r="DI305" s="17"/>
      <c r="DJ305" s="17"/>
      <c r="DK305" s="17"/>
      <c r="DL305" s="17"/>
      <c r="DM305" s="17"/>
      <c r="DN305" s="17"/>
      <c r="DO305" s="17"/>
      <c r="DP305" s="17"/>
      <c r="DQ305" s="17"/>
      <c r="DR305" s="17"/>
    </row>
    <row r="306" spans="2:122" x14ac:dyDescent="0.35">
      <c r="B306" s="21"/>
      <c r="C306" s="148"/>
      <c r="D306" s="21"/>
      <c r="E306" s="21"/>
      <c r="F306" s="21"/>
      <c r="G306" s="21"/>
      <c r="H306" s="21"/>
      <c r="I306" s="21"/>
      <c r="J306" s="21"/>
      <c r="K306" s="21"/>
      <c r="L306" s="21"/>
      <c r="M306" s="21"/>
      <c r="N306" s="21"/>
      <c r="O306" s="21"/>
      <c r="P306" s="21"/>
      <c r="Q306" s="21"/>
      <c r="R306" s="21"/>
      <c r="S306" s="21"/>
      <c r="T306" s="21"/>
      <c r="U306" s="21"/>
      <c r="V306" s="21"/>
      <c r="W306" s="21"/>
      <c r="X306" s="21"/>
      <c r="Y306" s="21"/>
      <c r="Z306" s="21"/>
      <c r="AA306" s="21"/>
      <c r="AB306" s="21"/>
      <c r="AC306" s="21"/>
      <c r="AD306" s="21"/>
      <c r="AE306" s="21"/>
      <c r="AF306" s="21"/>
      <c r="AG306" s="21"/>
      <c r="AH306" s="21"/>
      <c r="AI306" s="21"/>
      <c r="AJ306" s="21"/>
      <c r="AK306" s="21"/>
      <c r="AL306" s="21"/>
      <c r="AM306" s="21"/>
      <c r="AN306" s="21"/>
      <c r="AO306" s="21"/>
      <c r="AP306" s="21"/>
      <c r="AQ306" s="21"/>
      <c r="AR306" s="21"/>
      <c r="AS306" s="21"/>
      <c r="AT306" s="21"/>
      <c r="AU306" s="21"/>
      <c r="AV306" s="21"/>
      <c r="AW306" s="21"/>
      <c r="AX306" s="21"/>
      <c r="AY306" s="21"/>
      <c r="AZ306" s="21"/>
      <c r="BA306" s="21"/>
      <c r="BB306" s="21"/>
      <c r="BC306" s="21"/>
      <c r="BD306" s="21"/>
      <c r="BE306" s="21"/>
      <c r="BF306" s="21"/>
      <c r="BG306" s="21"/>
      <c r="BH306" s="21"/>
      <c r="BI306" s="21"/>
      <c r="BJ306" s="21"/>
      <c r="BK306" s="21"/>
      <c r="BL306" s="21"/>
      <c r="BM306" s="21"/>
      <c r="BN306" s="21"/>
      <c r="BO306" s="21"/>
      <c r="BP306" s="21"/>
      <c r="BQ306" s="21"/>
      <c r="BR306" s="21"/>
      <c r="BS306" s="21"/>
      <c r="BT306" s="21"/>
      <c r="BU306" s="21"/>
      <c r="BV306" s="21"/>
      <c r="BW306" s="21"/>
      <c r="BX306" s="21"/>
      <c r="BY306" s="21"/>
      <c r="BZ306" s="21"/>
      <c r="CA306" s="21"/>
      <c r="CB306" s="21"/>
      <c r="CC306" s="21"/>
      <c r="CD306" s="21"/>
      <c r="CE306" s="21"/>
      <c r="CF306" s="21"/>
      <c r="CG306" s="21"/>
      <c r="CH306" s="21"/>
      <c r="CI306" s="21"/>
      <c r="CJ306" s="21"/>
      <c r="CK306" s="21"/>
      <c r="CL306" s="21"/>
      <c r="CM306" s="21"/>
      <c r="CN306" s="21"/>
      <c r="CO306" s="21"/>
      <c r="CP306" s="21"/>
      <c r="CQ306" s="21"/>
      <c r="CR306" s="21"/>
      <c r="CS306" s="21"/>
      <c r="CT306" s="21"/>
      <c r="CU306" s="21"/>
      <c r="CV306" s="21"/>
      <c r="CW306" s="21"/>
      <c r="CX306" s="21"/>
      <c r="CY306" s="21"/>
      <c r="CZ306" s="21"/>
      <c r="DA306" s="21"/>
      <c r="DB306" s="21"/>
      <c r="DC306" s="21"/>
      <c r="DD306" s="21"/>
      <c r="DE306" s="21"/>
      <c r="DF306" s="21"/>
      <c r="DG306" s="17"/>
      <c r="DH306" s="17"/>
      <c r="DI306" s="17"/>
      <c r="DJ306" s="17"/>
      <c r="DK306" s="17"/>
      <c r="DL306" s="17"/>
      <c r="DM306" s="17"/>
      <c r="DN306" s="17"/>
      <c r="DO306" s="17"/>
      <c r="DP306" s="17"/>
      <c r="DQ306" s="17"/>
      <c r="DR306" s="17"/>
    </row>
    <row r="307" spans="2:122" x14ac:dyDescent="0.35">
      <c r="B307" s="21"/>
      <c r="C307" s="148"/>
      <c r="D307" s="21"/>
      <c r="E307" s="21"/>
      <c r="F307" s="21"/>
      <c r="G307" s="21"/>
      <c r="H307" s="21"/>
      <c r="I307" s="21"/>
      <c r="J307" s="21"/>
      <c r="K307" s="21"/>
      <c r="L307" s="21"/>
      <c r="M307" s="21"/>
      <c r="N307" s="21"/>
      <c r="O307" s="21"/>
      <c r="P307" s="21"/>
      <c r="Q307" s="21"/>
      <c r="R307" s="21"/>
      <c r="S307" s="21"/>
      <c r="T307" s="21"/>
      <c r="U307" s="21"/>
      <c r="V307" s="21"/>
      <c r="W307" s="21"/>
      <c r="X307" s="21"/>
      <c r="Y307" s="21"/>
      <c r="Z307" s="21"/>
      <c r="AA307" s="21"/>
      <c r="AB307" s="21"/>
      <c r="AC307" s="21"/>
      <c r="AD307" s="21"/>
      <c r="AE307" s="21"/>
      <c r="AF307" s="21"/>
      <c r="AG307" s="21"/>
      <c r="AH307" s="21"/>
      <c r="AI307" s="21"/>
      <c r="AJ307" s="21"/>
      <c r="AK307" s="21"/>
      <c r="AL307" s="21"/>
      <c r="AM307" s="21"/>
      <c r="AN307" s="21"/>
      <c r="AO307" s="21"/>
      <c r="AP307" s="21"/>
      <c r="AQ307" s="21"/>
      <c r="AR307" s="21"/>
      <c r="AS307" s="21"/>
      <c r="AT307" s="21"/>
      <c r="AU307" s="21"/>
      <c r="AV307" s="21"/>
      <c r="AW307" s="21"/>
      <c r="AX307" s="21"/>
      <c r="AY307" s="21"/>
      <c r="AZ307" s="21"/>
      <c r="BA307" s="21"/>
      <c r="BB307" s="21"/>
      <c r="BC307" s="21"/>
      <c r="BD307" s="21"/>
      <c r="BE307" s="21"/>
      <c r="BF307" s="21"/>
      <c r="BG307" s="21"/>
      <c r="BH307" s="21"/>
      <c r="BI307" s="21"/>
      <c r="BJ307" s="21"/>
      <c r="BK307" s="21"/>
      <c r="BL307" s="21"/>
      <c r="BM307" s="21"/>
      <c r="BN307" s="21"/>
      <c r="BO307" s="21"/>
      <c r="BP307" s="21"/>
      <c r="BQ307" s="21"/>
      <c r="BR307" s="21"/>
      <c r="BS307" s="21"/>
      <c r="BT307" s="21"/>
      <c r="BU307" s="21"/>
      <c r="BV307" s="21"/>
      <c r="BW307" s="21"/>
      <c r="BX307" s="21"/>
      <c r="BY307" s="21"/>
      <c r="BZ307" s="21"/>
      <c r="CA307" s="21"/>
      <c r="CB307" s="21"/>
      <c r="CC307" s="21"/>
      <c r="CD307" s="21"/>
      <c r="CE307" s="21"/>
      <c r="CF307" s="21"/>
      <c r="CG307" s="21"/>
      <c r="CH307" s="21"/>
      <c r="CI307" s="21"/>
      <c r="CJ307" s="21"/>
      <c r="CK307" s="21"/>
      <c r="CL307" s="21"/>
      <c r="CM307" s="21"/>
      <c r="CN307" s="21"/>
      <c r="CO307" s="21"/>
      <c r="CP307" s="21"/>
      <c r="CQ307" s="21"/>
      <c r="CR307" s="21"/>
      <c r="CS307" s="21"/>
      <c r="CT307" s="21"/>
      <c r="CU307" s="21"/>
      <c r="CV307" s="21"/>
      <c r="CW307" s="21"/>
      <c r="CX307" s="21"/>
      <c r="CY307" s="21"/>
      <c r="CZ307" s="21"/>
      <c r="DA307" s="21"/>
      <c r="DB307" s="21"/>
      <c r="DC307" s="21"/>
      <c r="DD307" s="21"/>
      <c r="DE307" s="21"/>
      <c r="DF307" s="21"/>
      <c r="DG307" s="17"/>
      <c r="DH307" s="17"/>
      <c r="DI307" s="17"/>
      <c r="DJ307" s="17"/>
      <c r="DK307" s="17"/>
      <c r="DL307" s="17"/>
      <c r="DM307" s="17"/>
      <c r="DN307" s="17"/>
      <c r="DO307" s="17"/>
      <c r="DP307" s="17"/>
      <c r="DQ307" s="17"/>
      <c r="DR307" s="17"/>
    </row>
    <row r="308" spans="2:122" x14ac:dyDescent="0.35">
      <c r="B308" s="21"/>
      <c r="C308" s="148"/>
      <c r="D308" s="21"/>
      <c r="E308" s="21"/>
      <c r="F308" s="21"/>
      <c r="G308" s="21"/>
      <c r="H308" s="21"/>
      <c r="I308" s="21"/>
      <c r="J308" s="21"/>
      <c r="K308" s="21"/>
      <c r="L308" s="21"/>
      <c r="M308" s="21"/>
      <c r="N308" s="21"/>
      <c r="O308" s="21"/>
      <c r="P308" s="21"/>
      <c r="Q308" s="21"/>
      <c r="R308" s="21"/>
      <c r="S308" s="21"/>
      <c r="T308" s="21"/>
      <c r="U308" s="21"/>
      <c r="V308" s="21"/>
      <c r="W308" s="21"/>
      <c r="X308" s="21"/>
      <c r="Y308" s="21"/>
      <c r="Z308" s="21"/>
      <c r="AA308" s="21"/>
      <c r="AB308" s="21"/>
      <c r="AC308" s="21"/>
      <c r="AD308" s="21"/>
      <c r="AE308" s="21"/>
      <c r="AF308" s="21"/>
      <c r="AG308" s="21"/>
      <c r="AH308" s="21"/>
      <c r="AI308" s="21"/>
      <c r="AJ308" s="21"/>
      <c r="AK308" s="21"/>
      <c r="AL308" s="21"/>
      <c r="AM308" s="21"/>
      <c r="AN308" s="21"/>
      <c r="AO308" s="21"/>
      <c r="AP308" s="21"/>
      <c r="AQ308" s="21"/>
      <c r="AR308" s="21"/>
      <c r="AS308" s="21"/>
      <c r="AT308" s="21"/>
      <c r="AU308" s="21"/>
      <c r="AV308" s="21"/>
      <c r="AW308" s="21"/>
      <c r="AX308" s="21"/>
      <c r="AY308" s="21"/>
      <c r="AZ308" s="21"/>
      <c r="BA308" s="21"/>
      <c r="BB308" s="21"/>
      <c r="BC308" s="21"/>
      <c r="BD308" s="21"/>
      <c r="BE308" s="21"/>
      <c r="BF308" s="21"/>
      <c r="BG308" s="21"/>
      <c r="BH308" s="21"/>
      <c r="BI308" s="21"/>
      <c r="BJ308" s="21"/>
      <c r="BK308" s="21"/>
      <c r="BL308" s="21"/>
      <c r="BM308" s="21"/>
      <c r="BN308" s="21"/>
      <c r="BO308" s="21"/>
      <c r="BP308" s="21"/>
      <c r="BQ308" s="21"/>
      <c r="BR308" s="21"/>
      <c r="BS308" s="21"/>
      <c r="BT308" s="21"/>
      <c r="BU308" s="21"/>
      <c r="BV308" s="21"/>
      <c r="BW308" s="21"/>
      <c r="BX308" s="21"/>
      <c r="BY308" s="21"/>
      <c r="BZ308" s="21"/>
      <c r="CA308" s="21"/>
      <c r="CB308" s="21"/>
      <c r="CC308" s="21"/>
      <c r="CD308" s="21"/>
      <c r="CE308" s="21"/>
      <c r="CF308" s="21"/>
      <c r="CG308" s="21"/>
      <c r="CH308" s="21"/>
      <c r="CI308" s="21"/>
      <c r="CJ308" s="21"/>
      <c r="CK308" s="21"/>
      <c r="CL308" s="21"/>
      <c r="CM308" s="21"/>
      <c r="CN308" s="21"/>
      <c r="CO308" s="21"/>
      <c r="CP308" s="21"/>
      <c r="CQ308" s="21"/>
      <c r="CR308" s="21"/>
      <c r="CS308" s="21"/>
      <c r="CT308" s="21"/>
      <c r="CU308" s="21"/>
      <c r="CV308" s="21"/>
      <c r="CW308" s="21"/>
      <c r="CX308" s="21"/>
      <c r="CY308" s="21"/>
      <c r="CZ308" s="21"/>
      <c r="DA308" s="21"/>
      <c r="DB308" s="21"/>
      <c r="DC308" s="21"/>
      <c r="DD308" s="21"/>
      <c r="DE308" s="21"/>
      <c r="DF308" s="21"/>
      <c r="DG308" s="17"/>
      <c r="DH308" s="17"/>
      <c r="DI308" s="17"/>
      <c r="DJ308" s="17"/>
      <c r="DK308" s="17"/>
      <c r="DL308" s="17"/>
      <c r="DM308" s="17"/>
      <c r="DN308" s="17"/>
      <c r="DO308" s="17"/>
      <c r="DP308" s="17"/>
      <c r="DQ308" s="17"/>
      <c r="DR308" s="17"/>
    </row>
    <row r="309" spans="2:122" x14ac:dyDescent="0.35">
      <c r="B309" s="21"/>
      <c r="C309" s="148"/>
      <c r="D309" s="21"/>
      <c r="E309" s="21"/>
      <c r="F309" s="21"/>
      <c r="G309" s="21"/>
      <c r="H309" s="21"/>
      <c r="I309" s="21"/>
      <c r="J309" s="21"/>
      <c r="K309" s="21"/>
      <c r="L309" s="21"/>
      <c r="M309" s="21"/>
      <c r="N309" s="21"/>
      <c r="O309" s="21"/>
      <c r="P309" s="21"/>
      <c r="Q309" s="21"/>
      <c r="R309" s="21"/>
      <c r="S309" s="21"/>
      <c r="T309" s="21"/>
      <c r="U309" s="21"/>
      <c r="V309" s="21"/>
      <c r="W309" s="21"/>
      <c r="X309" s="21"/>
      <c r="Y309" s="21"/>
      <c r="Z309" s="21"/>
      <c r="AA309" s="21"/>
      <c r="AB309" s="21"/>
      <c r="AC309" s="21"/>
      <c r="AD309" s="21"/>
      <c r="AE309" s="21"/>
      <c r="AF309" s="21"/>
      <c r="AG309" s="21"/>
      <c r="AH309" s="21"/>
      <c r="AI309" s="21"/>
      <c r="AJ309" s="21"/>
      <c r="AK309" s="21"/>
      <c r="AL309" s="21"/>
      <c r="AM309" s="21"/>
      <c r="AN309" s="21"/>
      <c r="AO309" s="21"/>
      <c r="AP309" s="21"/>
      <c r="AQ309" s="21"/>
      <c r="AR309" s="21"/>
      <c r="AS309" s="21"/>
      <c r="AT309" s="21"/>
      <c r="AU309" s="21"/>
      <c r="AV309" s="21"/>
      <c r="AW309" s="21"/>
      <c r="AX309" s="21"/>
      <c r="AY309" s="21"/>
      <c r="AZ309" s="21"/>
      <c r="BA309" s="21"/>
      <c r="BB309" s="21"/>
      <c r="BC309" s="21"/>
      <c r="BD309" s="21"/>
      <c r="BE309" s="21"/>
      <c r="BF309" s="21"/>
      <c r="BG309" s="21"/>
      <c r="BH309" s="21"/>
      <c r="BI309" s="21"/>
      <c r="BJ309" s="21"/>
      <c r="BK309" s="21"/>
      <c r="BL309" s="21"/>
      <c r="BM309" s="21"/>
      <c r="BN309" s="21"/>
      <c r="BO309" s="21"/>
      <c r="BP309" s="21"/>
      <c r="BQ309" s="21"/>
      <c r="BR309" s="21"/>
      <c r="BS309" s="21"/>
      <c r="BT309" s="21"/>
      <c r="BU309" s="21"/>
      <c r="BV309" s="21"/>
      <c r="BW309" s="21"/>
      <c r="BX309" s="21"/>
      <c r="BY309" s="21"/>
      <c r="BZ309" s="21"/>
      <c r="CA309" s="21"/>
      <c r="CB309" s="21"/>
      <c r="CC309" s="21"/>
      <c r="CD309" s="21"/>
      <c r="CE309" s="21"/>
      <c r="CF309" s="21"/>
      <c r="CG309" s="21"/>
      <c r="CH309" s="21"/>
      <c r="CI309" s="21"/>
      <c r="CJ309" s="21"/>
      <c r="CK309" s="21"/>
      <c r="CL309" s="21"/>
      <c r="CM309" s="21"/>
      <c r="CN309" s="21"/>
      <c r="CO309" s="21"/>
      <c r="CP309" s="21"/>
      <c r="CQ309" s="21"/>
      <c r="CR309" s="21"/>
      <c r="CS309" s="21"/>
      <c r="CT309" s="21"/>
      <c r="CU309" s="21"/>
      <c r="CV309" s="21"/>
      <c r="CW309" s="21"/>
      <c r="CX309" s="21"/>
      <c r="CY309" s="21"/>
      <c r="CZ309" s="21"/>
      <c r="DA309" s="21"/>
      <c r="DB309" s="21"/>
      <c r="DC309" s="21"/>
      <c r="DD309" s="21"/>
      <c r="DE309" s="21"/>
      <c r="DF309" s="21"/>
      <c r="DG309" s="17"/>
      <c r="DH309" s="17"/>
      <c r="DI309" s="17"/>
      <c r="DJ309" s="17"/>
      <c r="DK309" s="17"/>
      <c r="DL309" s="17"/>
      <c r="DM309" s="17"/>
      <c r="DN309" s="17"/>
      <c r="DO309" s="17"/>
      <c r="DP309" s="17"/>
      <c r="DQ309" s="17"/>
      <c r="DR309" s="17"/>
    </row>
    <row r="310" spans="2:122" x14ac:dyDescent="0.35">
      <c r="B310" s="21"/>
      <c r="C310" s="148"/>
      <c r="D310" s="21"/>
      <c r="E310" s="21"/>
      <c r="F310" s="21"/>
      <c r="G310" s="21"/>
      <c r="H310" s="21"/>
      <c r="I310" s="21"/>
      <c r="J310" s="21"/>
      <c r="K310" s="21"/>
      <c r="L310" s="21"/>
      <c r="M310" s="21"/>
      <c r="N310" s="21"/>
      <c r="O310" s="21"/>
      <c r="P310" s="21"/>
      <c r="Q310" s="21"/>
      <c r="R310" s="21"/>
      <c r="S310" s="21"/>
      <c r="T310" s="21"/>
      <c r="U310" s="21"/>
      <c r="V310" s="21"/>
      <c r="W310" s="21"/>
      <c r="X310" s="21"/>
      <c r="Y310" s="21"/>
      <c r="Z310" s="21"/>
      <c r="AA310" s="21"/>
      <c r="AB310" s="21"/>
      <c r="AC310" s="21"/>
      <c r="AD310" s="21"/>
      <c r="AE310" s="21"/>
      <c r="AF310" s="21"/>
      <c r="AG310" s="21"/>
      <c r="AH310" s="21"/>
      <c r="AI310" s="21"/>
      <c r="AJ310" s="21"/>
      <c r="AK310" s="21"/>
      <c r="AL310" s="21"/>
      <c r="AM310" s="21"/>
      <c r="AN310" s="21"/>
      <c r="AO310" s="21"/>
      <c r="AP310" s="21"/>
      <c r="AQ310" s="21"/>
      <c r="AR310" s="21"/>
      <c r="AS310" s="21"/>
      <c r="AT310" s="21"/>
      <c r="AU310" s="21"/>
      <c r="AV310" s="21"/>
      <c r="AW310" s="21"/>
      <c r="AX310" s="21"/>
      <c r="AY310" s="21"/>
      <c r="AZ310" s="21"/>
      <c r="BA310" s="21"/>
      <c r="BB310" s="21"/>
      <c r="BC310" s="21"/>
      <c r="BD310" s="21"/>
      <c r="BE310" s="21"/>
      <c r="BF310" s="21"/>
      <c r="BG310" s="21"/>
      <c r="BH310" s="21"/>
      <c r="BI310" s="21"/>
      <c r="BJ310" s="21"/>
      <c r="BK310" s="21"/>
      <c r="BL310" s="21"/>
      <c r="BM310" s="21"/>
      <c r="BN310" s="21"/>
      <c r="BO310" s="21"/>
      <c r="BP310" s="21"/>
      <c r="BQ310" s="21"/>
      <c r="BR310" s="21"/>
      <c r="BS310" s="21"/>
      <c r="BT310" s="21"/>
      <c r="BU310" s="21"/>
      <c r="BV310" s="21"/>
      <c r="BW310" s="21"/>
      <c r="BX310" s="21"/>
      <c r="BY310" s="21"/>
      <c r="BZ310" s="21"/>
      <c r="CA310" s="21"/>
      <c r="CB310" s="21"/>
      <c r="CC310" s="21"/>
      <c r="CD310" s="21"/>
      <c r="CE310" s="21"/>
      <c r="CF310" s="21"/>
      <c r="CG310" s="21"/>
      <c r="CH310" s="21"/>
      <c r="CI310" s="21"/>
      <c r="CJ310" s="21"/>
      <c r="CK310" s="21"/>
      <c r="CL310" s="21"/>
      <c r="CM310" s="21"/>
      <c r="CN310" s="21"/>
      <c r="CO310" s="21"/>
      <c r="CP310" s="21"/>
      <c r="CQ310" s="21"/>
      <c r="CR310" s="21"/>
      <c r="CS310" s="21"/>
      <c r="CT310" s="21"/>
      <c r="CU310" s="21"/>
      <c r="CV310" s="21"/>
      <c r="CW310" s="21"/>
      <c r="CX310" s="21"/>
      <c r="CY310" s="21"/>
      <c r="CZ310" s="21"/>
      <c r="DA310" s="21"/>
      <c r="DB310" s="21"/>
      <c r="DC310" s="21"/>
      <c r="DD310" s="21"/>
      <c r="DE310" s="21"/>
      <c r="DF310" s="21"/>
      <c r="DG310" s="17"/>
      <c r="DH310" s="17"/>
      <c r="DI310" s="17"/>
      <c r="DJ310" s="17"/>
      <c r="DK310" s="17"/>
      <c r="DL310" s="17"/>
      <c r="DM310" s="17"/>
      <c r="DN310" s="17"/>
      <c r="DO310" s="17"/>
      <c r="DP310" s="17"/>
      <c r="DQ310" s="17"/>
      <c r="DR310" s="17"/>
    </row>
    <row r="311" spans="2:122" x14ac:dyDescent="0.35">
      <c r="B311" s="21"/>
      <c r="C311" s="148"/>
      <c r="D311" s="21"/>
      <c r="E311" s="21"/>
      <c r="F311" s="21"/>
      <c r="G311" s="21"/>
      <c r="H311" s="21"/>
      <c r="I311" s="21"/>
      <c r="J311" s="21"/>
      <c r="K311" s="21"/>
      <c r="L311" s="21"/>
      <c r="M311" s="21"/>
      <c r="N311" s="21"/>
      <c r="O311" s="21"/>
      <c r="P311" s="21"/>
      <c r="Q311" s="21"/>
      <c r="R311" s="21"/>
      <c r="S311" s="21"/>
      <c r="T311" s="21"/>
      <c r="U311" s="21"/>
      <c r="V311" s="21"/>
      <c r="W311" s="21"/>
      <c r="X311" s="21"/>
      <c r="Y311" s="21"/>
      <c r="Z311" s="21"/>
      <c r="AA311" s="21"/>
      <c r="AB311" s="21"/>
      <c r="AC311" s="21"/>
      <c r="AD311" s="21"/>
      <c r="AE311" s="21"/>
      <c r="AF311" s="21"/>
      <c r="AG311" s="21"/>
      <c r="AH311" s="21"/>
      <c r="AI311" s="21"/>
      <c r="AJ311" s="21"/>
      <c r="AK311" s="21"/>
      <c r="AL311" s="21"/>
      <c r="AM311" s="21"/>
      <c r="AN311" s="21"/>
      <c r="AO311" s="21"/>
      <c r="AP311" s="21"/>
      <c r="AQ311" s="21"/>
      <c r="AR311" s="21"/>
      <c r="AS311" s="21"/>
      <c r="AT311" s="21"/>
      <c r="AU311" s="21"/>
      <c r="AV311" s="21"/>
      <c r="AW311" s="21"/>
      <c r="AX311" s="21"/>
      <c r="AY311" s="21"/>
      <c r="AZ311" s="21"/>
      <c r="BA311" s="21"/>
      <c r="BB311" s="21"/>
      <c r="BC311" s="21"/>
      <c r="BD311" s="21"/>
      <c r="BE311" s="21"/>
      <c r="BF311" s="21"/>
      <c r="BG311" s="21"/>
      <c r="BH311" s="21"/>
      <c r="BI311" s="21"/>
      <c r="BJ311" s="21"/>
      <c r="BK311" s="21"/>
      <c r="BL311" s="21"/>
      <c r="BM311" s="21"/>
      <c r="BN311" s="21"/>
      <c r="BO311" s="21"/>
      <c r="BP311" s="21"/>
      <c r="BQ311" s="21"/>
      <c r="BR311" s="21"/>
      <c r="BS311" s="21"/>
      <c r="BT311" s="21"/>
      <c r="BU311" s="21"/>
      <c r="BV311" s="21"/>
      <c r="BW311" s="21"/>
      <c r="BX311" s="21"/>
      <c r="BY311" s="21"/>
      <c r="BZ311" s="21"/>
      <c r="CA311" s="21"/>
      <c r="CB311" s="21"/>
      <c r="CC311" s="21"/>
      <c r="CD311" s="21"/>
      <c r="CE311" s="21"/>
      <c r="CF311" s="21"/>
      <c r="CG311" s="21"/>
      <c r="CH311" s="21"/>
      <c r="CI311" s="21"/>
      <c r="CJ311" s="21"/>
      <c r="CK311" s="21"/>
      <c r="CL311" s="21"/>
      <c r="CM311" s="21"/>
      <c r="CN311" s="21"/>
      <c r="CO311" s="21"/>
      <c r="CP311" s="21"/>
      <c r="CQ311" s="21"/>
      <c r="CR311" s="21"/>
      <c r="CS311" s="21"/>
      <c r="CT311" s="21"/>
      <c r="CU311" s="21"/>
      <c r="CV311" s="21"/>
      <c r="CW311" s="21"/>
      <c r="CX311" s="21"/>
      <c r="CY311" s="21"/>
      <c r="CZ311" s="21"/>
      <c r="DA311" s="21"/>
      <c r="DB311" s="21"/>
      <c r="DC311" s="21"/>
      <c r="DD311" s="21"/>
      <c r="DE311" s="21"/>
      <c r="DF311" s="21"/>
      <c r="DG311" s="17"/>
      <c r="DH311" s="17"/>
      <c r="DI311" s="17"/>
      <c r="DJ311" s="17"/>
      <c r="DK311" s="17"/>
      <c r="DL311" s="17"/>
      <c r="DM311" s="17"/>
      <c r="DN311" s="17"/>
      <c r="DO311" s="17"/>
      <c r="DP311" s="17"/>
      <c r="DQ311" s="17"/>
      <c r="DR311" s="17"/>
    </row>
    <row r="312" spans="2:122" x14ac:dyDescent="0.35">
      <c r="B312" s="21"/>
      <c r="C312" s="148"/>
      <c r="D312" s="21"/>
      <c r="E312" s="21"/>
      <c r="F312" s="21"/>
      <c r="G312" s="21"/>
      <c r="H312" s="21"/>
      <c r="I312" s="21"/>
      <c r="J312" s="21"/>
      <c r="K312" s="21"/>
      <c r="L312" s="21"/>
      <c r="M312" s="21"/>
      <c r="N312" s="21"/>
      <c r="O312" s="21"/>
      <c r="P312" s="21"/>
      <c r="Q312" s="21"/>
      <c r="R312" s="21"/>
      <c r="S312" s="21"/>
      <c r="T312" s="21"/>
      <c r="U312" s="21"/>
      <c r="V312" s="21"/>
      <c r="W312" s="21"/>
      <c r="X312" s="21"/>
      <c r="Y312" s="21"/>
      <c r="Z312" s="21"/>
      <c r="AA312" s="21"/>
      <c r="AB312" s="21"/>
      <c r="AC312" s="21"/>
      <c r="AD312" s="21"/>
      <c r="AE312" s="21"/>
      <c r="AF312" s="21"/>
      <c r="AG312" s="21"/>
      <c r="AH312" s="21"/>
      <c r="AI312" s="21"/>
      <c r="AJ312" s="21"/>
      <c r="AK312" s="21"/>
      <c r="AL312" s="21"/>
      <c r="AM312" s="21"/>
      <c r="AN312" s="21"/>
      <c r="AO312" s="21"/>
      <c r="AP312" s="21"/>
      <c r="AQ312" s="21"/>
      <c r="AR312" s="21"/>
      <c r="AS312" s="21"/>
      <c r="AT312" s="21"/>
      <c r="AU312" s="21"/>
      <c r="AV312" s="21"/>
      <c r="AW312" s="21"/>
      <c r="AX312" s="21"/>
      <c r="AY312" s="21"/>
      <c r="AZ312" s="21"/>
      <c r="BA312" s="21"/>
      <c r="BB312" s="21"/>
      <c r="BC312" s="21"/>
      <c r="BD312" s="21"/>
      <c r="BE312" s="21"/>
      <c r="BF312" s="21"/>
      <c r="BG312" s="21"/>
      <c r="BH312" s="21"/>
      <c r="BI312" s="21"/>
      <c r="BJ312" s="21"/>
      <c r="BK312" s="21"/>
      <c r="BL312" s="21"/>
      <c r="BM312" s="21"/>
      <c r="BN312" s="21"/>
      <c r="BO312" s="21"/>
      <c r="BP312" s="21"/>
      <c r="BQ312" s="21"/>
      <c r="BR312" s="21"/>
      <c r="BS312" s="21"/>
      <c r="BT312" s="21"/>
      <c r="BU312" s="21"/>
      <c r="BV312" s="21"/>
      <c r="BW312" s="21"/>
      <c r="BX312" s="21"/>
      <c r="BY312" s="21"/>
      <c r="BZ312" s="21"/>
      <c r="CA312" s="21"/>
      <c r="CB312" s="21"/>
      <c r="CC312" s="21"/>
      <c r="CD312" s="21"/>
      <c r="CE312" s="21"/>
      <c r="CF312" s="21"/>
      <c r="CG312" s="21"/>
      <c r="CH312" s="21"/>
      <c r="CI312" s="21"/>
      <c r="CJ312" s="21"/>
      <c r="CK312" s="21"/>
      <c r="CL312" s="21"/>
      <c r="CM312" s="21"/>
      <c r="CN312" s="21"/>
      <c r="CO312" s="21"/>
      <c r="CP312" s="21"/>
      <c r="CQ312" s="21"/>
      <c r="CR312" s="21"/>
      <c r="CS312" s="21"/>
      <c r="CT312" s="21"/>
      <c r="CU312" s="21"/>
      <c r="CV312" s="21"/>
      <c r="CW312" s="21"/>
      <c r="CX312" s="21"/>
      <c r="CY312" s="21"/>
      <c r="CZ312" s="21"/>
      <c r="DA312" s="21"/>
      <c r="DB312" s="21"/>
      <c r="DC312" s="21"/>
      <c r="DD312" s="21"/>
      <c r="DE312" s="21"/>
      <c r="DF312" s="21"/>
      <c r="DG312" s="17"/>
      <c r="DH312" s="17"/>
      <c r="DI312" s="17"/>
      <c r="DJ312" s="17"/>
      <c r="DK312" s="17"/>
      <c r="DL312" s="17"/>
      <c r="DM312" s="17"/>
      <c r="DN312" s="17"/>
      <c r="DO312" s="17"/>
      <c r="DP312" s="17"/>
      <c r="DQ312" s="17"/>
      <c r="DR312" s="17"/>
    </row>
    <row r="313" spans="2:122" x14ac:dyDescent="0.35">
      <c r="B313" s="21"/>
      <c r="C313" s="148"/>
      <c r="D313" s="21"/>
      <c r="E313" s="21"/>
      <c r="F313" s="21"/>
      <c r="G313" s="21"/>
      <c r="H313" s="21"/>
      <c r="I313" s="21"/>
      <c r="J313" s="21"/>
      <c r="K313" s="21"/>
      <c r="L313" s="21"/>
      <c r="M313" s="21"/>
      <c r="N313" s="21"/>
      <c r="O313" s="21"/>
      <c r="P313" s="21"/>
      <c r="Q313" s="21"/>
      <c r="R313" s="21"/>
      <c r="S313" s="21"/>
      <c r="T313" s="21"/>
      <c r="U313" s="21"/>
      <c r="V313" s="21"/>
      <c r="W313" s="21"/>
      <c r="X313" s="21"/>
      <c r="Y313" s="21"/>
      <c r="Z313" s="21"/>
      <c r="AA313" s="21"/>
      <c r="AB313" s="21"/>
      <c r="AC313" s="21"/>
      <c r="AD313" s="21"/>
      <c r="AE313" s="21"/>
      <c r="AF313" s="21"/>
      <c r="AG313" s="21"/>
      <c r="AH313" s="21"/>
      <c r="AI313" s="21"/>
      <c r="AJ313" s="21"/>
      <c r="AK313" s="21"/>
      <c r="AL313" s="21"/>
      <c r="AM313" s="21"/>
      <c r="AN313" s="21"/>
      <c r="AO313" s="21"/>
      <c r="AP313" s="21"/>
      <c r="AQ313" s="21"/>
      <c r="AR313" s="21"/>
      <c r="AS313" s="21"/>
      <c r="AT313" s="21"/>
      <c r="AU313" s="21"/>
      <c r="AV313" s="21"/>
      <c r="AW313" s="21"/>
      <c r="AX313" s="21"/>
      <c r="AY313" s="21"/>
      <c r="AZ313" s="21"/>
      <c r="BA313" s="21"/>
      <c r="BB313" s="21"/>
      <c r="BC313" s="21"/>
      <c r="BD313" s="21"/>
      <c r="BE313" s="21"/>
      <c r="BF313" s="21"/>
      <c r="BG313" s="21"/>
      <c r="BH313" s="21"/>
      <c r="BI313" s="21"/>
      <c r="BJ313" s="21"/>
      <c r="BK313" s="21"/>
      <c r="BL313" s="21"/>
      <c r="BM313" s="21"/>
      <c r="BN313" s="21"/>
      <c r="BO313" s="21"/>
      <c r="BP313" s="21"/>
      <c r="BQ313" s="21"/>
      <c r="BR313" s="21"/>
      <c r="BS313" s="21"/>
      <c r="BT313" s="21"/>
      <c r="BU313" s="21"/>
      <c r="BV313" s="21"/>
      <c r="BW313" s="21"/>
      <c r="BX313" s="21"/>
      <c r="BY313" s="21"/>
      <c r="BZ313" s="21"/>
      <c r="CA313" s="21"/>
      <c r="CB313" s="21"/>
      <c r="CC313" s="21"/>
      <c r="CD313" s="21"/>
      <c r="CE313" s="21"/>
      <c r="CF313" s="21"/>
      <c r="CG313" s="21"/>
      <c r="CH313" s="21"/>
      <c r="CI313" s="21"/>
      <c r="CJ313" s="21"/>
      <c r="CK313" s="21"/>
      <c r="CL313" s="21"/>
      <c r="CM313" s="21"/>
      <c r="CN313" s="21"/>
      <c r="CO313" s="21"/>
      <c r="CP313" s="21"/>
      <c r="CQ313" s="21"/>
      <c r="CR313" s="21"/>
      <c r="CS313" s="21"/>
      <c r="CT313" s="21"/>
      <c r="CU313" s="21"/>
      <c r="CV313" s="21"/>
      <c r="CW313" s="21"/>
      <c r="CX313" s="21"/>
      <c r="CY313" s="21"/>
      <c r="CZ313" s="21"/>
      <c r="DA313" s="21"/>
      <c r="DB313" s="21"/>
      <c r="DC313" s="21"/>
      <c r="DD313" s="21"/>
      <c r="DE313" s="21"/>
      <c r="DF313" s="21"/>
      <c r="DG313" s="17"/>
      <c r="DH313" s="17"/>
      <c r="DI313" s="17"/>
      <c r="DJ313" s="17"/>
      <c r="DK313" s="17"/>
      <c r="DL313" s="17"/>
      <c r="DM313" s="17"/>
      <c r="DN313" s="17"/>
      <c r="DO313" s="17"/>
      <c r="DP313" s="17"/>
      <c r="DQ313" s="17"/>
      <c r="DR313" s="17"/>
    </row>
    <row r="314" spans="2:122" x14ac:dyDescent="0.35">
      <c r="B314" s="21"/>
      <c r="C314" s="148"/>
      <c r="D314" s="21"/>
      <c r="E314" s="21"/>
      <c r="F314" s="21"/>
      <c r="G314" s="21"/>
      <c r="H314" s="21"/>
      <c r="I314" s="21"/>
      <c r="J314" s="21"/>
      <c r="K314" s="21"/>
      <c r="L314" s="21"/>
      <c r="M314" s="21"/>
      <c r="N314" s="21"/>
      <c r="O314" s="21"/>
      <c r="P314" s="21"/>
      <c r="Q314" s="21"/>
      <c r="R314" s="21"/>
      <c r="S314" s="21"/>
      <c r="T314" s="21"/>
      <c r="U314" s="21"/>
      <c r="V314" s="21"/>
      <c r="W314" s="21"/>
      <c r="X314" s="21"/>
      <c r="Y314" s="21"/>
      <c r="Z314" s="21"/>
      <c r="AA314" s="21"/>
      <c r="AB314" s="21"/>
      <c r="AC314" s="21"/>
      <c r="AD314" s="21"/>
      <c r="AE314" s="21"/>
      <c r="AF314" s="21"/>
      <c r="AG314" s="21"/>
      <c r="AH314" s="21"/>
      <c r="AI314" s="21"/>
      <c r="AJ314" s="21"/>
      <c r="AK314" s="21"/>
      <c r="AL314" s="21"/>
      <c r="AM314" s="21"/>
      <c r="AN314" s="21"/>
      <c r="AO314" s="21"/>
      <c r="AP314" s="21"/>
      <c r="AQ314" s="21"/>
      <c r="AR314" s="21"/>
      <c r="AS314" s="21"/>
      <c r="AT314" s="21"/>
      <c r="AU314" s="21"/>
      <c r="AV314" s="21"/>
      <c r="AW314" s="21"/>
      <c r="AX314" s="21"/>
      <c r="AY314" s="21"/>
      <c r="AZ314" s="21"/>
      <c r="BA314" s="21"/>
      <c r="BB314" s="21"/>
      <c r="BC314" s="21"/>
      <c r="BD314" s="21"/>
      <c r="BE314" s="21"/>
      <c r="BF314" s="21"/>
      <c r="BG314" s="21"/>
      <c r="BH314" s="21"/>
      <c r="BI314" s="21"/>
      <c r="BJ314" s="21"/>
      <c r="BK314" s="21"/>
      <c r="BL314" s="21"/>
      <c r="BM314" s="21"/>
      <c r="BN314" s="21"/>
      <c r="BO314" s="21"/>
      <c r="BP314" s="21"/>
      <c r="BQ314" s="21"/>
      <c r="BR314" s="21"/>
      <c r="BS314" s="21"/>
      <c r="BT314" s="21"/>
      <c r="BU314" s="21"/>
      <c r="BV314" s="21"/>
      <c r="BW314" s="21"/>
      <c r="BX314" s="21"/>
      <c r="BY314" s="21"/>
      <c r="BZ314" s="21"/>
      <c r="CA314" s="21"/>
      <c r="CB314" s="21"/>
      <c r="CC314" s="21"/>
      <c r="CD314" s="21"/>
      <c r="CE314" s="21"/>
      <c r="CF314" s="21"/>
      <c r="CG314" s="21"/>
      <c r="CH314" s="21"/>
      <c r="CI314" s="21"/>
      <c r="CJ314" s="21"/>
      <c r="CK314" s="21"/>
      <c r="CL314" s="21"/>
      <c r="CM314" s="21"/>
      <c r="CN314" s="21"/>
      <c r="CO314" s="21"/>
      <c r="CP314" s="21"/>
      <c r="CQ314" s="21"/>
      <c r="CR314" s="21"/>
      <c r="CS314" s="21"/>
      <c r="CT314" s="21"/>
      <c r="CU314" s="21"/>
      <c r="CV314" s="21"/>
      <c r="CW314" s="21"/>
      <c r="CX314" s="21"/>
      <c r="CY314" s="21"/>
      <c r="CZ314" s="21"/>
      <c r="DA314" s="21"/>
      <c r="DB314" s="21"/>
      <c r="DC314" s="21"/>
      <c r="DD314" s="21"/>
      <c r="DE314" s="21"/>
      <c r="DF314" s="21"/>
      <c r="DG314" s="17"/>
      <c r="DH314" s="17"/>
      <c r="DI314" s="17"/>
      <c r="DJ314" s="17"/>
      <c r="DK314" s="17"/>
      <c r="DL314" s="17"/>
      <c r="DM314" s="17"/>
      <c r="DN314" s="17"/>
      <c r="DO314" s="17"/>
      <c r="DP314" s="17"/>
      <c r="DQ314" s="17"/>
      <c r="DR314" s="17"/>
    </row>
    <row r="315" spans="2:122" x14ac:dyDescent="0.35">
      <c r="B315" s="21"/>
      <c r="C315" s="148"/>
      <c r="D315" s="21"/>
      <c r="E315" s="21"/>
      <c r="F315" s="21"/>
      <c r="G315" s="21"/>
      <c r="H315" s="21"/>
      <c r="I315" s="21"/>
      <c r="J315" s="21"/>
      <c r="K315" s="21"/>
      <c r="L315" s="21"/>
      <c r="M315" s="21"/>
      <c r="N315" s="21"/>
      <c r="O315" s="21"/>
      <c r="P315" s="21"/>
      <c r="Q315" s="21"/>
      <c r="R315" s="21"/>
      <c r="S315" s="21"/>
      <c r="T315" s="21"/>
      <c r="U315" s="21"/>
      <c r="V315" s="21"/>
      <c r="W315" s="21"/>
      <c r="X315" s="21"/>
      <c r="Y315" s="21"/>
      <c r="Z315" s="21"/>
      <c r="AA315" s="21"/>
      <c r="AB315" s="21"/>
      <c r="AC315" s="21"/>
      <c r="AD315" s="21"/>
      <c r="AE315" s="21"/>
      <c r="AF315" s="21"/>
      <c r="AG315" s="21"/>
      <c r="AH315" s="21"/>
      <c r="AI315" s="21"/>
      <c r="AJ315" s="21"/>
      <c r="AK315" s="21"/>
      <c r="AL315" s="21"/>
      <c r="AM315" s="21"/>
      <c r="AN315" s="21"/>
      <c r="AO315" s="21"/>
      <c r="AP315" s="21"/>
      <c r="AQ315" s="21"/>
      <c r="AR315" s="21"/>
      <c r="AS315" s="21"/>
      <c r="AT315" s="21"/>
      <c r="AU315" s="21"/>
      <c r="AV315" s="21"/>
      <c r="AW315" s="21"/>
      <c r="AX315" s="21"/>
      <c r="AY315" s="21"/>
      <c r="AZ315" s="21"/>
      <c r="BA315" s="21"/>
      <c r="BB315" s="21"/>
      <c r="BC315" s="21"/>
      <c r="BD315" s="21"/>
      <c r="BE315" s="21"/>
      <c r="BF315" s="21"/>
      <c r="BG315" s="21"/>
      <c r="BH315" s="21"/>
      <c r="BI315" s="21"/>
      <c r="BJ315" s="21"/>
      <c r="BK315" s="21"/>
      <c r="BL315" s="21"/>
      <c r="BM315" s="21"/>
      <c r="BN315" s="21"/>
      <c r="BO315" s="21"/>
      <c r="BP315" s="21"/>
      <c r="BQ315" s="21"/>
      <c r="BR315" s="21"/>
      <c r="BS315" s="21"/>
      <c r="BT315" s="21"/>
      <c r="BU315" s="21"/>
      <c r="BV315" s="21"/>
      <c r="BW315" s="21"/>
      <c r="BX315" s="21"/>
      <c r="BY315" s="21"/>
      <c r="BZ315" s="21"/>
      <c r="CA315" s="21"/>
      <c r="CB315" s="21"/>
      <c r="CC315" s="21"/>
      <c r="CD315" s="21"/>
      <c r="CE315" s="21"/>
      <c r="CF315" s="21"/>
      <c r="CG315" s="21"/>
      <c r="CH315" s="21"/>
      <c r="CI315" s="21"/>
      <c r="CJ315" s="21"/>
      <c r="CK315" s="21"/>
      <c r="CL315" s="21"/>
      <c r="CM315" s="21"/>
      <c r="CN315" s="21"/>
      <c r="CO315" s="21"/>
      <c r="CP315" s="21"/>
      <c r="CQ315" s="21"/>
      <c r="CR315" s="21"/>
      <c r="CS315" s="21"/>
      <c r="CT315" s="21"/>
      <c r="CU315" s="21"/>
      <c r="CV315" s="21"/>
      <c r="CW315" s="21"/>
      <c r="CX315" s="21"/>
      <c r="CY315" s="21"/>
      <c r="CZ315" s="21"/>
      <c r="DA315" s="21"/>
      <c r="DB315" s="21"/>
      <c r="DC315" s="21"/>
      <c r="DD315" s="21"/>
      <c r="DE315" s="21"/>
      <c r="DF315" s="21"/>
      <c r="DG315" s="17"/>
      <c r="DH315" s="17"/>
      <c r="DI315" s="17"/>
      <c r="DJ315" s="17"/>
      <c r="DK315" s="17"/>
      <c r="DL315" s="17"/>
      <c r="DM315" s="17"/>
      <c r="DN315" s="17"/>
      <c r="DO315" s="17"/>
      <c r="DP315" s="17"/>
      <c r="DQ315" s="17"/>
      <c r="DR315" s="17"/>
    </row>
    <row r="316" spans="2:122" x14ac:dyDescent="0.35">
      <c r="B316" s="21"/>
      <c r="C316" s="148"/>
      <c r="D316" s="21"/>
      <c r="E316" s="21"/>
      <c r="F316" s="21"/>
      <c r="G316" s="21"/>
      <c r="H316" s="21"/>
      <c r="I316" s="21"/>
      <c r="J316" s="21"/>
      <c r="K316" s="21"/>
      <c r="L316" s="21"/>
      <c r="M316" s="21"/>
      <c r="N316" s="21"/>
      <c r="O316" s="21"/>
      <c r="P316" s="21"/>
      <c r="Q316" s="21"/>
      <c r="R316" s="21"/>
      <c r="S316" s="21"/>
      <c r="T316" s="21"/>
      <c r="U316" s="21"/>
      <c r="V316" s="21"/>
      <c r="W316" s="21"/>
      <c r="X316" s="21"/>
      <c r="Y316" s="21"/>
      <c r="Z316" s="21"/>
      <c r="AA316" s="21"/>
      <c r="AB316" s="21"/>
      <c r="AC316" s="21"/>
      <c r="AD316" s="21"/>
      <c r="AE316" s="21"/>
      <c r="AF316" s="21"/>
      <c r="AG316" s="21"/>
      <c r="AH316" s="21"/>
      <c r="AI316" s="21"/>
      <c r="AJ316" s="21"/>
      <c r="AK316" s="21"/>
      <c r="AL316" s="21"/>
      <c r="AM316" s="21"/>
      <c r="AN316" s="21"/>
      <c r="AO316" s="21"/>
      <c r="AP316" s="21"/>
      <c r="AQ316" s="21"/>
      <c r="AR316" s="21"/>
      <c r="AS316" s="21"/>
      <c r="AT316" s="21"/>
      <c r="AU316" s="21"/>
      <c r="AV316" s="21"/>
      <c r="AW316" s="21"/>
      <c r="AX316" s="21"/>
      <c r="AY316" s="21"/>
      <c r="AZ316" s="21"/>
      <c r="BA316" s="21"/>
      <c r="BB316" s="21"/>
      <c r="BC316" s="21"/>
      <c r="BD316" s="21"/>
      <c r="BE316" s="21"/>
      <c r="BF316" s="21"/>
      <c r="BG316" s="21"/>
      <c r="BH316" s="21"/>
      <c r="BI316" s="21"/>
      <c r="BJ316" s="21"/>
      <c r="BK316" s="21"/>
      <c r="BL316" s="21"/>
      <c r="BM316" s="21"/>
      <c r="BN316" s="21"/>
      <c r="BO316" s="21"/>
      <c r="BP316" s="21"/>
      <c r="BQ316" s="21"/>
      <c r="BR316" s="21"/>
      <c r="BS316" s="21"/>
      <c r="BT316" s="21"/>
      <c r="BU316" s="21"/>
      <c r="BV316" s="21"/>
      <c r="BW316" s="21"/>
      <c r="BX316" s="21"/>
      <c r="BY316" s="21"/>
      <c r="BZ316" s="21"/>
      <c r="CA316" s="21"/>
      <c r="CB316" s="21"/>
      <c r="CC316" s="21"/>
      <c r="CD316" s="21"/>
      <c r="CE316" s="21"/>
      <c r="CF316" s="21"/>
      <c r="CG316" s="21"/>
      <c r="CH316" s="21"/>
      <c r="CI316" s="21"/>
      <c r="CJ316" s="21"/>
      <c r="CK316" s="21"/>
      <c r="CL316" s="21"/>
      <c r="CM316" s="21"/>
      <c r="CN316" s="21"/>
      <c r="CO316" s="21"/>
      <c r="CP316" s="21"/>
      <c r="CQ316" s="21"/>
      <c r="CR316" s="21"/>
      <c r="CS316" s="21"/>
      <c r="CT316" s="21"/>
      <c r="CU316" s="21"/>
      <c r="CV316" s="21"/>
      <c r="CW316" s="21"/>
      <c r="CX316" s="21"/>
      <c r="CY316" s="21"/>
      <c r="CZ316" s="21"/>
      <c r="DA316" s="21"/>
      <c r="DB316" s="21"/>
      <c r="DC316" s="21"/>
      <c r="DD316" s="21"/>
      <c r="DE316" s="21"/>
      <c r="DF316" s="21"/>
      <c r="DG316" s="17"/>
      <c r="DH316" s="17"/>
      <c r="DI316" s="17"/>
      <c r="DJ316" s="17"/>
      <c r="DK316" s="17"/>
      <c r="DL316" s="17"/>
      <c r="DM316" s="17"/>
      <c r="DN316" s="17"/>
      <c r="DO316" s="17"/>
      <c r="DP316" s="17"/>
      <c r="DQ316" s="17"/>
      <c r="DR316" s="17"/>
    </row>
    <row r="317" spans="2:122" x14ac:dyDescent="0.35">
      <c r="B317" s="21"/>
      <c r="C317" s="148"/>
      <c r="D317" s="21"/>
      <c r="E317" s="21"/>
      <c r="F317" s="21"/>
      <c r="G317" s="21"/>
      <c r="H317" s="21"/>
      <c r="I317" s="21"/>
      <c r="J317" s="21"/>
      <c r="K317" s="21"/>
      <c r="L317" s="21"/>
      <c r="M317" s="21"/>
      <c r="N317" s="21"/>
      <c r="O317" s="21"/>
      <c r="P317" s="21"/>
      <c r="Q317" s="21"/>
      <c r="R317" s="21"/>
      <c r="S317" s="21"/>
      <c r="T317" s="21"/>
      <c r="U317" s="21"/>
      <c r="V317" s="21"/>
      <c r="W317" s="21"/>
      <c r="X317" s="21"/>
      <c r="Y317" s="21"/>
      <c r="Z317" s="21"/>
      <c r="AA317" s="21"/>
      <c r="AB317" s="21"/>
      <c r="AC317" s="21"/>
      <c r="AD317" s="21"/>
      <c r="AE317" s="21"/>
      <c r="AF317" s="21"/>
      <c r="AG317" s="21"/>
      <c r="AH317" s="21"/>
      <c r="AI317" s="21"/>
      <c r="AJ317" s="21"/>
      <c r="AK317" s="21"/>
      <c r="AL317" s="21"/>
      <c r="AM317" s="21"/>
      <c r="AN317" s="21"/>
      <c r="AO317" s="21"/>
      <c r="AP317" s="21"/>
      <c r="AQ317" s="21"/>
      <c r="AR317" s="21"/>
      <c r="AS317" s="21"/>
      <c r="AT317" s="21"/>
      <c r="AU317" s="21"/>
      <c r="AV317" s="21"/>
      <c r="AW317" s="21"/>
      <c r="AX317" s="21"/>
      <c r="AY317" s="21"/>
      <c r="AZ317" s="21"/>
      <c r="BA317" s="21"/>
      <c r="BB317" s="21"/>
      <c r="BC317" s="21"/>
      <c r="BD317" s="21"/>
      <c r="BE317" s="21"/>
      <c r="BF317" s="21"/>
      <c r="BG317" s="21"/>
      <c r="BH317" s="21"/>
      <c r="BI317" s="21"/>
      <c r="BJ317" s="21"/>
      <c r="BK317" s="21"/>
      <c r="BL317" s="21"/>
      <c r="BM317" s="21"/>
      <c r="BN317" s="21"/>
      <c r="BO317" s="21"/>
      <c r="BP317" s="21"/>
      <c r="BQ317" s="21"/>
      <c r="BR317" s="21"/>
      <c r="BS317" s="21"/>
      <c r="BT317" s="21"/>
      <c r="BU317" s="21"/>
      <c r="BV317" s="21"/>
      <c r="BW317" s="21"/>
      <c r="BX317" s="21"/>
      <c r="BY317" s="21"/>
      <c r="BZ317" s="21"/>
      <c r="CA317" s="21"/>
      <c r="CB317" s="21"/>
      <c r="CC317" s="21"/>
      <c r="CD317" s="21"/>
      <c r="CE317" s="21"/>
      <c r="CF317" s="21"/>
      <c r="CG317" s="21"/>
      <c r="CH317" s="21"/>
      <c r="CI317" s="21"/>
      <c r="CJ317" s="21"/>
      <c r="CK317" s="21"/>
      <c r="CL317" s="21"/>
      <c r="CM317" s="21"/>
      <c r="CN317" s="21"/>
      <c r="CO317" s="21"/>
      <c r="CP317" s="21"/>
      <c r="CQ317" s="21"/>
      <c r="CR317" s="21"/>
      <c r="CS317" s="21"/>
      <c r="CT317" s="21"/>
      <c r="CU317" s="21"/>
      <c r="CV317" s="21"/>
      <c r="CW317" s="21"/>
      <c r="CX317" s="21"/>
      <c r="CY317" s="21"/>
      <c r="CZ317" s="21"/>
      <c r="DA317" s="21"/>
      <c r="DB317" s="21"/>
      <c r="DC317" s="21"/>
      <c r="DD317" s="21"/>
      <c r="DE317" s="21"/>
      <c r="DF317" s="21"/>
      <c r="DG317" s="17"/>
      <c r="DH317" s="17"/>
      <c r="DI317" s="17"/>
      <c r="DJ317" s="17"/>
      <c r="DK317" s="17"/>
      <c r="DL317" s="17"/>
      <c r="DM317" s="17"/>
      <c r="DN317" s="17"/>
      <c r="DO317" s="17"/>
      <c r="DP317" s="17"/>
      <c r="DQ317" s="17"/>
      <c r="DR317" s="17"/>
    </row>
    <row r="318" spans="2:122" x14ac:dyDescent="0.35">
      <c r="B318" s="21"/>
      <c r="C318" s="148"/>
      <c r="D318" s="21"/>
      <c r="E318" s="21"/>
      <c r="F318" s="21"/>
      <c r="G318" s="21"/>
      <c r="H318" s="21"/>
      <c r="I318" s="21"/>
      <c r="J318" s="21"/>
      <c r="K318" s="21"/>
      <c r="L318" s="21"/>
      <c r="M318" s="21"/>
      <c r="N318" s="21"/>
      <c r="O318" s="21"/>
      <c r="P318" s="21"/>
      <c r="Q318" s="21"/>
      <c r="R318" s="21"/>
      <c r="S318" s="21"/>
      <c r="T318" s="21"/>
      <c r="U318" s="21"/>
      <c r="V318" s="21"/>
      <c r="W318" s="21"/>
      <c r="X318" s="21"/>
      <c r="Y318" s="21"/>
      <c r="Z318" s="21"/>
      <c r="AA318" s="21"/>
      <c r="AB318" s="21"/>
      <c r="AC318" s="21"/>
      <c r="AD318" s="21"/>
      <c r="AE318" s="21"/>
      <c r="AF318" s="21"/>
      <c r="AG318" s="21"/>
      <c r="AH318" s="21"/>
      <c r="AI318" s="21"/>
      <c r="AJ318" s="21"/>
      <c r="AK318" s="21"/>
      <c r="AL318" s="21"/>
      <c r="AM318" s="21"/>
      <c r="AN318" s="21"/>
      <c r="AO318" s="21"/>
      <c r="AP318" s="21"/>
      <c r="AQ318" s="21"/>
      <c r="AR318" s="21"/>
      <c r="AS318" s="21"/>
      <c r="AT318" s="21"/>
      <c r="AU318" s="21"/>
      <c r="AV318" s="21"/>
      <c r="AW318" s="21"/>
      <c r="AX318" s="21"/>
      <c r="AY318" s="21"/>
      <c r="AZ318" s="21"/>
      <c r="BA318" s="21"/>
      <c r="BB318" s="21"/>
      <c r="BC318" s="21"/>
      <c r="BD318" s="21"/>
      <c r="BE318" s="21"/>
      <c r="BF318" s="21"/>
      <c r="BG318" s="21"/>
      <c r="BH318" s="21"/>
      <c r="BI318" s="21"/>
      <c r="BJ318" s="21"/>
      <c r="BK318" s="21"/>
      <c r="BL318" s="21"/>
      <c r="BM318" s="21"/>
      <c r="BN318" s="21"/>
      <c r="BO318" s="21"/>
      <c r="BP318" s="21"/>
      <c r="BQ318" s="21"/>
      <c r="BR318" s="21"/>
      <c r="BS318" s="21"/>
      <c r="BT318" s="21"/>
      <c r="BU318" s="21"/>
      <c r="BV318" s="21"/>
      <c r="BW318" s="21"/>
      <c r="BX318" s="21"/>
      <c r="BY318" s="21"/>
      <c r="BZ318" s="21"/>
      <c r="CA318" s="21"/>
      <c r="CB318" s="21"/>
      <c r="CC318" s="21"/>
      <c r="CD318" s="21"/>
      <c r="CE318" s="21"/>
      <c r="CF318" s="21"/>
      <c r="CG318" s="21"/>
      <c r="CH318" s="21"/>
      <c r="CI318" s="21"/>
      <c r="CJ318" s="21"/>
      <c r="CK318" s="21"/>
      <c r="CL318" s="21"/>
      <c r="CM318" s="21"/>
      <c r="CN318" s="21"/>
      <c r="CO318" s="21"/>
      <c r="CP318" s="21"/>
      <c r="CQ318" s="21"/>
      <c r="CR318" s="21"/>
      <c r="CS318" s="21"/>
      <c r="CT318" s="21"/>
      <c r="CU318" s="21"/>
      <c r="CV318" s="21"/>
      <c r="CW318" s="21"/>
      <c r="CX318" s="21"/>
      <c r="CY318" s="21"/>
      <c r="CZ318" s="21"/>
      <c r="DA318" s="21"/>
      <c r="DB318" s="21"/>
      <c r="DC318" s="21"/>
      <c r="DD318" s="21"/>
      <c r="DE318" s="21"/>
      <c r="DF318" s="21"/>
      <c r="DG318" s="17"/>
      <c r="DH318" s="17"/>
      <c r="DI318" s="17"/>
      <c r="DJ318" s="17"/>
      <c r="DK318" s="17"/>
      <c r="DL318" s="17"/>
      <c r="DM318" s="17"/>
      <c r="DN318" s="17"/>
      <c r="DO318" s="17"/>
      <c r="DP318" s="17"/>
      <c r="DQ318" s="17"/>
      <c r="DR318" s="17"/>
    </row>
    <row r="319" spans="2:122" x14ac:dyDescent="0.35">
      <c r="B319" s="21"/>
      <c r="C319" s="148"/>
      <c r="D319" s="21"/>
      <c r="E319" s="21"/>
      <c r="F319" s="21"/>
      <c r="G319" s="21"/>
      <c r="H319" s="21"/>
      <c r="I319" s="21"/>
      <c r="J319" s="21"/>
      <c r="K319" s="21"/>
      <c r="L319" s="21"/>
      <c r="M319" s="21"/>
      <c r="N319" s="21"/>
      <c r="O319" s="21"/>
      <c r="P319" s="21"/>
      <c r="Q319" s="21"/>
      <c r="R319" s="21"/>
      <c r="S319" s="21"/>
      <c r="T319" s="21"/>
      <c r="U319" s="21"/>
      <c r="V319" s="21"/>
      <c r="W319" s="21"/>
      <c r="X319" s="21"/>
      <c r="Y319" s="21"/>
      <c r="Z319" s="21"/>
      <c r="AA319" s="21"/>
      <c r="AB319" s="21"/>
      <c r="AC319" s="21"/>
      <c r="AD319" s="21"/>
      <c r="AE319" s="21"/>
      <c r="AF319" s="21"/>
      <c r="AG319" s="21"/>
      <c r="AH319" s="21"/>
      <c r="AI319" s="21"/>
      <c r="AJ319" s="21"/>
      <c r="AK319" s="21"/>
      <c r="AL319" s="21"/>
      <c r="AM319" s="21"/>
      <c r="AN319" s="21"/>
      <c r="AO319" s="21"/>
      <c r="AP319" s="21"/>
      <c r="AQ319" s="21"/>
      <c r="AR319" s="21"/>
      <c r="AS319" s="21"/>
      <c r="AT319" s="21"/>
      <c r="AU319" s="21"/>
      <c r="AV319" s="21"/>
      <c r="AW319" s="21"/>
      <c r="AX319" s="21"/>
      <c r="AY319" s="21"/>
      <c r="AZ319" s="21"/>
      <c r="BA319" s="21"/>
      <c r="BB319" s="21"/>
      <c r="BC319" s="21"/>
      <c r="BD319" s="21"/>
      <c r="BE319" s="21"/>
      <c r="BF319" s="21"/>
      <c r="BG319" s="21"/>
      <c r="BH319" s="21"/>
      <c r="BI319" s="21"/>
      <c r="BJ319" s="21"/>
      <c r="BK319" s="21"/>
      <c r="BL319" s="21"/>
      <c r="BM319" s="21"/>
      <c r="BN319" s="21"/>
      <c r="BO319" s="21"/>
      <c r="BP319" s="21"/>
      <c r="BQ319" s="21"/>
      <c r="BR319" s="21"/>
      <c r="BS319" s="21"/>
      <c r="BT319" s="21"/>
      <c r="BU319" s="21"/>
      <c r="BV319" s="21"/>
      <c r="BW319" s="21"/>
      <c r="BX319" s="21"/>
      <c r="BY319" s="21"/>
      <c r="BZ319" s="21"/>
      <c r="CA319" s="21"/>
      <c r="CB319" s="21"/>
      <c r="CC319" s="21"/>
      <c r="CD319" s="21"/>
      <c r="CE319" s="21"/>
      <c r="CF319" s="21"/>
      <c r="CG319" s="21"/>
      <c r="CH319" s="21"/>
      <c r="CI319" s="21"/>
      <c r="CJ319" s="21"/>
      <c r="CK319" s="21"/>
      <c r="CL319" s="21"/>
      <c r="CM319" s="21"/>
      <c r="CN319" s="21"/>
      <c r="CO319" s="21"/>
      <c r="CP319" s="21"/>
      <c r="CQ319" s="21"/>
      <c r="CR319" s="21"/>
      <c r="CS319" s="21"/>
      <c r="CT319" s="21"/>
      <c r="CU319" s="21"/>
      <c r="CV319" s="21"/>
      <c r="CW319" s="21"/>
      <c r="CX319" s="21"/>
      <c r="CY319" s="21"/>
      <c r="CZ319" s="21"/>
      <c r="DA319" s="21"/>
      <c r="DB319" s="21"/>
      <c r="DC319" s="21"/>
      <c r="DD319" s="21"/>
      <c r="DE319" s="21"/>
      <c r="DF319" s="21"/>
      <c r="DG319" s="17"/>
      <c r="DH319" s="17"/>
      <c r="DI319" s="17"/>
      <c r="DJ319" s="17"/>
      <c r="DK319" s="17"/>
      <c r="DL319" s="17"/>
      <c r="DM319" s="17"/>
      <c r="DN319" s="17"/>
      <c r="DO319" s="17"/>
      <c r="DP319" s="17"/>
      <c r="DQ319" s="17"/>
      <c r="DR319" s="17"/>
    </row>
    <row r="320" spans="2:122" x14ac:dyDescent="0.35">
      <c r="B320" s="21"/>
      <c r="C320" s="148"/>
      <c r="D320" s="21"/>
      <c r="E320" s="21"/>
      <c r="F320" s="21"/>
      <c r="G320" s="21"/>
      <c r="H320" s="21"/>
      <c r="I320" s="21"/>
      <c r="J320" s="21"/>
      <c r="K320" s="21"/>
      <c r="L320" s="21"/>
      <c r="M320" s="21"/>
      <c r="N320" s="21"/>
      <c r="O320" s="21"/>
      <c r="P320" s="21"/>
      <c r="Q320" s="21"/>
      <c r="R320" s="21"/>
      <c r="S320" s="21"/>
      <c r="T320" s="21"/>
      <c r="U320" s="21"/>
      <c r="V320" s="21"/>
      <c r="W320" s="21"/>
      <c r="X320" s="21"/>
      <c r="Y320" s="21"/>
      <c r="Z320" s="21"/>
      <c r="AA320" s="21"/>
      <c r="AB320" s="21"/>
      <c r="AC320" s="21"/>
      <c r="AD320" s="21"/>
      <c r="AE320" s="21"/>
      <c r="AF320" s="21"/>
      <c r="AG320" s="21"/>
      <c r="AH320" s="21"/>
      <c r="AI320" s="21"/>
      <c r="AJ320" s="21"/>
      <c r="AK320" s="21"/>
      <c r="AL320" s="21"/>
      <c r="AM320" s="21"/>
      <c r="AN320" s="21"/>
      <c r="AO320" s="21"/>
      <c r="AP320" s="21"/>
      <c r="AQ320" s="21"/>
      <c r="AR320" s="21"/>
      <c r="AS320" s="21"/>
      <c r="AT320" s="21"/>
      <c r="AU320" s="21"/>
      <c r="AV320" s="21"/>
      <c r="AW320" s="21"/>
      <c r="AX320" s="21"/>
      <c r="AY320" s="21"/>
      <c r="AZ320" s="21"/>
      <c r="BA320" s="21"/>
      <c r="BB320" s="21"/>
      <c r="BC320" s="21"/>
      <c r="BD320" s="21"/>
      <c r="BE320" s="21"/>
      <c r="BF320" s="21"/>
      <c r="BG320" s="21"/>
      <c r="BH320" s="21"/>
      <c r="BI320" s="21"/>
      <c r="BJ320" s="21"/>
      <c r="BK320" s="21"/>
      <c r="BL320" s="21"/>
      <c r="BM320" s="21"/>
      <c r="BN320" s="21"/>
      <c r="BO320" s="21"/>
      <c r="BP320" s="21"/>
      <c r="BQ320" s="21"/>
      <c r="BR320" s="21"/>
      <c r="BS320" s="21"/>
      <c r="BT320" s="21"/>
      <c r="BU320" s="21"/>
      <c r="BV320" s="21"/>
      <c r="BW320" s="21"/>
      <c r="BX320" s="21"/>
      <c r="BY320" s="21"/>
      <c r="BZ320" s="21"/>
      <c r="CA320" s="21"/>
      <c r="CB320" s="21"/>
      <c r="CC320" s="21"/>
      <c r="CD320" s="21"/>
      <c r="CE320" s="21"/>
      <c r="CF320" s="21"/>
      <c r="CG320" s="21"/>
      <c r="CH320" s="21"/>
      <c r="CI320" s="21"/>
      <c r="CJ320" s="21"/>
      <c r="CK320" s="21"/>
      <c r="CL320" s="21"/>
      <c r="CM320" s="21"/>
      <c r="CN320" s="21"/>
      <c r="CO320" s="21"/>
      <c r="CP320" s="21"/>
      <c r="CQ320" s="21"/>
      <c r="CR320" s="21"/>
      <c r="CS320" s="21"/>
      <c r="CT320" s="21"/>
      <c r="CU320" s="21"/>
      <c r="CV320" s="21"/>
      <c r="CW320" s="21"/>
      <c r="CX320" s="21"/>
      <c r="CY320" s="21"/>
      <c r="CZ320" s="21"/>
      <c r="DA320" s="21"/>
      <c r="DB320" s="21"/>
      <c r="DC320" s="21"/>
      <c r="DD320" s="21"/>
      <c r="DE320" s="21"/>
      <c r="DF320" s="21"/>
      <c r="DG320" s="17"/>
      <c r="DH320" s="17"/>
      <c r="DI320" s="17"/>
      <c r="DJ320" s="17"/>
      <c r="DK320" s="17"/>
      <c r="DL320" s="17"/>
      <c r="DM320" s="17"/>
      <c r="DN320" s="17"/>
      <c r="DO320" s="17"/>
      <c r="DP320" s="17"/>
      <c r="DQ320" s="17"/>
      <c r="DR320" s="17"/>
    </row>
    <row r="321" spans="2:122" x14ac:dyDescent="0.35">
      <c r="B321" s="21"/>
      <c r="C321" s="148"/>
      <c r="D321" s="21"/>
      <c r="E321" s="21"/>
      <c r="F321" s="21"/>
      <c r="G321" s="21"/>
      <c r="H321" s="21"/>
      <c r="I321" s="21"/>
      <c r="J321" s="21"/>
      <c r="K321" s="21"/>
      <c r="L321" s="21"/>
      <c r="M321" s="21"/>
      <c r="N321" s="21"/>
      <c r="O321" s="21"/>
      <c r="P321" s="21"/>
      <c r="Q321" s="21"/>
      <c r="R321" s="21"/>
      <c r="S321" s="21"/>
      <c r="T321" s="21"/>
      <c r="U321" s="21"/>
      <c r="V321" s="21"/>
      <c r="W321" s="21"/>
      <c r="X321" s="21"/>
      <c r="Y321" s="21"/>
      <c r="Z321" s="21"/>
      <c r="AA321" s="21"/>
      <c r="AB321" s="21"/>
      <c r="AC321" s="21"/>
      <c r="AD321" s="21"/>
      <c r="AE321" s="21"/>
      <c r="AF321" s="21"/>
      <c r="AG321" s="21"/>
      <c r="AH321" s="21"/>
      <c r="AI321" s="21"/>
      <c r="AJ321" s="21"/>
      <c r="AK321" s="21"/>
      <c r="AL321" s="21"/>
      <c r="AM321" s="21"/>
      <c r="AN321" s="21"/>
      <c r="AO321" s="21"/>
      <c r="AP321" s="21"/>
      <c r="AQ321" s="21"/>
      <c r="AR321" s="21"/>
      <c r="AS321" s="21"/>
      <c r="AT321" s="21"/>
      <c r="AU321" s="21"/>
      <c r="AV321" s="21"/>
      <c r="AW321" s="21"/>
      <c r="AX321" s="21"/>
      <c r="AY321" s="21"/>
      <c r="AZ321" s="21"/>
      <c r="BA321" s="21"/>
      <c r="BB321" s="21"/>
      <c r="BC321" s="21"/>
      <c r="BD321" s="21"/>
      <c r="BE321" s="21"/>
      <c r="BF321" s="21"/>
      <c r="BG321" s="21"/>
      <c r="BH321" s="21"/>
      <c r="BI321" s="21"/>
      <c r="BJ321" s="21"/>
      <c r="BK321" s="21"/>
      <c r="BL321" s="21"/>
      <c r="BM321" s="21"/>
      <c r="BN321" s="21"/>
      <c r="BO321" s="21"/>
      <c r="BP321" s="21"/>
      <c r="BQ321" s="21"/>
      <c r="BR321" s="21"/>
      <c r="BS321" s="21"/>
      <c r="BT321" s="21"/>
      <c r="BU321" s="21"/>
      <c r="BV321" s="21"/>
      <c r="BW321" s="21"/>
      <c r="BX321" s="21"/>
      <c r="BY321" s="21"/>
      <c r="BZ321" s="21"/>
      <c r="CA321" s="21"/>
      <c r="CB321" s="21"/>
      <c r="CC321" s="21"/>
      <c r="CD321" s="21"/>
      <c r="CE321" s="21"/>
      <c r="CF321" s="21"/>
      <c r="CG321" s="21"/>
      <c r="CH321" s="21"/>
      <c r="CI321" s="21"/>
      <c r="CJ321" s="21"/>
      <c r="CK321" s="21"/>
      <c r="CL321" s="21"/>
      <c r="CM321" s="21"/>
      <c r="CN321" s="21"/>
      <c r="CO321" s="21"/>
      <c r="CP321" s="21"/>
      <c r="CQ321" s="21"/>
      <c r="CR321" s="21"/>
      <c r="CS321" s="21"/>
      <c r="CT321" s="21"/>
      <c r="CU321" s="21"/>
      <c r="CV321" s="21"/>
      <c r="CW321" s="21"/>
      <c r="CX321" s="21"/>
      <c r="CY321" s="21"/>
      <c r="CZ321" s="21"/>
      <c r="DA321" s="21"/>
      <c r="DB321" s="21"/>
      <c r="DC321" s="21"/>
      <c r="DD321" s="21"/>
      <c r="DE321" s="21"/>
      <c r="DF321" s="21"/>
      <c r="DG321" s="17"/>
      <c r="DH321" s="17"/>
      <c r="DI321" s="17"/>
      <c r="DJ321" s="17"/>
      <c r="DK321" s="17"/>
      <c r="DL321" s="17"/>
      <c r="DM321" s="17"/>
      <c r="DN321" s="17"/>
      <c r="DO321" s="17"/>
      <c r="DP321" s="17"/>
      <c r="DQ321" s="17"/>
      <c r="DR321" s="17"/>
    </row>
    <row r="322" spans="2:122" x14ac:dyDescent="0.35">
      <c r="B322" s="21"/>
      <c r="C322" s="148"/>
      <c r="D322" s="21"/>
      <c r="E322" s="21"/>
      <c r="F322" s="21"/>
      <c r="G322" s="21"/>
      <c r="H322" s="21"/>
      <c r="I322" s="21"/>
      <c r="J322" s="21"/>
      <c r="K322" s="21"/>
      <c r="L322" s="21"/>
      <c r="M322" s="21"/>
      <c r="N322" s="21"/>
      <c r="O322" s="21"/>
      <c r="P322" s="21"/>
      <c r="Q322" s="21"/>
      <c r="R322" s="21"/>
      <c r="S322" s="21"/>
      <c r="T322" s="21"/>
      <c r="U322" s="21"/>
      <c r="V322" s="21"/>
      <c r="W322" s="21"/>
      <c r="X322" s="21"/>
      <c r="Y322" s="21"/>
      <c r="Z322" s="21"/>
      <c r="AA322" s="21"/>
      <c r="AB322" s="21"/>
      <c r="AC322" s="21"/>
      <c r="AD322" s="21"/>
      <c r="AE322" s="21"/>
      <c r="AF322" s="21"/>
      <c r="AG322" s="21"/>
      <c r="AH322" s="21"/>
      <c r="AI322" s="21"/>
      <c r="AJ322" s="21"/>
      <c r="AK322" s="21"/>
      <c r="AL322" s="21"/>
      <c r="AM322" s="21"/>
      <c r="AN322" s="21"/>
      <c r="AO322" s="21"/>
      <c r="AP322" s="21"/>
      <c r="AQ322" s="21"/>
      <c r="AR322" s="21"/>
      <c r="AS322" s="21"/>
      <c r="AT322" s="21"/>
      <c r="AU322" s="21"/>
      <c r="AV322" s="21"/>
      <c r="AW322" s="21"/>
      <c r="AX322" s="21"/>
      <c r="AY322" s="21"/>
      <c r="AZ322" s="21"/>
      <c r="BA322" s="21"/>
      <c r="BB322" s="21"/>
      <c r="BC322" s="21"/>
      <c r="BD322" s="21"/>
      <c r="BE322" s="21"/>
      <c r="BF322" s="21"/>
      <c r="BG322" s="21"/>
      <c r="BH322" s="21"/>
      <c r="BI322" s="21"/>
      <c r="BJ322" s="21"/>
      <c r="BK322" s="21"/>
      <c r="BL322" s="21"/>
      <c r="BM322" s="21"/>
      <c r="BN322" s="21"/>
      <c r="BO322" s="21"/>
      <c r="BP322" s="21"/>
      <c r="BQ322" s="21"/>
      <c r="BR322" s="21"/>
      <c r="BS322" s="21"/>
      <c r="BT322" s="21"/>
      <c r="BU322" s="21"/>
      <c r="BV322" s="21"/>
      <c r="BW322" s="21"/>
      <c r="BX322" s="21"/>
      <c r="BY322" s="21"/>
      <c r="BZ322" s="21"/>
      <c r="CA322" s="21"/>
      <c r="CB322" s="21"/>
      <c r="CC322" s="21"/>
      <c r="CD322" s="21"/>
      <c r="CE322" s="21"/>
      <c r="CF322" s="21"/>
      <c r="CG322" s="21"/>
      <c r="CH322" s="21"/>
      <c r="CI322" s="21"/>
      <c r="CJ322" s="21"/>
      <c r="CK322" s="21"/>
      <c r="CL322" s="21"/>
      <c r="CM322" s="21"/>
      <c r="CN322" s="21"/>
      <c r="CO322" s="21"/>
      <c r="CP322" s="21"/>
      <c r="CQ322" s="21"/>
      <c r="CR322" s="21"/>
      <c r="CS322" s="21"/>
      <c r="CT322" s="21"/>
      <c r="CU322" s="21"/>
      <c r="CV322" s="21"/>
      <c r="CW322" s="21"/>
      <c r="CX322" s="21"/>
      <c r="CY322" s="21"/>
      <c r="CZ322" s="21"/>
      <c r="DA322" s="21"/>
      <c r="DB322" s="21"/>
      <c r="DC322" s="21"/>
      <c r="DD322" s="21"/>
      <c r="DE322" s="21"/>
      <c r="DF322" s="21"/>
      <c r="DG322" s="17"/>
      <c r="DH322" s="17"/>
      <c r="DI322" s="17"/>
      <c r="DJ322" s="17"/>
      <c r="DK322" s="17"/>
      <c r="DL322" s="17"/>
      <c r="DM322" s="17"/>
      <c r="DN322" s="17"/>
      <c r="DO322" s="17"/>
      <c r="DP322" s="17"/>
      <c r="DQ322" s="17"/>
      <c r="DR322" s="17"/>
    </row>
    <row r="323" spans="2:122" x14ac:dyDescent="0.35">
      <c r="B323" s="21"/>
      <c r="C323" s="148"/>
      <c r="D323" s="21"/>
      <c r="E323" s="21"/>
      <c r="F323" s="21"/>
      <c r="G323" s="21"/>
      <c r="H323" s="21"/>
      <c r="I323" s="21"/>
      <c r="J323" s="21"/>
      <c r="K323" s="21"/>
      <c r="L323" s="21"/>
      <c r="M323" s="21"/>
      <c r="N323" s="21"/>
      <c r="O323" s="21"/>
      <c r="P323" s="21"/>
      <c r="Q323" s="21"/>
      <c r="R323" s="21"/>
      <c r="S323" s="21"/>
      <c r="T323" s="21"/>
      <c r="U323" s="21"/>
      <c r="V323" s="21"/>
      <c r="W323" s="21"/>
      <c r="X323" s="21"/>
      <c r="Y323" s="21"/>
      <c r="Z323" s="21"/>
      <c r="AA323" s="21"/>
      <c r="AB323" s="21"/>
      <c r="AC323" s="21"/>
      <c r="AD323" s="21"/>
      <c r="AE323" s="21"/>
      <c r="AF323" s="21"/>
      <c r="AG323" s="21"/>
      <c r="AH323" s="21"/>
      <c r="AI323" s="21"/>
      <c r="AJ323" s="21"/>
      <c r="AK323" s="21"/>
      <c r="AL323" s="21"/>
      <c r="AM323" s="21"/>
      <c r="AN323" s="21"/>
      <c r="AO323" s="21"/>
      <c r="AP323" s="21"/>
      <c r="AQ323" s="21"/>
      <c r="AR323" s="21"/>
      <c r="AS323" s="21"/>
      <c r="AT323" s="21"/>
      <c r="AU323" s="21"/>
      <c r="AV323" s="21"/>
      <c r="AW323" s="21"/>
      <c r="AX323" s="21"/>
      <c r="AY323" s="21"/>
      <c r="AZ323" s="21"/>
      <c r="BA323" s="21"/>
      <c r="BB323" s="21"/>
      <c r="BC323" s="21"/>
      <c r="BD323" s="21"/>
      <c r="BE323" s="21"/>
      <c r="BF323" s="21"/>
      <c r="BG323" s="21"/>
      <c r="BH323" s="21"/>
      <c r="BI323" s="21"/>
      <c r="BJ323" s="21"/>
      <c r="BK323" s="21"/>
      <c r="BL323" s="21"/>
      <c r="BM323" s="21"/>
      <c r="BN323" s="21"/>
      <c r="BO323" s="21"/>
      <c r="BP323" s="21"/>
      <c r="BQ323" s="21"/>
      <c r="BR323" s="21"/>
      <c r="BS323" s="21"/>
      <c r="BT323" s="21"/>
      <c r="BU323" s="21"/>
      <c r="BV323" s="21"/>
      <c r="BW323" s="21"/>
      <c r="BX323" s="21"/>
      <c r="BY323" s="21"/>
      <c r="BZ323" s="21"/>
      <c r="CA323" s="21"/>
      <c r="CB323" s="21"/>
      <c r="CC323" s="21"/>
      <c r="CD323" s="21"/>
      <c r="CE323" s="21"/>
      <c r="CF323" s="21"/>
      <c r="CG323" s="21"/>
      <c r="CH323" s="21"/>
      <c r="CI323" s="21"/>
      <c r="CJ323" s="21"/>
      <c r="CK323" s="21"/>
      <c r="CL323" s="21"/>
      <c r="CM323" s="21"/>
      <c r="CN323" s="21"/>
      <c r="CO323" s="21"/>
      <c r="CP323" s="21"/>
      <c r="CQ323" s="21"/>
      <c r="CR323" s="21"/>
      <c r="CS323" s="21"/>
      <c r="CT323" s="21"/>
      <c r="CU323" s="21"/>
      <c r="CV323" s="21"/>
      <c r="CW323" s="21"/>
      <c r="CX323" s="21"/>
      <c r="CY323" s="21"/>
      <c r="CZ323" s="21"/>
      <c r="DA323" s="21"/>
      <c r="DB323" s="21"/>
      <c r="DC323" s="21"/>
      <c r="DD323" s="21"/>
      <c r="DE323" s="21"/>
      <c r="DF323" s="21"/>
      <c r="DG323" s="17"/>
      <c r="DH323" s="17"/>
      <c r="DI323" s="17"/>
      <c r="DJ323" s="17"/>
      <c r="DK323" s="17"/>
      <c r="DL323" s="17"/>
      <c r="DM323" s="17"/>
      <c r="DN323" s="17"/>
      <c r="DO323" s="17"/>
      <c r="DP323" s="17"/>
      <c r="DQ323" s="17"/>
      <c r="DR323" s="17"/>
    </row>
    <row r="324" spans="2:122" x14ac:dyDescent="0.35">
      <c r="B324" s="21"/>
      <c r="C324" s="148"/>
      <c r="D324" s="21"/>
      <c r="E324" s="21"/>
      <c r="F324" s="21"/>
      <c r="G324" s="21"/>
      <c r="H324" s="21"/>
      <c r="I324" s="21"/>
      <c r="J324" s="21"/>
      <c r="K324" s="21"/>
      <c r="L324" s="21"/>
      <c r="M324" s="21"/>
      <c r="N324" s="21"/>
      <c r="O324" s="21"/>
      <c r="P324" s="21"/>
      <c r="Q324" s="21"/>
      <c r="R324" s="21"/>
      <c r="S324" s="21"/>
      <c r="T324" s="21"/>
      <c r="U324" s="21"/>
      <c r="V324" s="21"/>
      <c r="W324" s="21"/>
      <c r="X324" s="21"/>
      <c r="Y324" s="21"/>
      <c r="Z324" s="21"/>
      <c r="AA324" s="21"/>
      <c r="AB324" s="21"/>
      <c r="AC324" s="21"/>
      <c r="AD324" s="21"/>
      <c r="AE324" s="21"/>
      <c r="AF324" s="21"/>
      <c r="AG324" s="21"/>
      <c r="AH324" s="21"/>
      <c r="AI324" s="21"/>
      <c r="AJ324" s="21"/>
      <c r="AK324" s="21"/>
      <c r="AL324" s="21"/>
      <c r="AM324" s="21"/>
      <c r="AN324" s="21"/>
      <c r="AO324" s="21"/>
      <c r="AP324" s="21"/>
      <c r="AQ324" s="21"/>
      <c r="AR324" s="21"/>
      <c r="AS324" s="21"/>
      <c r="AT324" s="21"/>
      <c r="AU324" s="21"/>
      <c r="AV324" s="21"/>
      <c r="AW324" s="21"/>
      <c r="AX324" s="21"/>
      <c r="AY324" s="21"/>
      <c r="AZ324" s="21"/>
      <c r="BA324" s="21"/>
      <c r="BB324" s="21"/>
      <c r="BC324" s="21"/>
      <c r="BD324" s="21"/>
      <c r="BE324" s="21"/>
      <c r="BF324" s="21"/>
      <c r="BG324" s="21"/>
      <c r="BH324" s="21"/>
      <c r="BI324" s="21"/>
      <c r="BJ324" s="21"/>
      <c r="BK324" s="21"/>
      <c r="BL324" s="21"/>
      <c r="BM324" s="21"/>
      <c r="BN324" s="21"/>
      <c r="BO324" s="21"/>
      <c r="BP324" s="21"/>
      <c r="BQ324" s="21"/>
      <c r="BR324" s="21"/>
      <c r="BS324" s="21"/>
      <c r="BT324" s="21"/>
      <c r="BU324" s="21"/>
      <c r="BV324" s="21"/>
      <c r="BW324" s="21"/>
      <c r="BX324" s="21"/>
      <c r="BY324" s="21"/>
      <c r="BZ324" s="21"/>
      <c r="CA324" s="21"/>
      <c r="CB324" s="21"/>
      <c r="CC324" s="21"/>
      <c r="CD324" s="21"/>
      <c r="CE324" s="21"/>
      <c r="CF324" s="21"/>
      <c r="CG324" s="21"/>
      <c r="CH324" s="21"/>
      <c r="CI324" s="21"/>
      <c r="CJ324" s="21"/>
      <c r="CK324" s="21"/>
      <c r="CL324" s="21"/>
      <c r="CM324" s="21"/>
      <c r="CN324" s="21"/>
      <c r="CO324" s="21"/>
      <c r="CP324" s="21"/>
      <c r="CQ324" s="21"/>
      <c r="CR324" s="21"/>
      <c r="CS324" s="21"/>
      <c r="CT324" s="21"/>
      <c r="CU324" s="21"/>
      <c r="CV324" s="21"/>
      <c r="CW324" s="21"/>
      <c r="CX324" s="21"/>
      <c r="CY324" s="21"/>
      <c r="CZ324" s="21"/>
      <c r="DA324" s="21"/>
      <c r="DB324" s="21"/>
      <c r="DC324" s="21"/>
      <c r="DD324" s="21"/>
      <c r="DE324" s="21"/>
      <c r="DF324" s="21"/>
      <c r="DG324" s="17"/>
      <c r="DH324" s="17"/>
      <c r="DI324" s="17"/>
      <c r="DJ324" s="17"/>
      <c r="DK324" s="17"/>
      <c r="DL324" s="17"/>
      <c r="DM324" s="17"/>
      <c r="DN324" s="17"/>
      <c r="DO324" s="17"/>
      <c r="DP324" s="17"/>
      <c r="DQ324" s="17"/>
      <c r="DR324" s="17"/>
    </row>
    <row r="325" spans="2:122" x14ac:dyDescent="0.35">
      <c r="B325" s="21"/>
      <c r="C325" s="148"/>
      <c r="D325" s="21"/>
      <c r="E325" s="21"/>
      <c r="F325" s="21"/>
      <c r="G325" s="21"/>
      <c r="H325" s="21"/>
      <c r="I325" s="21"/>
      <c r="J325" s="21"/>
      <c r="K325" s="21"/>
      <c r="L325" s="21"/>
      <c r="M325" s="21"/>
      <c r="N325" s="21"/>
      <c r="O325" s="21"/>
      <c r="P325" s="21"/>
      <c r="Q325" s="21"/>
      <c r="R325" s="21"/>
      <c r="S325" s="21"/>
      <c r="T325" s="21"/>
      <c r="U325" s="21"/>
      <c r="V325" s="21"/>
      <c r="W325" s="21"/>
      <c r="X325" s="21"/>
      <c r="Y325" s="21"/>
      <c r="Z325" s="21"/>
      <c r="AA325" s="21"/>
      <c r="AB325" s="21"/>
      <c r="AC325" s="21"/>
      <c r="AD325" s="21"/>
      <c r="AE325" s="21"/>
      <c r="AF325" s="21"/>
      <c r="AG325" s="21"/>
      <c r="AH325" s="21"/>
      <c r="AI325" s="21"/>
      <c r="AJ325" s="21"/>
      <c r="AK325" s="21"/>
      <c r="AL325" s="21"/>
      <c r="AM325" s="21"/>
      <c r="AN325" s="21"/>
      <c r="AO325" s="21"/>
      <c r="AP325" s="21"/>
      <c r="AQ325" s="21"/>
      <c r="AR325" s="21"/>
      <c r="AS325" s="21"/>
      <c r="AT325" s="21"/>
      <c r="AU325" s="21"/>
      <c r="AV325" s="21"/>
      <c r="AW325" s="21"/>
      <c r="AX325" s="21"/>
      <c r="AY325" s="21"/>
      <c r="AZ325" s="21"/>
      <c r="BA325" s="21"/>
      <c r="BB325" s="21"/>
      <c r="BC325" s="21"/>
      <c r="BD325" s="21"/>
      <c r="BE325" s="21"/>
      <c r="BF325" s="21"/>
      <c r="BG325" s="21"/>
      <c r="BH325" s="21"/>
      <c r="BI325" s="21"/>
      <c r="BJ325" s="21"/>
      <c r="BK325" s="21"/>
      <c r="BL325" s="21"/>
      <c r="BM325" s="21"/>
      <c r="BN325" s="21"/>
      <c r="BO325" s="21"/>
      <c r="BP325" s="21"/>
      <c r="BQ325" s="21"/>
      <c r="BR325" s="21"/>
      <c r="BS325" s="21"/>
      <c r="BT325" s="21"/>
      <c r="BU325" s="21"/>
      <c r="BV325" s="21"/>
      <c r="BW325" s="21"/>
      <c r="BX325" s="21"/>
      <c r="BY325" s="21"/>
      <c r="BZ325" s="21"/>
      <c r="CA325" s="21"/>
      <c r="CB325" s="21"/>
      <c r="CC325" s="21"/>
      <c r="CD325" s="21"/>
      <c r="CE325" s="21"/>
      <c r="CF325" s="21"/>
      <c r="CG325" s="21"/>
      <c r="CH325" s="21"/>
      <c r="CI325" s="21"/>
      <c r="CJ325" s="21"/>
      <c r="CK325" s="21"/>
      <c r="CL325" s="21"/>
      <c r="CM325" s="21"/>
      <c r="CN325" s="21"/>
      <c r="CO325" s="21"/>
      <c r="CP325" s="21"/>
      <c r="CQ325" s="21"/>
      <c r="CR325" s="21"/>
      <c r="CS325" s="21"/>
      <c r="CT325" s="21"/>
      <c r="CU325" s="21"/>
      <c r="CV325" s="21"/>
      <c r="CW325" s="21"/>
      <c r="CX325" s="21"/>
      <c r="CY325" s="21"/>
      <c r="CZ325" s="21"/>
      <c r="DA325" s="21"/>
      <c r="DB325" s="21"/>
      <c r="DC325" s="21"/>
      <c r="DD325" s="21"/>
      <c r="DE325" s="21"/>
      <c r="DF325" s="21"/>
      <c r="DG325" s="17"/>
      <c r="DH325" s="17"/>
      <c r="DI325" s="17"/>
      <c r="DJ325" s="17"/>
      <c r="DK325" s="17"/>
      <c r="DL325" s="17"/>
      <c r="DM325" s="17"/>
      <c r="DN325" s="17"/>
      <c r="DO325" s="17"/>
      <c r="DP325" s="17"/>
      <c r="DQ325" s="17"/>
      <c r="DR325" s="17"/>
    </row>
    <row r="326" spans="2:122" x14ac:dyDescent="0.35">
      <c r="B326" s="21"/>
      <c r="C326" s="148"/>
      <c r="D326" s="21"/>
      <c r="E326" s="21"/>
      <c r="F326" s="21"/>
      <c r="G326" s="21"/>
      <c r="H326" s="21"/>
      <c r="I326" s="21"/>
      <c r="J326" s="21"/>
      <c r="K326" s="21"/>
      <c r="L326" s="21"/>
      <c r="M326" s="21"/>
      <c r="N326" s="21"/>
      <c r="O326" s="21"/>
      <c r="P326" s="21"/>
      <c r="Q326" s="21"/>
      <c r="R326" s="21"/>
      <c r="S326" s="21"/>
      <c r="T326" s="21"/>
      <c r="U326" s="21"/>
      <c r="V326" s="21"/>
      <c r="W326" s="21"/>
      <c r="X326" s="21"/>
      <c r="Y326" s="21"/>
      <c r="Z326" s="21"/>
      <c r="AA326" s="21"/>
      <c r="AB326" s="21"/>
      <c r="AC326" s="21"/>
      <c r="AD326" s="21"/>
      <c r="AE326" s="21"/>
      <c r="AF326" s="21"/>
      <c r="AG326" s="21"/>
      <c r="AH326" s="21"/>
      <c r="AI326" s="21"/>
      <c r="AJ326" s="21"/>
      <c r="AK326" s="21"/>
      <c r="AL326" s="21"/>
      <c r="AM326" s="21"/>
      <c r="AN326" s="21"/>
      <c r="AO326" s="21"/>
      <c r="AP326" s="21"/>
      <c r="AQ326" s="21"/>
      <c r="AR326" s="21"/>
      <c r="AS326" s="21"/>
      <c r="AT326" s="21"/>
      <c r="AU326" s="21"/>
      <c r="AV326" s="21"/>
      <c r="AW326" s="21"/>
      <c r="AX326" s="21"/>
      <c r="AY326" s="21"/>
      <c r="AZ326" s="21"/>
      <c r="BA326" s="21"/>
      <c r="BB326" s="21"/>
      <c r="BC326" s="21"/>
      <c r="BD326" s="21"/>
      <c r="BE326" s="21"/>
      <c r="BF326" s="21"/>
      <c r="BG326" s="21"/>
      <c r="BH326" s="21"/>
      <c r="BI326" s="21"/>
      <c r="BJ326" s="21"/>
      <c r="BK326" s="21"/>
      <c r="BL326" s="21"/>
      <c r="BM326" s="21"/>
      <c r="BN326" s="21"/>
      <c r="BO326" s="21"/>
      <c r="BP326" s="21"/>
      <c r="BQ326" s="21"/>
      <c r="BR326" s="21"/>
      <c r="BS326" s="21"/>
      <c r="BT326" s="21"/>
      <c r="BU326" s="21"/>
      <c r="BV326" s="21"/>
      <c r="BW326" s="21"/>
      <c r="BX326" s="21"/>
      <c r="BY326" s="21"/>
      <c r="BZ326" s="21"/>
      <c r="CA326" s="21"/>
      <c r="CB326" s="21"/>
      <c r="CC326" s="21"/>
      <c r="CD326" s="21"/>
      <c r="CE326" s="21"/>
      <c r="CF326" s="21"/>
      <c r="CG326" s="21"/>
      <c r="CH326" s="21"/>
      <c r="CI326" s="21"/>
      <c r="CJ326" s="21"/>
      <c r="CK326" s="21"/>
      <c r="CL326" s="21"/>
      <c r="CM326" s="21"/>
      <c r="CN326" s="21"/>
      <c r="CO326" s="21"/>
      <c r="CP326" s="21"/>
      <c r="CQ326" s="21"/>
      <c r="CR326" s="21"/>
      <c r="CS326" s="21"/>
      <c r="CT326" s="21"/>
      <c r="CU326" s="21"/>
      <c r="CV326" s="21"/>
      <c r="CW326" s="21"/>
      <c r="CX326" s="21"/>
      <c r="CY326" s="21"/>
      <c r="CZ326" s="21"/>
      <c r="DA326" s="21"/>
      <c r="DB326" s="21"/>
      <c r="DC326" s="21"/>
      <c r="DD326" s="21"/>
      <c r="DE326" s="21"/>
      <c r="DF326" s="21"/>
      <c r="DG326" s="17"/>
      <c r="DH326" s="17"/>
      <c r="DI326" s="17"/>
      <c r="DJ326" s="17"/>
      <c r="DK326" s="17"/>
      <c r="DL326" s="17"/>
      <c r="DM326" s="17"/>
      <c r="DN326" s="17"/>
      <c r="DO326" s="17"/>
      <c r="DP326" s="17"/>
      <c r="DQ326" s="17"/>
      <c r="DR326" s="17"/>
    </row>
    <row r="327" spans="2:122" x14ac:dyDescent="0.35">
      <c r="B327" s="21"/>
      <c r="C327" s="148"/>
      <c r="D327" s="21"/>
      <c r="E327" s="21"/>
      <c r="F327" s="21"/>
      <c r="G327" s="21"/>
      <c r="H327" s="21"/>
      <c r="I327" s="21"/>
      <c r="J327" s="21"/>
      <c r="K327" s="21"/>
      <c r="L327" s="21"/>
      <c r="M327" s="21"/>
      <c r="N327" s="21"/>
      <c r="O327" s="21"/>
      <c r="P327" s="21"/>
      <c r="Q327" s="21"/>
      <c r="R327" s="21"/>
      <c r="S327" s="21"/>
      <c r="T327" s="21"/>
      <c r="U327" s="21"/>
      <c r="V327" s="21"/>
      <c r="W327" s="21"/>
      <c r="X327" s="21"/>
      <c r="Y327" s="21"/>
      <c r="Z327" s="21"/>
      <c r="AA327" s="21"/>
      <c r="AB327" s="21"/>
      <c r="AC327" s="21"/>
      <c r="AD327" s="21"/>
      <c r="AE327" s="21"/>
      <c r="AF327" s="21"/>
      <c r="AG327" s="21"/>
      <c r="AH327" s="21"/>
      <c r="AI327" s="21"/>
      <c r="AJ327" s="21"/>
      <c r="AK327" s="21"/>
      <c r="AL327" s="21"/>
      <c r="AM327" s="21"/>
      <c r="AN327" s="21"/>
      <c r="AO327" s="21"/>
      <c r="AP327" s="21"/>
      <c r="AQ327" s="21"/>
      <c r="AR327" s="21"/>
      <c r="AS327" s="21"/>
      <c r="AT327" s="21"/>
      <c r="AU327" s="21"/>
      <c r="AV327" s="21"/>
      <c r="AW327" s="21"/>
      <c r="AX327" s="21"/>
      <c r="AY327" s="21"/>
      <c r="AZ327" s="21"/>
      <c r="BA327" s="21"/>
      <c r="BB327" s="21"/>
      <c r="BC327" s="21"/>
      <c r="BD327" s="21"/>
      <c r="BE327" s="21"/>
      <c r="BF327" s="21"/>
      <c r="BG327" s="21"/>
      <c r="BH327" s="21"/>
      <c r="BI327" s="21"/>
      <c r="BJ327" s="21"/>
      <c r="BK327" s="21"/>
      <c r="BL327" s="21"/>
      <c r="BM327" s="21"/>
      <c r="BN327" s="21"/>
      <c r="BO327" s="21"/>
      <c r="BP327" s="21"/>
      <c r="BQ327" s="21"/>
      <c r="BR327" s="21"/>
      <c r="BS327" s="21"/>
      <c r="BT327" s="21"/>
      <c r="BU327" s="21"/>
      <c r="BV327" s="21"/>
      <c r="BW327" s="21"/>
      <c r="BX327" s="21"/>
      <c r="BY327" s="21"/>
      <c r="BZ327" s="21"/>
      <c r="CA327" s="21"/>
      <c r="CB327" s="21"/>
      <c r="CC327" s="21"/>
      <c r="CD327" s="21"/>
      <c r="CE327" s="21"/>
      <c r="CF327" s="21"/>
      <c r="CG327" s="21"/>
      <c r="CH327" s="21"/>
      <c r="CI327" s="21"/>
      <c r="CJ327" s="21"/>
      <c r="CK327" s="21"/>
      <c r="CL327" s="21"/>
      <c r="CM327" s="21"/>
      <c r="CN327" s="21"/>
      <c r="CO327" s="21"/>
      <c r="CP327" s="21"/>
      <c r="CQ327" s="21"/>
      <c r="CR327" s="21"/>
      <c r="CS327" s="21"/>
      <c r="CT327" s="21"/>
      <c r="CU327" s="21"/>
      <c r="CV327" s="21"/>
      <c r="CW327" s="21"/>
      <c r="CX327" s="21"/>
      <c r="CY327" s="21"/>
      <c r="CZ327" s="21"/>
      <c r="DA327" s="21"/>
      <c r="DB327" s="21"/>
      <c r="DC327" s="21"/>
      <c r="DD327" s="21"/>
      <c r="DE327" s="21"/>
      <c r="DF327" s="21"/>
      <c r="DG327" s="17"/>
      <c r="DH327" s="17"/>
      <c r="DI327" s="17"/>
      <c r="DJ327" s="17"/>
      <c r="DK327" s="17"/>
      <c r="DL327" s="17"/>
      <c r="DM327" s="17"/>
      <c r="DN327" s="17"/>
      <c r="DO327" s="17"/>
      <c r="DP327" s="17"/>
      <c r="DQ327" s="17"/>
      <c r="DR327" s="17"/>
    </row>
    <row r="328" spans="2:122" x14ac:dyDescent="0.35">
      <c r="B328" s="21"/>
      <c r="C328" s="148"/>
      <c r="D328" s="21"/>
      <c r="E328" s="21"/>
      <c r="F328" s="21"/>
      <c r="G328" s="21"/>
      <c r="H328" s="21"/>
      <c r="I328" s="21"/>
      <c r="J328" s="21"/>
      <c r="K328" s="21"/>
      <c r="L328" s="21"/>
      <c r="M328" s="21"/>
      <c r="N328" s="21"/>
      <c r="O328" s="21"/>
      <c r="P328" s="21"/>
      <c r="Q328" s="21"/>
      <c r="R328" s="21"/>
      <c r="S328" s="21"/>
      <c r="T328" s="21"/>
      <c r="U328" s="21"/>
      <c r="V328" s="21"/>
      <c r="W328" s="21"/>
      <c r="X328" s="21"/>
      <c r="Y328" s="21"/>
      <c r="Z328" s="21"/>
      <c r="AA328" s="21"/>
      <c r="AB328" s="21"/>
      <c r="AC328" s="21"/>
      <c r="AD328" s="21"/>
      <c r="AE328" s="21"/>
      <c r="AF328" s="21"/>
      <c r="AG328" s="21"/>
      <c r="AH328" s="21"/>
      <c r="AI328" s="21"/>
      <c r="AJ328" s="21"/>
      <c r="AK328" s="21"/>
      <c r="AL328" s="21"/>
      <c r="AM328" s="21"/>
      <c r="AN328" s="21"/>
      <c r="AO328" s="21"/>
      <c r="AP328" s="21"/>
      <c r="AQ328" s="21"/>
      <c r="AR328" s="21"/>
      <c r="AS328" s="21"/>
      <c r="AT328" s="21"/>
      <c r="AU328" s="21"/>
      <c r="AV328" s="21"/>
      <c r="AW328" s="21"/>
      <c r="AX328" s="21"/>
      <c r="AY328" s="21"/>
      <c r="AZ328" s="21"/>
      <c r="BA328" s="21"/>
      <c r="BB328" s="21"/>
      <c r="BC328" s="21"/>
      <c r="BD328" s="21"/>
      <c r="BE328" s="21"/>
      <c r="BF328" s="21"/>
      <c r="BG328" s="21"/>
      <c r="BH328" s="21"/>
      <c r="BI328" s="21"/>
      <c r="BJ328" s="21"/>
      <c r="BK328" s="21"/>
      <c r="BL328" s="21"/>
      <c r="BM328" s="21"/>
      <c r="BN328" s="21"/>
      <c r="BO328" s="21"/>
      <c r="BP328" s="21"/>
      <c r="BQ328" s="21"/>
      <c r="BR328" s="21"/>
      <c r="BS328" s="21"/>
      <c r="BT328" s="21"/>
      <c r="BU328" s="21"/>
      <c r="BV328" s="21"/>
      <c r="BW328" s="21"/>
      <c r="BX328" s="21"/>
      <c r="BY328" s="21"/>
      <c r="BZ328" s="21"/>
      <c r="CA328" s="21"/>
      <c r="CB328" s="21"/>
      <c r="CC328" s="21"/>
      <c r="CD328" s="21"/>
      <c r="CE328" s="21"/>
      <c r="CF328" s="21"/>
      <c r="CG328" s="21"/>
      <c r="CH328" s="21"/>
      <c r="CI328" s="21"/>
      <c r="CJ328" s="21"/>
      <c r="CK328" s="21"/>
      <c r="CL328" s="21"/>
      <c r="CM328" s="21"/>
      <c r="CN328" s="21"/>
      <c r="CO328" s="21"/>
      <c r="CP328" s="21"/>
      <c r="CQ328" s="21"/>
      <c r="CR328" s="21"/>
      <c r="CS328" s="21"/>
      <c r="CT328" s="21"/>
      <c r="CU328" s="21"/>
      <c r="CV328" s="21"/>
      <c r="CW328" s="21"/>
      <c r="CX328" s="21"/>
      <c r="CY328" s="21"/>
      <c r="CZ328" s="21"/>
      <c r="DA328" s="21"/>
      <c r="DB328" s="21"/>
      <c r="DC328" s="21"/>
      <c r="DD328" s="21"/>
      <c r="DE328" s="21"/>
      <c r="DF328" s="21"/>
      <c r="DG328" s="17"/>
      <c r="DH328" s="17"/>
      <c r="DI328" s="17"/>
      <c r="DJ328" s="17"/>
      <c r="DK328" s="17"/>
      <c r="DL328" s="17"/>
      <c r="DM328" s="17"/>
      <c r="DN328" s="17"/>
      <c r="DO328" s="17"/>
      <c r="DP328" s="17"/>
      <c r="DQ328" s="17"/>
      <c r="DR328" s="17"/>
    </row>
    <row r="329" spans="2:122" x14ac:dyDescent="0.35">
      <c r="B329" s="21"/>
      <c r="C329" s="148"/>
      <c r="D329" s="21"/>
      <c r="E329" s="21"/>
      <c r="F329" s="21"/>
      <c r="G329" s="21"/>
      <c r="H329" s="21"/>
      <c r="I329" s="21"/>
      <c r="J329" s="21"/>
      <c r="K329" s="21"/>
      <c r="L329" s="21"/>
      <c r="M329" s="21"/>
      <c r="N329" s="21"/>
      <c r="O329" s="21"/>
      <c r="P329" s="21"/>
      <c r="Q329" s="21"/>
      <c r="R329" s="21"/>
      <c r="S329" s="21"/>
      <c r="T329" s="21"/>
      <c r="U329" s="21"/>
      <c r="V329" s="21"/>
      <c r="W329" s="21"/>
      <c r="X329" s="21"/>
      <c r="Y329" s="21"/>
      <c r="Z329" s="21"/>
      <c r="AA329" s="21"/>
      <c r="AB329" s="21"/>
      <c r="AC329" s="21"/>
      <c r="AD329" s="21"/>
      <c r="AE329" s="21"/>
      <c r="AF329" s="21"/>
      <c r="AG329" s="21"/>
      <c r="AH329" s="21"/>
      <c r="AI329" s="21"/>
      <c r="AJ329" s="21"/>
      <c r="AK329" s="21"/>
      <c r="AL329" s="21"/>
      <c r="AM329" s="21"/>
      <c r="AN329" s="21"/>
      <c r="AO329" s="21"/>
      <c r="AP329" s="21"/>
      <c r="AQ329" s="21"/>
      <c r="AR329" s="21"/>
      <c r="AS329" s="21"/>
      <c r="AT329" s="21"/>
      <c r="AU329" s="21"/>
      <c r="AV329" s="21"/>
      <c r="AW329" s="21"/>
      <c r="AX329" s="21"/>
      <c r="AY329" s="21"/>
      <c r="AZ329" s="21"/>
      <c r="BA329" s="21"/>
      <c r="BB329" s="21"/>
      <c r="BC329" s="21"/>
      <c r="BD329" s="21"/>
      <c r="BE329" s="21"/>
      <c r="BF329" s="21"/>
      <c r="BG329" s="21"/>
      <c r="BH329" s="21"/>
      <c r="BI329" s="21"/>
      <c r="BJ329" s="21"/>
      <c r="BK329" s="21"/>
      <c r="BL329" s="21"/>
      <c r="BM329" s="21"/>
      <c r="BN329" s="21"/>
      <c r="BO329" s="21"/>
      <c r="BP329" s="21"/>
      <c r="BQ329" s="21"/>
      <c r="BR329" s="21"/>
      <c r="BS329" s="21"/>
      <c r="BT329" s="21"/>
      <c r="BU329" s="21"/>
      <c r="BV329" s="21"/>
      <c r="BW329" s="21"/>
      <c r="BX329" s="21"/>
      <c r="BY329" s="21"/>
      <c r="BZ329" s="21"/>
      <c r="CA329" s="21"/>
      <c r="CB329" s="21"/>
      <c r="CC329" s="21"/>
      <c r="CD329" s="21"/>
      <c r="CE329" s="21"/>
      <c r="CF329" s="21"/>
      <c r="CG329" s="21"/>
      <c r="CH329" s="21"/>
      <c r="CI329" s="21"/>
      <c r="CJ329" s="21"/>
      <c r="CK329" s="21"/>
      <c r="CL329" s="21"/>
      <c r="CM329" s="21"/>
      <c r="CN329" s="21"/>
      <c r="CO329" s="21"/>
      <c r="CP329" s="21"/>
      <c r="CQ329" s="21"/>
      <c r="CR329" s="21"/>
      <c r="CS329" s="21"/>
      <c r="CT329" s="21"/>
      <c r="CU329" s="21"/>
      <c r="CV329" s="21"/>
      <c r="CW329" s="21"/>
      <c r="CX329" s="21"/>
      <c r="CY329" s="21"/>
      <c r="CZ329" s="21"/>
      <c r="DA329" s="21"/>
      <c r="DB329" s="21"/>
      <c r="DC329" s="21"/>
      <c r="DD329" s="21"/>
      <c r="DE329" s="21"/>
      <c r="DF329" s="21"/>
      <c r="DG329" s="17"/>
      <c r="DH329" s="17"/>
      <c r="DI329" s="17"/>
      <c r="DJ329" s="17"/>
      <c r="DK329" s="17"/>
      <c r="DL329" s="17"/>
      <c r="DM329" s="17"/>
      <c r="DN329" s="17"/>
      <c r="DO329" s="17"/>
      <c r="DP329" s="17"/>
      <c r="DQ329" s="17"/>
      <c r="DR329" s="17"/>
    </row>
    <row r="330" spans="2:122" x14ac:dyDescent="0.35">
      <c r="B330" s="21"/>
      <c r="C330" s="148"/>
      <c r="D330" s="21"/>
      <c r="E330" s="21"/>
      <c r="F330" s="21"/>
      <c r="G330" s="21"/>
      <c r="H330" s="21"/>
      <c r="I330" s="21"/>
      <c r="J330" s="21"/>
      <c r="K330" s="21"/>
      <c r="L330" s="21"/>
      <c r="M330" s="21"/>
      <c r="N330" s="21"/>
      <c r="O330" s="21"/>
      <c r="P330" s="21"/>
      <c r="Q330" s="21"/>
      <c r="R330" s="21"/>
      <c r="S330" s="21"/>
      <c r="T330" s="21"/>
      <c r="U330" s="21"/>
      <c r="V330" s="21"/>
      <c r="W330" s="21"/>
      <c r="X330" s="21"/>
      <c r="Y330" s="21"/>
      <c r="Z330" s="21"/>
      <c r="AA330" s="21"/>
      <c r="AB330" s="21"/>
      <c r="AC330" s="21"/>
      <c r="AD330" s="21"/>
      <c r="AE330" s="21"/>
      <c r="AF330" s="21"/>
      <c r="AG330" s="21"/>
      <c r="AH330" s="21"/>
      <c r="AI330" s="21"/>
      <c r="AJ330" s="21"/>
      <c r="AK330" s="21"/>
      <c r="AL330" s="21"/>
      <c r="AM330" s="21"/>
      <c r="AN330" s="21"/>
      <c r="AO330" s="21"/>
      <c r="AP330" s="21"/>
      <c r="AQ330" s="21"/>
      <c r="AR330" s="21"/>
      <c r="AS330" s="21"/>
      <c r="AT330" s="21"/>
      <c r="AU330" s="21"/>
      <c r="AV330" s="21"/>
      <c r="AW330" s="21"/>
      <c r="AX330" s="21"/>
      <c r="AY330" s="21"/>
      <c r="AZ330" s="21"/>
      <c r="BA330" s="21"/>
      <c r="BB330" s="21"/>
      <c r="BC330" s="21"/>
      <c r="BD330" s="21"/>
      <c r="BE330" s="21"/>
      <c r="BF330" s="21"/>
      <c r="BG330" s="21"/>
      <c r="BH330" s="21"/>
      <c r="BI330" s="21"/>
      <c r="BJ330" s="21"/>
      <c r="BK330" s="21"/>
      <c r="BL330" s="21"/>
      <c r="BM330" s="21"/>
      <c r="BN330" s="21"/>
      <c r="BO330" s="21"/>
      <c r="BP330" s="21"/>
      <c r="BQ330" s="21"/>
      <c r="BR330" s="21"/>
      <c r="BS330" s="21"/>
      <c r="BT330" s="21"/>
      <c r="BU330" s="21"/>
      <c r="BV330" s="21"/>
      <c r="BW330" s="21"/>
      <c r="BX330" s="21"/>
      <c r="BY330" s="21"/>
      <c r="BZ330" s="21"/>
      <c r="CA330" s="21"/>
      <c r="CB330" s="21"/>
      <c r="CC330" s="21"/>
      <c r="CD330" s="21"/>
      <c r="CE330" s="21"/>
      <c r="CF330" s="21"/>
      <c r="CG330" s="21"/>
      <c r="CH330" s="21"/>
      <c r="CI330" s="21"/>
      <c r="CJ330" s="21"/>
      <c r="CK330" s="21"/>
      <c r="CL330" s="21"/>
      <c r="CM330" s="21"/>
      <c r="CN330" s="21"/>
      <c r="CO330" s="21"/>
      <c r="CP330" s="21"/>
      <c r="CQ330" s="21"/>
      <c r="CR330" s="21"/>
      <c r="CS330" s="21"/>
      <c r="CT330" s="21"/>
      <c r="CU330" s="21"/>
      <c r="CV330" s="21"/>
      <c r="CW330" s="21"/>
      <c r="CX330" s="21"/>
      <c r="CY330" s="21"/>
      <c r="CZ330" s="21"/>
      <c r="DA330" s="21"/>
      <c r="DB330" s="21"/>
      <c r="DC330" s="21"/>
      <c r="DD330" s="21"/>
      <c r="DE330" s="21"/>
      <c r="DF330" s="21"/>
      <c r="DG330" s="17"/>
      <c r="DH330" s="17"/>
      <c r="DI330" s="17"/>
      <c r="DJ330" s="17"/>
      <c r="DK330" s="17"/>
      <c r="DL330" s="17"/>
      <c r="DM330" s="17"/>
      <c r="DN330" s="17"/>
      <c r="DO330" s="17"/>
      <c r="DP330" s="17"/>
      <c r="DQ330" s="17"/>
      <c r="DR330" s="17"/>
    </row>
    <row r="331" spans="2:122" x14ac:dyDescent="0.35">
      <c r="B331" s="21"/>
      <c r="C331" s="148"/>
      <c r="D331" s="21"/>
      <c r="E331" s="21"/>
      <c r="F331" s="21"/>
      <c r="G331" s="21"/>
      <c r="H331" s="21"/>
      <c r="I331" s="21"/>
      <c r="J331" s="21"/>
      <c r="K331" s="21"/>
      <c r="L331" s="21"/>
      <c r="M331" s="21"/>
      <c r="N331" s="21"/>
      <c r="O331" s="21"/>
      <c r="P331" s="21"/>
      <c r="Q331" s="21"/>
      <c r="R331" s="21"/>
      <c r="S331" s="21"/>
      <c r="T331" s="21"/>
      <c r="U331" s="21"/>
      <c r="V331" s="21"/>
      <c r="W331" s="21"/>
      <c r="X331" s="21"/>
      <c r="Y331" s="21"/>
      <c r="Z331" s="21"/>
      <c r="AA331" s="21"/>
      <c r="AB331" s="21"/>
      <c r="AC331" s="21"/>
      <c r="AD331" s="21"/>
      <c r="AE331" s="21"/>
      <c r="AF331" s="21"/>
      <c r="AG331" s="21"/>
      <c r="AH331" s="21"/>
      <c r="AI331" s="21"/>
      <c r="AJ331" s="21"/>
      <c r="AK331" s="21"/>
      <c r="AL331" s="21"/>
      <c r="AM331" s="21"/>
      <c r="AN331" s="21"/>
      <c r="AO331" s="21"/>
      <c r="AP331" s="21"/>
      <c r="AQ331" s="21"/>
      <c r="AR331" s="21"/>
      <c r="AS331" s="21"/>
      <c r="AT331" s="21"/>
      <c r="AU331" s="21"/>
      <c r="AV331" s="21"/>
      <c r="AW331" s="21"/>
      <c r="AX331" s="21"/>
      <c r="AY331" s="21"/>
      <c r="AZ331" s="21"/>
      <c r="BA331" s="21"/>
      <c r="BB331" s="21"/>
      <c r="BC331" s="21"/>
      <c r="BD331" s="21"/>
      <c r="BE331" s="21"/>
      <c r="BF331" s="21"/>
      <c r="BG331" s="21"/>
      <c r="BH331" s="21"/>
      <c r="BI331" s="21"/>
      <c r="BJ331" s="21"/>
      <c r="BK331" s="21"/>
      <c r="BL331" s="21"/>
      <c r="BM331" s="21"/>
      <c r="BN331" s="21"/>
      <c r="BO331" s="21"/>
      <c r="BP331" s="21"/>
      <c r="BQ331" s="21"/>
      <c r="BR331" s="21"/>
      <c r="BS331" s="21"/>
      <c r="BT331" s="21"/>
      <c r="BU331" s="21"/>
      <c r="BV331" s="21"/>
      <c r="BW331" s="21"/>
      <c r="BX331" s="21"/>
      <c r="BY331" s="21"/>
      <c r="BZ331" s="21"/>
      <c r="CA331" s="21"/>
      <c r="CB331" s="21"/>
      <c r="CC331" s="21"/>
      <c r="CD331" s="21"/>
      <c r="CE331" s="21"/>
      <c r="CF331" s="21"/>
      <c r="CG331" s="21"/>
      <c r="CH331" s="21"/>
      <c r="CI331" s="21"/>
      <c r="CJ331" s="21"/>
      <c r="CK331" s="21"/>
      <c r="CL331" s="21"/>
      <c r="CM331" s="21"/>
      <c r="CN331" s="21"/>
      <c r="CO331" s="21"/>
      <c r="CP331" s="21"/>
      <c r="CQ331" s="21"/>
      <c r="CR331" s="21"/>
      <c r="CS331" s="21"/>
      <c r="CT331" s="21"/>
      <c r="CU331" s="21"/>
      <c r="CV331" s="21"/>
      <c r="CW331" s="21"/>
      <c r="CX331" s="21"/>
      <c r="CY331" s="21"/>
      <c r="CZ331" s="21"/>
      <c r="DA331" s="21"/>
      <c r="DB331" s="21"/>
      <c r="DC331" s="21"/>
      <c r="DD331" s="21"/>
      <c r="DE331" s="21"/>
      <c r="DF331" s="21"/>
      <c r="DG331" s="17"/>
      <c r="DH331" s="17"/>
      <c r="DI331" s="17"/>
      <c r="DJ331" s="17"/>
      <c r="DK331" s="17"/>
      <c r="DL331" s="17"/>
      <c r="DM331" s="17"/>
      <c r="DN331" s="17"/>
      <c r="DO331" s="17"/>
      <c r="DP331" s="17"/>
      <c r="DQ331" s="17"/>
      <c r="DR331" s="17"/>
    </row>
    <row r="332" spans="2:122" x14ac:dyDescent="0.35">
      <c r="B332" s="21"/>
      <c r="C332" s="148"/>
      <c r="D332" s="21"/>
      <c r="E332" s="21"/>
      <c r="F332" s="21"/>
      <c r="G332" s="21"/>
      <c r="H332" s="21"/>
      <c r="I332" s="21"/>
      <c r="J332" s="21"/>
      <c r="K332" s="21"/>
      <c r="L332" s="21"/>
      <c r="M332" s="21"/>
      <c r="N332" s="21"/>
      <c r="O332" s="21"/>
      <c r="P332" s="21"/>
      <c r="Q332" s="21"/>
      <c r="R332" s="21"/>
      <c r="S332" s="21"/>
      <c r="T332" s="21"/>
      <c r="U332" s="21"/>
      <c r="V332" s="21"/>
      <c r="W332" s="21"/>
      <c r="X332" s="21"/>
      <c r="Y332" s="21"/>
      <c r="Z332" s="21"/>
      <c r="AA332" s="21"/>
      <c r="AB332" s="21"/>
      <c r="AC332" s="21"/>
      <c r="AD332" s="21"/>
      <c r="AE332" s="21"/>
      <c r="AF332" s="21"/>
      <c r="AG332" s="21"/>
      <c r="AH332" s="21"/>
      <c r="AI332" s="21"/>
      <c r="AJ332" s="21"/>
      <c r="AK332" s="21"/>
      <c r="AL332" s="21"/>
      <c r="AM332" s="21"/>
      <c r="AN332" s="21"/>
      <c r="AO332" s="21"/>
      <c r="AP332" s="21"/>
      <c r="AQ332" s="21"/>
      <c r="AR332" s="21"/>
      <c r="AS332" s="21"/>
      <c r="AT332" s="21"/>
      <c r="AU332" s="21"/>
      <c r="AV332" s="21"/>
      <c r="AW332" s="21"/>
      <c r="AX332" s="21"/>
      <c r="AY332" s="21"/>
      <c r="AZ332" s="21"/>
      <c r="BA332" s="21"/>
      <c r="BB332" s="21"/>
      <c r="BC332" s="21"/>
      <c r="BD332" s="21"/>
      <c r="BE332" s="21"/>
      <c r="BF332" s="21"/>
      <c r="BG332" s="21"/>
      <c r="BH332" s="21"/>
      <c r="BI332" s="21"/>
      <c r="BJ332" s="21"/>
      <c r="BK332" s="21"/>
      <c r="BL332" s="21"/>
      <c r="BM332" s="21"/>
      <c r="BN332" s="21"/>
      <c r="BO332" s="21"/>
      <c r="BP332" s="21"/>
      <c r="BQ332" s="21"/>
      <c r="BR332" s="21"/>
      <c r="BS332" s="21"/>
      <c r="BT332" s="21"/>
      <c r="BU332" s="21"/>
      <c r="BV332" s="21"/>
      <c r="BW332" s="21"/>
      <c r="BX332" s="21"/>
      <c r="BY332" s="21"/>
      <c r="BZ332" s="21"/>
      <c r="CA332" s="21"/>
      <c r="CB332" s="21"/>
      <c r="CC332" s="21"/>
      <c r="CD332" s="21"/>
      <c r="CE332" s="21"/>
      <c r="CF332" s="21"/>
      <c r="CG332" s="21"/>
      <c r="CH332" s="21"/>
      <c r="CI332" s="21"/>
      <c r="CJ332" s="21"/>
      <c r="CK332" s="21"/>
      <c r="CL332" s="21"/>
      <c r="CM332" s="21"/>
      <c r="CN332" s="21"/>
      <c r="CO332" s="21"/>
      <c r="CP332" s="21"/>
      <c r="CQ332" s="21"/>
      <c r="CR332" s="21"/>
      <c r="CS332" s="21"/>
      <c r="CT332" s="21"/>
      <c r="CU332" s="21"/>
      <c r="CV332" s="21"/>
      <c r="CW332" s="21"/>
      <c r="CX332" s="21"/>
      <c r="CY332" s="21"/>
      <c r="CZ332" s="21"/>
      <c r="DA332" s="21"/>
      <c r="DB332" s="21"/>
      <c r="DC332" s="21"/>
      <c r="DD332" s="21"/>
      <c r="DE332" s="21"/>
      <c r="DF332" s="21"/>
      <c r="DG332" s="17"/>
      <c r="DH332" s="17"/>
      <c r="DI332" s="17"/>
      <c r="DJ332" s="17"/>
      <c r="DK332" s="17"/>
      <c r="DL332" s="17"/>
      <c r="DM332" s="17"/>
      <c r="DN332" s="17"/>
      <c r="DO332" s="17"/>
      <c r="DP332" s="17"/>
      <c r="DQ332" s="17"/>
      <c r="DR332" s="17"/>
    </row>
    <row r="333" spans="2:122" x14ac:dyDescent="0.35">
      <c r="B333" s="21"/>
      <c r="C333" s="148"/>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c r="AG333" s="21"/>
      <c r="AH333" s="21"/>
      <c r="AI333" s="21"/>
      <c r="AJ333" s="21"/>
      <c r="AK333" s="21"/>
      <c r="AL333" s="21"/>
      <c r="AM333" s="21"/>
      <c r="AN333" s="21"/>
      <c r="AO333" s="21"/>
      <c r="AP333" s="21"/>
      <c r="AQ333" s="21"/>
      <c r="AR333" s="21"/>
      <c r="AS333" s="21"/>
      <c r="AT333" s="21"/>
      <c r="AU333" s="21"/>
      <c r="AV333" s="21"/>
      <c r="AW333" s="21"/>
      <c r="AX333" s="21"/>
      <c r="AY333" s="21"/>
      <c r="AZ333" s="21"/>
      <c r="BA333" s="21"/>
      <c r="BB333" s="21"/>
      <c r="BC333" s="21"/>
      <c r="BD333" s="21"/>
      <c r="BE333" s="21"/>
      <c r="BF333" s="21"/>
      <c r="BG333" s="21"/>
      <c r="BH333" s="21"/>
      <c r="BI333" s="21"/>
      <c r="BJ333" s="21"/>
      <c r="BK333" s="21"/>
      <c r="BL333" s="21"/>
      <c r="BM333" s="21"/>
      <c r="BN333" s="21"/>
      <c r="BO333" s="21"/>
      <c r="BP333" s="21"/>
      <c r="BQ333" s="21"/>
      <c r="BR333" s="21"/>
      <c r="BS333" s="21"/>
      <c r="BT333" s="21"/>
      <c r="BU333" s="21"/>
      <c r="BV333" s="21"/>
      <c r="BW333" s="21"/>
      <c r="BX333" s="21"/>
      <c r="BY333" s="21"/>
      <c r="BZ333" s="21"/>
      <c r="CA333" s="21"/>
      <c r="CB333" s="21"/>
      <c r="CC333" s="21"/>
      <c r="CD333" s="21"/>
      <c r="CE333" s="21"/>
      <c r="CF333" s="21"/>
      <c r="CG333" s="21"/>
      <c r="CH333" s="21"/>
      <c r="CI333" s="21"/>
      <c r="CJ333" s="21"/>
      <c r="CK333" s="21"/>
      <c r="CL333" s="21"/>
      <c r="CM333" s="21"/>
      <c r="CN333" s="21"/>
      <c r="CO333" s="21"/>
      <c r="CP333" s="21"/>
      <c r="CQ333" s="21"/>
      <c r="CR333" s="21"/>
      <c r="CS333" s="21"/>
      <c r="CT333" s="21"/>
      <c r="CU333" s="21"/>
      <c r="CV333" s="21"/>
      <c r="CW333" s="21"/>
      <c r="CX333" s="21"/>
      <c r="CY333" s="21"/>
      <c r="CZ333" s="21"/>
      <c r="DA333" s="21"/>
      <c r="DB333" s="21"/>
      <c r="DC333" s="21"/>
      <c r="DD333" s="21"/>
      <c r="DE333" s="21"/>
      <c r="DF333" s="21"/>
      <c r="DG333" s="17"/>
      <c r="DH333" s="17"/>
      <c r="DI333" s="17"/>
      <c r="DJ333" s="17"/>
      <c r="DK333" s="17"/>
      <c r="DL333" s="17"/>
      <c r="DM333" s="17"/>
      <c r="DN333" s="17"/>
      <c r="DO333" s="17"/>
      <c r="DP333" s="17"/>
      <c r="DQ333" s="17"/>
      <c r="DR333" s="17"/>
    </row>
    <row r="334" spans="2:122" x14ac:dyDescent="0.35">
      <c r="B334" s="21"/>
      <c r="C334" s="148"/>
      <c r="D334" s="21"/>
      <c r="E334" s="21"/>
      <c r="F334" s="21"/>
      <c r="G334" s="21"/>
      <c r="H334" s="21"/>
      <c r="I334" s="21"/>
      <c r="J334" s="21"/>
      <c r="K334" s="21"/>
      <c r="L334" s="21"/>
      <c r="M334" s="21"/>
      <c r="N334" s="21"/>
      <c r="O334" s="21"/>
      <c r="P334" s="21"/>
      <c r="Q334" s="21"/>
      <c r="R334" s="21"/>
      <c r="S334" s="21"/>
      <c r="T334" s="21"/>
      <c r="U334" s="21"/>
      <c r="V334" s="21"/>
      <c r="W334" s="21"/>
      <c r="X334" s="21"/>
      <c r="Y334" s="21"/>
      <c r="Z334" s="21"/>
      <c r="AA334" s="21"/>
      <c r="AB334" s="21"/>
      <c r="AC334" s="21"/>
      <c r="AD334" s="21"/>
      <c r="AE334" s="21"/>
      <c r="AF334" s="21"/>
      <c r="AG334" s="21"/>
      <c r="AH334" s="21"/>
      <c r="AI334" s="21"/>
      <c r="AJ334" s="21"/>
      <c r="AK334" s="21"/>
      <c r="AL334" s="21"/>
      <c r="AM334" s="21"/>
      <c r="AN334" s="21"/>
      <c r="AO334" s="21"/>
      <c r="AP334" s="21"/>
      <c r="AQ334" s="21"/>
      <c r="AR334" s="21"/>
      <c r="AS334" s="21"/>
      <c r="AT334" s="21"/>
      <c r="AU334" s="21"/>
      <c r="AV334" s="21"/>
      <c r="AW334" s="21"/>
      <c r="AX334" s="21"/>
      <c r="AY334" s="21"/>
      <c r="AZ334" s="21"/>
      <c r="BA334" s="21"/>
      <c r="BB334" s="21"/>
      <c r="BC334" s="21"/>
      <c r="BD334" s="21"/>
      <c r="BE334" s="21"/>
      <c r="BF334" s="21"/>
      <c r="BG334" s="21"/>
      <c r="BH334" s="21"/>
      <c r="BI334" s="21"/>
      <c r="BJ334" s="21"/>
      <c r="BK334" s="21"/>
      <c r="BL334" s="21"/>
      <c r="BM334" s="21"/>
      <c r="BN334" s="21"/>
      <c r="BO334" s="21"/>
      <c r="BP334" s="21"/>
      <c r="BQ334" s="21"/>
      <c r="BR334" s="21"/>
      <c r="BS334" s="21"/>
      <c r="BT334" s="21"/>
      <c r="BU334" s="21"/>
      <c r="BV334" s="21"/>
      <c r="BW334" s="21"/>
      <c r="BX334" s="21"/>
      <c r="BY334" s="21"/>
      <c r="BZ334" s="21"/>
      <c r="CA334" s="21"/>
      <c r="CB334" s="21"/>
      <c r="CC334" s="21"/>
      <c r="CD334" s="21"/>
      <c r="CE334" s="21"/>
      <c r="CF334" s="21"/>
      <c r="CG334" s="21"/>
      <c r="CH334" s="21"/>
      <c r="CI334" s="21"/>
      <c r="CJ334" s="21"/>
      <c r="CK334" s="21"/>
      <c r="CL334" s="21"/>
      <c r="CM334" s="21"/>
      <c r="CN334" s="21"/>
      <c r="CO334" s="21"/>
      <c r="CP334" s="21"/>
      <c r="CQ334" s="21"/>
      <c r="CR334" s="21"/>
      <c r="CS334" s="21"/>
      <c r="CT334" s="21"/>
      <c r="CU334" s="21"/>
      <c r="CV334" s="21"/>
      <c r="CW334" s="21"/>
      <c r="CX334" s="21"/>
      <c r="CY334" s="21"/>
      <c r="CZ334" s="21"/>
      <c r="DA334" s="21"/>
      <c r="DB334" s="21"/>
      <c r="DC334" s="21"/>
      <c r="DD334" s="21"/>
      <c r="DE334" s="21"/>
      <c r="DF334" s="21"/>
      <c r="DG334" s="17"/>
      <c r="DH334" s="17"/>
      <c r="DI334" s="17"/>
      <c r="DJ334" s="17"/>
      <c r="DK334" s="17"/>
      <c r="DL334" s="17"/>
      <c r="DM334" s="17"/>
      <c r="DN334" s="17"/>
      <c r="DO334" s="17"/>
      <c r="DP334" s="17"/>
      <c r="DQ334" s="17"/>
      <c r="DR334" s="17"/>
    </row>
    <row r="335" spans="2:122" x14ac:dyDescent="0.35">
      <c r="B335" s="21"/>
      <c r="C335" s="148"/>
      <c r="D335" s="21"/>
      <c r="E335" s="21"/>
      <c r="F335" s="21"/>
      <c r="G335" s="21"/>
      <c r="H335" s="21"/>
      <c r="I335" s="21"/>
      <c r="J335" s="21"/>
      <c r="K335" s="21"/>
      <c r="L335" s="21"/>
      <c r="M335" s="21"/>
      <c r="N335" s="21"/>
      <c r="O335" s="21"/>
      <c r="P335" s="21"/>
      <c r="Q335" s="21"/>
      <c r="R335" s="21"/>
      <c r="S335" s="21"/>
      <c r="T335" s="21"/>
      <c r="U335" s="21"/>
      <c r="V335" s="21"/>
      <c r="W335" s="21"/>
      <c r="X335" s="21"/>
      <c r="Y335" s="21"/>
      <c r="Z335" s="21"/>
      <c r="AA335" s="21"/>
      <c r="AB335" s="21"/>
      <c r="AC335" s="21"/>
      <c r="AD335" s="21"/>
      <c r="AE335" s="21"/>
      <c r="AF335" s="21"/>
      <c r="AG335" s="21"/>
      <c r="AH335" s="21"/>
      <c r="AI335" s="21"/>
      <c r="AJ335" s="21"/>
      <c r="AK335" s="21"/>
      <c r="AL335" s="21"/>
      <c r="AM335" s="21"/>
      <c r="AN335" s="21"/>
      <c r="AO335" s="21"/>
      <c r="AP335" s="21"/>
      <c r="AQ335" s="21"/>
      <c r="AR335" s="21"/>
      <c r="AS335" s="21"/>
      <c r="AT335" s="21"/>
      <c r="AU335" s="21"/>
      <c r="AV335" s="21"/>
      <c r="AW335" s="21"/>
      <c r="AX335" s="21"/>
      <c r="AY335" s="21"/>
      <c r="AZ335" s="21"/>
      <c r="BA335" s="21"/>
      <c r="BB335" s="21"/>
      <c r="BC335" s="21"/>
      <c r="BD335" s="21"/>
      <c r="BE335" s="21"/>
      <c r="BF335" s="21"/>
      <c r="BG335" s="21"/>
      <c r="BH335" s="21"/>
      <c r="BI335" s="21"/>
      <c r="BJ335" s="21"/>
      <c r="BK335" s="21"/>
      <c r="BL335" s="21"/>
      <c r="BM335" s="21"/>
      <c r="BN335" s="21"/>
      <c r="BO335" s="21"/>
      <c r="BP335" s="21"/>
      <c r="BQ335" s="21"/>
      <c r="BR335" s="21"/>
      <c r="BS335" s="21"/>
      <c r="BT335" s="21"/>
      <c r="BU335" s="21"/>
      <c r="BV335" s="21"/>
      <c r="BW335" s="21"/>
      <c r="BX335" s="21"/>
      <c r="BY335" s="21"/>
      <c r="BZ335" s="21"/>
      <c r="CA335" s="21"/>
      <c r="CB335" s="21"/>
      <c r="CC335" s="21"/>
      <c r="CD335" s="21"/>
      <c r="CE335" s="21"/>
      <c r="CF335" s="21"/>
      <c r="CG335" s="21"/>
      <c r="CH335" s="21"/>
      <c r="CI335" s="21"/>
      <c r="CJ335" s="21"/>
      <c r="CK335" s="21"/>
      <c r="CL335" s="21"/>
      <c r="CM335" s="21"/>
      <c r="CN335" s="21"/>
      <c r="CO335" s="21"/>
      <c r="CP335" s="21"/>
      <c r="CQ335" s="21"/>
      <c r="CR335" s="21"/>
      <c r="CS335" s="21"/>
      <c r="CT335" s="21"/>
      <c r="CU335" s="21"/>
      <c r="CV335" s="21"/>
      <c r="CW335" s="21"/>
      <c r="CX335" s="21"/>
      <c r="CY335" s="21"/>
      <c r="CZ335" s="21"/>
      <c r="DA335" s="21"/>
      <c r="DB335" s="21"/>
      <c r="DC335" s="21"/>
      <c r="DD335" s="21"/>
      <c r="DE335" s="21"/>
      <c r="DF335" s="21"/>
      <c r="DG335" s="17"/>
      <c r="DH335" s="17"/>
      <c r="DI335" s="17"/>
      <c r="DJ335" s="17"/>
      <c r="DK335" s="17"/>
      <c r="DL335" s="17"/>
      <c r="DM335" s="17"/>
      <c r="DN335" s="17"/>
      <c r="DO335" s="17"/>
      <c r="DP335" s="17"/>
      <c r="DQ335" s="17"/>
      <c r="DR335" s="17"/>
    </row>
    <row r="336" spans="2:122" x14ac:dyDescent="0.35">
      <c r="B336" s="21"/>
      <c r="C336" s="148"/>
      <c r="D336" s="21"/>
      <c r="E336" s="21"/>
      <c r="F336" s="21"/>
      <c r="G336" s="21"/>
      <c r="H336" s="21"/>
      <c r="I336" s="21"/>
      <c r="J336" s="21"/>
      <c r="K336" s="21"/>
      <c r="L336" s="21"/>
      <c r="M336" s="21"/>
      <c r="N336" s="21"/>
      <c r="O336" s="21"/>
      <c r="P336" s="21"/>
      <c r="Q336" s="21"/>
      <c r="R336" s="21"/>
      <c r="S336" s="21"/>
      <c r="T336" s="21"/>
      <c r="U336" s="21"/>
      <c r="V336" s="21"/>
      <c r="W336" s="21"/>
      <c r="X336" s="21"/>
      <c r="Y336" s="21"/>
      <c r="Z336" s="21"/>
      <c r="AA336" s="21"/>
      <c r="AB336" s="21"/>
      <c r="AC336" s="21"/>
      <c r="AD336" s="21"/>
      <c r="AE336" s="21"/>
      <c r="AF336" s="21"/>
      <c r="AG336" s="21"/>
      <c r="AH336" s="21"/>
      <c r="AI336" s="21"/>
      <c r="AJ336" s="21"/>
      <c r="AK336" s="21"/>
      <c r="AL336" s="21"/>
      <c r="AM336" s="21"/>
      <c r="AN336" s="21"/>
      <c r="AO336" s="21"/>
      <c r="AP336" s="21"/>
      <c r="AQ336" s="21"/>
      <c r="AR336" s="21"/>
      <c r="AS336" s="21"/>
      <c r="AT336" s="21"/>
      <c r="AU336" s="21"/>
      <c r="AV336" s="21"/>
      <c r="AW336" s="21"/>
      <c r="AX336" s="21"/>
      <c r="AY336" s="21"/>
      <c r="AZ336" s="21"/>
      <c r="BA336" s="21"/>
      <c r="BB336" s="21"/>
      <c r="BC336" s="21"/>
      <c r="BD336" s="21"/>
      <c r="BE336" s="21"/>
      <c r="BF336" s="21"/>
      <c r="BG336" s="21"/>
      <c r="BH336" s="21"/>
      <c r="BI336" s="21"/>
      <c r="BJ336" s="21"/>
      <c r="BK336" s="21"/>
      <c r="BL336" s="21"/>
      <c r="BM336" s="21"/>
      <c r="BN336" s="21"/>
      <c r="BO336" s="21"/>
      <c r="BP336" s="21"/>
      <c r="BQ336" s="21"/>
      <c r="BR336" s="21"/>
      <c r="BS336" s="21"/>
      <c r="BT336" s="21"/>
      <c r="BU336" s="21"/>
      <c r="BV336" s="21"/>
      <c r="BW336" s="21"/>
      <c r="BX336" s="21"/>
      <c r="BY336" s="21"/>
      <c r="BZ336" s="21"/>
      <c r="CA336" s="21"/>
      <c r="CB336" s="21"/>
      <c r="CC336" s="21"/>
      <c r="CD336" s="21"/>
      <c r="CE336" s="21"/>
      <c r="CF336" s="21"/>
      <c r="CG336" s="21"/>
      <c r="CH336" s="21"/>
      <c r="CI336" s="21"/>
      <c r="CJ336" s="21"/>
      <c r="CK336" s="21"/>
      <c r="CL336" s="21"/>
      <c r="CM336" s="21"/>
      <c r="CN336" s="21"/>
      <c r="CO336" s="21"/>
      <c r="CP336" s="21"/>
      <c r="CQ336" s="21"/>
      <c r="CR336" s="21"/>
      <c r="CS336" s="21"/>
      <c r="CT336" s="21"/>
      <c r="CU336" s="21"/>
      <c r="CV336" s="21"/>
      <c r="CW336" s="21"/>
      <c r="CX336" s="21"/>
      <c r="CY336" s="21"/>
      <c r="CZ336" s="21"/>
      <c r="DA336" s="21"/>
      <c r="DB336" s="21"/>
      <c r="DC336" s="21"/>
      <c r="DD336" s="21"/>
      <c r="DE336" s="21"/>
      <c r="DF336" s="21"/>
      <c r="DG336" s="17"/>
      <c r="DH336" s="17"/>
      <c r="DI336" s="17"/>
      <c r="DJ336" s="17"/>
      <c r="DK336" s="17"/>
      <c r="DL336" s="17"/>
      <c r="DM336" s="17"/>
      <c r="DN336" s="17"/>
      <c r="DO336" s="17"/>
      <c r="DP336" s="17"/>
      <c r="DQ336" s="17"/>
      <c r="DR336" s="17"/>
    </row>
    <row r="337" spans="2:122" x14ac:dyDescent="0.35">
      <c r="B337" s="21"/>
      <c r="C337" s="148"/>
      <c r="D337" s="21"/>
      <c r="E337" s="21"/>
      <c r="F337" s="21"/>
      <c r="G337" s="21"/>
      <c r="H337" s="21"/>
      <c r="I337" s="21"/>
      <c r="J337" s="21"/>
      <c r="K337" s="21"/>
      <c r="L337" s="21"/>
      <c r="M337" s="21"/>
      <c r="N337" s="21"/>
      <c r="O337" s="21"/>
      <c r="P337" s="21"/>
      <c r="Q337" s="21"/>
      <c r="R337" s="21"/>
      <c r="S337" s="21"/>
      <c r="T337" s="21"/>
      <c r="U337" s="21"/>
      <c r="V337" s="21"/>
      <c r="W337" s="21"/>
      <c r="X337" s="21"/>
      <c r="Y337" s="21"/>
      <c r="Z337" s="21"/>
      <c r="AA337" s="21"/>
      <c r="AB337" s="21"/>
      <c r="AC337" s="21"/>
      <c r="AD337" s="21"/>
      <c r="AE337" s="21"/>
      <c r="AF337" s="21"/>
      <c r="AG337" s="21"/>
      <c r="AH337" s="21"/>
      <c r="AI337" s="21"/>
      <c r="AJ337" s="21"/>
      <c r="AK337" s="21"/>
      <c r="AL337" s="21"/>
      <c r="AM337" s="21"/>
      <c r="AN337" s="21"/>
      <c r="AO337" s="21"/>
      <c r="AP337" s="21"/>
      <c r="AQ337" s="21"/>
      <c r="AR337" s="21"/>
      <c r="AS337" s="21"/>
      <c r="AT337" s="21"/>
      <c r="AU337" s="21"/>
      <c r="AV337" s="21"/>
      <c r="AW337" s="21"/>
      <c r="AX337" s="21"/>
      <c r="AY337" s="21"/>
      <c r="AZ337" s="21"/>
      <c r="BA337" s="21"/>
      <c r="BB337" s="21"/>
      <c r="BC337" s="21"/>
      <c r="BD337" s="21"/>
      <c r="BE337" s="21"/>
      <c r="BF337" s="21"/>
      <c r="BG337" s="21"/>
      <c r="BH337" s="21"/>
      <c r="BI337" s="21"/>
      <c r="BJ337" s="21"/>
      <c r="BK337" s="21"/>
      <c r="BL337" s="21"/>
      <c r="BM337" s="21"/>
      <c r="BN337" s="21"/>
      <c r="BO337" s="21"/>
      <c r="BP337" s="21"/>
      <c r="BQ337" s="21"/>
      <c r="BR337" s="21"/>
      <c r="BS337" s="21"/>
      <c r="BT337" s="21"/>
      <c r="BU337" s="21"/>
      <c r="BV337" s="21"/>
      <c r="BW337" s="21"/>
      <c r="BX337" s="21"/>
      <c r="BY337" s="21"/>
      <c r="BZ337" s="21"/>
      <c r="CA337" s="21"/>
      <c r="CB337" s="21"/>
      <c r="CC337" s="21"/>
      <c r="CD337" s="21"/>
      <c r="CE337" s="21"/>
      <c r="CF337" s="21"/>
      <c r="CG337" s="21"/>
      <c r="CH337" s="21"/>
      <c r="CI337" s="21"/>
      <c r="CJ337" s="21"/>
      <c r="CK337" s="21"/>
      <c r="CL337" s="21"/>
      <c r="CM337" s="21"/>
      <c r="CN337" s="21"/>
      <c r="CO337" s="21"/>
      <c r="CP337" s="21"/>
      <c r="CQ337" s="21"/>
      <c r="CR337" s="21"/>
      <c r="CS337" s="21"/>
      <c r="CT337" s="21"/>
      <c r="CU337" s="21"/>
      <c r="CV337" s="21"/>
      <c r="CW337" s="21"/>
      <c r="CX337" s="21"/>
      <c r="CY337" s="21"/>
      <c r="CZ337" s="21"/>
      <c r="DA337" s="21"/>
      <c r="DB337" s="21"/>
      <c r="DC337" s="21"/>
      <c r="DD337" s="21"/>
      <c r="DE337" s="21"/>
      <c r="DF337" s="21"/>
      <c r="DG337" s="17"/>
      <c r="DH337" s="17"/>
      <c r="DI337" s="17"/>
      <c r="DJ337" s="17"/>
      <c r="DK337" s="17"/>
      <c r="DL337" s="17"/>
      <c r="DM337" s="17"/>
      <c r="DN337" s="17"/>
      <c r="DO337" s="17"/>
      <c r="DP337" s="17"/>
      <c r="DQ337" s="17"/>
      <c r="DR337" s="17"/>
    </row>
    <row r="338" spans="2:122" x14ac:dyDescent="0.35">
      <c r="B338" s="21"/>
      <c r="C338" s="148"/>
      <c r="D338" s="21"/>
      <c r="E338" s="21"/>
      <c r="F338" s="21"/>
      <c r="G338" s="21"/>
      <c r="H338" s="21"/>
      <c r="I338" s="21"/>
      <c r="J338" s="21"/>
      <c r="K338" s="21"/>
      <c r="L338" s="21"/>
      <c r="M338" s="21"/>
      <c r="N338" s="21"/>
      <c r="O338" s="21"/>
      <c r="P338" s="21"/>
      <c r="Q338" s="21"/>
      <c r="R338" s="21"/>
      <c r="S338" s="21"/>
      <c r="T338" s="21"/>
      <c r="U338" s="21"/>
      <c r="V338" s="21"/>
      <c r="W338" s="21"/>
      <c r="X338" s="21"/>
      <c r="Y338" s="21"/>
      <c r="Z338" s="21"/>
      <c r="AA338" s="21"/>
      <c r="AB338" s="21"/>
      <c r="AC338" s="21"/>
      <c r="AD338" s="21"/>
      <c r="AE338" s="21"/>
      <c r="AF338" s="21"/>
      <c r="AG338" s="21"/>
      <c r="AH338" s="21"/>
      <c r="AI338" s="21"/>
      <c r="AJ338" s="21"/>
      <c r="AK338" s="21"/>
      <c r="AL338" s="21"/>
      <c r="AM338" s="21"/>
      <c r="AN338" s="21"/>
      <c r="AO338" s="21"/>
      <c r="AP338" s="21"/>
      <c r="AQ338" s="21"/>
      <c r="AR338" s="21"/>
      <c r="AS338" s="21"/>
      <c r="AT338" s="21"/>
      <c r="AU338" s="21"/>
      <c r="AV338" s="21"/>
      <c r="AW338" s="21"/>
      <c r="AX338" s="21"/>
      <c r="AY338" s="21"/>
      <c r="AZ338" s="21"/>
      <c r="BA338" s="21"/>
      <c r="BB338" s="21"/>
      <c r="BC338" s="21"/>
      <c r="BD338" s="21"/>
      <c r="BE338" s="21"/>
      <c r="BF338" s="21"/>
      <c r="BG338" s="21"/>
      <c r="BH338" s="21"/>
      <c r="BI338" s="21"/>
      <c r="BJ338" s="21"/>
      <c r="BK338" s="21"/>
      <c r="BL338" s="21"/>
      <c r="BM338" s="21"/>
      <c r="BN338" s="21"/>
      <c r="BO338" s="21"/>
      <c r="BP338" s="21"/>
      <c r="BQ338" s="21"/>
      <c r="BR338" s="21"/>
      <c r="BS338" s="21"/>
      <c r="BT338" s="21"/>
      <c r="BU338" s="21"/>
      <c r="BV338" s="21"/>
      <c r="BW338" s="21"/>
      <c r="BX338" s="21"/>
      <c r="BY338" s="21"/>
      <c r="BZ338" s="21"/>
      <c r="CA338" s="21"/>
      <c r="CB338" s="21"/>
      <c r="CC338" s="21"/>
      <c r="CD338" s="21"/>
      <c r="CE338" s="21"/>
      <c r="CF338" s="21"/>
      <c r="CG338" s="21"/>
      <c r="CH338" s="21"/>
      <c r="CI338" s="21"/>
      <c r="CJ338" s="21"/>
      <c r="CK338" s="21"/>
      <c r="CL338" s="21"/>
      <c r="CM338" s="21"/>
      <c r="CN338" s="21"/>
      <c r="CO338" s="21"/>
      <c r="CP338" s="21"/>
      <c r="CQ338" s="21"/>
      <c r="CR338" s="21"/>
      <c r="CS338" s="21"/>
      <c r="CT338" s="21"/>
      <c r="CU338" s="21"/>
      <c r="CV338" s="21"/>
      <c r="CW338" s="21"/>
      <c r="CX338" s="21"/>
      <c r="CY338" s="21"/>
      <c r="CZ338" s="21"/>
      <c r="DA338" s="21"/>
      <c r="DB338" s="21"/>
      <c r="DC338" s="21"/>
      <c r="DD338" s="21"/>
      <c r="DE338" s="21"/>
      <c r="DF338" s="21"/>
      <c r="DG338" s="17"/>
      <c r="DH338" s="17"/>
      <c r="DI338" s="17"/>
      <c r="DJ338" s="17"/>
      <c r="DK338" s="17"/>
      <c r="DL338" s="17"/>
      <c r="DM338" s="17"/>
      <c r="DN338" s="17"/>
      <c r="DO338" s="17"/>
      <c r="DP338" s="17"/>
      <c r="DQ338" s="17"/>
      <c r="DR338" s="17"/>
    </row>
    <row r="339" spans="2:122" x14ac:dyDescent="0.35">
      <c r="B339" s="21"/>
      <c r="C339" s="148"/>
      <c r="D339" s="21"/>
      <c r="E339" s="21"/>
      <c r="F339" s="21"/>
      <c r="G339" s="21"/>
      <c r="H339" s="21"/>
      <c r="I339" s="21"/>
      <c r="J339" s="21"/>
      <c r="K339" s="21"/>
      <c r="L339" s="21"/>
      <c r="M339" s="21"/>
      <c r="N339" s="21"/>
      <c r="O339" s="21"/>
      <c r="P339" s="21"/>
      <c r="Q339" s="21"/>
      <c r="R339" s="21"/>
      <c r="S339" s="21"/>
      <c r="T339" s="21"/>
      <c r="U339" s="21"/>
      <c r="V339" s="21"/>
      <c r="W339" s="21"/>
      <c r="X339" s="21"/>
      <c r="Y339" s="21"/>
      <c r="Z339" s="21"/>
      <c r="AA339" s="21"/>
      <c r="AB339" s="21"/>
      <c r="AC339" s="21"/>
      <c r="AD339" s="21"/>
      <c r="AE339" s="21"/>
      <c r="AF339" s="21"/>
      <c r="AG339" s="21"/>
      <c r="AH339" s="21"/>
      <c r="AI339" s="21"/>
      <c r="AJ339" s="21"/>
      <c r="AK339" s="21"/>
      <c r="AL339" s="21"/>
      <c r="AM339" s="21"/>
      <c r="AN339" s="21"/>
      <c r="AO339" s="21"/>
      <c r="AP339" s="21"/>
      <c r="AQ339" s="21"/>
      <c r="AR339" s="21"/>
      <c r="AS339" s="21"/>
      <c r="AT339" s="21"/>
      <c r="AU339" s="21"/>
      <c r="AV339" s="21"/>
      <c r="AW339" s="21"/>
      <c r="AX339" s="21"/>
      <c r="AY339" s="21"/>
      <c r="AZ339" s="21"/>
      <c r="BA339" s="21"/>
      <c r="BB339" s="21"/>
      <c r="BC339" s="21"/>
      <c r="BD339" s="21"/>
      <c r="BE339" s="21"/>
      <c r="BF339" s="21"/>
      <c r="BG339" s="21"/>
      <c r="BH339" s="21"/>
      <c r="BI339" s="21"/>
      <c r="BJ339" s="21"/>
      <c r="BK339" s="21"/>
      <c r="BL339" s="21"/>
      <c r="BM339" s="21"/>
      <c r="BN339" s="21"/>
      <c r="BO339" s="21"/>
      <c r="BP339" s="21"/>
      <c r="BQ339" s="21"/>
      <c r="BR339" s="21"/>
      <c r="BS339" s="21"/>
      <c r="BT339" s="21"/>
      <c r="BU339" s="21"/>
      <c r="BV339" s="21"/>
      <c r="BW339" s="21"/>
      <c r="BX339" s="21"/>
      <c r="BY339" s="21"/>
      <c r="BZ339" s="21"/>
      <c r="CA339" s="21"/>
      <c r="CB339" s="21"/>
      <c r="CC339" s="21"/>
      <c r="CD339" s="21"/>
      <c r="CE339" s="21"/>
      <c r="CF339" s="21"/>
      <c r="CG339" s="21"/>
      <c r="CH339" s="21"/>
      <c r="CI339" s="21"/>
      <c r="CJ339" s="21"/>
      <c r="CK339" s="21"/>
      <c r="CL339" s="21"/>
      <c r="CM339" s="21"/>
      <c r="CN339" s="21"/>
      <c r="CO339" s="21"/>
      <c r="CP339" s="21"/>
      <c r="CQ339" s="21"/>
      <c r="CR339" s="21"/>
      <c r="CS339" s="21"/>
      <c r="CT339" s="21"/>
      <c r="CU339" s="21"/>
      <c r="CV339" s="21"/>
      <c r="CW339" s="21"/>
      <c r="CX339" s="21"/>
      <c r="CY339" s="21"/>
      <c r="CZ339" s="21"/>
      <c r="DA339" s="21"/>
      <c r="DB339" s="21"/>
      <c r="DC339" s="21"/>
      <c r="DD339" s="21"/>
      <c r="DE339" s="21"/>
      <c r="DF339" s="21"/>
      <c r="DG339" s="17"/>
      <c r="DH339" s="17"/>
      <c r="DI339" s="17"/>
      <c r="DJ339" s="17"/>
      <c r="DK339" s="17"/>
      <c r="DL339" s="17"/>
      <c r="DM339" s="17"/>
      <c r="DN339" s="17"/>
      <c r="DO339" s="17"/>
      <c r="DP339" s="17"/>
      <c r="DQ339" s="17"/>
      <c r="DR339" s="17"/>
    </row>
    <row r="340" spans="2:122" x14ac:dyDescent="0.35">
      <c r="B340" s="21"/>
      <c r="C340" s="148"/>
      <c r="D340" s="21"/>
      <c r="E340" s="21"/>
      <c r="F340" s="21"/>
      <c r="G340" s="21"/>
      <c r="H340" s="21"/>
      <c r="I340" s="21"/>
      <c r="J340" s="21"/>
      <c r="K340" s="21"/>
      <c r="L340" s="21"/>
      <c r="M340" s="21"/>
      <c r="N340" s="21"/>
      <c r="O340" s="21"/>
      <c r="P340" s="21"/>
      <c r="Q340" s="21"/>
      <c r="R340" s="21"/>
      <c r="S340" s="21"/>
      <c r="T340" s="21"/>
      <c r="U340" s="21"/>
      <c r="V340" s="21"/>
      <c r="W340" s="21"/>
      <c r="X340" s="21"/>
      <c r="Y340" s="21"/>
      <c r="Z340" s="21"/>
      <c r="AA340" s="21"/>
      <c r="AB340" s="21"/>
      <c r="AC340" s="21"/>
      <c r="AD340" s="21"/>
      <c r="AE340" s="21"/>
      <c r="AF340" s="21"/>
      <c r="AG340" s="21"/>
      <c r="AH340" s="21"/>
      <c r="AI340" s="21"/>
      <c r="AJ340" s="21"/>
      <c r="AK340" s="21"/>
      <c r="AL340" s="21"/>
      <c r="AM340" s="21"/>
      <c r="AN340" s="21"/>
      <c r="AO340" s="21"/>
      <c r="AP340" s="21"/>
      <c r="AQ340" s="21"/>
      <c r="AR340" s="21"/>
      <c r="AS340" s="21"/>
      <c r="AT340" s="21"/>
      <c r="AU340" s="21"/>
      <c r="AV340" s="21"/>
      <c r="AW340" s="21"/>
      <c r="AX340" s="21"/>
      <c r="AY340" s="21"/>
      <c r="AZ340" s="21"/>
      <c r="BA340" s="21"/>
      <c r="BB340" s="21"/>
      <c r="BC340" s="21"/>
      <c r="BD340" s="21"/>
      <c r="BE340" s="21"/>
      <c r="BF340" s="21"/>
      <c r="BG340" s="21"/>
      <c r="BH340" s="21"/>
      <c r="BI340" s="21"/>
      <c r="BJ340" s="21"/>
      <c r="BK340" s="21"/>
      <c r="BL340" s="21"/>
      <c r="BM340" s="21"/>
      <c r="BN340" s="21"/>
      <c r="BO340" s="21"/>
      <c r="BP340" s="21"/>
      <c r="BQ340" s="21"/>
      <c r="BR340" s="21"/>
      <c r="BS340" s="21"/>
      <c r="BT340" s="21"/>
      <c r="BU340" s="21"/>
      <c r="BV340" s="21"/>
      <c r="BW340" s="21"/>
      <c r="BX340" s="21"/>
      <c r="BY340" s="21"/>
      <c r="BZ340" s="21"/>
      <c r="CA340" s="21"/>
      <c r="CB340" s="21"/>
      <c r="CC340" s="21"/>
      <c r="CD340" s="21"/>
      <c r="CE340" s="21"/>
      <c r="CF340" s="21"/>
      <c r="CG340" s="21"/>
      <c r="CH340" s="21"/>
      <c r="CI340" s="21"/>
      <c r="CJ340" s="21"/>
      <c r="CK340" s="21"/>
      <c r="CL340" s="21"/>
      <c r="CM340" s="21"/>
      <c r="CN340" s="21"/>
      <c r="CO340" s="21"/>
      <c r="CP340" s="21"/>
      <c r="CQ340" s="21"/>
      <c r="CR340" s="21"/>
      <c r="CS340" s="21"/>
      <c r="CT340" s="21"/>
      <c r="CU340" s="21"/>
      <c r="CV340" s="21"/>
      <c r="CW340" s="21"/>
      <c r="CX340" s="21"/>
      <c r="CY340" s="21"/>
      <c r="CZ340" s="21"/>
      <c r="DA340" s="21"/>
      <c r="DB340" s="21"/>
      <c r="DC340" s="21"/>
      <c r="DD340" s="21"/>
      <c r="DE340" s="21"/>
      <c r="DF340" s="21"/>
      <c r="DG340" s="17"/>
      <c r="DH340" s="17"/>
      <c r="DI340" s="17"/>
      <c r="DJ340" s="17"/>
      <c r="DK340" s="17"/>
      <c r="DL340" s="17"/>
      <c r="DM340" s="17"/>
      <c r="DN340" s="17"/>
      <c r="DO340" s="17"/>
      <c r="DP340" s="17"/>
      <c r="DQ340" s="17"/>
      <c r="DR340" s="17"/>
    </row>
    <row r="341" spans="2:122" x14ac:dyDescent="0.35">
      <c r="B341" s="21"/>
      <c r="C341" s="148"/>
      <c r="D341" s="21"/>
      <c r="E341" s="21"/>
      <c r="F341" s="21"/>
      <c r="G341" s="21"/>
      <c r="H341" s="21"/>
      <c r="I341" s="21"/>
      <c r="J341" s="21"/>
      <c r="K341" s="21"/>
      <c r="L341" s="21"/>
      <c r="M341" s="21"/>
      <c r="N341" s="21"/>
      <c r="O341" s="21"/>
      <c r="P341" s="21"/>
      <c r="Q341" s="21"/>
      <c r="R341" s="21"/>
      <c r="S341" s="21"/>
      <c r="T341" s="21"/>
      <c r="U341" s="21"/>
      <c r="V341" s="21"/>
      <c r="W341" s="21"/>
      <c r="X341" s="21"/>
      <c r="Y341" s="21"/>
      <c r="Z341" s="21"/>
      <c r="AA341" s="21"/>
      <c r="AB341" s="21"/>
      <c r="AC341" s="21"/>
      <c r="AD341" s="21"/>
      <c r="AE341" s="21"/>
      <c r="AF341" s="21"/>
      <c r="AG341" s="21"/>
      <c r="AH341" s="21"/>
      <c r="AI341" s="21"/>
      <c r="AJ341" s="21"/>
      <c r="AK341" s="21"/>
      <c r="AL341" s="21"/>
      <c r="AM341" s="21"/>
      <c r="AN341" s="21"/>
      <c r="AO341" s="21"/>
      <c r="AP341" s="21"/>
      <c r="AQ341" s="21"/>
      <c r="AR341" s="21"/>
      <c r="AS341" s="21"/>
      <c r="AT341" s="21"/>
      <c r="AU341" s="21"/>
      <c r="AV341" s="21"/>
      <c r="AW341" s="21"/>
      <c r="AX341" s="21"/>
      <c r="AY341" s="21"/>
      <c r="AZ341" s="21"/>
      <c r="BA341" s="21"/>
      <c r="BB341" s="21"/>
      <c r="BC341" s="21"/>
      <c r="BD341" s="21"/>
      <c r="BE341" s="21"/>
      <c r="BF341" s="21"/>
      <c r="BG341" s="21"/>
      <c r="BH341" s="21"/>
      <c r="BI341" s="21"/>
      <c r="BJ341" s="21"/>
      <c r="BK341" s="21"/>
      <c r="BL341" s="21"/>
      <c r="BM341" s="21"/>
      <c r="BN341" s="21"/>
      <c r="BO341" s="21"/>
      <c r="BP341" s="21"/>
      <c r="BQ341" s="21"/>
      <c r="BR341" s="21"/>
      <c r="BS341" s="21"/>
      <c r="BT341" s="21"/>
      <c r="BU341" s="21"/>
      <c r="BV341" s="21"/>
      <c r="BW341" s="21"/>
      <c r="BX341" s="21"/>
      <c r="BY341" s="21"/>
      <c r="BZ341" s="21"/>
      <c r="CA341" s="21"/>
      <c r="CB341" s="21"/>
      <c r="CC341" s="21"/>
      <c r="CD341" s="21"/>
      <c r="CE341" s="21"/>
      <c r="CF341" s="21"/>
      <c r="CG341" s="21"/>
      <c r="CH341" s="21"/>
      <c r="CI341" s="21"/>
      <c r="CJ341" s="21"/>
      <c r="CK341" s="21"/>
      <c r="CL341" s="21"/>
      <c r="CM341" s="21"/>
      <c r="CN341" s="21"/>
      <c r="CO341" s="21"/>
      <c r="CP341" s="21"/>
      <c r="CQ341" s="21"/>
      <c r="CR341" s="21"/>
      <c r="CS341" s="21"/>
      <c r="CT341" s="21"/>
      <c r="CU341" s="21"/>
      <c r="CV341" s="21"/>
      <c r="CW341" s="21"/>
      <c r="CX341" s="21"/>
      <c r="CY341" s="21"/>
      <c r="CZ341" s="21"/>
      <c r="DA341" s="21"/>
      <c r="DB341" s="21"/>
      <c r="DC341" s="21"/>
      <c r="DD341" s="21"/>
      <c r="DE341" s="21"/>
      <c r="DF341" s="21"/>
      <c r="DG341" s="17"/>
      <c r="DH341" s="17"/>
      <c r="DI341" s="17"/>
      <c r="DJ341" s="17"/>
      <c r="DK341" s="17"/>
      <c r="DL341" s="17"/>
      <c r="DM341" s="17"/>
      <c r="DN341" s="17"/>
      <c r="DO341" s="17"/>
      <c r="DP341" s="17"/>
      <c r="DQ341" s="17"/>
      <c r="DR341" s="17"/>
    </row>
    <row r="342" spans="2:122" x14ac:dyDescent="0.35">
      <c r="B342" s="21"/>
      <c r="C342" s="148"/>
      <c r="D342" s="21"/>
      <c r="E342" s="21"/>
      <c r="F342" s="21"/>
      <c r="G342" s="21"/>
      <c r="H342" s="21"/>
      <c r="I342" s="21"/>
      <c r="J342" s="21"/>
      <c r="K342" s="21"/>
      <c r="L342" s="21"/>
      <c r="M342" s="21"/>
      <c r="N342" s="21"/>
      <c r="O342" s="21"/>
      <c r="P342" s="21"/>
      <c r="Q342" s="21"/>
      <c r="R342" s="21"/>
      <c r="S342" s="21"/>
      <c r="T342" s="21"/>
      <c r="U342" s="21"/>
      <c r="V342" s="21"/>
      <c r="W342" s="21"/>
      <c r="X342" s="21"/>
      <c r="Y342" s="21"/>
      <c r="Z342" s="21"/>
      <c r="AA342" s="21"/>
      <c r="AB342" s="21"/>
      <c r="AC342" s="21"/>
      <c r="AD342" s="21"/>
      <c r="AE342" s="21"/>
      <c r="AF342" s="21"/>
      <c r="AG342" s="21"/>
      <c r="AH342" s="21"/>
      <c r="AI342" s="21"/>
      <c r="AJ342" s="21"/>
      <c r="AK342" s="21"/>
      <c r="AL342" s="21"/>
      <c r="AM342" s="21"/>
      <c r="AN342" s="21"/>
      <c r="AO342" s="21"/>
      <c r="AP342" s="21"/>
      <c r="AQ342" s="21"/>
      <c r="AR342" s="21"/>
      <c r="AS342" s="21"/>
      <c r="AT342" s="21"/>
      <c r="AU342" s="21"/>
      <c r="AV342" s="21"/>
      <c r="AW342" s="21"/>
      <c r="AX342" s="21"/>
      <c r="AY342" s="21"/>
      <c r="AZ342" s="21"/>
      <c r="BA342" s="21"/>
      <c r="BB342" s="21"/>
      <c r="BC342" s="21"/>
      <c r="BD342" s="21"/>
      <c r="BE342" s="21"/>
      <c r="BF342" s="21"/>
      <c r="BG342" s="21"/>
      <c r="BH342" s="21"/>
      <c r="BI342" s="21"/>
      <c r="BJ342" s="21"/>
      <c r="BK342" s="21"/>
      <c r="BL342" s="21"/>
      <c r="BM342" s="21"/>
      <c r="BN342" s="21"/>
      <c r="BO342" s="21"/>
      <c r="BP342" s="21"/>
      <c r="BQ342" s="21"/>
      <c r="BR342" s="21"/>
      <c r="BS342" s="21"/>
      <c r="BT342" s="21"/>
      <c r="BU342" s="21"/>
      <c r="BV342" s="21"/>
      <c r="BW342" s="21"/>
      <c r="BX342" s="21"/>
      <c r="BY342" s="21"/>
      <c r="BZ342" s="21"/>
      <c r="CA342" s="21"/>
      <c r="CB342" s="21"/>
      <c r="CC342" s="21"/>
      <c r="CD342" s="21"/>
      <c r="CE342" s="21"/>
      <c r="CF342" s="21"/>
      <c r="CG342" s="21"/>
      <c r="CH342" s="21"/>
      <c r="CI342" s="21"/>
      <c r="CJ342" s="21"/>
      <c r="CK342" s="21"/>
      <c r="CL342" s="21"/>
      <c r="CM342" s="21"/>
      <c r="CN342" s="21"/>
      <c r="CO342" s="21"/>
      <c r="CP342" s="21"/>
      <c r="CQ342" s="21"/>
      <c r="CR342" s="21"/>
      <c r="CS342" s="21"/>
      <c r="CT342" s="21"/>
      <c r="CU342" s="21"/>
      <c r="CV342" s="21"/>
      <c r="CW342" s="21"/>
      <c r="CX342" s="21"/>
      <c r="CY342" s="21"/>
      <c r="CZ342" s="21"/>
      <c r="DA342" s="21"/>
      <c r="DB342" s="21"/>
      <c r="DC342" s="21"/>
      <c r="DD342" s="21"/>
      <c r="DE342" s="21"/>
      <c r="DF342" s="21"/>
      <c r="DG342" s="17"/>
      <c r="DH342" s="17"/>
      <c r="DI342" s="17"/>
      <c r="DJ342" s="17"/>
      <c r="DK342" s="17"/>
      <c r="DL342" s="17"/>
      <c r="DM342" s="17"/>
      <c r="DN342" s="17"/>
      <c r="DO342" s="17"/>
      <c r="DP342" s="17"/>
      <c r="DQ342" s="17"/>
      <c r="DR342" s="17"/>
    </row>
    <row r="343" spans="2:122" x14ac:dyDescent="0.35">
      <c r="B343" s="21"/>
      <c r="C343" s="148"/>
      <c r="D343" s="21"/>
      <c r="E343" s="21"/>
      <c r="F343" s="21"/>
      <c r="G343" s="21"/>
      <c r="H343" s="21"/>
      <c r="I343" s="21"/>
      <c r="J343" s="21"/>
      <c r="K343" s="21"/>
      <c r="L343" s="21"/>
      <c r="M343" s="21"/>
      <c r="N343" s="21"/>
      <c r="O343" s="21"/>
      <c r="P343" s="21"/>
      <c r="Q343" s="21"/>
      <c r="R343" s="21"/>
      <c r="S343" s="21"/>
      <c r="T343" s="21"/>
      <c r="U343" s="21"/>
      <c r="V343" s="21"/>
      <c r="W343" s="21"/>
      <c r="X343" s="21"/>
      <c r="Y343" s="21"/>
      <c r="Z343" s="21"/>
      <c r="AA343" s="21"/>
      <c r="AB343" s="21"/>
      <c r="AC343" s="21"/>
      <c r="AD343" s="21"/>
      <c r="AE343" s="21"/>
      <c r="AF343" s="21"/>
      <c r="AG343" s="21"/>
      <c r="AH343" s="21"/>
      <c r="AI343" s="21"/>
      <c r="AJ343" s="21"/>
      <c r="AK343" s="21"/>
      <c r="AL343" s="21"/>
      <c r="AM343" s="21"/>
      <c r="AN343" s="21"/>
      <c r="AO343" s="21"/>
      <c r="AP343" s="21"/>
      <c r="AQ343" s="21"/>
      <c r="AR343" s="21"/>
      <c r="AS343" s="21"/>
      <c r="AT343" s="21"/>
      <c r="AU343" s="21"/>
      <c r="AV343" s="21"/>
      <c r="AW343" s="21"/>
      <c r="AX343" s="21"/>
      <c r="AY343" s="21"/>
      <c r="AZ343" s="21"/>
      <c r="BA343" s="21"/>
      <c r="BB343" s="21"/>
      <c r="BC343" s="21"/>
      <c r="BD343" s="21"/>
      <c r="BE343" s="21"/>
      <c r="BF343" s="21"/>
      <c r="BG343" s="21"/>
      <c r="BH343" s="21"/>
      <c r="BI343" s="21"/>
      <c r="BJ343" s="21"/>
      <c r="BK343" s="21"/>
      <c r="BL343" s="21"/>
      <c r="BM343" s="21"/>
      <c r="BN343" s="21"/>
      <c r="BO343" s="21"/>
      <c r="BP343" s="21"/>
      <c r="BQ343" s="21"/>
      <c r="BR343" s="21"/>
      <c r="BS343" s="21"/>
      <c r="BT343" s="21"/>
      <c r="BU343" s="21"/>
      <c r="BV343" s="21"/>
      <c r="BW343" s="21"/>
      <c r="BX343" s="21"/>
      <c r="BY343" s="21"/>
      <c r="BZ343" s="21"/>
      <c r="CA343" s="21"/>
      <c r="CB343" s="21"/>
      <c r="CC343" s="21"/>
      <c r="CD343" s="21"/>
      <c r="CE343" s="21"/>
      <c r="CF343" s="21"/>
      <c r="CG343" s="21"/>
      <c r="CH343" s="21"/>
      <c r="CI343" s="21"/>
      <c r="CJ343" s="21"/>
      <c r="CK343" s="21"/>
      <c r="CL343" s="21"/>
      <c r="CM343" s="21"/>
      <c r="CN343" s="21"/>
      <c r="CO343" s="21"/>
      <c r="CP343" s="21"/>
      <c r="CQ343" s="21"/>
      <c r="CR343" s="21"/>
      <c r="CS343" s="21"/>
      <c r="CT343" s="21"/>
      <c r="CU343" s="21"/>
      <c r="CV343" s="21"/>
      <c r="CW343" s="21"/>
      <c r="CX343" s="21"/>
      <c r="CY343" s="21"/>
      <c r="CZ343" s="21"/>
      <c r="DA343" s="21"/>
      <c r="DB343" s="21"/>
      <c r="DC343" s="21"/>
      <c r="DD343" s="21"/>
      <c r="DE343" s="21"/>
      <c r="DF343" s="21"/>
      <c r="DG343" s="17"/>
      <c r="DH343" s="17"/>
      <c r="DI343" s="17"/>
      <c r="DJ343" s="17"/>
      <c r="DK343" s="17"/>
      <c r="DL343" s="17"/>
      <c r="DM343" s="17"/>
      <c r="DN343" s="17"/>
      <c r="DO343" s="17"/>
      <c r="DP343" s="17"/>
      <c r="DQ343" s="17"/>
      <c r="DR343" s="17"/>
    </row>
    <row r="344" spans="2:122" x14ac:dyDescent="0.35">
      <c r="B344" s="21"/>
      <c r="C344" s="148"/>
      <c r="D344" s="21"/>
      <c r="E344" s="21"/>
      <c r="F344" s="21"/>
      <c r="G344" s="21"/>
      <c r="H344" s="21"/>
      <c r="I344" s="21"/>
      <c r="J344" s="21"/>
      <c r="K344" s="21"/>
      <c r="L344" s="21"/>
      <c r="M344" s="21"/>
      <c r="N344" s="21"/>
      <c r="O344" s="21"/>
      <c r="P344" s="21"/>
      <c r="Q344" s="21"/>
      <c r="R344" s="21"/>
      <c r="S344" s="21"/>
      <c r="T344" s="21"/>
      <c r="U344" s="21"/>
      <c r="V344" s="21"/>
      <c r="W344" s="21"/>
      <c r="X344" s="21"/>
      <c r="Y344" s="21"/>
      <c r="Z344" s="21"/>
      <c r="AA344" s="21"/>
      <c r="AB344" s="21"/>
      <c r="AC344" s="21"/>
      <c r="AD344" s="21"/>
      <c r="AE344" s="21"/>
      <c r="AF344" s="21"/>
      <c r="AG344" s="21"/>
      <c r="AH344" s="21"/>
      <c r="AI344" s="21"/>
      <c r="AJ344" s="21"/>
      <c r="AK344" s="21"/>
      <c r="AL344" s="21"/>
      <c r="AM344" s="21"/>
      <c r="AN344" s="21"/>
      <c r="AO344" s="21"/>
      <c r="AP344" s="21"/>
      <c r="AQ344" s="21"/>
      <c r="AR344" s="21"/>
      <c r="AS344" s="21"/>
      <c r="AT344" s="21"/>
      <c r="AU344" s="21"/>
      <c r="AV344" s="21"/>
      <c r="AW344" s="21"/>
      <c r="AX344" s="21"/>
      <c r="AY344" s="21"/>
      <c r="AZ344" s="21"/>
      <c r="BA344" s="21"/>
      <c r="BB344" s="21"/>
      <c r="BC344" s="21"/>
      <c r="BD344" s="21"/>
      <c r="BE344" s="21"/>
      <c r="BF344" s="21"/>
      <c r="BG344" s="21"/>
      <c r="BH344" s="21"/>
      <c r="BI344" s="21"/>
      <c r="BJ344" s="21"/>
      <c r="BK344" s="21"/>
      <c r="BL344" s="21"/>
      <c r="BM344" s="21"/>
      <c r="BN344" s="21"/>
      <c r="BO344" s="21"/>
      <c r="BP344" s="21"/>
      <c r="BQ344" s="21"/>
      <c r="BR344" s="21"/>
      <c r="BS344" s="21"/>
      <c r="BT344" s="21"/>
      <c r="BU344" s="21"/>
      <c r="BV344" s="21"/>
      <c r="BW344" s="21"/>
      <c r="BX344" s="21"/>
      <c r="BY344" s="21"/>
      <c r="BZ344" s="21"/>
      <c r="CA344" s="21"/>
      <c r="CB344" s="21"/>
      <c r="CC344" s="21"/>
      <c r="CD344" s="21"/>
      <c r="CE344" s="21"/>
      <c r="CF344" s="21"/>
      <c r="CG344" s="21"/>
      <c r="CH344" s="21"/>
      <c r="CI344" s="21"/>
      <c r="CJ344" s="21"/>
      <c r="CK344" s="21"/>
      <c r="CL344" s="21"/>
      <c r="CM344" s="21"/>
      <c r="CN344" s="21"/>
      <c r="CO344" s="21"/>
      <c r="CP344" s="21"/>
      <c r="CQ344" s="21"/>
      <c r="CR344" s="21"/>
      <c r="CS344" s="21"/>
      <c r="CT344" s="21"/>
      <c r="CU344" s="21"/>
      <c r="CV344" s="21"/>
      <c r="CW344" s="21"/>
      <c r="CX344" s="21"/>
      <c r="CY344" s="21"/>
      <c r="CZ344" s="21"/>
      <c r="DA344" s="21"/>
      <c r="DB344" s="21"/>
      <c r="DC344" s="21"/>
      <c r="DD344" s="21"/>
      <c r="DE344" s="21"/>
      <c r="DF344" s="21"/>
      <c r="DG344" s="17"/>
      <c r="DH344" s="17"/>
      <c r="DI344" s="17"/>
      <c r="DJ344" s="17"/>
      <c r="DK344" s="17"/>
      <c r="DL344" s="17"/>
      <c r="DM344" s="17"/>
      <c r="DN344" s="17"/>
      <c r="DO344" s="17"/>
      <c r="DP344" s="17"/>
      <c r="DQ344" s="17"/>
      <c r="DR344" s="17"/>
    </row>
    <row r="345" spans="2:122" x14ac:dyDescent="0.35">
      <c r="B345" s="21"/>
      <c r="C345" s="148"/>
      <c r="D345" s="21"/>
      <c r="E345" s="21"/>
      <c r="F345" s="21"/>
      <c r="G345" s="21"/>
      <c r="H345" s="21"/>
      <c r="I345" s="21"/>
      <c r="J345" s="21"/>
      <c r="K345" s="21"/>
      <c r="L345" s="21"/>
      <c r="M345" s="21"/>
      <c r="N345" s="21"/>
      <c r="O345" s="21"/>
      <c r="P345" s="21"/>
      <c r="Q345" s="21"/>
      <c r="R345" s="21"/>
      <c r="S345" s="21"/>
      <c r="T345" s="21"/>
      <c r="U345" s="21"/>
      <c r="V345" s="21"/>
      <c r="W345" s="21"/>
      <c r="X345" s="21"/>
      <c r="Y345" s="21"/>
      <c r="Z345" s="21"/>
      <c r="AA345" s="21"/>
      <c r="AB345" s="21"/>
      <c r="AC345" s="21"/>
      <c r="AD345" s="21"/>
      <c r="AE345" s="21"/>
      <c r="AF345" s="21"/>
      <c r="AG345" s="21"/>
      <c r="AH345" s="21"/>
      <c r="AI345" s="21"/>
      <c r="AJ345" s="21"/>
      <c r="AK345" s="21"/>
      <c r="AL345" s="21"/>
      <c r="AM345" s="21"/>
      <c r="AN345" s="21"/>
      <c r="AO345" s="21"/>
      <c r="AP345" s="21"/>
      <c r="AQ345" s="21"/>
      <c r="AR345" s="21"/>
      <c r="AS345" s="21"/>
      <c r="AT345" s="21"/>
      <c r="AU345" s="21"/>
      <c r="AV345" s="21"/>
      <c r="AW345" s="21"/>
      <c r="AX345" s="21"/>
      <c r="AY345" s="21"/>
      <c r="AZ345" s="21"/>
      <c r="BA345" s="21"/>
      <c r="BB345" s="21"/>
      <c r="BC345" s="21"/>
      <c r="BD345" s="21"/>
      <c r="BE345" s="21"/>
      <c r="BF345" s="21"/>
      <c r="BG345" s="21"/>
      <c r="BH345" s="21"/>
      <c r="BI345" s="21"/>
      <c r="BJ345" s="21"/>
      <c r="BK345" s="21"/>
      <c r="BL345" s="21"/>
      <c r="BM345" s="21"/>
      <c r="BN345" s="21"/>
      <c r="BO345" s="21"/>
      <c r="BP345" s="21"/>
      <c r="BQ345" s="21"/>
      <c r="BR345" s="21"/>
      <c r="BS345" s="21"/>
      <c r="BT345" s="21"/>
      <c r="BU345" s="21"/>
      <c r="BV345" s="21"/>
      <c r="BW345" s="21"/>
      <c r="BX345" s="21"/>
      <c r="BY345" s="21"/>
      <c r="BZ345" s="21"/>
      <c r="CA345" s="21"/>
      <c r="CB345" s="21"/>
      <c r="CC345" s="21"/>
      <c r="CD345" s="21"/>
      <c r="CE345" s="21"/>
      <c r="CF345" s="21"/>
      <c r="CG345" s="21"/>
      <c r="CH345" s="21"/>
      <c r="CI345" s="21"/>
      <c r="CJ345" s="21"/>
      <c r="CK345" s="21"/>
      <c r="CL345" s="21"/>
      <c r="CM345" s="21"/>
      <c r="CN345" s="21"/>
      <c r="CO345" s="21"/>
      <c r="CP345" s="21"/>
      <c r="CQ345" s="21"/>
      <c r="CR345" s="21"/>
      <c r="CS345" s="21"/>
      <c r="CT345" s="21"/>
      <c r="CU345" s="21"/>
      <c r="CV345" s="21"/>
      <c r="CW345" s="21"/>
      <c r="CX345" s="21"/>
      <c r="CY345" s="21"/>
      <c r="CZ345" s="21"/>
      <c r="DA345" s="21"/>
      <c r="DB345" s="21"/>
      <c r="DC345" s="21"/>
      <c r="DD345" s="21"/>
      <c r="DE345" s="21"/>
      <c r="DF345" s="21"/>
      <c r="DG345" s="17"/>
      <c r="DH345" s="17"/>
      <c r="DI345" s="17"/>
      <c r="DJ345" s="17"/>
      <c r="DK345" s="17"/>
      <c r="DL345" s="17"/>
      <c r="DM345" s="17"/>
      <c r="DN345" s="17"/>
      <c r="DO345" s="17"/>
      <c r="DP345" s="17"/>
      <c r="DQ345" s="17"/>
      <c r="DR345" s="17"/>
    </row>
    <row r="346" spans="2:122" x14ac:dyDescent="0.35">
      <c r="B346" s="21"/>
      <c r="C346" s="148"/>
      <c r="D346" s="21"/>
      <c r="E346" s="21"/>
      <c r="F346" s="21"/>
      <c r="G346" s="21"/>
      <c r="H346" s="21"/>
      <c r="I346" s="21"/>
      <c r="J346" s="21"/>
      <c r="K346" s="21"/>
      <c r="L346" s="21"/>
      <c r="M346" s="21"/>
      <c r="N346" s="21"/>
      <c r="O346" s="21"/>
      <c r="P346" s="21"/>
      <c r="Q346" s="21"/>
      <c r="R346" s="21"/>
      <c r="S346" s="21"/>
      <c r="T346" s="21"/>
      <c r="U346" s="21"/>
      <c r="V346" s="21"/>
      <c r="W346" s="21"/>
      <c r="X346" s="21"/>
      <c r="Y346" s="21"/>
      <c r="Z346" s="21"/>
      <c r="AA346" s="21"/>
      <c r="AB346" s="21"/>
      <c r="AC346" s="21"/>
      <c r="AD346" s="21"/>
      <c r="AE346" s="21"/>
      <c r="AF346" s="21"/>
      <c r="AG346" s="21"/>
      <c r="AH346" s="21"/>
      <c r="AI346" s="21"/>
      <c r="AJ346" s="21"/>
      <c r="AK346" s="21"/>
      <c r="AL346" s="21"/>
      <c r="AM346" s="21"/>
      <c r="AN346" s="21"/>
      <c r="AO346" s="21"/>
      <c r="AP346" s="21"/>
      <c r="AQ346" s="21"/>
      <c r="AR346" s="21"/>
      <c r="AS346" s="21"/>
      <c r="AT346" s="21"/>
      <c r="AU346" s="21"/>
      <c r="AV346" s="21"/>
      <c r="AW346" s="21"/>
      <c r="AX346" s="21"/>
      <c r="AY346" s="21"/>
      <c r="AZ346" s="21"/>
      <c r="BA346" s="21"/>
      <c r="BB346" s="21"/>
      <c r="BC346" s="21"/>
      <c r="BD346" s="21"/>
      <c r="BE346" s="21"/>
      <c r="BF346" s="21"/>
      <c r="BG346" s="21"/>
      <c r="BH346" s="21"/>
      <c r="BI346" s="21"/>
      <c r="BJ346" s="21"/>
      <c r="BK346" s="21"/>
      <c r="BL346" s="21"/>
      <c r="BM346" s="21"/>
      <c r="BN346" s="21"/>
      <c r="BO346" s="21"/>
      <c r="BP346" s="21"/>
      <c r="BQ346" s="21"/>
      <c r="BR346" s="21"/>
      <c r="BS346" s="21"/>
      <c r="BT346" s="21"/>
      <c r="BU346" s="21"/>
      <c r="BV346" s="21"/>
      <c r="BW346" s="21"/>
      <c r="BX346" s="21"/>
      <c r="BY346" s="21"/>
      <c r="BZ346" s="21"/>
      <c r="CA346" s="21"/>
      <c r="CB346" s="21"/>
      <c r="CC346" s="21"/>
      <c r="CD346" s="21"/>
      <c r="CE346" s="21"/>
      <c r="CF346" s="21"/>
      <c r="CG346" s="21"/>
      <c r="CH346" s="21"/>
      <c r="CI346" s="21"/>
      <c r="CJ346" s="21"/>
      <c r="CK346" s="21"/>
      <c r="CL346" s="21"/>
      <c r="CM346" s="21"/>
      <c r="CN346" s="21"/>
      <c r="CO346" s="21"/>
      <c r="CP346" s="21"/>
      <c r="CQ346" s="21"/>
      <c r="CR346" s="21"/>
      <c r="CS346" s="21"/>
      <c r="CT346" s="21"/>
      <c r="CU346" s="21"/>
      <c r="CV346" s="21"/>
      <c r="CW346" s="21"/>
      <c r="CX346" s="21"/>
      <c r="CY346" s="21"/>
      <c r="CZ346" s="21"/>
      <c r="DA346" s="21"/>
      <c r="DB346" s="21"/>
      <c r="DC346" s="21"/>
      <c r="DD346" s="21"/>
      <c r="DE346" s="21"/>
      <c r="DF346" s="21"/>
      <c r="DG346" s="17"/>
      <c r="DH346" s="17"/>
      <c r="DI346" s="17"/>
      <c r="DJ346" s="17"/>
      <c r="DK346" s="17"/>
      <c r="DL346" s="17"/>
      <c r="DM346" s="17"/>
      <c r="DN346" s="17"/>
      <c r="DO346" s="17"/>
      <c r="DP346" s="17"/>
      <c r="DQ346" s="17"/>
      <c r="DR346" s="17"/>
    </row>
    <row r="347" spans="2:122" x14ac:dyDescent="0.35">
      <c r="B347" s="21"/>
      <c r="C347" s="148"/>
      <c r="D347" s="21"/>
      <c r="E347" s="21"/>
      <c r="F347" s="21"/>
      <c r="G347" s="21"/>
      <c r="H347" s="21"/>
      <c r="I347" s="21"/>
      <c r="J347" s="21"/>
      <c r="K347" s="21"/>
      <c r="L347" s="21"/>
      <c r="M347" s="21"/>
      <c r="N347" s="21"/>
      <c r="O347" s="21"/>
      <c r="P347" s="21"/>
      <c r="Q347" s="21"/>
      <c r="R347" s="21"/>
      <c r="S347" s="21"/>
      <c r="T347" s="21"/>
      <c r="U347" s="21"/>
      <c r="V347" s="21"/>
      <c r="W347" s="21"/>
      <c r="X347" s="21"/>
      <c r="Y347" s="21"/>
      <c r="Z347" s="21"/>
      <c r="AA347" s="21"/>
      <c r="AB347" s="21"/>
      <c r="AC347" s="21"/>
      <c r="AD347" s="21"/>
      <c r="AE347" s="21"/>
      <c r="AF347" s="21"/>
      <c r="AG347" s="21"/>
      <c r="AH347" s="21"/>
      <c r="AI347" s="21"/>
      <c r="AJ347" s="21"/>
      <c r="AK347" s="21"/>
      <c r="AL347" s="21"/>
      <c r="AM347" s="21"/>
      <c r="AN347" s="21"/>
      <c r="AO347" s="21"/>
      <c r="AP347" s="21"/>
      <c r="AQ347" s="21"/>
      <c r="AR347" s="21"/>
      <c r="AS347" s="21"/>
      <c r="AT347" s="21"/>
      <c r="AU347" s="21"/>
      <c r="AV347" s="21"/>
      <c r="AW347" s="21"/>
      <c r="AX347" s="21"/>
      <c r="AY347" s="21"/>
      <c r="AZ347" s="21"/>
      <c r="BA347" s="21"/>
      <c r="BB347" s="21"/>
      <c r="BC347" s="21"/>
      <c r="BD347" s="21"/>
      <c r="BE347" s="21"/>
      <c r="BF347" s="21"/>
      <c r="BG347" s="21"/>
      <c r="BH347" s="21"/>
      <c r="BI347" s="21"/>
      <c r="BJ347" s="21"/>
      <c r="BK347" s="21"/>
      <c r="BL347" s="21"/>
      <c r="BM347" s="21"/>
      <c r="BN347" s="21"/>
      <c r="BO347" s="21"/>
      <c r="BP347" s="21"/>
      <c r="BQ347" s="21"/>
      <c r="BR347" s="21"/>
      <c r="BS347" s="21"/>
      <c r="BT347" s="21"/>
      <c r="BU347" s="21"/>
      <c r="BV347" s="21"/>
      <c r="BW347" s="21"/>
      <c r="BX347" s="21"/>
      <c r="BY347" s="21"/>
      <c r="BZ347" s="21"/>
      <c r="CA347" s="21"/>
      <c r="CB347" s="21"/>
      <c r="CC347" s="21"/>
      <c r="CD347" s="21"/>
      <c r="CE347" s="21"/>
      <c r="CF347" s="21"/>
      <c r="CG347" s="21"/>
      <c r="CH347" s="21"/>
      <c r="CI347" s="21"/>
      <c r="CJ347" s="21"/>
      <c r="CK347" s="21"/>
      <c r="CL347" s="21"/>
      <c r="CM347" s="21"/>
      <c r="CN347" s="21"/>
      <c r="CO347" s="21"/>
      <c r="CP347" s="21"/>
      <c r="CQ347" s="21"/>
      <c r="CR347" s="21"/>
      <c r="CS347" s="21"/>
      <c r="CT347" s="21"/>
      <c r="CU347" s="21"/>
      <c r="CV347" s="21"/>
      <c r="CW347" s="21"/>
      <c r="CX347" s="21"/>
      <c r="CY347" s="21"/>
      <c r="CZ347" s="21"/>
      <c r="DA347" s="21"/>
      <c r="DB347" s="21"/>
      <c r="DC347" s="21"/>
      <c r="DD347" s="21"/>
      <c r="DE347" s="21"/>
      <c r="DF347" s="21"/>
      <c r="DG347" s="17"/>
      <c r="DH347" s="17"/>
      <c r="DI347" s="17"/>
      <c r="DJ347" s="17"/>
      <c r="DK347" s="17"/>
      <c r="DL347" s="17"/>
      <c r="DM347" s="17"/>
      <c r="DN347" s="17"/>
      <c r="DO347" s="17"/>
      <c r="DP347" s="17"/>
      <c r="DQ347" s="17"/>
      <c r="DR347" s="17"/>
    </row>
    <row r="348" spans="2:122" x14ac:dyDescent="0.35">
      <c r="B348" s="21"/>
      <c r="C348" s="148"/>
      <c r="D348" s="21"/>
      <c r="E348" s="21"/>
      <c r="F348" s="21"/>
      <c r="G348" s="21"/>
      <c r="H348" s="21"/>
      <c r="I348" s="21"/>
      <c r="J348" s="21"/>
      <c r="K348" s="21"/>
      <c r="L348" s="21"/>
      <c r="M348" s="21"/>
      <c r="N348" s="21"/>
      <c r="O348" s="21"/>
      <c r="P348" s="21"/>
      <c r="Q348" s="21"/>
      <c r="R348" s="21"/>
      <c r="S348" s="21"/>
      <c r="T348" s="21"/>
      <c r="U348" s="21"/>
      <c r="V348" s="21"/>
      <c r="W348" s="21"/>
      <c r="X348" s="21"/>
      <c r="Y348" s="21"/>
      <c r="Z348" s="21"/>
      <c r="AA348" s="21"/>
      <c r="AB348" s="21"/>
      <c r="AC348" s="21"/>
      <c r="AD348" s="21"/>
      <c r="AE348" s="21"/>
      <c r="AF348" s="21"/>
      <c r="AG348" s="21"/>
      <c r="AH348" s="21"/>
      <c r="AI348" s="21"/>
      <c r="AJ348" s="21"/>
      <c r="AK348" s="21"/>
      <c r="AL348" s="21"/>
      <c r="AM348" s="21"/>
      <c r="AN348" s="21"/>
      <c r="AO348" s="21"/>
      <c r="AP348" s="21"/>
      <c r="AQ348" s="21"/>
      <c r="AR348" s="21"/>
      <c r="AS348" s="21"/>
      <c r="AT348" s="21"/>
      <c r="AU348" s="21"/>
      <c r="AV348" s="21"/>
      <c r="AW348" s="21"/>
      <c r="AX348" s="21"/>
      <c r="AY348" s="21"/>
      <c r="AZ348" s="21"/>
      <c r="BA348" s="21"/>
      <c r="BB348" s="21"/>
      <c r="BC348" s="21"/>
      <c r="BD348" s="21"/>
      <c r="BE348" s="21"/>
      <c r="BF348" s="21"/>
      <c r="BG348" s="21"/>
      <c r="BH348" s="21"/>
      <c r="BI348" s="21"/>
      <c r="BJ348" s="21"/>
      <c r="BK348" s="21"/>
      <c r="BL348" s="21"/>
      <c r="BM348" s="21"/>
      <c r="BN348" s="21"/>
      <c r="BO348" s="21"/>
      <c r="BP348" s="21"/>
      <c r="BQ348" s="21"/>
      <c r="BR348" s="21"/>
      <c r="BS348" s="21"/>
      <c r="BT348" s="21"/>
      <c r="BU348" s="21"/>
      <c r="BV348" s="21"/>
      <c r="BW348" s="21"/>
      <c r="BX348" s="21"/>
      <c r="BY348" s="21"/>
      <c r="BZ348" s="21"/>
      <c r="CA348" s="21"/>
      <c r="CB348" s="21"/>
      <c r="CC348" s="21"/>
      <c r="CD348" s="21"/>
      <c r="CE348" s="21"/>
      <c r="CF348" s="21"/>
      <c r="CG348" s="21"/>
      <c r="CH348" s="21"/>
      <c r="CI348" s="21"/>
      <c r="CJ348" s="21"/>
      <c r="CK348" s="21"/>
      <c r="CL348" s="21"/>
      <c r="CM348" s="21"/>
      <c r="CN348" s="21"/>
      <c r="CO348" s="21"/>
      <c r="CP348" s="21"/>
      <c r="CQ348" s="21"/>
      <c r="CR348" s="21"/>
      <c r="CS348" s="21"/>
      <c r="CT348" s="21"/>
      <c r="CU348" s="21"/>
      <c r="CV348" s="21"/>
      <c r="CW348" s="21"/>
      <c r="CX348" s="21"/>
      <c r="CY348" s="21"/>
      <c r="CZ348" s="21"/>
      <c r="DA348" s="21"/>
      <c r="DB348" s="21"/>
      <c r="DC348" s="21"/>
      <c r="DD348" s="21"/>
      <c r="DE348" s="21"/>
      <c r="DF348" s="21"/>
      <c r="DG348" s="17"/>
      <c r="DH348" s="17"/>
      <c r="DI348" s="17"/>
      <c r="DJ348" s="17"/>
      <c r="DK348" s="17"/>
      <c r="DL348" s="17"/>
      <c r="DM348" s="17"/>
      <c r="DN348" s="17"/>
      <c r="DO348" s="17"/>
      <c r="DP348" s="17"/>
      <c r="DQ348" s="17"/>
      <c r="DR348" s="17"/>
    </row>
    <row r="349" spans="2:122" x14ac:dyDescent="0.35">
      <c r="B349" s="21"/>
      <c r="C349" s="148"/>
      <c r="D349" s="21"/>
      <c r="E349" s="21"/>
      <c r="F349" s="21"/>
      <c r="G349" s="21"/>
      <c r="H349" s="21"/>
      <c r="I349" s="21"/>
      <c r="J349" s="21"/>
      <c r="K349" s="21"/>
      <c r="L349" s="21"/>
      <c r="M349" s="21"/>
      <c r="N349" s="21"/>
      <c r="O349" s="21"/>
      <c r="P349" s="21"/>
      <c r="Q349" s="21"/>
      <c r="R349" s="21"/>
      <c r="S349" s="21"/>
      <c r="T349" s="21"/>
      <c r="U349" s="21"/>
      <c r="V349" s="21"/>
      <c r="W349" s="21"/>
      <c r="X349" s="21"/>
      <c r="Y349" s="21"/>
      <c r="Z349" s="21"/>
      <c r="AA349" s="21"/>
      <c r="AB349" s="21"/>
      <c r="AC349" s="21"/>
      <c r="AD349" s="21"/>
      <c r="AE349" s="21"/>
      <c r="AF349" s="21"/>
      <c r="AG349" s="21"/>
      <c r="AH349" s="21"/>
      <c r="AI349" s="21"/>
      <c r="AJ349" s="21"/>
      <c r="AK349" s="21"/>
      <c r="AL349" s="21"/>
      <c r="AM349" s="21"/>
      <c r="AN349" s="21"/>
      <c r="AO349" s="21"/>
      <c r="AP349" s="21"/>
      <c r="AQ349" s="21"/>
      <c r="AR349" s="21"/>
      <c r="AS349" s="21"/>
      <c r="AT349" s="21"/>
      <c r="AU349" s="21"/>
      <c r="AV349" s="21"/>
      <c r="AW349" s="21"/>
      <c r="AX349" s="21"/>
      <c r="AY349" s="21"/>
      <c r="AZ349" s="21"/>
      <c r="BA349" s="21"/>
      <c r="BB349" s="21"/>
      <c r="BC349" s="21"/>
      <c r="BD349" s="21"/>
      <c r="BE349" s="21"/>
      <c r="BF349" s="21"/>
      <c r="BG349" s="21"/>
      <c r="BH349" s="21"/>
      <c r="BI349" s="21"/>
      <c r="BJ349" s="21"/>
      <c r="BK349" s="21"/>
      <c r="BL349" s="21"/>
      <c r="BM349" s="21"/>
      <c r="BN349" s="21"/>
      <c r="BO349" s="21"/>
      <c r="BP349" s="21"/>
      <c r="BQ349" s="21"/>
      <c r="BR349" s="21"/>
      <c r="BS349" s="21"/>
      <c r="BT349" s="21"/>
      <c r="BU349" s="21"/>
      <c r="BV349" s="21"/>
      <c r="BW349" s="21"/>
      <c r="BX349" s="21"/>
      <c r="BY349" s="21"/>
      <c r="BZ349" s="21"/>
      <c r="CA349" s="21"/>
      <c r="CB349" s="21"/>
      <c r="CC349" s="21"/>
      <c r="CD349" s="21"/>
      <c r="CE349" s="21"/>
      <c r="CF349" s="21"/>
      <c r="CG349" s="21"/>
      <c r="CH349" s="21"/>
      <c r="CI349" s="21"/>
      <c r="CJ349" s="21"/>
      <c r="CK349" s="21"/>
      <c r="CL349" s="21"/>
      <c r="CM349" s="21"/>
      <c r="CN349" s="21"/>
      <c r="CO349" s="21"/>
      <c r="CP349" s="21"/>
      <c r="CQ349" s="21"/>
      <c r="CR349" s="21"/>
      <c r="CS349" s="21"/>
      <c r="CT349" s="21"/>
      <c r="CU349" s="21"/>
      <c r="CV349" s="21"/>
      <c r="CW349" s="21"/>
      <c r="CX349" s="21"/>
      <c r="CY349" s="21"/>
      <c r="CZ349" s="21"/>
      <c r="DA349" s="21"/>
      <c r="DB349" s="21"/>
      <c r="DC349" s="21"/>
      <c r="DD349" s="21"/>
      <c r="DE349" s="21"/>
      <c r="DF349" s="21"/>
      <c r="DG349" s="17"/>
      <c r="DH349" s="17"/>
      <c r="DI349" s="17"/>
      <c r="DJ349" s="17"/>
      <c r="DK349" s="17"/>
      <c r="DL349" s="17"/>
      <c r="DM349" s="17"/>
      <c r="DN349" s="17"/>
      <c r="DO349" s="17"/>
      <c r="DP349" s="17"/>
      <c r="DQ349" s="17"/>
      <c r="DR349" s="17"/>
    </row>
    <row r="350" spans="2:122" x14ac:dyDescent="0.35">
      <c r="B350" s="21"/>
      <c r="C350" s="148"/>
      <c r="D350" s="21"/>
      <c r="E350" s="21"/>
      <c r="F350" s="21"/>
      <c r="G350" s="21"/>
      <c r="H350" s="21"/>
      <c r="I350" s="21"/>
      <c r="J350" s="21"/>
      <c r="K350" s="21"/>
      <c r="L350" s="21"/>
      <c r="M350" s="21"/>
      <c r="N350" s="21"/>
      <c r="O350" s="21"/>
      <c r="P350" s="21"/>
      <c r="Q350" s="21"/>
      <c r="R350" s="21"/>
      <c r="S350" s="21"/>
      <c r="T350" s="21"/>
      <c r="U350" s="21"/>
      <c r="V350" s="21"/>
      <c r="W350" s="21"/>
      <c r="X350" s="21"/>
      <c r="Y350" s="21"/>
      <c r="Z350" s="21"/>
      <c r="AA350" s="21"/>
      <c r="AB350" s="21"/>
      <c r="AC350" s="21"/>
      <c r="AD350" s="21"/>
      <c r="AE350" s="21"/>
      <c r="AF350" s="21"/>
      <c r="AG350" s="21"/>
      <c r="AH350" s="21"/>
      <c r="AI350" s="21"/>
      <c r="AJ350" s="21"/>
      <c r="AK350" s="21"/>
      <c r="AL350" s="21"/>
      <c r="AM350" s="21"/>
      <c r="AN350" s="21"/>
      <c r="AO350" s="21"/>
      <c r="AP350" s="21"/>
      <c r="AQ350" s="21"/>
      <c r="AR350" s="21"/>
      <c r="AS350" s="21"/>
      <c r="AT350" s="21"/>
      <c r="AU350" s="21"/>
      <c r="AV350" s="21"/>
      <c r="AW350" s="21"/>
      <c r="AX350" s="21"/>
      <c r="AY350" s="21"/>
      <c r="AZ350" s="21"/>
      <c r="BA350" s="21"/>
      <c r="BB350" s="21"/>
      <c r="BC350" s="21"/>
      <c r="BD350" s="21"/>
      <c r="BE350" s="21"/>
      <c r="BF350" s="21"/>
      <c r="BG350" s="21"/>
      <c r="BH350" s="21"/>
      <c r="BI350" s="21"/>
      <c r="BJ350" s="21"/>
      <c r="BK350" s="21"/>
      <c r="BL350" s="21"/>
      <c r="BM350" s="21"/>
      <c r="BN350" s="21"/>
      <c r="BO350" s="21"/>
      <c r="BP350" s="21"/>
      <c r="BQ350" s="21"/>
      <c r="BR350" s="21"/>
      <c r="BS350" s="21"/>
      <c r="BT350" s="21"/>
      <c r="BU350" s="21"/>
      <c r="BV350" s="21"/>
      <c r="BW350" s="21"/>
      <c r="BX350" s="21"/>
      <c r="BY350" s="21"/>
      <c r="BZ350" s="21"/>
      <c r="CA350" s="21"/>
      <c r="CB350" s="21"/>
      <c r="CC350" s="21"/>
      <c r="CD350" s="21"/>
      <c r="CE350" s="21"/>
      <c r="CF350" s="21"/>
      <c r="CG350" s="21"/>
      <c r="CH350" s="21"/>
      <c r="CI350" s="21"/>
      <c r="CJ350" s="21"/>
      <c r="CK350" s="21"/>
      <c r="CL350" s="21"/>
      <c r="CM350" s="21"/>
      <c r="CN350" s="21"/>
      <c r="CO350" s="21"/>
      <c r="CP350" s="21"/>
      <c r="CQ350" s="21"/>
      <c r="CR350" s="21"/>
      <c r="CS350" s="21"/>
      <c r="CT350" s="21"/>
      <c r="CU350" s="21"/>
      <c r="CV350" s="21"/>
      <c r="CW350" s="21"/>
      <c r="CX350" s="21"/>
      <c r="CY350" s="21"/>
      <c r="CZ350" s="21"/>
      <c r="DA350" s="21"/>
      <c r="DB350" s="21"/>
      <c r="DC350" s="21"/>
      <c r="DD350" s="21"/>
      <c r="DE350" s="21"/>
      <c r="DF350" s="21"/>
      <c r="DG350" s="17"/>
      <c r="DH350" s="17"/>
      <c r="DI350" s="17"/>
      <c r="DJ350" s="17"/>
      <c r="DK350" s="17"/>
      <c r="DL350" s="17"/>
      <c r="DM350" s="17"/>
      <c r="DN350" s="17"/>
      <c r="DO350" s="17"/>
      <c r="DP350" s="17"/>
      <c r="DQ350" s="17"/>
      <c r="DR350" s="17"/>
    </row>
    <row r="351" spans="2:122" x14ac:dyDescent="0.35">
      <c r="B351" s="21"/>
      <c r="C351" s="148"/>
      <c r="D351" s="21"/>
      <c r="E351" s="21"/>
      <c r="F351" s="21"/>
      <c r="G351" s="21"/>
      <c r="H351" s="21"/>
      <c r="I351" s="21"/>
      <c r="J351" s="21"/>
      <c r="K351" s="21"/>
      <c r="L351" s="21"/>
      <c r="M351" s="21"/>
      <c r="N351" s="21"/>
      <c r="O351" s="21"/>
      <c r="P351" s="21"/>
      <c r="Q351" s="21"/>
      <c r="R351" s="21"/>
      <c r="S351" s="21"/>
      <c r="T351" s="21"/>
      <c r="U351" s="21"/>
      <c r="V351" s="21"/>
      <c r="W351" s="21"/>
      <c r="X351" s="21"/>
      <c r="Y351" s="21"/>
      <c r="Z351" s="21"/>
      <c r="AA351" s="21"/>
      <c r="AB351" s="21"/>
      <c r="AC351" s="21"/>
      <c r="AD351" s="21"/>
      <c r="AE351" s="21"/>
      <c r="AF351" s="21"/>
      <c r="AG351" s="21"/>
      <c r="AH351" s="21"/>
      <c r="AI351" s="21"/>
      <c r="AJ351" s="21"/>
      <c r="AK351" s="21"/>
      <c r="AL351" s="21"/>
      <c r="AM351" s="21"/>
      <c r="AN351" s="21"/>
      <c r="AO351" s="21"/>
      <c r="AP351" s="21"/>
      <c r="AQ351" s="21"/>
      <c r="AR351" s="21"/>
      <c r="AS351" s="21"/>
      <c r="AT351" s="21"/>
      <c r="AU351" s="21"/>
      <c r="AV351" s="21"/>
      <c r="AW351" s="21"/>
      <c r="AX351" s="21"/>
      <c r="AY351" s="21"/>
      <c r="AZ351" s="21"/>
      <c r="BA351" s="21"/>
      <c r="BB351" s="21"/>
      <c r="BC351" s="21"/>
      <c r="BD351" s="21"/>
      <c r="BE351" s="21"/>
      <c r="BF351" s="21"/>
      <c r="BG351" s="21"/>
      <c r="BH351" s="21"/>
      <c r="BI351" s="21"/>
      <c r="BJ351" s="21"/>
      <c r="BK351" s="21"/>
      <c r="BL351" s="21"/>
      <c r="BM351" s="21"/>
      <c r="BN351" s="21"/>
      <c r="BO351" s="21"/>
      <c r="BP351" s="21"/>
      <c r="BQ351" s="21"/>
      <c r="BR351" s="21"/>
      <c r="BS351" s="21"/>
      <c r="BT351" s="21"/>
      <c r="BU351" s="21"/>
      <c r="BV351" s="21"/>
      <c r="BW351" s="21"/>
      <c r="BX351" s="21"/>
      <c r="BY351" s="21"/>
      <c r="BZ351" s="21"/>
      <c r="CA351" s="21"/>
      <c r="CB351" s="21"/>
      <c r="CC351" s="21"/>
      <c r="CD351" s="21"/>
      <c r="CE351" s="21"/>
      <c r="CF351" s="21"/>
      <c r="CG351" s="21"/>
      <c r="CH351" s="21"/>
      <c r="CI351" s="21"/>
      <c r="CJ351" s="21"/>
      <c r="CK351" s="21"/>
      <c r="CL351" s="21"/>
      <c r="CM351" s="21"/>
      <c r="CN351" s="21"/>
      <c r="CO351" s="21"/>
      <c r="CP351" s="21"/>
      <c r="CQ351" s="21"/>
      <c r="CR351" s="21"/>
      <c r="CS351" s="21"/>
      <c r="CT351" s="21"/>
      <c r="CU351" s="21"/>
      <c r="CV351" s="21"/>
      <c r="CW351" s="21"/>
      <c r="CX351" s="21"/>
      <c r="CY351" s="21"/>
      <c r="CZ351" s="21"/>
      <c r="DA351" s="21"/>
      <c r="DB351" s="21"/>
      <c r="DC351" s="21"/>
      <c r="DD351" s="21"/>
      <c r="DE351" s="21"/>
      <c r="DF351" s="21"/>
      <c r="DG351" s="17"/>
      <c r="DH351" s="17"/>
      <c r="DI351" s="17"/>
      <c r="DJ351" s="17"/>
      <c r="DK351" s="17"/>
      <c r="DL351" s="17"/>
      <c r="DM351" s="17"/>
      <c r="DN351" s="17"/>
      <c r="DO351" s="17"/>
      <c r="DP351" s="17"/>
      <c r="DQ351" s="17"/>
      <c r="DR351" s="17"/>
    </row>
    <row r="352" spans="2:122" x14ac:dyDescent="0.35">
      <c r="B352" s="21"/>
      <c r="C352" s="148"/>
      <c r="D352" s="21"/>
      <c r="E352" s="21"/>
      <c r="F352" s="21"/>
      <c r="G352" s="21"/>
      <c r="H352" s="21"/>
      <c r="I352" s="21"/>
      <c r="J352" s="21"/>
      <c r="K352" s="21"/>
      <c r="L352" s="21"/>
      <c r="M352" s="21"/>
      <c r="N352" s="21"/>
      <c r="O352" s="21"/>
      <c r="P352" s="21"/>
      <c r="Q352" s="21"/>
      <c r="R352" s="21"/>
      <c r="S352" s="21"/>
      <c r="T352" s="21"/>
      <c r="U352" s="21"/>
      <c r="V352" s="21"/>
      <c r="W352" s="21"/>
      <c r="X352" s="21"/>
      <c r="Y352" s="21"/>
      <c r="Z352" s="21"/>
      <c r="AA352" s="21"/>
      <c r="AB352" s="21"/>
      <c r="AC352" s="21"/>
      <c r="AD352" s="21"/>
      <c r="AE352" s="21"/>
      <c r="AF352" s="21"/>
      <c r="AG352" s="21"/>
      <c r="AH352" s="21"/>
      <c r="AI352" s="21"/>
      <c r="AJ352" s="21"/>
      <c r="AK352" s="21"/>
      <c r="AL352" s="21"/>
      <c r="AM352" s="21"/>
      <c r="AN352" s="21"/>
      <c r="AO352" s="21"/>
      <c r="AP352" s="21"/>
      <c r="AQ352" s="21"/>
      <c r="AR352" s="21"/>
      <c r="AS352" s="21"/>
      <c r="AT352" s="21"/>
      <c r="AU352" s="21"/>
      <c r="AV352" s="21"/>
      <c r="AW352" s="21"/>
      <c r="AX352" s="21"/>
      <c r="AY352" s="21"/>
      <c r="AZ352" s="21"/>
      <c r="BA352" s="21"/>
      <c r="BB352" s="21"/>
      <c r="BC352" s="21"/>
      <c r="BD352" s="21"/>
      <c r="BE352" s="21"/>
      <c r="BF352" s="21"/>
      <c r="BG352" s="21"/>
      <c r="BH352" s="21"/>
      <c r="BI352" s="21"/>
      <c r="BJ352" s="21"/>
      <c r="BK352" s="21"/>
      <c r="BL352" s="21"/>
      <c r="BM352" s="21"/>
      <c r="BN352" s="21"/>
      <c r="BO352" s="21"/>
      <c r="BP352" s="21"/>
      <c r="BQ352" s="21"/>
      <c r="BR352" s="21"/>
      <c r="BS352" s="21"/>
      <c r="BT352" s="21"/>
      <c r="BU352" s="21"/>
      <c r="BV352" s="21"/>
      <c r="BW352" s="21"/>
      <c r="BX352" s="21"/>
      <c r="BY352" s="21"/>
      <c r="BZ352" s="21"/>
      <c r="CA352" s="21"/>
      <c r="CB352" s="21"/>
      <c r="CC352" s="21"/>
      <c r="CD352" s="21"/>
      <c r="CE352" s="21"/>
      <c r="CF352" s="21"/>
      <c r="CG352" s="21"/>
      <c r="CH352" s="21"/>
      <c r="CI352" s="21"/>
      <c r="CJ352" s="21"/>
      <c r="CK352" s="21"/>
      <c r="CL352" s="21"/>
      <c r="CM352" s="21"/>
      <c r="CN352" s="21"/>
      <c r="CO352" s="21"/>
      <c r="CP352" s="21"/>
      <c r="CQ352" s="21"/>
      <c r="CR352" s="21"/>
      <c r="CS352" s="21"/>
      <c r="CT352" s="21"/>
      <c r="CU352" s="21"/>
      <c r="CV352" s="21"/>
      <c r="CW352" s="21"/>
      <c r="CX352" s="21"/>
      <c r="CY352" s="21"/>
      <c r="CZ352" s="21"/>
      <c r="DA352" s="21"/>
      <c r="DB352" s="21"/>
      <c r="DC352" s="21"/>
      <c r="DD352" s="21"/>
      <c r="DE352" s="21"/>
      <c r="DF352" s="21"/>
      <c r="DG352" s="17"/>
      <c r="DH352" s="17"/>
      <c r="DI352" s="17"/>
      <c r="DJ352" s="17"/>
      <c r="DK352" s="17"/>
      <c r="DL352" s="17"/>
      <c r="DM352" s="17"/>
      <c r="DN352" s="17"/>
      <c r="DO352" s="17"/>
      <c r="DP352" s="17"/>
      <c r="DQ352" s="17"/>
      <c r="DR352" s="17"/>
    </row>
    <row r="353" spans="2:122" x14ac:dyDescent="0.35">
      <c r="B353" s="21"/>
      <c r="C353" s="148"/>
      <c r="D353" s="21"/>
      <c r="E353" s="21"/>
      <c r="F353" s="21"/>
      <c r="G353" s="21"/>
      <c r="H353" s="21"/>
      <c r="I353" s="21"/>
      <c r="J353" s="21"/>
      <c r="K353" s="21"/>
      <c r="L353" s="21"/>
      <c r="M353" s="21"/>
      <c r="N353" s="21"/>
      <c r="O353" s="21"/>
      <c r="P353" s="21"/>
      <c r="Q353" s="21"/>
      <c r="R353" s="21"/>
      <c r="S353" s="21"/>
      <c r="T353" s="21"/>
      <c r="U353" s="21"/>
      <c r="V353" s="21"/>
      <c r="W353" s="21"/>
      <c r="X353" s="21"/>
      <c r="Y353" s="21"/>
      <c r="Z353" s="21"/>
      <c r="AA353" s="21"/>
      <c r="AB353" s="21"/>
      <c r="AC353" s="21"/>
      <c r="AD353" s="21"/>
      <c r="AE353" s="21"/>
      <c r="AF353" s="21"/>
      <c r="AG353" s="21"/>
      <c r="AH353" s="21"/>
      <c r="AI353" s="21"/>
      <c r="AJ353" s="21"/>
      <c r="AK353" s="21"/>
      <c r="AL353" s="21"/>
      <c r="AM353" s="21"/>
      <c r="AN353" s="21"/>
      <c r="AO353" s="21"/>
      <c r="AP353" s="21"/>
      <c r="AQ353" s="21"/>
      <c r="AR353" s="21"/>
      <c r="AS353" s="21"/>
      <c r="AT353" s="21"/>
      <c r="AU353" s="21"/>
      <c r="AV353" s="21"/>
      <c r="AW353" s="21"/>
      <c r="AX353" s="21"/>
      <c r="AY353" s="21"/>
      <c r="AZ353" s="21"/>
      <c r="BA353" s="21"/>
      <c r="BB353" s="21"/>
      <c r="BC353" s="21"/>
      <c r="BD353" s="21"/>
      <c r="BE353" s="21"/>
      <c r="BF353" s="21"/>
      <c r="BG353" s="21"/>
      <c r="BH353" s="21"/>
      <c r="BI353" s="21"/>
      <c r="BJ353" s="21"/>
      <c r="BK353" s="21"/>
      <c r="BL353" s="21"/>
      <c r="BM353" s="21"/>
      <c r="BN353" s="21"/>
      <c r="BO353" s="21"/>
      <c r="BP353" s="21"/>
      <c r="BQ353" s="21"/>
      <c r="BR353" s="21"/>
      <c r="BS353" s="21"/>
      <c r="BT353" s="21"/>
      <c r="BU353" s="21"/>
      <c r="BV353" s="21"/>
      <c r="BW353" s="21"/>
      <c r="BX353" s="21"/>
      <c r="BY353" s="21"/>
      <c r="BZ353" s="21"/>
      <c r="CA353" s="21"/>
      <c r="CB353" s="21"/>
      <c r="CC353" s="21"/>
      <c r="CD353" s="21"/>
      <c r="CE353" s="21"/>
      <c r="CF353" s="21"/>
      <c r="CG353" s="21"/>
      <c r="CH353" s="21"/>
      <c r="CI353" s="21"/>
      <c r="CJ353" s="21"/>
      <c r="CK353" s="21"/>
      <c r="CL353" s="21"/>
      <c r="CM353" s="21"/>
      <c r="CN353" s="21"/>
      <c r="CO353" s="21"/>
      <c r="CP353" s="21"/>
      <c r="CQ353" s="21"/>
      <c r="CR353" s="21"/>
      <c r="CS353" s="21"/>
      <c r="CT353" s="21"/>
      <c r="CU353" s="21"/>
      <c r="CV353" s="21"/>
      <c r="CW353" s="21"/>
      <c r="CX353" s="21"/>
      <c r="CY353" s="21"/>
      <c r="CZ353" s="21"/>
      <c r="DA353" s="21"/>
      <c r="DB353" s="21"/>
      <c r="DC353" s="21"/>
      <c r="DD353" s="21"/>
      <c r="DE353" s="21"/>
      <c r="DF353" s="21"/>
      <c r="DG353" s="17"/>
      <c r="DH353" s="17"/>
      <c r="DI353" s="17"/>
      <c r="DJ353" s="17"/>
      <c r="DK353" s="17"/>
      <c r="DL353" s="17"/>
      <c r="DM353" s="17"/>
      <c r="DN353" s="17"/>
      <c r="DO353" s="17"/>
      <c r="DP353" s="17"/>
      <c r="DQ353" s="17"/>
      <c r="DR353" s="17"/>
    </row>
    <row r="354" spans="2:122" x14ac:dyDescent="0.35">
      <c r="B354" s="21"/>
      <c r="C354" s="148"/>
      <c r="D354" s="21"/>
      <c r="E354" s="21"/>
      <c r="F354" s="21"/>
      <c r="G354" s="21"/>
      <c r="H354" s="21"/>
      <c r="I354" s="21"/>
      <c r="J354" s="21"/>
      <c r="K354" s="21"/>
      <c r="L354" s="21"/>
      <c r="M354" s="21"/>
      <c r="N354" s="21"/>
      <c r="O354" s="21"/>
      <c r="P354" s="21"/>
      <c r="Q354" s="21"/>
      <c r="R354" s="21"/>
      <c r="S354" s="21"/>
      <c r="T354" s="21"/>
      <c r="U354" s="21"/>
      <c r="V354" s="21"/>
      <c r="W354" s="21"/>
      <c r="X354" s="21"/>
      <c r="Y354" s="21"/>
      <c r="Z354" s="21"/>
      <c r="AA354" s="21"/>
      <c r="AB354" s="21"/>
      <c r="AC354" s="21"/>
      <c r="AD354" s="21"/>
      <c r="AE354" s="21"/>
      <c r="AF354" s="21"/>
      <c r="AG354" s="21"/>
      <c r="AH354" s="21"/>
      <c r="AI354" s="21"/>
      <c r="AJ354" s="21"/>
      <c r="AK354" s="21"/>
      <c r="AL354" s="21"/>
      <c r="AM354" s="21"/>
      <c r="AN354" s="21"/>
      <c r="AO354" s="21"/>
      <c r="AP354" s="21"/>
      <c r="AQ354" s="21"/>
      <c r="AR354" s="21"/>
      <c r="AS354" s="21"/>
      <c r="AT354" s="21"/>
      <c r="AU354" s="21"/>
      <c r="AV354" s="21"/>
      <c r="AW354" s="21"/>
      <c r="AX354" s="21"/>
      <c r="AY354" s="21"/>
      <c r="AZ354" s="21"/>
      <c r="BA354" s="21"/>
      <c r="BB354" s="21"/>
      <c r="BC354" s="21"/>
      <c r="BD354" s="21"/>
      <c r="BE354" s="21"/>
      <c r="BF354" s="21"/>
      <c r="BG354" s="21"/>
      <c r="BH354" s="21"/>
      <c r="BI354" s="21"/>
      <c r="BJ354" s="21"/>
      <c r="BK354" s="21"/>
      <c r="BL354" s="21"/>
      <c r="BM354" s="21"/>
      <c r="BN354" s="21"/>
      <c r="BO354" s="21"/>
      <c r="BP354" s="21"/>
      <c r="BQ354" s="21"/>
      <c r="BR354" s="21"/>
      <c r="BS354" s="21"/>
      <c r="BT354" s="21"/>
      <c r="BU354" s="21"/>
      <c r="BV354" s="21"/>
      <c r="BW354" s="21"/>
      <c r="BX354" s="21"/>
      <c r="BY354" s="21"/>
      <c r="BZ354" s="21"/>
      <c r="CA354" s="21"/>
      <c r="CB354" s="21"/>
      <c r="CC354" s="21"/>
      <c r="CD354" s="21"/>
      <c r="CE354" s="21"/>
      <c r="CF354" s="21"/>
      <c r="CG354" s="21"/>
      <c r="CH354" s="21"/>
      <c r="CI354" s="21"/>
      <c r="CJ354" s="21"/>
      <c r="CK354" s="21"/>
      <c r="CL354" s="21"/>
      <c r="CM354" s="21"/>
      <c r="CN354" s="21"/>
      <c r="CO354" s="21"/>
      <c r="CP354" s="21"/>
      <c r="CQ354" s="21"/>
      <c r="CR354" s="21"/>
      <c r="CS354" s="21"/>
      <c r="CT354" s="21"/>
      <c r="CU354" s="21"/>
      <c r="CV354" s="21"/>
      <c r="CW354" s="21"/>
      <c r="CX354" s="21"/>
      <c r="CY354" s="21"/>
      <c r="CZ354" s="21"/>
      <c r="DA354" s="21"/>
      <c r="DB354" s="21"/>
      <c r="DC354" s="21"/>
      <c r="DD354" s="21"/>
      <c r="DE354" s="21"/>
      <c r="DF354" s="21"/>
      <c r="DG354" s="17"/>
      <c r="DH354" s="17"/>
      <c r="DI354" s="17"/>
      <c r="DJ354" s="17"/>
      <c r="DK354" s="17"/>
      <c r="DL354" s="17"/>
      <c r="DM354" s="17"/>
      <c r="DN354" s="17"/>
      <c r="DO354" s="17"/>
      <c r="DP354" s="17"/>
      <c r="DQ354" s="17"/>
      <c r="DR354" s="17"/>
    </row>
    <row r="355" spans="2:122" x14ac:dyDescent="0.35">
      <c r="B355" s="21"/>
      <c r="C355" s="148"/>
      <c r="D355" s="21"/>
      <c r="E355" s="21"/>
      <c r="F355" s="21"/>
      <c r="G355" s="21"/>
      <c r="H355" s="21"/>
      <c r="I355" s="21"/>
      <c r="J355" s="21"/>
      <c r="K355" s="21"/>
      <c r="L355" s="21"/>
      <c r="M355" s="21"/>
      <c r="N355" s="21"/>
      <c r="O355" s="21"/>
      <c r="P355" s="21"/>
      <c r="Q355" s="21"/>
      <c r="R355" s="21"/>
      <c r="S355" s="21"/>
      <c r="T355" s="21"/>
      <c r="U355" s="21"/>
      <c r="V355" s="21"/>
      <c r="W355" s="21"/>
      <c r="X355" s="21"/>
      <c r="Y355" s="21"/>
      <c r="Z355" s="21"/>
      <c r="AA355" s="21"/>
      <c r="AB355" s="21"/>
      <c r="AC355" s="21"/>
      <c r="AD355" s="21"/>
      <c r="AE355" s="21"/>
      <c r="AF355" s="21"/>
      <c r="AG355" s="21"/>
      <c r="AH355" s="21"/>
      <c r="AI355" s="21"/>
      <c r="AJ355" s="21"/>
      <c r="AK355" s="21"/>
      <c r="AL355" s="21"/>
      <c r="AM355" s="21"/>
      <c r="AN355" s="21"/>
      <c r="AO355" s="21"/>
      <c r="AP355" s="21"/>
      <c r="AQ355" s="21"/>
      <c r="AR355" s="21"/>
      <c r="AS355" s="21"/>
      <c r="AT355" s="21"/>
      <c r="AU355" s="21"/>
      <c r="AV355" s="21"/>
      <c r="AW355" s="21"/>
      <c r="AX355" s="21"/>
      <c r="AY355" s="21"/>
      <c r="AZ355" s="21"/>
      <c r="BA355" s="21"/>
      <c r="BB355" s="21"/>
      <c r="BC355" s="21"/>
      <c r="BD355" s="21"/>
      <c r="BE355" s="21"/>
      <c r="BF355" s="21"/>
      <c r="BG355" s="21"/>
      <c r="BH355" s="21"/>
      <c r="BI355" s="21"/>
      <c r="BJ355" s="21"/>
      <c r="BK355" s="21"/>
      <c r="BL355" s="21"/>
      <c r="BM355" s="21"/>
      <c r="BN355" s="21"/>
      <c r="BO355" s="21"/>
      <c r="BP355" s="21"/>
      <c r="BQ355" s="21"/>
      <c r="BR355" s="21"/>
      <c r="BS355" s="21"/>
      <c r="BT355" s="21"/>
      <c r="BU355" s="21"/>
      <c r="BV355" s="21"/>
      <c r="BW355" s="21"/>
      <c r="BX355" s="21"/>
      <c r="BY355" s="21"/>
      <c r="BZ355" s="21"/>
      <c r="CA355" s="21"/>
      <c r="CB355" s="21"/>
      <c r="CC355" s="21"/>
      <c r="CD355" s="21"/>
      <c r="CE355" s="21"/>
      <c r="CF355" s="21"/>
      <c r="CG355" s="21"/>
      <c r="CH355" s="21"/>
      <c r="CI355" s="21"/>
      <c r="CJ355" s="21"/>
      <c r="CK355" s="21"/>
      <c r="CL355" s="21"/>
      <c r="CM355" s="21"/>
      <c r="CN355" s="21"/>
      <c r="CO355" s="21"/>
      <c r="CP355" s="21"/>
      <c r="CQ355" s="21"/>
      <c r="CR355" s="21"/>
      <c r="CS355" s="21"/>
      <c r="CT355" s="21"/>
      <c r="CU355" s="21"/>
      <c r="CV355" s="21"/>
      <c r="CW355" s="21"/>
      <c r="CX355" s="21"/>
      <c r="CY355" s="21"/>
      <c r="CZ355" s="21"/>
      <c r="DA355" s="21"/>
      <c r="DB355" s="21"/>
      <c r="DC355" s="21"/>
      <c r="DD355" s="21"/>
      <c r="DE355" s="21"/>
      <c r="DF355" s="21"/>
      <c r="DG355" s="17"/>
      <c r="DH355" s="17"/>
      <c r="DI355" s="17"/>
      <c r="DJ355" s="17"/>
      <c r="DK355" s="17"/>
      <c r="DL355" s="17"/>
      <c r="DM355" s="17"/>
      <c r="DN355" s="17"/>
      <c r="DO355" s="17"/>
      <c r="DP355" s="17"/>
      <c r="DQ355" s="17"/>
      <c r="DR355" s="17"/>
    </row>
    <row r="356" spans="2:122" x14ac:dyDescent="0.35">
      <c r="B356" s="21"/>
      <c r="C356" s="148"/>
      <c r="D356" s="21"/>
      <c r="E356" s="21"/>
      <c r="F356" s="21"/>
      <c r="G356" s="21"/>
      <c r="H356" s="21"/>
      <c r="I356" s="21"/>
      <c r="J356" s="21"/>
      <c r="K356" s="21"/>
      <c r="L356" s="21"/>
      <c r="M356" s="21"/>
      <c r="N356" s="21"/>
      <c r="O356" s="21"/>
      <c r="P356" s="21"/>
      <c r="Q356" s="21"/>
      <c r="R356" s="21"/>
      <c r="S356" s="21"/>
      <c r="T356" s="21"/>
      <c r="U356" s="21"/>
      <c r="V356" s="21"/>
      <c r="W356" s="21"/>
      <c r="X356" s="21"/>
      <c r="Y356" s="21"/>
      <c r="Z356" s="21"/>
      <c r="AA356" s="21"/>
      <c r="AB356" s="21"/>
      <c r="AC356" s="21"/>
      <c r="AD356" s="21"/>
      <c r="AE356" s="21"/>
      <c r="AF356" s="21"/>
      <c r="AG356" s="21"/>
      <c r="AH356" s="21"/>
      <c r="AI356" s="21"/>
      <c r="AJ356" s="21"/>
      <c r="AK356" s="21"/>
      <c r="AL356" s="21"/>
      <c r="AM356" s="21"/>
      <c r="AN356" s="21"/>
      <c r="AO356" s="21"/>
      <c r="AP356" s="21"/>
      <c r="AQ356" s="21"/>
      <c r="AR356" s="21"/>
      <c r="AS356" s="21"/>
      <c r="AT356" s="21"/>
      <c r="AU356" s="21"/>
      <c r="AV356" s="21"/>
      <c r="AW356" s="21"/>
      <c r="AX356" s="21"/>
      <c r="AY356" s="21"/>
      <c r="AZ356" s="21"/>
      <c r="BA356" s="21"/>
      <c r="BB356" s="21"/>
      <c r="BC356" s="21"/>
      <c r="BD356" s="21"/>
      <c r="BE356" s="21"/>
      <c r="BF356" s="21"/>
      <c r="BG356" s="21"/>
      <c r="BH356" s="21"/>
      <c r="BI356" s="21"/>
      <c r="BJ356" s="21"/>
      <c r="BK356" s="21"/>
      <c r="BL356" s="21"/>
      <c r="BM356" s="21"/>
      <c r="BN356" s="21"/>
      <c r="BO356" s="21"/>
      <c r="BP356" s="21"/>
      <c r="BQ356" s="21"/>
      <c r="BR356" s="21"/>
      <c r="BS356" s="21"/>
      <c r="BT356" s="21"/>
      <c r="BU356" s="21"/>
      <c r="BV356" s="21"/>
      <c r="BW356" s="21"/>
      <c r="BX356" s="21"/>
      <c r="BY356" s="21"/>
      <c r="BZ356" s="21"/>
      <c r="CA356" s="21"/>
      <c r="CB356" s="21"/>
      <c r="CC356" s="21"/>
      <c r="CD356" s="21"/>
      <c r="CE356" s="21"/>
      <c r="CF356" s="21"/>
      <c r="CG356" s="21"/>
      <c r="CH356" s="21"/>
      <c r="CI356" s="21"/>
      <c r="CJ356" s="21"/>
      <c r="CK356" s="21"/>
      <c r="CL356" s="21"/>
      <c r="CM356" s="21"/>
      <c r="CN356" s="21"/>
      <c r="CO356" s="21"/>
      <c r="CP356" s="21"/>
      <c r="CQ356" s="21"/>
      <c r="CR356" s="21"/>
      <c r="CS356" s="21"/>
      <c r="CT356" s="21"/>
      <c r="CU356" s="21"/>
      <c r="CV356" s="21"/>
      <c r="CW356" s="21"/>
      <c r="CX356" s="21"/>
      <c r="CY356" s="21"/>
      <c r="CZ356" s="21"/>
      <c r="DA356" s="21"/>
      <c r="DB356" s="21"/>
      <c r="DC356" s="21"/>
      <c r="DD356" s="21"/>
      <c r="DE356" s="21"/>
      <c r="DF356" s="21"/>
      <c r="DG356" s="17"/>
      <c r="DH356" s="17"/>
      <c r="DI356" s="17"/>
      <c r="DJ356" s="17"/>
      <c r="DK356" s="17"/>
      <c r="DL356" s="17"/>
      <c r="DM356" s="17"/>
      <c r="DN356" s="17"/>
      <c r="DO356" s="17"/>
      <c r="DP356" s="17"/>
      <c r="DQ356" s="17"/>
      <c r="DR356" s="17"/>
    </row>
    <row r="357" spans="2:122" x14ac:dyDescent="0.35">
      <c r="B357" s="21"/>
      <c r="C357" s="148"/>
      <c r="D357" s="21"/>
      <c r="E357" s="21"/>
      <c r="F357" s="21"/>
      <c r="G357" s="21"/>
      <c r="H357" s="21"/>
      <c r="I357" s="21"/>
      <c r="J357" s="21"/>
      <c r="K357" s="21"/>
      <c r="L357" s="21"/>
      <c r="M357" s="21"/>
      <c r="N357" s="21"/>
      <c r="O357" s="21"/>
      <c r="P357" s="21"/>
      <c r="Q357" s="21"/>
      <c r="R357" s="21"/>
      <c r="S357" s="21"/>
      <c r="T357" s="21"/>
      <c r="U357" s="21"/>
      <c r="V357" s="21"/>
      <c r="W357" s="21"/>
      <c r="X357" s="21"/>
      <c r="Y357" s="21"/>
      <c r="Z357" s="21"/>
      <c r="AA357" s="21"/>
      <c r="AB357" s="21"/>
      <c r="AC357" s="21"/>
      <c r="AD357" s="21"/>
      <c r="AE357" s="21"/>
      <c r="AF357" s="21"/>
      <c r="AG357" s="21"/>
      <c r="AH357" s="21"/>
      <c r="AI357" s="21"/>
      <c r="AJ357" s="21"/>
      <c r="AK357" s="21"/>
      <c r="AL357" s="21"/>
      <c r="AM357" s="21"/>
      <c r="AN357" s="21"/>
      <c r="AO357" s="21"/>
      <c r="AP357" s="21"/>
      <c r="AQ357" s="21"/>
      <c r="AR357" s="21"/>
      <c r="AS357" s="21"/>
      <c r="AT357" s="21"/>
      <c r="AU357" s="21"/>
      <c r="AV357" s="21"/>
      <c r="AW357" s="21"/>
      <c r="AX357" s="21"/>
      <c r="AY357" s="21"/>
      <c r="AZ357" s="21"/>
      <c r="BA357" s="21"/>
      <c r="BB357" s="21"/>
      <c r="BC357" s="21"/>
      <c r="BD357" s="21"/>
      <c r="BE357" s="21"/>
      <c r="BF357" s="21"/>
      <c r="BG357" s="21"/>
      <c r="BH357" s="21"/>
      <c r="BI357" s="21"/>
      <c r="BJ357" s="21"/>
      <c r="BK357" s="21"/>
      <c r="BL357" s="21"/>
      <c r="BM357" s="21"/>
      <c r="BN357" s="21"/>
      <c r="BO357" s="21"/>
      <c r="BP357" s="21"/>
      <c r="BQ357" s="21"/>
      <c r="BR357" s="21"/>
      <c r="BS357" s="21"/>
      <c r="BT357" s="21"/>
      <c r="BU357" s="21"/>
      <c r="BV357" s="21"/>
      <c r="BW357" s="21"/>
      <c r="BX357" s="21"/>
      <c r="BY357" s="21"/>
      <c r="BZ357" s="21"/>
      <c r="CA357" s="21"/>
      <c r="CB357" s="21"/>
      <c r="CC357" s="21"/>
      <c r="CD357" s="21"/>
      <c r="CE357" s="21"/>
      <c r="CF357" s="21"/>
      <c r="CG357" s="21"/>
      <c r="CH357" s="21"/>
      <c r="CI357" s="21"/>
      <c r="CJ357" s="21"/>
      <c r="CK357" s="21"/>
      <c r="CL357" s="21"/>
      <c r="CM357" s="21"/>
      <c r="CN357" s="21"/>
      <c r="CO357" s="21"/>
      <c r="CP357" s="21"/>
      <c r="CQ357" s="21"/>
      <c r="CR357" s="21"/>
      <c r="CS357" s="21"/>
      <c r="CT357" s="21"/>
      <c r="CU357" s="21"/>
      <c r="CV357" s="21"/>
      <c r="CW357" s="21"/>
      <c r="CX357" s="21"/>
      <c r="CY357" s="21"/>
      <c r="CZ357" s="21"/>
      <c r="DA357" s="21"/>
      <c r="DB357" s="21"/>
      <c r="DC357" s="21"/>
      <c r="DD357" s="21"/>
      <c r="DE357" s="21"/>
      <c r="DF357" s="21"/>
      <c r="DG357" s="17"/>
      <c r="DH357" s="17"/>
      <c r="DI357" s="17"/>
      <c r="DJ357" s="17"/>
      <c r="DK357" s="17"/>
      <c r="DL357" s="17"/>
      <c r="DM357" s="17"/>
      <c r="DN357" s="17"/>
      <c r="DO357" s="17"/>
      <c r="DP357" s="17"/>
      <c r="DQ357" s="17"/>
      <c r="DR357" s="17"/>
    </row>
    <row r="358" spans="2:122" x14ac:dyDescent="0.35">
      <c r="B358" s="21"/>
      <c r="C358" s="148"/>
      <c r="D358" s="21"/>
      <c r="E358" s="21"/>
      <c r="F358" s="21"/>
      <c r="G358" s="21"/>
      <c r="H358" s="21"/>
      <c r="I358" s="21"/>
      <c r="J358" s="21"/>
      <c r="K358" s="21"/>
      <c r="L358" s="21"/>
      <c r="M358" s="21"/>
      <c r="N358" s="21"/>
      <c r="O358" s="21"/>
      <c r="P358" s="21"/>
      <c r="Q358" s="21"/>
      <c r="R358" s="21"/>
      <c r="S358" s="21"/>
      <c r="T358" s="21"/>
      <c r="U358" s="21"/>
      <c r="V358" s="21"/>
      <c r="W358" s="21"/>
      <c r="X358" s="21"/>
      <c r="Y358" s="21"/>
      <c r="Z358" s="21"/>
      <c r="AA358" s="21"/>
      <c r="AB358" s="21"/>
      <c r="AC358" s="21"/>
      <c r="AD358" s="21"/>
      <c r="AE358" s="21"/>
      <c r="AF358" s="21"/>
      <c r="AG358" s="21"/>
      <c r="AH358" s="21"/>
      <c r="AI358" s="21"/>
      <c r="AJ358" s="21"/>
      <c r="AK358" s="21"/>
      <c r="AL358" s="21"/>
      <c r="AM358" s="21"/>
      <c r="AN358" s="21"/>
      <c r="AO358" s="21"/>
      <c r="AP358" s="21"/>
      <c r="AQ358" s="21"/>
      <c r="AR358" s="21"/>
      <c r="AS358" s="21"/>
      <c r="AT358" s="21"/>
      <c r="AU358" s="21"/>
      <c r="AV358" s="21"/>
      <c r="AW358" s="21"/>
      <c r="AX358" s="21"/>
      <c r="AY358" s="21"/>
      <c r="AZ358" s="21"/>
      <c r="BA358" s="21"/>
      <c r="BB358" s="21"/>
      <c r="BC358" s="21"/>
      <c r="BD358" s="21"/>
      <c r="BE358" s="21"/>
      <c r="BF358" s="21"/>
      <c r="BG358" s="21"/>
      <c r="BH358" s="21"/>
      <c r="BI358" s="21"/>
      <c r="BJ358" s="21"/>
      <c r="BK358" s="21"/>
      <c r="BL358" s="21"/>
      <c r="BM358" s="21"/>
      <c r="BN358" s="21"/>
      <c r="BO358" s="21"/>
      <c r="BP358" s="21"/>
      <c r="BQ358" s="21"/>
      <c r="BR358" s="21"/>
      <c r="BS358" s="21"/>
      <c r="BT358" s="21"/>
      <c r="BU358" s="21"/>
      <c r="BV358" s="21"/>
      <c r="BW358" s="21"/>
      <c r="BX358" s="21"/>
      <c r="BY358" s="21"/>
      <c r="BZ358" s="21"/>
      <c r="CA358" s="21"/>
      <c r="CB358" s="21"/>
      <c r="CC358" s="21"/>
      <c r="CD358" s="21"/>
      <c r="CE358" s="21"/>
      <c r="CF358" s="21"/>
      <c r="CG358" s="21"/>
      <c r="CH358" s="21"/>
      <c r="CI358" s="21"/>
      <c r="CJ358" s="21"/>
      <c r="CK358" s="21"/>
      <c r="CL358" s="21"/>
      <c r="CM358" s="21"/>
      <c r="CN358" s="21"/>
      <c r="CO358" s="21"/>
      <c r="CP358" s="21"/>
      <c r="CQ358" s="21"/>
      <c r="CR358" s="21"/>
      <c r="CS358" s="21"/>
      <c r="CT358" s="21"/>
      <c r="CU358" s="21"/>
      <c r="CV358" s="21"/>
      <c r="CW358" s="21"/>
      <c r="CX358" s="21"/>
      <c r="CY358" s="21"/>
      <c r="CZ358" s="21"/>
      <c r="DA358" s="21"/>
      <c r="DB358" s="21"/>
      <c r="DC358" s="21"/>
      <c r="DD358" s="21"/>
      <c r="DE358" s="21"/>
      <c r="DF358" s="21"/>
      <c r="DG358" s="17"/>
      <c r="DH358" s="17"/>
      <c r="DI358" s="17"/>
      <c r="DJ358" s="17"/>
      <c r="DK358" s="17"/>
      <c r="DL358" s="17"/>
      <c r="DM358" s="17"/>
      <c r="DN358" s="17"/>
      <c r="DO358" s="17"/>
      <c r="DP358" s="17"/>
      <c r="DQ358" s="17"/>
      <c r="DR358" s="17"/>
    </row>
    <row r="359" spans="2:122" x14ac:dyDescent="0.35">
      <c r="B359" s="21"/>
      <c r="C359" s="148"/>
      <c r="D359" s="21"/>
      <c r="E359" s="21"/>
      <c r="F359" s="21"/>
      <c r="G359" s="21"/>
      <c r="H359" s="21"/>
      <c r="I359" s="21"/>
      <c r="J359" s="21"/>
      <c r="K359" s="21"/>
      <c r="L359" s="21"/>
      <c r="M359" s="21"/>
      <c r="N359" s="21"/>
      <c r="O359" s="21"/>
      <c r="P359" s="21"/>
      <c r="Q359" s="21"/>
      <c r="R359" s="21"/>
      <c r="S359" s="21"/>
      <c r="T359" s="21"/>
      <c r="U359" s="21"/>
      <c r="V359" s="21"/>
      <c r="W359" s="21"/>
      <c r="X359" s="21"/>
      <c r="Y359" s="21"/>
      <c r="Z359" s="21"/>
      <c r="AA359" s="21"/>
      <c r="AB359" s="21"/>
      <c r="AC359" s="21"/>
      <c r="AD359" s="21"/>
      <c r="AE359" s="21"/>
      <c r="AF359" s="21"/>
      <c r="AG359" s="21"/>
      <c r="AH359" s="21"/>
      <c r="AI359" s="21"/>
      <c r="AJ359" s="21"/>
      <c r="AK359" s="21"/>
      <c r="AL359" s="21"/>
      <c r="AM359" s="21"/>
      <c r="AN359" s="21"/>
      <c r="AO359" s="21"/>
      <c r="AP359" s="21"/>
      <c r="AQ359" s="21"/>
      <c r="AR359" s="21"/>
      <c r="AS359" s="21"/>
      <c r="AT359" s="21"/>
      <c r="AU359" s="21"/>
      <c r="AV359" s="21"/>
      <c r="AW359" s="21"/>
      <c r="AX359" s="21"/>
      <c r="AY359" s="21"/>
      <c r="AZ359" s="21"/>
      <c r="BA359" s="21"/>
      <c r="BB359" s="21"/>
      <c r="BC359" s="21"/>
      <c r="BD359" s="21"/>
      <c r="BE359" s="21"/>
      <c r="BF359" s="21"/>
      <c r="BG359" s="21"/>
      <c r="BH359" s="21"/>
      <c r="BI359" s="21"/>
      <c r="BJ359" s="21"/>
      <c r="BK359" s="21"/>
      <c r="BL359" s="21"/>
      <c r="BM359" s="21"/>
      <c r="BN359" s="21"/>
      <c r="BO359" s="21"/>
      <c r="BP359" s="21"/>
      <c r="BQ359" s="21"/>
      <c r="BR359" s="21"/>
      <c r="BS359" s="21"/>
      <c r="BT359" s="21"/>
      <c r="BU359" s="21"/>
      <c r="BV359" s="21"/>
      <c r="BW359" s="21"/>
      <c r="BX359" s="21"/>
      <c r="BY359" s="21"/>
      <c r="BZ359" s="21"/>
      <c r="CA359" s="21"/>
      <c r="CB359" s="21"/>
      <c r="CC359" s="21"/>
      <c r="CD359" s="21"/>
      <c r="CE359" s="21"/>
      <c r="CF359" s="21"/>
      <c r="CG359" s="21"/>
      <c r="CH359" s="21"/>
      <c r="CI359" s="21"/>
      <c r="CJ359" s="21"/>
      <c r="CK359" s="21"/>
      <c r="CL359" s="21"/>
      <c r="CM359" s="21"/>
      <c r="CN359" s="21"/>
      <c r="CO359" s="21"/>
      <c r="CP359" s="21"/>
      <c r="CQ359" s="21"/>
      <c r="CR359" s="21"/>
      <c r="CS359" s="21"/>
      <c r="CT359" s="21"/>
      <c r="CU359" s="21"/>
      <c r="CV359" s="21"/>
      <c r="CW359" s="21"/>
      <c r="CX359" s="21"/>
      <c r="CY359" s="21"/>
      <c r="CZ359" s="21"/>
      <c r="DA359" s="21"/>
      <c r="DB359" s="21"/>
      <c r="DC359" s="21"/>
      <c r="DD359" s="21"/>
      <c r="DE359" s="21"/>
      <c r="DF359" s="21"/>
      <c r="DG359" s="17"/>
      <c r="DH359" s="17"/>
      <c r="DI359" s="17"/>
      <c r="DJ359" s="17"/>
      <c r="DK359" s="17"/>
      <c r="DL359" s="17"/>
      <c r="DM359" s="17"/>
      <c r="DN359" s="17"/>
      <c r="DO359" s="17"/>
      <c r="DP359" s="17"/>
      <c r="DQ359" s="17"/>
      <c r="DR359" s="17"/>
    </row>
    <row r="360" spans="2:122" x14ac:dyDescent="0.35">
      <c r="B360" s="21"/>
      <c r="C360" s="148"/>
      <c r="D360" s="21"/>
      <c r="E360" s="21"/>
      <c r="F360" s="21"/>
      <c r="G360" s="21"/>
      <c r="H360" s="21"/>
      <c r="I360" s="21"/>
      <c r="J360" s="21"/>
      <c r="K360" s="21"/>
      <c r="L360" s="21"/>
      <c r="M360" s="21"/>
      <c r="N360" s="21"/>
      <c r="O360" s="21"/>
      <c r="P360" s="21"/>
      <c r="Q360" s="21"/>
      <c r="R360" s="21"/>
      <c r="S360" s="21"/>
      <c r="T360" s="21"/>
      <c r="U360" s="21"/>
      <c r="V360" s="21"/>
      <c r="W360" s="21"/>
      <c r="X360" s="21"/>
      <c r="Y360" s="21"/>
      <c r="Z360" s="21"/>
      <c r="AA360" s="21"/>
      <c r="AB360" s="21"/>
      <c r="AC360" s="21"/>
      <c r="AD360" s="21"/>
      <c r="AE360" s="21"/>
      <c r="AF360" s="21"/>
      <c r="AG360" s="21"/>
      <c r="AH360" s="21"/>
      <c r="AI360" s="21"/>
      <c r="AJ360" s="21"/>
      <c r="AK360" s="21"/>
      <c r="AL360" s="21"/>
      <c r="AM360" s="21"/>
      <c r="AN360" s="21"/>
      <c r="AO360" s="21"/>
      <c r="AP360" s="21"/>
      <c r="AQ360" s="21"/>
      <c r="AR360" s="21"/>
      <c r="AS360" s="21"/>
      <c r="AT360" s="21"/>
      <c r="AU360" s="21"/>
      <c r="AV360" s="21"/>
      <c r="AW360" s="21"/>
      <c r="AX360" s="21"/>
      <c r="AY360" s="21"/>
      <c r="AZ360" s="21"/>
      <c r="BA360" s="21"/>
      <c r="BB360" s="21"/>
      <c r="BC360" s="21"/>
      <c r="BD360" s="21"/>
      <c r="BE360" s="21"/>
      <c r="BF360" s="21"/>
      <c r="BG360" s="21"/>
      <c r="BH360" s="21"/>
      <c r="BI360" s="21"/>
      <c r="BJ360" s="21"/>
      <c r="BK360" s="21"/>
      <c r="BL360" s="21"/>
      <c r="BM360" s="21"/>
      <c r="BN360" s="21"/>
      <c r="BO360" s="21"/>
      <c r="BP360" s="21"/>
      <c r="BQ360" s="21"/>
      <c r="BR360" s="21"/>
      <c r="BS360" s="21"/>
      <c r="BT360" s="21"/>
      <c r="BU360" s="21"/>
      <c r="BV360" s="21"/>
      <c r="BW360" s="21"/>
      <c r="BX360" s="21"/>
      <c r="BY360" s="21"/>
      <c r="BZ360" s="21"/>
      <c r="CA360" s="21"/>
      <c r="CB360" s="21"/>
      <c r="CC360" s="21"/>
      <c r="CD360" s="21"/>
      <c r="CE360" s="21"/>
      <c r="CF360" s="21"/>
      <c r="CG360" s="21"/>
      <c r="CH360" s="21"/>
      <c r="CI360" s="21"/>
      <c r="CJ360" s="21"/>
      <c r="CK360" s="21"/>
      <c r="CL360" s="21"/>
      <c r="CM360" s="21"/>
      <c r="CN360" s="21"/>
      <c r="CO360" s="21"/>
      <c r="CP360" s="21"/>
      <c r="CQ360" s="21"/>
      <c r="CR360" s="21"/>
      <c r="CS360" s="21"/>
      <c r="CT360" s="21"/>
      <c r="CU360" s="21"/>
      <c r="CV360" s="21"/>
      <c r="CW360" s="21"/>
      <c r="CX360" s="21"/>
      <c r="CY360" s="21"/>
      <c r="CZ360" s="21"/>
      <c r="DA360" s="21"/>
      <c r="DB360" s="21"/>
      <c r="DC360" s="21"/>
      <c r="DD360" s="21"/>
      <c r="DE360" s="21"/>
      <c r="DF360" s="21"/>
      <c r="DG360" s="17"/>
      <c r="DH360" s="17"/>
      <c r="DI360" s="17"/>
      <c r="DJ360" s="17"/>
      <c r="DK360" s="17"/>
      <c r="DL360" s="17"/>
      <c r="DM360" s="17"/>
      <c r="DN360" s="17"/>
      <c r="DO360" s="17"/>
      <c r="DP360" s="17"/>
      <c r="DQ360" s="17"/>
      <c r="DR360" s="17"/>
    </row>
    <row r="361" spans="2:122" x14ac:dyDescent="0.35">
      <c r="B361" s="21"/>
      <c r="C361" s="148"/>
      <c r="D361" s="21"/>
      <c r="E361" s="21"/>
      <c r="F361" s="21"/>
      <c r="G361" s="21"/>
      <c r="H361" s="21"/>
      <c r="I361" s="21"/>
      <c r="J361" s="21"/>
      <c r="K361" s="21"/>
      <c r="L361" s="21"/>
      <c r="M361" s="21"/>
      <c r="N361" s="21"/>
      <c r="O361" s="21"/>
      <c r="P361" s="21"/>
      <c r="Q361" s="21"/>
      <c r="R361" s="21"/>
      <c r="S361" s="21"/>
      <c r="T361" s="21"/>
      <c r="U361" s="21"/>
      <c r="V361" s="21"/>
      <c r="W361" s="21"/>
      <c r="X361" s="21"/>
      <c r="Y361" s="21"/>
      <c r="Z361" s="21"/>
      <c r="AA361" s="21"/>
      <c r="AB361" s="21"/>
      <c r="AC361" s="21"/>
      <c r="AD361" s="21"/>
      <c r="AE361" s="21"/>
      <c r="AF361" s="21"/>
      <c r="AG361" s="21"/>
      <c r="AH361" s="21"/>
      <c r="AI361" s="21"/>
      <c r="AJ361" s="21"/>
      <c r="AK361" s="21"/>
      <c r="AL361" s="21"/>
      <c r="AM361" s="21"/>
      <c r="AN361" s="21"/>
      <c r="AO361" s="21"/>
      <c r="AP361" s="21"/>
      <c r="AQ361" s="21"/>
      <c r="AR361" s="21"/>
      <c r="AS361" s="21"/>
      <c r="AT361" s="21"/>
      <c r="AU361" s="21"/>
      <c r="AV361" s="21"/>
      <c r="AW361" s="21"/>
      <c r="AX361" s="21"/>
      <c r="AY361" s="21"/>
      <c r="AZ361" s="21"/>
      <c r="BA361" s="21"/>
      <c r="BB361" s="21"/>
      <c r="BC361" s="21"/>
      <c r="BD361" s="21"/>
      <c r="BE361" s="21"/>
      <c r="BF361" s="21"/>
      <c r="BG361" s="21"/>
      <c r="BH361" s="21"/>
      <c r="BI361" s="21"/>
      <c r="BJ361" s="21"/>
      <c r="BK361" s="21"/>
      <c r="BL361" s="21"/>
      <c r="BM361" s="21"/>
      <c r="BN361" s="21"/>
      <c r="BO361" s="21"/>
      <c r="BP361" s="21"/>
      <c r="BQ361" s="21"/>
      <c r="BR361" s="21"/>
      <c r="BS361" s="21"/>
      <c r="BT361" s="21"/>
      <c r="BU361" s="21"/>
      <c r="BV361" s="21"/>
      <c r="BW361" s="21"/>
      <c r="BX361" s="21"/>
      <c r="BY361" s="21"/>
      <c r="BZ361" s="21"/>
      <c r="CA361" s="21"/>
      <c r="CB361" s="21"/>
      <c r="CC361" s="21"/>
      <c r="CD361" s="21"/>
      <c r="CE361" s="21"/>
      <c r="CF361" s="21"/>
      <c r="CG361" s="21"/>
      <c r="CH361" s="21"/>
      <c r="CI361" s="21"/>
      <c r="CJ361" s="21"/>
      <c r="CK361" s="21"/>
      <c r="CL361" s="21"/>
      <c r="CM361" s="21"/>
      <c r="CN361" s="21"/>
      <c r="CO361" s="21"/>
      <c r="CP361" s="21"/>
      <c r="CQ361" s="21"/>
      <c r="CR361" s="21"/>
      <c r="CS361" s="21"/>
      <c r="CT361" s="21"/>
      <c r="CU361" s="21"/>
      <c r="CV361" s="21"/>
      <c r="CW361" s="21"/>
      <c r="CX361" s="21"/>
      <c r="CY361" s="21"/>
      <c r="CZ361" s="21"/>
      <c r="DA361" s="21"/>
      <c r="DB361" s="21"/>
      <c r="DC361" s="21"/>
      <c r="DD361" s="21"/>
      <c r="DE361" s="21"/>
      <c r="DF361" s="21"/>
      <c r="DG361" s="17"/>
      <c r="DH361" s="17"/>
      <c r="DI361" s="17"/>
      <c r="DJ361" s="17"/>
      <c r="DK361" s="17"/>
      <c r="DL361" s="17"/>
      <c r="DM361" s="17"/>
      <c r="DN361" s="17"/>
      <c r="DO361" s="17"/>
      <c r="DP361" s="17"/>
      <c r="DQ361" s="17"/>
      <c r="DR361" s="17"/>
    </row>
    <row r="362" spans="2:122" x14ac:dyDescent="0.35">
      <c r="B362" s="21"/>
      <c r="C362" s="148"/>
      <c r="D362" s="21"/>
      <c r="E362" s="21"/>
      <c r="F362" s="21"/>
      <c r="G362" s="21"/>
      <c r="H362" s="21"/>
      <c r="I362" s="21"/>
      <c r="J362" s="21"/>
      <c r="K362" s="21"/>
      <c r="L362" s="21"/>
      <c r="M362" s="21"/>
      <c r="N362" s="21"/>
      <c r="O362" s="21"/>
      <c r="P362" s="21"/>
      <c r="Q362" s="21"/>
      <c r="R362" s="21"/>
      <c r="S362" s="21"/>
      <c r="T362" s="21"/>
      <c r="U362" s="21"/>
      <c r="V362" s="21"/>
      <c r="W362" s="21"/>
      <c r="X362" s="21"/>
      <c r="Y362" s="21"/>
      <c r="Z362" s="21"/>
      <c r="AA362" s="21"/>
      <c r="AB362" s="21"/>
      <c r="AC362" s="21"/>
      <c r="AD362" s="21"/>
      <c r="AE362" s="21"/>
      <c r="AF362" s="21"/>
      <c r="AG362" s="21"/>
      <c r="AH362" s="21"/>
      <c r="AI362" s="21"/>
      <c r="AJ362" s="21"/>
      <c r="AK362" s="21"/>
      <c r="AL362" s="21"/>
      <c r="AM362" s="21"/>
      <c r="AN362" s="21"/>
      <c r="AO362" s="21"/>
      <c r="AP362" s="21"/>
      <c r="AQ362" s="21"/>
      <c r="AR362" s="21"/>
      <c r="AS362" s="21"/>
      <c r="AT362" s="21"/>
      <c r="AU362" s="21"/>
      <c r="AV362" s="21"/>
      <c r="AW362" s="21"/>
      <c r="AX362" s="21"/>
      <c r="AY362" s="21"/>
      <c r="AZ362" s="21"/>
      <c r="BA362" s="21"/>
      <c r="BB362" s="21"/>
      <c r="BC362" s="21"/>
      <c r="BD362" s="21"/>
      <c r="BE362" s="21"/>
      <c r="BF362" s="21"/>
      <c r="BG362" s="21"/>
      <c r="BH362" s="21"/>
      <c r="BI362" s="21"/>
      <c r="BJ362" s="21"/>
      <c r="BK362" s="21"/>
      <c r="BL362" s="21"/>
      <c r="BM362" s="21"/>
      <c r="BN362" s="21"/>
      <c r="BO362" s="21"/>
      <c r="BP362" s="21"/>
      <c r="BQ362" s="21"/>
      <c r="BR362" s="21"/>
      <c r="BS362" s="21"/>
      <c r="BT362" s="21"/>
      <c r="BU362" s="21"/>
      <c r="BV362" s="21"/>
      <c r="BW362" s="21"/>
      <c r="BX362" s="21"/>
      <c r="BY362" s="21"/>
      <c r="BZ362" s="21"/>
      <c r="CA362" s="21"/>
      <c r="CB362" s="21"/>
      <c r="CC362" s="21"/>
      <c r="CD362" s="21"/>
      <c r="CE362" s="21"/>
      <c r="CF362" s="21"/>
      <c r="CG362" s="21"/>
      <c r="CH362" s="21"/>
      <c r="CI362" s="21"/>
      <c r="CJ362" s="21"/>
      <c r="CK362" s="21"/>
      <c r="CL362" s="21"/>
      <c r="CM362" s="21"/>
      <c r="CN362" s="21"/>
      <c r="CO362" s="21"/>
      <c r="CP362" s="21"/>
      <c r="CQ362" s="21"/>
      <c r="CR362" s="21"/>
      <c r="CS362" s="21"/>
      <c r="CT362" s="21"/>
      <c r="CU362" s="21"/>
      <c r="CV362" s="21"/>
      <c r="CW362" s="21"/>
      <c r="CX362" s="21"/>
      <c r="CY362" s="21"/>
      <c r="CZ362" s="21"/>
      <c r="DA362" s="21"/>
      <c r="DB362" s="21"/>
      <c r="DC362" s="21"/>
      <c r="DD362" s="21"/>
      <c r="DE362" s="21"/>
      <c r="DF362" s="21"/>
      <c r="DG362" s="17"/>
      <c r="DH362" s="17"/>
      <c r="DI362" s="17"/>
      <c r="DJ362" s="17"/>
      <c r="DK362" s="17"/>
      <c r="DL362" s="17"/>
      <c r="DM362" s="17"/>
      <c r="DN362" s="17"/>
      <c r="DO362" s="17"/>
      <c r="DP362" s="17"/>
      <c r="DQ362" s="17"/>
      <c r="DR362" s="17"/>
    </row>
    <row r="363" spans="2:122" x14ac:dyDescent="0.35">
      <c r="B363" s="21"/>
      <c r="C363" s="148"/>
      <c r="D363" s="21"/>
      <c r="E363" s="21"/>
      <c r="F363" s="21"/>
      <c r="G363" s="21"/>
      <c r="H363" s="21"/>
      <c r="I363" s="21"/>
      <c r="J363" s="21"/>
      <c r="K363" s="21"/>
      <c r="L363" s="21"/>
      <c r="M363" s="21"/>
      <c r="N363" s="21"/>
      <c r="O363" s="21"/>
      <c r="P363" s="21"/>
      <c r="Q363" s="21"/>
      <c r="R363" s="21"/>
      <c r="S363" s="21"/>
      <c r="T363" s="21"/>
      <c r="U363" s="21"/>
      <c r="V363" s="21"/>
      <c r="W363" s="21"/>
      <c r="X363" s="21"/>
      <c r="Y363" s="21"/>
      <c r="Z363" s="21"/>
      <c r="AA363" s="21"/>
      <c r="AB363" s="21"/>
      <c r="AC363" s="21"/>
      <c r="AD363" s="21"/>
      <c r="AE363" s="21"/>
      <c r="AF363" s="21"/>
      <c r="AG363" s="21"/>
      <c r="AH363" s="21"/>
      <c r="AI363" s="21"/>
      <c r="AJ363" s="21"/>
      <c r="AK363" s="21"/>
      <c r="AL363" s="21"/>
      <c r="AM363" s="21"/>
      <c r="AN363" s="21"/>
      <c r="AO363" s="21"/>
      <c r="AP363" s="21"/>
      <c r="AQ363" s="21"/>
      <c r="AR363" s="21"/>
      <c r="AS363" s="21"/>
      <c r="AT363" s="21"/>
      <c r="AU363" s="21"/>
      <c r="AV363" s="21"/>
      <c r="AW363" s="21"/>
      <c r="AX363" s="21"/>
      <c r="AY363" s="21"/>
      <c r="AZ363" s="21"/>
      <c r="BA363" s="21"/>
      <c r="BB363" s="21"/>
      <c r="BC363" s="21"/>
      <c r="BD363" s="21"/>
      <c r="BE363" s="21"/>
      <c r="BF363" s="21"/>
      <c r="BG363" s="21"/>
      <c r="BH363" s="21"/>
      <c r="BI363" s="21"/>
      <c r="BJ363" s="21"/>
      <c r="BK363" s="21"/>
      <c r="BL363" s="21"/>
      <c r="BM363" s="21"/>
      <c r="BN363" s="21"/>
      <c r="BO363" s="21"/>
      <c r="BP363" s="21"/>
      <c r="BQ363" s="21"/>
      <c r="BR363" s="21"/>
      <c r="BS363" s="21"/>
      <c r="BT363" s="21"/>
      <c r="BU363" s="21"/>
      <c r="BV363" s="21"/>
      <c r="BW363" s="21"/>
      <c r="BX363" s="21"/>
      <c r="BY363" s="21"/>
      <c r="BZ363" s="21"/>
      <c r="CA363" s="21"/>
      <c r="CB363" s="21"/>
      <c r="CC363" s="21"/>
      <c r="CD363" s="21"/>
      <c r="CE363" s="21"/>
      <c r="CF363" s="21"/>
      <c r="CG363" s="21"/>
      <c r="CH363" s="21"/>
      <c r="CI363" s="21"/>
      <c r="CJ363" s="21"/>
      <c r="CK363" s="21"/>
      <c r="CL363" s="21"/>
      <c r="CM363" s="21"/>
      <c r="CN363" s="21"/>
      <c r="CO363" s="21"/>
      <c r="CP363" s="21"/>
      <c r="CQ363" s="21"/>
      <c r="CR363" s="21"/>
      <c r="CS363" s="21"/>
      <c r="CT363" s="21"/>
      <c r="CU363" s="21"/>
      <c r="CV363" s="21"/>
      <c r="CW363" s="21"/>
      <c r="CX363" s="21"/>
      <c r="CY363" s="21"/>
      <c r="CZ363" s="21"/>
      <c r="DA363" s="21"/>
      <c r="DB363" s="21"/>
      <c r="DC363" s="21"/>
      <c r="DD363" s="21"/>
      <c r="DE363" s="21"/>
      <c r="DF363" s="21"/>
      <c r="DG363" s="17"/>
      <c r="DH363" s="17"/>
      <c r="DI363" s="17"/>
      <c r="DJ363" s="17"/>
      <c r="DK363" s="17"/>
      <c r="DL363" s="17"/>
      <c r="DM363" s="17"/>
      <c r="DN363" s="17"/>
      <c r="DO363" s="17"/>
      <c r="DP363" s="17"/>
      <c r="DQ363" s="17"/>
      <c r="DR363" s="17"/>
    </row>
    <row r="364" spans="2:122" x14ac:dyDescent="0.35">
      <c r="B364" s="21"/>
      <c r="C364" s="148"/>
      <c r="D364" s="21"/>
      <c r="E364" s="21"/>
      <c r="F364" s="21"/>
      <c r="G364" s="21"/>
      <c r="H364" s="21"/>
      <c r="I364" s="21"/>
      <c r="J364" s="21"/>
      <c r="K364" s="21"/>
      <c r="L364" s="21"/>
      <c r="M364" s="21"/>
      <c r="N364" s="21"/>
      <c r="O364" s="21"/>
      <c r="P364" s="21"/>
      <c r="Q364" s="21"/>
      <c r="R364" s="21"/>
      <c r="S364" s="21"/>
      <c r="T364" s="21"/>
      <c r="U364" s="21"/>
      <c r="V364" s="21"/>
      <c r="W364" s="21"/>
      <c r="X364" s="21"/>
      <c r="Y364" s="21"/>
      <c r="Z364" s="21"/>
      <c r="AA364" s="21"/>
      <c r="AB364" s="21"/>
      <c r="AC364" s="21"/>
      <c r="AD364" s="21"/>
      <c r="AE364" s="21"/>
      <c r="AF364" s="21"/>
      <c r="AG364" s="21"/>
      <c r="AH364" s="21"/>
      <c r="AI364" s="21"/>
      <c r="AJ364" s="21"/>
      <c r="AK364" s="21"/>
      <c r="AL364" s="21"/>
      <c r="AM364" s="21"/>
      <c r="AN364" s="21"/>
      <c r="AO364" s="21"/>
      <c r="AP364" s="21"/>
      <c r="AQ364" s="21"/>
      <c r="AR364" s="21"/>
      <c r="AS364" s="21"/>
      <c r="AT364" s="21"/>
      <c r="AU364" s="21"/>
      <c r="AV364" s="21"/>
      <c r="AW364" s="21"/>
      <c r="AX364" s="21"/>
      <c r="AY364" s="21"/>
      <c r="AZ364" s="21"/>
      <c r="BA364" s="21"/>
      <c r="BB364" s="21"/>
      <c r="BC364" s="21"/>
      <c r="BD364" s="21"/>
      <c r="BE364" s="21"/>
      <c r="BF364" s="21"/>
      <c r="BG364" s="21"/>
      <c r="BH364" s="21"/>
      <c r="BI364" s="21"/>
      <c r="BJ364" s="21"/>
      <c r="BK364" s="21"/>
      <c r="BL364" s="21"/>
      <c r="BM364" s="21"/>
      <c r="BN364" s="21"/>
      <c r="BO364" s="21"/>
      <c r="BP364" s="21"/>
      <c r="BQ364" s="21"/>
      <c r="BR364" s="21"/>
      <c r="BS364" s="21"/>
      <c r="BT364" s="21"/>
      <c r="BU364" s="21"/>
      <c r="BV364" s="21"/>
      <c r="BW364" s="21"/>
      <c r="BX364" s="21"/>
      <c r="BY364" s="21"/>
      <c r="BZ364" s="21"/>
      <c r="CA364" s="21"/>
      <c r="CB364" s="21"/>
      <c r="CC364" s="21"/>
      <c r="CD364" s="21"/>
      <c r="CE364" s="21"/>
      <c r="CF364" s="21"/>
      <c r="CG364" s="21"/>
      <c r="CH364" s="21"/>
      <c r="CI364" s="21"/>
      <c r="CJ364" s="21"/>
      <c r="CK364" s="21"/>
      <c r="CL364" s="21"/>
      <c r="CM364" s="21"/>
      <c r="CN364" s="21"/>
      <c r="CO364" s="21"/>
      <c r="CP364" s="21"/>
      <c r="CQ364" s="21"/>
      <c r="CR364" s="21"/>
      <c r="CS364" s="21"/>
      <c r="CT364" s="21"/>
      <c r="CU364" s="21"/>
      <c r="CV364" s="21"/>
      <c r="CW364" s="21"/>
      <c r="CX364" s="21"/>
      <c r="CY364" s="21"/>
      <c r="CZ364" s="21"/>
      <c r="DA364" s="21"/>
      <c r="DB364" s="21"/>
      <c r="DC364" s="21"/>
      <c r="DD364" s="21"/>
      <c r="DE364" s="21"/>
      <c r="DF364" s="21"/>
      <c r="DG364" s="17"/>
      <c r="DH364" s="17"/>
      <c r="DI364" s="17"/>
      <c r="DJ364" s="17"/>
      <c r="DK364" s="17"/>
      <c r="DL364" s="17"/>
      <c r="DM364" s="17"/>
      <c r="DN364" s="17"/>
      <c r="DO364" s="17"/>
      <c r="DP364" s="17"/>
      <c r="DQ364" s="17"/>
      <c r="DR364" s="17"/>
    </row>
    <row r="365" spans="2:122" x14ac:dyDescent="0.35">
      <c r="B365" s="21"/>
      <c r="C365" s="148"/>
      <c r="D365" s="21"/>
      <c r="E365" s="21"/>
      <c r="F365" s="21"/>
      <c r="G365" s="21"/>
      <c r="H365" s="21"/>
      <c r="I365" s="21"/>
      <c r="J365" s="21"/>
      <c r="K365" s="21"/>
      <c r="L365" s="21"/>
      <c r="M365" s="21"/>
      <c r="N365" s="21"/>
      <c r="O365" s="21"/>
      <c r="P365" s="21"/>
      <c r="Q365" s="21"/>
      <c r="R365" s="21"/>
      <c r="S365" s="21"/>
      <c r="T365" s="21"/>
      <c r="U365" s="21"/>
      <c r="V365" s="21"/>
      <c r="W365" s="21"/>
      <c r="X365" s="21"/>
      <c r="Y365" s="21"/>
      <c r="Z365" s="21"/>
      <c r="AA365" s="21"/>
      <c r="AB365" s="21"/>
      <c r="AC365" s="21"/>
      <c r="AD365" s="21"/>
      <c r="AE365" s="21"/>
      <c r="AF365" s="21"/>
      <c r="AG365" s="21"/>
      <c r="AH365" s="21"/>
      <c r="AI365" s="21"/>
      <c r="AJ365" s="21"/>
      <c r="AK365" s="21"/>
      <c r="AL365" s="21"/>
      <c r="AM365" s="21"/>
      <c r="AN365" s="21"/>
      <c r="AO365" s="21"/>
      <c r="AP365" s="21"/>
      <c r="AQ365" s="21"/>
      <c r="AR365" s="21"/>
      <c r="AS365" s="21"/>
      <c r="AT365" s="21"/>
      <c r="AU365" s="21"/>
      <c r="AV365" s="21"/>
      <c r="AW365" s="21"/>
      <c r="AX365" s="21"/>
      <c r="AY365" s="21"/>
      <c r="AZ365" s="21"/>
      <c r="BA365" s="21"/>
      <c r="BB365" s="21"/>
      <c r="BC365" s="21"/>
      <c r="BD365" s="21"/>
      <c r="BE365" s="21"/>
      <c r="BF365" s="21"/>
      <c r="BG365" s="21"/>
      <c r="BH365" s="21"/>
      <c r="BI365" s="21"/>
      <c r="BJ365" s="21"/>
      <c r="BK365" s="21"/>
      <c r="BL365" s="21"/>
      <c r="BM365" s="21"/>
      <c r="BN365" s="21"/>
      <c r="BO365" s="21"/>
      <c r="BP365" s="21"/>
      <c r="BQ365" s="21"/>
      <c r="BR365" s="21"/>
      <c r="BS365" s="21"/>
      <c r="BT365" s="21"/>
      <c r="BU365" s="21"/>
      <c r="BV365" s="21"/>
      <c r="BW365" s="21"/>
      <c r="BX365" s="21"/>
      <c r="BY365" s="21"/>
      <c r="BZ365" s="21"/>
      <c r="CA365" s="21"/>
      <c r="CB365" s="21"/>
      <c r="CC365" s="21"/>
      <c r="CD365" s="21"/>
      <c r="CE365" s="21"/>
      <c r="CF365" s="21"/>
      <c r="CG365" s="21"/>
      <c r="CH365" s="21"/>
      <c r="CI365" s="21"/>
      <c r="CJ365" s="21"/>
      <c r="CK365" s="21"/>
      <c r="CL365" s="21"/>
      <c r="CM365" s="21"/>
      <c r="CN365" s="21"/>
      <c r="CO365" s="21"/>
      <c r="CP365" s="21"/>
      <c r="CQ365" s="21"/>
      <c r="CR365" s="21"/>
      <c r="CS365" s="21"/>
      <c r="CT365" s="21"/>
      <c r="CU365" s="21"/>
      <c r="CV365" s="21"/>
      <c r="CW365" s="21"/>
      <c r="CX365" s="21"/>
      <c r="CY365" s="21"/>
      <c r="CZ365" s="21"/>
      <c r="DA365" s="21"/>
      <c r="DB365" s="21"/>
      <c r="DC365" s="21"/>
      <c r="DD365" s="21"/>
      <c r="DE365" s="21"/>
      <c r="DF365" s="21"/>
      <c r="DG365" s="17"/>
      <c r="DH365" s="17"/>
      <c r="DI365" s="17"/>
      <c r="DJ365" s="17"/>
      <c r="DK365" s="17"/>
      <c r="DL365" s="17"/>
      <c r="DM365" s="17"/>
      <c r="DN365" s="17"/>
      <c r="DO365" s="17"/>
      <c r="DP365" s="17"/>
      <c r="DQ365" s="17"/>
      <c r="DR365" s="17"/>
    </row>
    <row r="366" spans="2:122" x14ac:dyDescent="0.35">
      <c r="B366" s="21"/>
      <c r="C366" s="148"/>
      <c r="D366" s="21"/>
      <c r="E366" s="21"/>
      <c r="F366" s="21"/>
      <c r="G366" s="21"/>
      <c r="H366" s="21"/>
      <c r="I366" s="21"/>
      <c r="J366" s="21"/>
      <c r="K366" s="21"/>
      <c r="L366" s="21"/>
      <c r="M366" s="21"/>
      <c r="N366" s="21"/>
      <c r="O366" s="21"/>
      <c r="P366" s="21"/>
      <c r="Q366" s="21"/>
      <c r="R366" s="21"/>
      <c r="S366" s="21"/>
      <c r="T366" s="21"/>
      <c r="U366" s="21"/>
      <c r="V366" s="21"/>
      <c r="W366" s="21"/>
      <c r="X366" s="21"/>
      <c r="Y366" s="21"/>
      <c r="Z366" s="21"/>
      <c r="AA366" s="21"/>
      <c r="AB366" s="21"/>
      <c r="AC366" s="21"/>
      <c r="AD366" s="21"/>
      <c r="AE366" s="21"/>
      <c r="AF366" s="21"/>
      <c r="AG366" s="21"/>
      <c r="AH366" s="21"/>
      <c r="AI366" s="21"/>
      <c r="AJ366" s="21"/>
      <c r="AK366" s="21"/>
      <c r="AL366" s="21"/>
      <c r="AM366" s="21"/>
      <c r="AN366" s="21"/>
      <c r="AO366" s="21"/>
      <c r="AP366" s="21"/>
      <c r="AQ366" s="21"/>
      <c r="AR366" s="21"/>
      <c r="AS366" s="21"/>
      <c r="AT366" s="21"/>
      <c r="AU366" s="21"/>
      <c r="AV366" s="21"/>
      <c r="AW366" s="21"/>
      <c r="AX366" s="21"/>
      <c r="AY366" s="21"/>
      <c r="AZ366" s="21"/>
      <c r="BA366" s="21"/>
      <c r="BB366" s="21"/>
      <c r="BC366" s="21"/>
      <c r="BD366" s="21"/>
      <c r="BE366" s="21"/>
      <c r="BF366" s="21"/>
      <c r="BG366" s="21"/>
      <c r="BH366" s="21"/>
      <c r="BI366" s="21"/>
      <c r="BJ366" s="21"/>
      <c r="BK366" s="21"/>
      <c r="BL366" s="21"/>
      <c r="BM366" s="21"/>
      <c r="BN366" s="21"/>
      <c r="BO366" s="21"/>
      <c r="BP366" s="21"/>
      <c r="BQ366" s="21"/>
      <c r="BR366" s="21"/>
      <c r="BS366" s="21"/>
      <c r="BT366" s="21"/>
      <c r="BU366" s="21"/>
      <c r="BV366" s="21"/>
      <c r="BW366" s="21"/>
      <c r="BX366" s="21"/>
      <c r="BY366" s="21"/>
      <c r="BZ366" s="21"/>
      <c r="CA366" s="21"/>
      <c r="CB366" s="21"/>
      <c r="CC366" s="21"/>
      <c r="CD366" s="21"/>
      <c r="CE366" s="21"/>
      <c r="CF366" s="21"/>
      <c r="CG366" s="21"/>
      <c r="CH366" s="21"/>
      <c r="CI366" s="21"/>
      <c r="CJ366" s="21"/>
      <c r="CK366" s="21"/>
      <c r="CL366" s="21"/>
      <c r="CM366" s="21"/>
      <c r="CN366" s="21"/>
      <c r="CO366" s="21"/>
      <c r="CP366" s="21"/>
      <c r="CQ366" s="21"/>
      <c r="CR366" s="21"/>
      <c r="CS366" s="21"/>
      <c r="CT366" s="21"/>
      <c r="CU366" s="21"/>
      <c r="CV366" s="21"/>
      <c r="CW366" s="21"/>
      <c r="CX366" s="21"/>
      <c r="CY366" s="21"/>
      <c r="CZ366" s="21"/>
      <c r="DA366" s="21"/>
      <c r="DB366" s="21"/>
      <c r="DC366" s="21"/>
      <c r="DD366" s="21"/>
      <c r="DE366" s="21"/>
      <c r="DF366" s="21"/>
      <c r="DG366" s="17"/>
      <c r="DH366" s="17"/>
      <c r="DI366" s="17"/>
      <c r="DJ366" s="17"/>
      <c r="DK366" s="17"/>
      <c r="DL366" s="17"/>
      <c r="DM366" s="17"/>
      <c r="DN366" s="17"/>
      <c r="DO366" s="17"/>
      <c r="DP366" s="17"/>
      <c r="DQ366" s="17"/>
      <c r="DR366" s="17"/>
    </row>
    <row r="367" spans="2:122" x14ac:dyDescent="0.35">
      <c r="B367" s="21"/>
      <c r="C367" s="148"/>
      <c r="D367" s="21"/>
      <c r="E367" s="21"/>
      <c r="F367" s="21"/>
      <c r="G367" s="21"/>
      <c r="H367" s="21"/>
      <c r="I367" s="21"/>
      <c r="J367" s="21"/>
      <c r="K367" s="21"/>
      <c r="L367" s="21"/>
      <c r="M367" s="21"/>
      <c r="N367" s="21"/>
      <c r="O367" s="21"/>
      <c r="P367" s="21"/>
      <c r="Q367" s="21"/>
      <c r="R367" s="21"/>
      <c r="S367" s="21"/>
      <c r="T367" s="21"/>
      <c r="U367" s="21"/>
      <c r="V367" s="21"/>
      <c r="W367" s="21"/>
      <c r="X367" s="21"/>
      <c r="Y367" s="21"/>
      <c r="Z367" s="21"/>
      <c r="AA367" s="21"/>
      <c r="AB367" s="21"/>
      <c r="AC367" s="21"/>
      <c r="AD367" s="21"/>
      <c r="AE367" s="21"/>
      <c r="AF367" s="21"/>
      <c r="AG367" s="21"/>
      <c r="AH367" s="21"/>
      <c r="AI367" s="21"/>
      <c r="AJ367" s="21"/>
      <c r="AK367" s="21"/>
      <c r="AL367" s="21"/>
      <c r="AM367" s="21"/>
      <c r="AN367" s="21"/>
      <c r="AO367" s="21"/>
      <c r="AP367" s="21"/>
      <c r="AQ367" s="21"/>
      <c r="AR367" s="21"/>
      <c r="AS367" s="21"/>
      <c r="AT367" s="21"/>
      <c r="AU367" s="21"/>
      <c r="AV367" s="21"/>
      <c r="AW367" s="21"/>
      <c r="AX367" s="21"/>
      <c r="AY367" s="21"/>
      <c r="AZ367" s="21"/>
      <c r="BA367" s="21"/>
      <c r="BB367" s="21"/>
      <c r="BC367" s="21"/>
      <c r="BD367" s="21"/>
      <c r="BE367" s="21"/>
      <c r="BF367" s="21"/>
      <c r="BG367" s="21"/>
      <c r="BH367" s="21"/>
      <c r="BI367" s="21"/>
      <c r="BJ367" s="21"/>
      <c r="BK367" s="21"/>
      <c r="BL367" s="21"/>
      <c r="BM367" s="21"/>
      <c r="BN367" s="21"/>
      <c r="BO367" s="21"/>
      <c r="BP367" s="21"/>
      <c r="BQ367" s="21"/>
      <c r="BR367" s="21"/>
      <c r="BS367" s="21"/>
      <c r="BT367" s="21"/>
      <c r="BU367" s="21"/>
      <c r="BV367" s="21"/>
      <c r="BW367" s="21"/>
      <c r="BX367" s="21"/>
      <c r="BY367" s="21"/>
      <c r="BZ367" s="21"/>
      <c r="CA367" s="21"/>
      <c r="CB367" s="21"/>
      <c r="CC367" s="21"/>
      <c r="CD367" s="21"/>
      <c r="CE367" s="21"/>
      <c r="CF367" s="21"/>
      <c r="CG367" s="21"/>
      <c r="CH367" s="21"/>
      <c r="CI367" s="21"/>
      <c r="CJ367" s="21"/>
      <c r="CK367" s="21"/>
      <c r="CL367" s="21"/>
      <c r="CM367" s="21"/>
      <c r="CN367" s="21"/>
      <c r="CO367" s="21"/>
      <c r="CP367" s="21"/>
      <c r="CQ367" s="21"/>
      <c r="CR367" s="21"/>
      <c r="CS367" s="21"/>
      <c r="CT367" s="21"/>
      <c r="CU367" s="21"/>
      <c r="CV367" s="21"/>
      <c r="CW367" s="21"/>
      <c r="CX367" s="21"/>
      <c r="CY367" s="21"/>
      <c r="CZ367" s="21"/>
      <c r="DA367" s="21"/>
      <c r="DB367" s="21"/>
      <c r="DC367" s="21"/>
      <c r="DD367" s="21"/>
      <c r="DE367" s="21"/>
      <c r="DF367" s="21"/>
      <c r="DG367" s="17"/>
      <c r="DH367" s="17"/>
      <c r="DI367" s="17"/>
      <c r="DJ367" s="17"/>
      <c r="DK367" s="17"/>
      <c r="DL367" s="17"/>
      <c r="DM367" s="17"/>
      <c r="DN367" s="17"/>
      <c r="DO367" s="17"/>
      <c r="DP367" s="17"/>
      <c r="DQ367" s="17"/>
      <c r="DR367" s="17"/>
    </row>
    <row r="368" spans="2:122" x14ac:dyDescent="0.35">
      <c r="B368" s="21"/>
      <c r="C368" s="148"/>
      <c r="D368" s="21"/>
      <c r="E368" s="21"/>
      <c r="F368" s="21"/>
      <c r="G368" s="21"/>
      <c r="H368" s="21"/>
      <c r="I368" s="21"/>
      <c r="J368" s="21"/>
      <c r="K368" s="21"/>
      <c r="L368" s="21"/>
      <c r="M368" s="21"/>
      <c r="N368" s="21"/>
      <c r="O368" s="21"/>
      <c r="P368" s="21"/>
      <c r="Q368" s="21"/>
      <c r="R368" s="21"/>
      <c r="S368" s="21"/>
      <c r="T368" s="21"/>
      <c r="U368" s="21"/>
      <c r="V368" s="21"/>
      <c r="W368" s="21"/>
      <c r="X368" s="21"/>
      <c r="Y368" s="21"/>
      <c r="Z368" s="21"/>
      <c r="AA368" s="21"/>
      <c r="AB368" s="21"/>
      <c r="AC368" s="21"/>
      <c r="AD368" s="21"/>
      <c r="AE368" s="21"/>
      <c r="AF368" s="21"/>
      <c r="AG368" s="21"/>
      <c r="AH368" s="21"/>
      <c r="AI368" s="21"/>
      <c r="AJ368" s="21"/>
      <c r="AK368" s="21"/>
      <c r="AL368" s="21"/>
      <c r="AM368" s="21"/>
      <c r="AN368" s="21"/>
      <c r="AO368" s="21"/>
      <c r="AP368" s="21"/>
      <c r="AQ368" s="21"/>
      <c r="AR368" s="21"/>
      <c r="AS368" s="21"/>
      <c r="AT368" s="21"/>
      <c r="AU368" s="21"/>
      <c r="AV368" s="21"/>
      <c r="AW368" s="21"/>
      <c r="AX368" s="21"/>
      <c r="AY368" s="21"/>
      <c r="AZ368" s="21"/>
      <c r="BA368" s="21"/>
      <c r="BB368" s="21"/>
      <c r="BC368" s="21"/>
      <c r="BD368" s="21"/>
      <c r="BE368" s="21"/>
      <c r="BF368" s="21"/>
      <c r="BG368" s="21"/>
      <c r="BH368" s="21"/>
      <c r="BI368" s="21"/>
      <c r="BJ368" s="21"/>
      <c r="BK368" s="21"/>
      <c r="BL368" s="21"/>
      <c r="BM368" s="21"/>
      <c r="BN368" s="21"/>
      <c r="BO368" s="21"/>
      <c r="BP368" s="21"/>
      <c r="BQ368" s="21"/>
      <c r="BR368" s="21"/>
      <c r="BS368" s="21"/>
      <c r="BT368" s="21"/>
      <c r="BU368" s="21"/>
      <c r="BV368" s="21"/>
      <c r="BW368" s="21"/>
      <c r="BX368" s="21"/>
      <c r="BY368" s="21"/>
      <c r="BZ368" s="21"/>
      <c r="CA368" s="21"/>
      <c r="CB368" s="21"/>
      <c r="CC368" s="21"/>
      <c r="CD368" s="21"/>
      <c r="CE368" s="21"/>
      <c r="CF368" s="21"/>
      <c r="CG368" s="21"/>
      <c r="CH368" s="21"/>
      <c r="CI368" s="21"/>
      <c r="CJ368" s="21"/>
      <c r="CK368" s="21"/>
      <c r="CL368" s="21"/>
      <c r="CM368" s="21"/>
      <c r="CN368" s="21"/>
      <c r="CO368" s="21"/>
      <c r="CP368" s="21"/>
      <c r="CQ368" s="21"/>
      <c r="CR368" s="21"/>
      <c r="CS368" s="21"/>
      <c r="CT368" s="21"/>
      <c r="CU368" s="21"/>
      <c r="CV368" s="21"/>
      <c r="CW368" s="21"/>
      <c r="CX368" s="21"/>
      <c r="CY368" s="21"/>
      <c r="CZ368" s="21"/>
      <c r="DA368" s="21"/>
      <c r="DB368" s="21"/>
      <c r="DC368" s="21"/>
      <c r="DD368" s="21"/>
      <c r="DE368" s="21"/>
      <c r="DF368" s="21"/>
      <c r="DG368" s="17"/>
      <c r="DH368" s="17"/>
      <c r="DI368" s="17"/>
      <c r="DJ368" s="17"/>
      <c r="DK368" s="17"/>
      <c r="DL368" s="17"/>
      <c r="DM368" s="17"/>
      <c r="DN368" s="17"/>
      <c r="DO368" s="17"/>
      <c r="DP368" s="17"/>
      <c r="DQ368" s="17"/>
      <c r="DR368" s="17"/>
    </row>
    <row r="369" spans="2:122" x14ac:dyDescent="0.35">
      <c r="B369" s="21"/>
      <c r="C369" s="148"/>
      <c r="D369" s="21"/>
      <c r="E369" s="21"/>
      <c r="F369" s="21"/>
      <c r="G369" s="21"/>
      <c r="H369" s="21"/>
      <c r="I369" s="21"/>
      <c r="J369" s="21"/>
      <c r="K369" s="21"/>
      <c r="L369" s="21"/>
      <c r="M369" s="21"/>
      <c r="N369" s="21"/>
      <c r="O369" s="21"/>
      <c r="P369" s="21"/>
      <c r="Q369" s="21"/>
      <c r="R369" s="21"/>
      <c r="S369" s="21"/>
      <c r="T369" s="21"/>
      <c r="U369" s="21"/>
      <c r="V369" s="21"/>
      <c r="W369" s="21"/>
      <c r="X369" s="21"/>
      <c r="Y369" s="21"/>
      <c r="Z369" s="21"/>
      <c r="AA369" s="21"/>
      <c r="AB369" s="21"/>
      <c r="AC369" s="21"/>
      <c r="AD369" s="21"/>
      <c r="AE369" s="21"/>
      <c r="AF369" s="21"/>
      <c r="AG369" s="21"/>
      <c r="AH369" s="21"/>
      <c r="AI369" s="21"/>
      <c r="AJ369" s="21"/>
      <c r="AK369" s="21"/>
      <c r="AL369" s="21"/>
      <c r="AM369" s="21"/>
      <c r="AN369" s="21"/>
      <c r="AO369" s="21"/>
      <c r="AP369" s="21"/>
      <c r="AQ369" s="21"/>
      <c r="AR369" s="21"/>
      <c r="AS369" s="21"/>
      <c r="AT369" s="21"/>
      <c r="AU369" s="21"/>
      <c r="AV369" s="21"/>
      <c r="AW369" s="21"/>
      <c r="AX369" s="21"/>
      <c r="AY369" s="21"/>
      <c r="AZ369" s="21"/>
      <c r="BA369" s="21"/>
      <c r="BB369" s="21"/>
      <c r="BC369" s="21"/>
      <c r="BD369" s="21"/>
      <c r="BE369" s="21"/>
      <c r="BF369" s="21"/>
      <c r="BG369" s="21"/>
      <c r="BH369" s="21"/>
      <c r="BI369" s="21"/>
      <c r="BJ369" s="21"/>
      <c r="BK369" s="21"/>
      <c r="BL369" s="21"/>
      <c r="BM369" s="21"/>
      <c r="BN369" s="21"/>
      <c r="BO369" s="21"/>
      <c r="BP369" s="21"/>
      <c r="BQ369" s="21"/>
      <c r="BR369" s="21"/>
      <c r="BS369" s="21"/>
      <c r="BT369" s="21"/>
      <c r="BU369" s="21"/>
      <c r="BV369" s="21"/>
      <c r="BW369" s="21"/>
      <c r="BX369" s="21"/>
      <c r="BY369" s="21"/>
      <c r="BZ369" s="21"/>
      <c r="CA369" s="21"/>
      <c r="CB369" s="21"/>
      <c r="CC369" s="21"/>
      <c r="CD369" s="21"/>
      <c r="CE369" s="21"/>
      <c r="CF369" s="21"/>
      <c r="CG369" s="21"/>
      <c r="CH369" s="21"/>
      <c r="CI369" s="21"/>
      <c r="CJ369" s="21"/>
      <c r="CK369" s="21"/>
      <c r="CL369" s="21"/>
      <c r="CM369" s="21"/>
      <c r="CN369" s="21"/>
      <c r="CO369" s="21"/>
      <c r="CP369" s="21"/>
      <c r="CQ369" s="21"/>
      <c r="CR369" s="21"/>
      <c r="CS369" s="21"/>
      <c r="CT369" s="21"/>
      <c r="CU369" s="21"/>
      <c r="CV369" s="21"/>
      <c r="CW369" s="21"/>
      <c r="CX369" s="21"/>
      <c r="CY369" s="21"/>
      <c r="CZ369" s="21"/>
      <c r="DA369" s="21"/>
      <c r="DB369" s="21"/>
      <c r="DC369" s="21"/>
      <c r="DD369" s="21"/>
      <c r="DE369" s="21"/>
      <c r="DF369" s="21"/>
      <c r="DG369" s="17"/>
      <c r="DH369" s="17"/>
      <c r="DI369" s="17"/>
      <c r="DJ369" s="17"/>
      <c r="DK369" s="17"/>
      <c r="DL369" s="17"/>
      <c r="DM369" s="17"/>
      <c r="DN369" s="17"/>
      <c r="DO369" s="17"/>
      <c r="DP369" s="17"/>
      <c r="DQ369" s="17"/>
      <c r="DR369" s="17"/>
    </row>
    <row r="370" spans="2:122" x14ac:dyDescent="0.35">
      <c r="B370" s="21"/>
      <c r="C370" s="148"/>
      <c r="D370" s="21"/>
      <c r="E370" s="21"/>
      <c r="F370" s="21"/>
      <c r="G370" s="21"/>
      <c r="H370" s="21"/>
      <c r="I370" s="21"/>
      <c r="J370" s="21"/>
      <c r="K370" s="21"/>
      <c r="L370" s="21"/>
      <c r="M370" s="21"/>
      <c r="N370" s="21"/>
      <c r="O370" s="21"/>
      <c r="P370" s="21"/>
      <c r="Q370" s="21"/>
      <c r="R370" s="21"/>
      <c r="S370" s="21"/>
      <c r="T370" s="21"/>
      <c r="U370" s="21"/>
      <c r="V370" s="21"/>
      <c r="W370" s="21"/>
      <c r="X370" s="21"/>
      <c r="Y370" s="21"/>
      <c r="Z370" s="21"/>
      <c r="AA370" s="21"/>
      <c r="AB370" s="21"/>
      <c r="AC370" s="21"/>
      <c r="AD370" s="21"/>
      <c r="AE370" s="21"/>
      <c r="AF370" s="21"/>
      <c r="AG370" s="21"/>
      <c r="AH370" s="21"/>
      <c r="AI370" s="21"/>
      <c r="AJ370" s="21"/>
      <c r="AK370" s="21"/>
      <c r="AL370" s="21"/>
      <c r="AM370" s="21"/>
      <c r="AN370" s="21"/>
      <c r="AO370" s="21"/>
      <c r="AP370" s="21"/>
      <c r="AQ370" s="21"/>
      <c r="AR370" s="21"/>
      <c r="AS370" s="21"/>
      <c r="AT370" s="21"/>
      <c r="AU370" s="21"/>
      <c r="AV370" s="21"/>
      <c r="AW370" s="21"/>
      <c r="AX370" s="21"/>
      <c r="AY370" s="21"/>
      <c r="AZ370" s="21"/>
      <c r="BA370" s="21"/>
      <c r="BB370" s="21"/>
      <c r="BC370" s="21"/>
      <c r="BD370" s="21"/>
      <c r="BE370" s="21"/>
      <c r="BF370" s="21"/>
      <c r="BG370" s="21"/>
      <c r="BH370" s="21"/>
      <c r="BI370" s="21"/>
      <c r="BJ370" s="21"/>
      <c r="BK370" s="21"/>
      <c r="BL370" s="21"/>
      <c r="BM370" s="21"/>
      <c r="BN370" s="21"/>
      <c r="BO370" s="21"/>
      <c r="BP370" s="21"/>
      <c r="BQ370" s="21"/>
      <c r="BR370" s="21"/>
      <c r="BS370" s="21"/>
      <c r="BT370" s="21"/>
      <c r="BU370" s="21"/>
      <c r="BV370" s="21"/>
      <c r="BW370" s="21"/>
      <c r="BX370" s="21"/>
      <c r="BY370" s="21"/>
      <c r="BZ370" s="21"/>
      <c r="CA370" s="21"/>
      <c r="CB370" s="21"/>
      <c r="CC370" s="21"/>
      <c r="CD370" s="21"/>
      <c r="CE370" s="21"/>
      <c r="CF370" s="21"/>
      <c r="CG370" s="21"/>
      <c r="CH370" s="21"/>
      <c r="CI370" s="21"/>
      <c r="CJ370" s="21"/>
      <c r="CK370" s="21"/>
      <c r="CL370" s="21"/>
      <c r="CM370" s="21"/>
      <c r="CN370" s="21"/>
      <c r="CO370" s="21"/>
      <c r="CP370" s="21"/>
      <c r="CQ370" s="21"/>
      <c r="CR370" s="21"/>
      <c r="CS370" s="21"/>
      <c r="CT370" s="21"/>
      <c r="CU370" s="21"/>
      <c r="CV370" s="21"/>
      <c r="CW370" s="21"/>
      <c r="CX370" s="21"/>
      <c r="CY370" s="21"/>
      <c r="CZ370" s="21"/>
      <c r="DA370" s="21"/>
      <c r="DB370" s="21"/>
      <c r="DC370" s="21"/>
      <c r="DD370" s="21"/>
      <c r="DE370" s="21"/>
      <c r="DF370" s="21"/>
      <c r="DG370" s="17"/>
      <c r="DH370" s="17"/>
      <c r="DI370" s="17"/>
      <c r="DJ370" s="17"/>
      <c r="DK370" s="17"/>
      <c r="DL370" s="17"/>
      <c r="DM370" s="17"/>
      <c r="DN370" s="17"/>
      <c r="DO370" s="17"/>
      <c r="DP370" s="17"/>
      <c r="DQ370" s="17"/>
      <c r="DR370" s="17"/>
    </row>
  </sheetData>
  <mergeCells count="3">
    <mergeCell ref="B1:C1"/>
    <mergeCell ref="B75:C75"/>
    <mergeCell ref="B74:G74"/>
  </mergeCells>
  <phoneticPr fontId="56" type="noConversion"/>
  <hyperlinks>
    <hyperlink ref="C2" location="'Data Quality'!A1" display="Data Quality commentary from NHS Boards" xr:uid="{00000000-0004-0000-0600-000000000000}"/>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3"/>
  <dimension ref="A1:HD347"/>
  <sheetViews>
    <sheetView showGridLines="0" zoomScaleNormal="100" zoomScaleSheetLayoutView="40" workbookViewId="0"/>
  </sheetViews>
  <sheetFormatPr defaultColWidth="9.453125" defaultRowHeight="14.5" x14ac:dyDescent="0.35"/>
  <cols>
    <col min="1" max="1" width="2.54296875" style="9" customWidth="1"/>
    <col min="2" max="2" width="32.54296875" style="11" customWidth="1"/>
    <col min="3" max="3" width="4.54296875" style="11" customWidth="1"/>
    <col min="4" max="4" width="16.81640625" style="11" customWidth="1"/>
    <col min="5" max="5" width="40.81640625" style="11" customWidth="1"/>
    <col min="6" max="6" width="4.54296875" style="11" customWidth="1"/>
    <col min="7" max="7" width="28" style="11" customWidth="1"/>
    <col min="8" max="9" width="11.54296875" style="17" bestFit="1" customWidth="1"/>
    <col min="10" max="10" width="17.54296875" style="17" customWidth="1"/>
    <col min="11" max="20" width="11.54296875" style="17" bestFit="1" customWidth="1"/>
    <col min="21" max="21" width="26.54296875" style="17" customWidth="1"/>
    <col min="22" max="40" width="11.54296875" style="17" bestFit="1" customWidth="1"/>
    <col min="41" max="67" width="11" style="17" bestFit="1" customWidth="1"/>
    <col min="68" max="68" width="10" style="17" customWidth="1"/>
    <col min="69" max="108" width="11" style="17" bestFit="1" customWidth="1"/>
    <col min="109" max="117" width="9.453125" style="17"/>
    <col min="118" max="118" width="9.1796875" style="17" customWidth="1"/>
    <col min="119" max="129" width="9.453125" style="17"/>
    <col min="130" max="16384" width="9.453125" style="11"/>
  </cols>
  <sheetData>
    <row r="1" spans="2:212" ht="39.65" customHeight="1" x14ac:dyDescent="0.35">
      <c r="B1" s="230" t="s">
        <v>3493</v>
      </c>
      <c r="C1" s="230"/>
      <c r="D1" s="230"/>
      <c r="E1" s="230"/>
      <c r="F1" s="230"/>
      <c r="G1" s="230"/>
      <c r="H1" s="230"/>
      <c r="I1" s="230"/>
      <c r="J1" s="230"/>
      <c r="K1" s="12" t="str">
        <f>$C$3</f>
        <v>NHSScotland</v>
      </c>
      <c r="L1" s="9"/>
      <c r="M1" s="9"/>
      <c r="N1" s="9"/>
      <c r="O1" s="9" t="str">
        <f>"Chart 1a: "&amp;K1&amp; " , 18 weeks RTT performance "</f>
        <v xml:space="preserve">Chart 1a: NHSScotland , 18 weeks RTT performance </v>
      </c>
    </row>
    <row r="2" spans="2:212" x14ac:dyDescent="0.35">
      <c r="J2" s="145"/>
      <c r="K2" s="145"/>
      <c r="GK2" s="17"/>
      <c r="GL2" s="17"/>
      <c r="GM2" s="17"/>
      <c r="GN2" s="17"/>
      <c r="GO2" s="17"/>
      <c r="GP2" s="17"/>
      <c r="GQ2" s="17"/>
      <c r="GR2" s="17"/>
      <c r="GS2" s="17"/>
      <c r="GT2" s="17"/>
      <c r="GU2" s="17"/>
      <c r="GV2" s="17"/>
      <c r="GW2" s="17"/>
      <c r="GX2" s="17"/>
      <c r="GY2" s="17"/>
      <c r="GZ2" s="17"/>
      <c r="HA2" s="17"/>
      <c r="HB2" s="17"/>
      <c r="HC2" s="17"/>
      <c r="HD2" s="17"/>
    </row>
    <row r="3" spans="2:212" ht="26.15" customHeight="1" x14ac:dyDescent="0.35">
      <c r="B3" s="184" t="s">
        <v>3490</v>
      </c>
      <c r="C3" s="232" t="s">
        <v>35</v>
      </c>
      <c r="D3" s="233"/>
      <c r="E3" s="233"/>
      <c r="F3" s="233"/>
      <c r="J3" s="145"/>
      <c r="K3" s="145"/>
      <c r="V3" s="146"/>
      <c r="W3" s="146"/>
      <c r="X3" s="146"/>
      <c r="Y3" s="146"/>
      <c r="Z3" s="146"/>
      <c r="AA3" s="146"/>
      <c r="AB3" s="146"/>
      <c r="AC3" s="146"/>
      <c r="AD3" s="146"/>
      <c r="AE3" s="146"/>
      <c r="AF3" s="146"/>
      <c r="AG3" s="146"/>
      <c r="AH3" s="146"/>
      <c r="AI3" s="146"/>
      <c r="AJ3" s="146"/>
      <c r="AK3" s="146"/>
      <c r="AL3" s="146"/>
      <c r="AM3" s="146"/>
      <c r="AN3" s="146"/>
      <c r="AO3" s="146"/>
      <c r="AP3" s="146"/>
      <c r="AQ3" s="146"/>
      <c r="AR3" s="146"/>
      <c r="AS3" s="146"/>
      <c r="AT3" s="146"/>
      <c r="AU3" s="146"/>
      <c r="AV3" s="146"/>
      <c r="AW3" s="146"/>
      <c r="AX3" s="146"/>
      <c r="AY3" s="146"/>
      <c r="DZ3" s="17"/>
      <c r="EA3" s="17"/>
      <c r="EB3" s="17"/>
      <c r="EC3" s="17"/>
      <c r="ED3" s="17"/>
      <c r="EE3" s="17"/>
      <c r="EF3" s="17"/>
      <c r="EG3" s="17"/>
      <c r="EH3" s="17"/>
      <c r="EI3" s="17"/>
      <c r="EJ3" s="17"/>
      <c r="EK3" s="17"/>
      <c r="EL3" s="17"/>
      <c r="EM3" s="17"/>
      <c r="EN3" s="17"/>
      <c r="EO3" s="17"/>
      <c r="EP3" s="17"/>
      <c r="EQ3" s="17"/>
      <c r="ER3" s="17"/>
      <c r="ES3" s="17"/>
      <c r="ET3" s="17"/>
      <c r="EU3" s="17"/>
      <c r="EV3" s="17"/>
      <c r="EW3" s="17"/>
      <c r="EX3" s="17"/>
      <c r="EY3" s="17"/>
      <c r="EZ3" s="17"/>
      <c r="FA3" s="17"/>
      <c r="FB3" s="17"/>
      <c r="FC3" s="17"/>
      <c r="FD3" s="17"/>
      <c r="FE3" s="17"/>
      <c r="FF3" s="17"/>
      <c r="FG3" s="17"/>
      <c r="FH3" s="17"/>
      <c r="FI3" s="17"/>
      <c r="FJ3" s="17"/>
      <c r="FK3" s="17"/>
      <c r="FL3" s="17"/>
      <c r="FM3" s="17"/>
      <c r="FN3" s="17"/>
      <c r="FO3" s="17"/>
      <c r="FP3" s="17"/>
      <c r="FQ3" s="17"/>
      <c r="FR3" s="17"/>
      <c r="FS3" s="17"/>
      <c r="FT3" s="17"/>
      <c r="FU3" s="17"/>
      <c r="FV3" s="17"/>
      <c r="FW3" s="17"/>
      <c r="FX3" s="17"/>
      <c r="FY3" s="17"/>
      <c r="FZ3" s="17"/>
      <c r="GK3" s="17"/>
      <c r="GL3" s="17"/>
      <c r="GM3" s="17"/>
      <c r="GN3" s="17"/>
      <c r="GO3" s="17"/>
      <c r="GP3" s="17"/>
      <c r="GQ3" s="17"/>
      <c r="GR3" s="17"/>
      <c r="GS3" s="17"/>
      <c r="GT3" s="17"/>
      <c r="GU3" s="17"/>
      <c r="GV3" s="17"/>
      <c r="GW3" s="17"/>
      <c r="GX3" s="17"/>
      <c r="GY3" s="17"/>
      <c r="GZ3" s="17"/>
      <c r="HA3" s="17"/>
      <c r="HB3" s="17"/>
      <c r="HC3" s="17"/>
      <c r="HD3" s="17"/>
    </row>
    <row r="4" spans="2:212" s="17" customFormat="1" ht="14.9" customHeight="1" x14ac:dyDescent="0.35">
      <c r="P4" s="229"/>
      <c r="Q4" s="229"/>
      <c r="V4" s="144"/>
      <c r="W4" s="144"/>
      <c r="X4" s="144"/>
      <c r="Y4" s="144"/>
      <c r="Z4" s="144"/>
      <c r="AA4" s="144"/>
      <c r="AB4" s="144"/>
      <c r="AC4" s="144"/>
      <c r="AD4" s="144"/>
      <c r="AE4" s="144"/>
      <c r="AF4" s="144"/>
      <c r="AG4" s="144"/>
      <c r="AH4" s="144"/>
      <c r="AI4" s="144"/>
      <c r="AJ4" s="144"/>
      <c r="AK4" s="144"/>
      <c r="AL4" s="144"/>
      <c r="AM4" s="144"/>
      <c r="AN4" s="144"/>
      <c r="AO4" s="144"/>
      <c r="AP4" s="144"/>
      <c r="AQ4" s="144"/>
      <c r="AR4" s="144"/>
      <c r="AS4" s="144"/>
      <c r="AT4" s="144"/>
      <c r="AU4" s="144"/>
      <c r="AV4" s="144"/>
      <c r="AW4" s="144"/>
      <c r="AX4" s="144"/>
      <c r="AY4" s="144"/>
    </row>
    <row r="5" spans="2:212" hidden="1" x14ac:dyDescent="0.35">
      <c r="P5" s="229"/>
      <c r="Q5" s="229"/>
      <c r="DZ5" s="17"/>
      <c r="EA5" s="17"/>
      <c r="EB5" s="17"/>
      <c r="EC5" s="17"/>
      <c r="ED5" s="17"/>
      <c r="EE5" s="17"/>
      <c r="EF5" s="17"/>
      <c r="EG5" s="17"/>
      <c r="EH5" s="17"/>
      <c r="EI5" s="17"/>
      <c r="EJ5" s="17"/>
      <c r="EK5" s="17"/>
      <c r="EL5" s="17"/>
      <c r="EM5" s="17"/>
      <c r="EN5" s="17"/>
      <c r="EO5" s="17"/>
      <c r="EP5" s="17"/>
      <c r="EQ5" s="17"/>
      <c r="ER5" s="17"/>
      <c r="ES5" s="17"/>
      <c r="ET5" s="17"/>
      <c r="EU5" s="17"/>
      <c r="EV5" s="17"/>
      <c r="EW5" s="17"/>
      <c r="EX5" s="17"/>
      <c r="EY5" s="17"/>
      <c r="EZ5" s="17"/>
      <c r="FA5" s="17"/>
      <c r="FB5" s="17"/>
      <c r="FC5" s="17"/>
      <c r="FD5" s="17"/>
      <c r="FE5" s="17"/>
      <c r="FF5" s="17"/>
      <c r="FG5" s="17"/>
      <c r="FH5" s="17"/>
      <c r="FI5" s="17"/>
      <c r="FJ5" s="17"/>
      <c r="FK5" s="17"/>
      <c r="FL5" s="17"/>
      <c r="FM5" s="17"/>
      <c r="FN5" s="17"/>
      <c r="FO5" s="17"/>
      <c r="FP5" s="17"/>
      <c r="FQ5" s="17"/>
      <c r="FR5" s="17"/>
      <c r="FS5" s="17"/>
      <c r="FT5" s="17"/>
      <c r="FU5" s="17"/>
      <c r="FV5" s="17"/>
      <c r="FW5" s="17"/>
      <c r="FX5" s="17"/>
      <c r="FY5" s="17"/>
      <c r="FZ5" s="17"/>
      <c r="GK5" s="17"/>
      <c r="GL5" s="17"/>
      <c r="GM5" s="17"/>
      <c r="GN5" s="17"/>
      <c r="GO5" s="17"/>
      <c r="GP5" s="17"/>
      <c r="GQ5" s="17"/>
      <c r="GR5" s="17"/>
      <c r="GS5" s="17"/>
      <c r="GT5" s="17"/>
      <c r="GU5" s="17"/>
      <c r="GV5" s="17"/>
      <c r="GW5" s="17"/>
      <c r="GX5" s="17"/>
      <c r="GY5" s="17"/>
      <c r="GZ5" s="17"/>
      <c r="HA5" s="17"/>
      <c r="HB5" s="17"/>
      <c r="HC5" s="17"/>
      <c r="HD5" s="17"/>
    </row>
    <row r="6" spans="2:212" ht="15.5" x14ac:dyDescent="0.35">
      <c r="B6" s="74" t="s">
        <v>26</v>
      </c>
      <c r="C6" s="76" t="s">
        <v>3492</v>
      </c>
      <c r="D6" s="76"/>
      <c r="E6" s="68"/>
      <c r="G6" s="120"/>
      <c r="H6" s="127"/>
      <c r="P6" s="229"/>
      <c r="Q6" s="229"/>
      <c r="DZ6" s="17"/>
      <c r="EA6" s="17"/>
      <c r="EB6" s="17"/>
      <c r="EC6" s="17"/>
      <c r="ED6" s="17"/>
      <c r="EE6" s="17"/>
      <c r="EF6" s="17"/>
      <c r="EG6" s="17"/>
      <c r="EH6" s="17"/>
      <c r="EI6" s="17"/>
      <c r="EJ6" s="17"/>
      <c r="EK6" s="17"/>
      <c r="EL6" s="17"/>
      <c r="EM6" s="17"/>
      <c r="EN6" s="17"/>
      <c r="EO6" s="17"/>
      <c r="EP6" s="17"/>
      <c r="EQ6" s="17"/>
      <c r="ER6" s="17"/>
      <c r="ES6" s="17"/>
      <c r="ET6" s="17"/>
      <c r="EU6" s="17"/>
      <c r="EV6" s="17"/>
      <c r="EW6" s="17"/>
      <c r="EX6" s="17"/>
      <c r="EY6" s="17"/>
      <c r="EZ6" s="17"/>
      <c r="FA6" s="17"/>
      <c r="FB6" s="17"/>
      <c r="FC6" s="17"/>
      <c r="FD6" s="17"/>
      <c r="FE6" s="17"/>
      <c r="FF6" s="17"/>
      <c r="FG6" s="17"/>
      <c r="FH6" s="17"/>
      <c r="FI6" s="17"/>
      <c r="FJ6" s="17"/>
      <c r="FK6" s="17"/>
      <c r="FL6" s="17"/>
      <c r="FM6" s="17"/>
      <c r="FN6" s="17"/>
      <c r="FO6" s="17"/>
      <c r="FP6" s="17"/>
      <c r="FQ6" s="17"/>
      <c r="FR6" s="17"/>
      <c r="FS6" s="17"/>
      <c r="FT6" s="17"/>
      <c r="FU6" s="17"/>
      <c r="FV6" s="17"/>
      <c r="FW6" s="17"/>
      <c r="FX6" s="17"/>
      <c r="FY6" s="17"/>
      <c r="FZ6" s="17"/>
      <c r="GK6" s="17"/>
      <c r="GL6" s="17"/>
      <c r="GM6" s="17"/>
      <c r="GN6" s="17"/>
      <c r="GO6" s="17"/>
      <c r="GP6" s="17"/>
      <c r="GQ6" s="17"/>
      <c r="GR6" s="17"/>
      <c r="GS6" s="17"/>
      <c r="GT6" s="17"/>
      <c r="GU6" s="17"/>
      <c r="GV6" s="17"/>
      <c r="GW6" s="17"/>
      <c r="GX6" s="17"/>
      <c r="GY6" s="17"/>
      <c r="GZ6" s="17"/>
      <c r="HA6" s="17"/>
      <c r="HB6" s="17"/>
      <c r="HC6" s="17"/>
      <c r="HD6" s="17"/>
    </row>
    <row r="7" spans="2:212" ht="15.5" x14ac:dyDescent="0.35">
      <c r="B7" s="120"/>
      <c r="C7" s="120"/>
      <c r="D7" s="120"/>
      <c r="E7" s="120"/>
      <c r="F7" s="120"/>
      <c r="G7" s="120"/>
      <c r="H7" s="127"/>
      <c r="DZ7" s="17"/>
      <c r="EA7" s="17"/>
      <c r="EB7" s="17"/>
      <c r="EC7" s="17"/>
      <c r="ED7" s="17"/>
      <c r="EE7" s="17"/>
      <c r="EF7" s="17"/>
      <c r="EG7" s="17"/>
      <c r="EH7" s="17"/>
      <c r="EI7" s="17"/>
      <c r="EJ7" s="17"/>
      <c r="EK7" s="17"/>
      <c r="EL7" s="17"/>
      <c r="EM7" s="17"/>
      <c r="EN7" s="17"/>
      <c r="EO7" s="17"/>
      <c r="EP7" s="17"/>
      <c r="EQ7" s="17"/>
      <c r="ER7" s="17"/>
      <c r="ES7" s="17"/>
      <c r="ET7" s="17"/>
      <c r="EU7" s="17"/>
      <c r="EV7" s="17"/>
      <c r="EW7" s="17"/>
      <c r="EX7" s="17"/>
      <c r="EY7" s="17"/>
      <c r="EZ7" s="17"/>
      <c r="FA7" s="17"/>
      <c r="FB7" s="17"/>
      <c r="FC7" s="17"/>
      <c r="FD7" s="17"/>
      <c r="FE7" s="17"/>
      <c r="FF7" s="17"/>
      <c r="FG7" s="17"/>
      <c r="FH7" s="17"/>
      <c r="FI7" s="17"/>
      <c r="FJ7" s="17"/>
      <c r="FK7" s="17"/>
      <c r="FL7" s="17"/>
      <c r="FM7" s="17"/>
      <c r="FN7" s="17"/>
      <c r="FO7" s="17"/>
      <c r="FP7" s="17"/>
      <c r="FQ7" s="17"/>
      <c r="FR7" s="17"/>
      <c r="FS7" s="17"/>
      <c r="FT7" s="17"/>
      <c r="FU7" s="17"/>
      <c r="FV7" s="17"/>
      <c r="FW7" s="17"/>
      <c r="FX7" s="17"/>
      <c r="FY7" s="17"/>
      <c r="FZ7" s="17"/>
      <c r="GK7" s="17"/>
      <c r="GL7" s="17"/>
      <c r="GM7" s="17"/>
      <c r="GN7" s="17"/>
      <c r="GO7" s="17"/>
      <c r="GP7" s="17"/>
      <c r="GQ7" s="17"/>
      <c r="GR7" s="17"/>
      <c r="GS7" s="17"/>
      <c r="GT7" s="17"/>
      <c r="GU7" s="17"/>
      <c r="GV7" s="17"/>
      <c r="GW7" s="17"/>
      <c r="GX7" s="17"/>
      <c r="GY7" s="17"/>
      <c r="GZ7" s="17"/>
      <c r="HA7" s="17"/>
      <c r="HB7" s="17"/>
      <c r="HC7" s="17"/>
      <c r="HD7" s="17"/>
    </row>
    <row r="8" spans="2:212" x14ac:dyDescent="0.35">
      <c r="DZ8" s="17"/>
      <c r="EA8" s="17"/>
      <c r="EB8" s="17"/>
      <c r="EC8" s="17"/>
      <c r="ED8" s="17"/>
      <c r="EE8" s="17"/>
      <c r="EF8" s="17"/>
      <c r="EG8" s="17"/>
      <c r="EH8" s="17"/>
      <c r="EI8" s="17"/>
      <c r="EJ8" s="17"/>
      <c r="EK8" s="17"/>
      <c r="EL8" s="17"/>
      <c r="EM8" s="17"/>
      <c r="EN8" s="17"/>
      <c r="EO8" s="17"/>
      <c r="EP8" s="17"/>
      <c r="EQ8" s="17"/>
      <c r="ER8" s="17"/>
      <c r="ES8" s="17"/>
      <c r="ET8" s="17"/>
      <c r="EU8" s="17"/>
      <c r="EV8" s="17"/>
      <c r="EW8" s="17"/>
      <c r="EX8" s="17"/>
      <c r="EY8" s="17"/>
      <c r="EZ8" s="17"/>
      <c r="FA8" s="17"/>
      <c r="FB8" s="17"/>
      <c r="FC8" s="17"/>
      <c r="FD8" s="17"/>
      <c r="FE8" s="17"/>
      <c r="FF8" s="17"/>
      <c r="FG8" s="17"/>
      <c r="FH8" s="17"/>
      <c r="FI8" s="17"/>
      <c r="FJ8" s="17"/>
      <c r="FK8" s="17"/>
      <c r="FL8" s="17"/>
      <c r="FM8" s="17"/>
      <c r="FN8" s="17"/>
      <c r="FO8" s="17"/>
      <c r="FP8" s="17"/>
      <c r="FQ8" s="17"/>
      <c r="FR8" s="17"/>
      <c r="FS8" s="17"/>
      <c r="FT8" s="17"/>
      <c r="FU8" s="17"/>
      <c r="FV8" s="17"/>
      <c r="FW8" s="17"/>
      <c r="FX8" s="17"/>
      <c r="FY8" s="17"/>
      <c r="FZ8" s="17"/>
      <c r="GK8" s="17"/>
      <c r="GL8" s="17"/>
      <c r="GM8" s="17"/>
      <c r="GN8" s="17"/>
      <c r="GO8" s="17"/>
      <c r="GP8" s="17"/>
      <c r="GQ8" s="17"/>
      <c r="GR8" s="17"/>
      <c r="GS8" s="17"/>
      <c r="GT8" s="17"/>
      <c r="GU8" s="17"/>
      <c r="GV8" s="17"/>
      <c r="GW8" s="17"/>
      <c r="GX8" s="17"/>
      <c r="GY8" s="17"/>
      <c r="GZ8" s="17"/>
      <c r="HA8" s="17"/>
      <c r="HB8" s="17"/>
      <c r="HC8" s="17"/>
      <c r="HD8" s="17"/>
    </row>
    <row r="9" spans="2:212" x14ac:dyDescent="0.35">
      <c r="DZ9" s="17"/>
      <c r="EA9" s="17"/>
      <c r="EB9" s="17"/>
      <c r="EC9" s="17"/>
      <c r="ED9" s="17"/>
      <c r="EE9" s="17"/>
      <c r="EF9" s="17"/>
      <c r="EG9" s="17"/>
      <c r="EH9" s="17"/>
      <c r="EI9" s="17"/>
      <c r="EJ9" s="17"/>
      <c r="EK9" s="17"/>
      <c r="EL9" s="17"/>
      <c r="EM9" s="17"/>
      <c r="EN9" s="17"/>
      <c r="EO9" s="17"/>
      <c r="EP9" s="17"/>
      <c r="EQ9" s="17"/>
      <c r="ER9" s="17"/>
      <c r="ES9" s="17"/>
      <c r="ET9" s="17"/>
      <c r="EU9" s="17"/>
      <c r="EV9" s="17"/>
      <c r="EW9" s="17"/>
      <c r="EX9" s="17"/>
      <c r="EY9" s="17"/>
      <c r="EZ9" s="17"/>
      <c r="FA9" s="17"/>
      <c r="FB9" s="17"/>
      <c r="FC9" s="17"/>
      <c r="FD9" s="17"/>
      <c r="FE9" s="17"/>
      <c r="FF9" s="17"/>
      <c r="FG9" s="17"/>
      <c r="FH9" s="17"/>
      <c r="FI9" s="17"/>
      <c r="FJ9" s="17"/>
      <c r="FK9" s="17"/>
      <c r="FL9" s="17"/>
      <c r="FM9" s="17"/>
      <c r="FN9" s="17"/>
      <c r="FO9" s="17"/>
      <c r="FP9" s="17"/>
      <c r="FQ9" s="17"/>
      <c r="FR9" s="17"/>
      <c r="FS9" s="17"/>
      <c r="FT9" s="17"/>
      <c r="FU9" s="17"/>
      <c r="FV9" s="17"/>
      <c r="FW9" s="17"/>
      <c r="FX9" s="17"/>
      <c r="FY9" s="17"/>
      <c r="FZ9" s="17"/>
      <c r="GK9" s="17"/>
      <c r="GL9" s="17"/>
      <c r="GM9" s="17"/>
      <c r="GN9" s="17"/>
      <c r="GO9" s="17"/>
      <c r="GP9" s="17"/>
      <c r="GQ9" s="17"/>
      <c r="GR9" s="17"/>
      <c r="GS9" s="17"/>
      <c r="GT9" s="17"/>
      <c r="GU9" s="17"/>
      <c r="GV9" s="17"/>
      <c r="GW9" s="17"/>
      <c r="GX9" s="17"/>
      <c r="GY9" s="17"/>
      <c r="GZ9" s="17"/>
      <c r="HA9" s="17"/>
      <c r="HB9" s="17"/>
      <c r="HC9" s="17"/>
      <c r="HD9" s="17"/>
    </row>
    <row r="10" spans="2:212" x14ac:dyDescent="0.35">
      <c r="DZ10" s="17"/>
      <c r="EA10" s="17"/>
      <c r="EB10" s="17"/>
      <c r="EC10" s="17"/>
      <c r="ED10" s="17"/>
      <c r="EE10" s="17"/>
      <c r="EF10" s="17"/>
      <c r="EG10" s="17"/>
      <c r="EH10" s="17"/>
      <c r="EI10" s="17"/>
      <c r="EJ10" s="17"/>
      <c r="EK10" s="17"/>
      <c r="EL10" s="17"/>
      <c r="EM10" s="17"/>
      <c r="EN10" s="17"/>
      <c r="EO10" s="17"/>
      <c r="EP10" s="17"/>
      <c r="EQ10" s="17"/>
      <c r="ER10" s="17"/>
      <c r="ES10" s="17"/>
      <c r="ET10" s="17"/>
      <c r="EU10" s="17"/>
      <c r="EV10" s="17"/>
      <c r="EW10" s="17"/>
      <c r="EX10" s="17"/>
      <c r="EY10" s="17"/>
      <c r="EZ10" s="17"/>
      <c r="FA10" s="17"/>
      <c r="FB10" s="17"/>
      <c r="FC10" s="17"/>
      <c r="FD10" s="17"/>
      <c r="FE10" s="17"/>
      <c r="FF10" s="17"/>
      <c r="FG10" s="17"/>
      <c r="FH10" s="17"/>
      <c r="FI10" s="17"/>
      <c r="FJ10" s="17"/>
      <c r="FK10" s="17"/>
      <c r="FL10" s="17"/>
      <c r="FM10" s="17"/>
      <c r="FN10" s="17"/>
      <c r="FO10" s="17"/>
      <c r="FP10" s="17"/>
      <c r="FQ10" s="17"/>
      <c r="FR10" s="17"/>
      <c r="FS10" s="17"/>
      <c r="FT10" s="17"/>
      <c r="FU10" s="17"/>
      <c r="FV10" s="17"/>
      <c r="FW10" s="17"/>
      <c r="FX10" s="17"/>
      <c r="FY10" s="17"/>
      <c r="FZ10" s="17"/>
      <c r="GK10" s="17"/>
      <c r="GL10" s="17"/>
      <c r="GM10" s="17"/>
      <c r="GN10" s="17"/>
      <c r="GO10" s="17"/>
      <c r="GP10" s="17"/>
      <c r="GQ10" s="17"/>
      <c r="GR10" s="17"/>
      <c r="GS10" s="17"/>
      <c r="GT10" s="17"/>
      <c r="GU10" s="17"/>
      <c r="GV10" s="17"/>
      <c r="GW10" s="17"/>
      <c r="GX10" s="17"/>
      <c r="GY10" s="17"/>
      <c r="GZ10" s="17"/>
      <c r="HA10" s="17"/>
      <c r="HB10" s="17"/>
      <c r="HC10" s="17"/>
      <c r="HD10" s="17"/>
    </row>
    <row r="11" spans="2:212" x14ac:dyDescent="0.35">
      <c r="DZ11" s="17"/>
      <c r="EA11" s="17"/>
      <c r="EB11" s="17"/>
      <c r="EC11" s="17"/>
      <c r="ED11" s="17"/>
      <c r="EE11" s="17"/>
      <c r="EF11" s="17"/>
      <c r="EG11" s="17"/>
      <c r="EH11" s="17"/>
      <c r="EI11" s="17"/>
      <c r="EJ11" s="17"/>
      <c r="EK11" s="17"/>
      <c r="EL11" s="17"/>
      <c r="EM11" s="17"/>
      <c r="EN11" s="17"/>
      <c r="EO11" s="17"/>
      <c r="EP11" s="17"/>
      <c r="EQ11" s="17"/>
      <c r="ER11" s="17"/>
      <c r="ES11" s="17"/>
      <c r="ET11" s="17"/>
      <c r="EU11" s="17"/>
      <c r="EV11" s="17"/>
      <c r="EW11" s="17"/>
      <c r="EX11" s="17"/>
      <c r="EY11" s="17"/>
      <c r="EZ11" s="17"/>
      <c r="FA11" s="17"/>
      <c r="FB11" s="17"/>
      <c r="FC11" s="17"/>
      <c r="FD11" s="17"/>
      <c r="FE11" s="17"/>
      <c r="FF11" s="17"/>
      <c r="FG11" s="17"/>
      <c r="FH11" s="17"/>
      <c r="FI11" s="17"/>
      <c r="FJ11" s="17"/>
      <c r="FK11" s="17"/>
      <c r="FL11" s="17"/>
      <c r="FM11" s="17"/>
      <c r="FN11" s="17"/>
      <c r="FO11" s="17"/>
      <c r="FP11" s="17"/>
      <c r="FQ11" s="17"/>
      <c r="FR11" s="17"/>
      <c r="FS11" s="17"/>
      <c r="FT11" s="17"/>
      <c r="FU11" s="17"/>
      <c r="FV11" s="17"/>
      <c r="FW11" s="17"/>
      <c r="FX11" s="17"/>
      <c r="FY11" s="17"/>
      <c r="FZ11" s="17"/>
      <c r="GK11" s="17"/>
      <c r="GL11" s="17"/>
      <c r="GM11" s="17"/>
      <c r="GN11" s="17"/>
      <c r="GO11" s="17"/>
      <c r="GP11" s="17"/>
      <c r="GQ11" s="17"/>
      <c r="GR11" s="17"/>
      <c r="GS11" s="17"/>
      <c r="GT11" s="17"/>
      <c r="GU11" s="17"/>
      <c r="GV11" s="17"/>
      <c r="GW11" s="17"/>
      <c r="GX11" s="17"/>
      <c r="GY11" s="17"/>
      <c r="GZ11" s="17"/>
      <c r="HA11" s="17"/>
      <c r="HB11" s="17"/>
      <c r="HC11" s="17"/>
      <c r="HD11" s="17"/>
    </row>
    <row r="12" spans="2:212" x14ac:dyDescent="0.35">
      <c r="DZ12" s="17"/>
      <c r="EA12" s="17"/>
      <c r="EB12" s="17"/>
      <c r="EC12" s="17"/>
      <c r="ED12" s="17"/>
      <c r="EE12" s="17"/>
      <c r="EF12" s="17"/>
      <c r="EG12" s="17"/>
      <c r="EH12" s="17"/>
      <c r="EI12" s="17"/>
      <c r="EJ12" s="17"/>
      <c r="EK12" s="17"/>
      <c r="EL12" s="17"/>
      <c r="EM12" s="17"/>
      <c r="EN12" s="17"/>
      <c r="EO12" s="17"/>
      <c r="EP12" s="17"/>
      <c r="EQ12" s="17"/>
      <c r="ER12" s="17"/>
      <c r="ES12" s="17"/>
      <c r="ET12" s="17"/>
      <c r="EU12" s="17"/>
      <c r="EV12" s="17"/>
      <c r="EW12" s="17"/>
      <c r="EX12" s="17"/>
      <c r="EY12" s="17"/>
      <c r="EZ12" s="17"/>
      <c r="FA12" s="17"/>
      <c r="FB12" s="17"/>
      <c r="FC12" s="17"/>
      <c r="FD12" s="17"/>
      <c r="FE12" s="17"/>
      <c r="FF12" s="17"/>
      <c r="FG12" s="17"/>
      <c r="FH12" s="17"/>
      <c r="FI12" s="17"/>
      <c r="FJ12" s="17"/>
      <c r="FK12" s="17"/>
      <c r="FL12" s="17"/>
      <c r="FM12" s="17"/>
      <c r="FN12" s="17"/>
      <c r="FO12" s="17"/>
      <c r="FP12" s="17"/>
      <c r="FQ12" s="17"/>
      <c r="FR12" s="17"/>
      <c r="FS12" s="17"/>
      <c r="FT12" s="17"/>
      <c r="FU12" s="17"/>
      <c r="FV12" s="17"/>
      <c r="FW12" s="17"/>
      <c r="FX12" s="17"/>
      <c r="FY12" s="17"/>
      <c r="FZ12" s="17"/>
      <c r="GK12" s="17"/>
      <c r="GL12" s="17"/>
      <c r="GM12" s="17"/>
      <c r="GN12" s="17"/>
      <c r="GO12" s="17"/>
      <c r="GP12" s="17"/>
      <c r="GQ12" s="17"/>
      <c r="GR12" s="17"/>
      <c r="GS12" s="17"/>
      <c r="GT12" s="17"/>
      <c r="GU12" s="17"/>
      <c r="GV12" s="17"/>
      <c r="GW12" s="17"/>
      <c r="GX12" s="17"/>
      <c r="GY12" s="17"/>
      <c r="GZ12" s="17"/>
      <c r="HA12" s="17"/>
      <c r="HB12" s="17"/>
      <c r="HC12" s="17"/>
      <c r="HD12" s="17"/>
    </row>
    <row r="13" spans="2:212" x14ac:dyDescent="0.35">
      <c r="DZ13" s="17"/>
      <c r="EA13" s="17"/>
      <c r="EB13" s="17"/>
      <c r="EC13" s="17"/>
      <c r="ED13" s="17"/>
      <c r="EE13" s="17"/>
      <c r="EF13" s="17"/>
      <c r="EG13" s="17"/>
      <c r="EH13" s="17"/>
      <c r="EI13" s="17"/>
      <c r="EJ13" s="17"/>
      <c r="EK13" s="17"/>
      <c r="EL13" s="17"/>
      <c r="EM13" s="17"/>
      <c r="EN13" s="17"/>
      <c r="EO13" s="17"/>
      <c r="EP13" s="17"/>
      <c r="EQ13" s="17"/>
      <c r="ER13" s="17"/>
      <c r="ES13" s="17"/>
      <c r="ET13" s="17"/>
      <c r="EU13" s="17"/>
      <c r="EV13" s="17"/>
      <c r="EW13" s="17"/>
      <c r="EX13" s="17"/>
      <c r="EY13" s="17"/>
      <c r="EZ13" s="17"/>
      <c r="FA13" s="17"/>
      <c r="FB13" s="17"/>
      <c r="FC13" s="17"/>
      <c r="FD13" s="17"/>
      <c r="FE13" s="17"/>
      <c r="FF13" s="17"/>
      <c r="FG13" s="17"/>
      <c r="FH13" s="17"/>
      <c r="FI13" s="17"/>
      <c r="FJ13" s="17"/>
      <c r="FK13" s="17"/>
      <c r="FL13" s="17"/>
      <c r="FM13" s="17"/>
      <c r="FN13" s="17"/>
      <c r="FO13" s="17"/>
      <c r="FP13" s="17"/>
      <c r="FQ13" s="17"/>
      <c r="FR13" s="17"/>
      <c r="FS13" s="17"/>
      <c r="FT13" s="17"/>
      <c r="FU13" s="17"/>
      <c r="FV13" s="17"/>
      <c r="FW13" s="17"/>
      <c r="FX13" s="17"/>
      <c r="FY13" s="17"/>
      <c r="FZ13" s="17"/>
      <c r="GK13" s="17"/>
      <c r="GL13" s="17"/>
      <c r="GM13" s="17"/>
      <c r="GN13" s="17"/>
      <c r="GO13" s="17"/>
      <c r="GP13" s="17"/>
      <c r="GQ13" s="17"/>
      <c r="GR13" s="17"/>
      <c r="GS13" s="17"/>
      <c r="GT13" s="17"/>
      <c r="GU13" s="17"/>
      <c r="GV13" s="17"/>
      <c r="GW13" s="17"/>
      <c r="GX13" s="17"/>
      <c r="GY13" s="17"/>
      <c r="GZ13" s="17"/>
      <c r="HA13" s="17"/>
      <c r="HB13" s="17"/>
      <c r="HC13" s="17"/>
      <c r="HD13" s="17"/>
    </row>
    <row r="14" spans="2:212" x14ac:dyDescent="0.35">
      <c r="DZ14" s="17"/>
      <c r="EA14" s="17"/>
      <c r="EB14" s="17"/>
      <c r="EC14" s="17"/>
      <c r="ED14" s="17"/>
      <c r="EE14" s="17"/>
      <c r="EF14" s="17"/>
      <c r="EG14" s="17"/>
      <c r="EH14" s="17"/>
      <c r="EI14" s="17"/>
      <c r="EJ14" s="17"/>
      <c r="EK14" s="17"/>
      <c r="EL14" s="17"/>
      <c r="EM14" s="17"/>
      <c r="EN14" s="17"/>
      <c r="EO14" s="17"/>
      <c r="EP14" s="17"/>
      <c r="EQ14" s="17"/>
      <c r="ER14" s="17"/>
      <c r="ES14" s="17"/>
      <c r="ET14" s="17"/>
      <c r="EU14" s="17"/>
      <c r="EV14" s="17"/>
      <c r="EW14" s="17"/>
      <c r="EX14" s="17"/>
      <c r="EY14" s="17"/>
      <c r="EZ14" s="17"/>
      <c r="FA14" s="17"/>
      <c r="FB14" s="17"/>
      <c r="FC14" s="17"/>
      <c r="FD14" s="17"/>
      <c r="FE14" s="17"/>
      <c r="FF14" s="17"/>
      <c r="FG14" s="17"/>
      <c r="FH14" s="17"/>
      <c r="FI14" s="17"/>
      <c r="FJ14" s="17"/>
      <c r="FK14" s="17"/>
      <c r="FL14" s="17"/>
      <c r="FM14" s="17"/>
      <c r="FN14" s="17"/>
      <c r="FO14" s="17"/>
      <c r="FP14" s="17"/>
      <c r="FQ14" s="17"/>
      <c r="FR14" s="17"/>
      <c r="FS14" s="17"/>
      <c r="FT14" s="17"/>
      <c r="FU14" s="17"/>
      <c r="FV14" s="17"/>
      <c r="FW14" s="17"/>
      <c r="FX14" s="17"/>
      <c r="FY14" s="17"/>
      <c r="FZ14" s="17"/>
      <c r="GK14" s="17"/>
      <c r="GL14" s="17"/>
      <c r="GM14" s="17"/>
      <c r="GN14" s="17"/>
      <c r="GO14" s="17"/>
      <c r="GP14" s="17"/>
      <c r="GQ14" s="17"/>
      <c r="GR14" s="17"/>
      <c r="GS14" s="17"/>
      <c r="GT14" s="17"/>
      <c r="GU14" s="17"/>
      <c r="GV14" s="17"/>
      <c r="GW14" s="17"/>
      <c r="GX14" s="17"/>
      <c r="GY14" s="17"/>
      <c r="GZ14" s="17"/>
      <c r="HA14" s="17"/>
      <c r="HB14" s="17"/>
      <c r="HC14" s="17"/>
      <c r="HD14" s="17"/>
    </row>
    <row r="15" spans="2:212" x14ac:dyDescent="0.35">
      <c r="DZ15" s="17"/>
      <c r="EA15" s="17"/>
      <c r="EB15" s="17"/>
      <c r="EC15" s="17"/>
      <c r="ED15" s="17"/>
      <c r="EE15" s="17"/>
      <c r="EF15" s="17"/>
      <c r="EG15" s="17"/>
      <c r="EH15" s="17"/>
      <c r="EI15" s="17"/>
      <c r="EJ15" s="17"/>
      <c r="EK15" s="17"/>
      <c r="EL15" s="17"/>
      <c r="EM15" s="17"/>
      <c r="EN15" s="17"/>
      <c r="EO15" s="17"/>
      <c r="EP15" s="17"/>
      <c r="EQ15" s="17"/>
      <c r="ER15" s="17"/>
      <c r="ES15" s="17"/>
      <c r="ET15" s="17"/>
      <c r="EU15" s="17"/>
      <c r="EV15" s="17"/>
      <c r="EW15" s="17"/>
      <c r="EX15" s="17"/>
      <c r="EY15" s="17"/>
      <c r="EZ15" s="17"/>
      <c r="FA15" s="17"/>
      <c r="FB15" s="17"/>
      <c r="FC15" s="17"/>
      <c r="FD15" s="17"/>
      <c r="FE15" s="17"/>
      <c r="FF15" s="17"/>
      <c r="FG15" s="17"/>
      <c r="FH15" s="17"/>
      <c r="FI15" s="17"/>
      <c r="FJ15" s="17"/>
      <c r="FK15" s="17"/>
      <c r="FL15" s="17"/>
      <c r="FM15" s="17"/>
      <c r="FN15" s="17"/>
      <c r="FO15" s="17"/>
      <c r="FP15" s="17"/>
      <c r="FQ15" s="17"/>
      <c r="FR15" s="17"/>
      <c r="FS15" s="17"/>
      <c r="FT15" s="17"/>
      <c r="FU15" s="17"/>
      <c r="FV15" s="17"/>
      <c r="FW15" s="17"/>
      <c r="FX15" s="17"/>
      <c r="FY15" s="17"/>
      <c r="FZ15" s="17"/>
      <c r="GK15" s="17"/>
      <c r="GL15" s="17"/>
      <c r="GM15" s="17"/>
      <c r="GN15" s="17"/>
      <c r="GO15" s="17"/>
      <c r="GP15" s="17"/>
      <c r="GQ15" s="17"/>
      <c r="GR15" s="17"/>
      <c r="GS15" s="17"/>
      <c r="GT15" s="17"/>
      <c r="GU15" s="17"/>
      <c r="GV15" s="17"/>
      <c r="GW15" s="17"/>
      <c r="GX15" s="17"/>
      <c r="GY15" s="17"/>
      <c r="GZ15" s="17"/>
      <c r="HA15" s="17"/>
      <c r="HB15" s="17"/>
      <c r="HC15" s="17"/>
      <c r="HD15" s="17"/>
    </row>
    <row r="16" spans="2:212" x14ac:dyDescent="0.35">
      <c r="DZ16" s="17"/>
      <c r="EA16" s="17"/>
      <c r="EB16" s="17"/>
      <c r="EC16" s="17"/>
      <c r="ED16" s="17"/>
      <c r="EE16" s="17"/>
      <c r="EF16" s="17"/>
      <c r="EG16" s="17"/>
      <c r="EH16" s="17"/>
      <c r="EI16" s="17"/>
      <c r="EJ16" s="17"/>
      <c r="EK16" s="17"/>
      <c r="EL16" s="17"/>
      <c r="EM16" s="17"/>
      <c r="EN16" s="17"/>
      <c r="EO16" s="17"/>
      <c r="EP16" s="17"/>
      <c r="EQ16" s="17"/>
      <c r="ER16" s="17"/>
      <c r="ES16" s="17"/>
      <c r="ET16" s="17"/>
      <c r="EU16" s="17"/>
      <c r="EV16" s="17"/>
      <c r="EW16" s="17"/>
      <c r="EX16" s="17"/>
      <c r="EY16" s="17"/>
      <c r="EZ16" s="17"/>
      <c r="FA16" s="17"/>
      <c r="FB16" s="17"/>
      <c r="FC16" s="17"/>
      <c r="FD16" s="17"/>
      <c r="FE16" s="17"/>
      <c r="FF16" s="17"/>
      <c r="FG16" s="17"/>
      <c r="FH16" s="17"/>
      <c r="FI16" s="17"/>
      <c r="FJ16" s="17"/>
      <c r="FK16" s="17"/>
      <c r="FL16" s="17"/>
      <c r="FM16" s="17"/>
      <c r="FN16" s="17"/>
      <c r="FO16" s="17"/>
      <c r="FP16" s="17"/>
      <c r="FQ16" s="17"/>
      <c r="FR16" s="17"/>
      <c r="FS16" s="17"/>
      <c r="FT16" s="17"/>
      <c r="FU16" s="17"/>
      <c r="FV16" s="17"/>
      <c r="FW16" s="17"/>
      <c r="FX16" s="17"/>
      <c r="FY16" s="17"/>
      <c r="FZ16" s="17"/>
      <c r="GK16" s="17"/>
      <c r="GL16" s="17"/>
      <c r="GM16" s="17"/>
      <c r="GN16" s="17"/>
      <c r="GO16" s="17"/>
      <c r="GP16" s="17"/>
      <c r="GQ16" s="17"/>
      <c r="GR16" s="17"/>
      <c r="GS16" s="17"/>
      <c r="GT16" s="17"/>
      <c r="GU16" s="17"/>
      <c r="GV16" s="17"/>
      <c r="GW16" s="17"/>
      <c r="GX16" s="17"/>
      <c r="GY16" s="17"/>
      <c r="GZ16" s="17"/>
      <c r="HA16" s="17"/>
      <c r="HB16" s="17"/>
      <c r="HC16" s="17"/>
      <c r="HD16" s="17"/>
    </row>
    <row r="17" spans="3:212" x14ac:dyDescent="0.35">
      <c r="DZ17" s="17"/>
      <c r="EA17" s="17"/>
      <c r="EB17" s="17"/>
      <c r="EC17" s="17"/>
      <c r="ED17" s="17"/>
      <c r="EE17" s="17"/>
      <c r="EF17" s="17"/>
      <c r="EG17" s="17"/>
      <c r="EH17" s="17"/>
      <c r="EI17" s="17"/>
      <c r="EJ17" s="17"/>
      <c r="EK17" s="17"/>
      <c r="EL17" s="17"/>
      <c r="EM17" s="17"/>
      <c r="EN17" s="17"/>
      <c r="EO17" s="17"/>
      <c r="EP17" s="17"/>
      <c r="EQ17" s="17"/>
      <c r="ER17" s="17"/>
      <c r="ES17" s="17"/>
      <c r="ET17" s="17"/>
      <c r="EU17" s="17"/>
      <c r="EV17" s="17"/>
      <c r="EW17" s="17"/>
      <c r="EX17" s="17"/>
      <c r="EY17" s="17"/>
      <c r="EZ17" s="17"/>
      <c r="FA17" s="17"/>
      <c r="FB17" s="17"/>
      <c r="FC17" s="17"/>
      <c r="FD17" s="17"/>
      <c r="FE17" s="17"/>
      <c r="FF17" s="17"/>
      <c r="FG17" s="17"/>
      <c r="FH17" s="17"/>
      <c r="FI17" s="17"/>
      <c r="FJ17" s="17"/>
      <c r="FK17" s="17"/>
      <c r="FL17" s="17"/>
      <c r="FM17" s="17"/>
      <c r="FN17" s="17"/>
      <c r="FO17" s="17"/>
      <c r="FP17" s="17"/>
      <c r="FQ17" s="17"/>
      <c r="FR17" s="17"/>
      <c r="FS17" s="17"/>
      <c r="FT17" s="17"/>
      <c r="FU17" s="17"/>
      <c r="FV17" s="17"/>
      <c r="FW17" s="17"/>
      <c r="FX17" s="17"/>
      <c r="FY17" s="17"/>
      <c r="FZ17" s="17"/>
      <c r="GK17" s="17"/>
      <c r="GL17" s="17"/>
      <c r="GM17" s="17"/>
      <c r="GN17" s="17"/>
      <c r="GO17" s="17"/>
      <c r="GP17" s="17"/>
      <c r="GQ17" s="17"/>
      <c r="GR17" s="17"/>
      <c r="GS17" s="17"/>
      <c r="GT17" s="17"/>
      <c r="GU17" s="17"/>
      <c r="GV17" s="17"/>
      <c r="GW17" s="17"/>
      <c r="GX17" s="17"/>
      <c r="GY17" s="17"/>
      <c r="GZ17" s="17"/>
      <c r="HA17" s="17"/>
      <c r="HB17" s="17"/>
      <c r="HC17" s="17"/>
      <c r="HD17" s="17"/>
    </row>
    <row r="18" spans="3:212" x14ac:dyDescent="0.35">
      <c r="DZ18" s="17"/>
      <c r="EA18" s="17"/>
      <c r="EB18" s="17"/>
      <c r="EC18" s="17"/>
      <c r="ED18" s="17"/>
      <c r="EE18" s="17"/>
      <c r="EF18" s="17"/>
      <c r="EG18" s="17"/>
      <c r="EH18" s="17"/>
      <c r="EI18" s="17"/>
      <c r="EJ18" s="17"/>
      <c r="EK18" s="17"/>
      <c r="EL18" s="17"/>
      <c r="EM18" s="17"/>
      <c r="EN18" s="17"/>
      <c r="EO18" s="17"/>
      <c r="EP18" s="17"/>
      <c r="EQ18" s="17"/>
      <c r="ER18" s="17"/>
      <c r="ES18" s="17"/>
      <c r="ET18" s="17"/>
      <c r="EU18" s="17"/>
      <c r="EV18" s="17"/>
      <c r="EW18" s="17"/>
      <c r="EX18" s="17"/>
      <c r="EY18" s="17"/>
      <c r="EZ18" s="17"/>
      <c r="FA18" s="17"/>
      <c r="FB18" s="17"/>
      <c r="FC18" s="17"/>
      <c r="FD18" s="17"/>
      <c r="FE18" s="17"/>
      <c r="FF18" s="17"/>
      <c r="FG18" s="17"/>
      <c r="FH18" s="17"/>
      <c r="FI18" s="17"/>
      <c r="FJ18" s="17"/>
      <c r="FK18" s="17"/>
      <c r="FL18" s="17"/>
      <c r="FM18" s="17"/>
      <c r="FN18" s="17"/>
      <c r="FO18" s="17"/>
      <c r="FP18" s="17"/>
      <c r="FQ18" s="17"/>
      <c r="FR18" s="17"/>
      <c r="FS18" s="17"/>
      <c r="FT18" s="17"/>
      <c r="FU18" s="17"/>
      <c r="FV18" s="17"/>
      <c r="FW18" s="17"/>
      <c r="FX18" s="17"/>
      <c r="FY18" s="17"/>
      <c r="FZ18" s="17"/>
      <c r="GK18" s="17"/>
      <c r="GL18" s="17"/>
      <c r="GM18" s="17"/>
      <c r="GN18" s="17"/>
      <c r="GO18" s="17"/>
      <c r="GP18" s="17"/>
      <c r="GQ18" s="17"/>
      <c r="GR18" s="17"/>
      <c r="GS18" s="17"/>
      <c r="GT18" s="17"/>
      <c r="GU18" s="17"/>
      <c r="GV18" s="17"/>
      <c r="GW18" s="17"/>
      <c r="GX18" s="17"/>
      <c r="GY18" s="17"/>
      <c r="GZ18" s="17"/>
      <c r="HA18" s="17"/>
      <c r="HB18" s="17"/>
      <c r="HC18" s="17"/>
      <c r="HD18" s="17"/>
    </row>
    <row r="19" spans="3:212" x14ac:dyDescent="0.35">
      <c r="DZ19" s="17"/>
      <c r="EA19" s="17"/>
      <c r="EB19" s="17"/>
      <c r="EC19" s="17"/>
      <c r="ED19" s="17"/>
      <c r="EE19" s="17"/>
      <c r="EF19" s="17"/>
      <c r="EG19" s="17"/>
      <c r="EH19" s="17"/>
      <c r="EI19" s="17"/>
      <c r="EJ19" s="17"/>
      <c r="EK19" s="17"/>
      <c r="EL19" s="17"/>
      <c r="EM19" s="17"/>
      <c r="EN19" s="17"/>
      <c r="EO19" s="17"/>
      <c r="EP19" s="17"/>
      <c r="EQ19" s="17"/>
      <c r="ER19" s="17"/>
      <c r="ES19" s="17"/>
      <c r="ET19" s="17"/>
      <c r="EU19" s="17"/>
      <c r="EV19" s="17"/>
      <c r="EW19" s="17"/>
      <c r="EX19" s="17"/>
      <c r="EY19" s="17"/>
      <c r="EZ19" s="17"/>
      <c r="FA19" s="17"/>
      <c r="FB19" s="17"/>
      <c r="FC19" s="17"/>
      <c r="FD19" s="17"/>
      <c r="FE19" s="17"/>
      <c r="FF19" s="17"/>
      <c r="FG19" s="17"/>
      <c r="FH19" s="17"/>
      <c r="FI19" s="17"/>
      <c r="FJ19" s="17"/>
      <c r="FK19" s="17"/>
      <c r="FL19" s="17"/>
      <c r="FM19" s="17"/>
      <c r="FN19" s="17"/>
      <c r="FO19" s="17"/>
      <c r="FP19" s="17"/>
      <c r="FQ19" s="17"/>
      <c r="FR19" s="17"/>
      <c r="FS19" s="17"/>
      <c r="FT19" s="17"/>
      <c r="FU19" s="17"/>
      <c r="FV19" s="17"/>
      <c r="FW19" s="17"/>
      <c r="FX19" s="17"/>
      <c r="FY19" s="17"/>
      <c r="FZ19" s="17"/>
      <c r="GK19" s="17"/>
      <c r="GL19" s="17"/>
      <c r="GM19" s="17"/>
      <c r="GN19" s="17"/>
      <c r="GO19" s="17"/>
      <c r="GP19" s="17"/>
      <c r="GQ19" s="17"/>
      <c r="GR19" s="17"/>
      <c r="GS19" s="17"/>
      <c r="GT19" s="17"/>
      <c r="GU19" s="17"/>
      <c r="GV19" s="17"/>
      <c r="GW19" s="17"/>
      <c r="GX19" s="17"/>
      <c r="GY19" s="17"/>
      <c r="GZ19" s="17"/>
      <c r="HA19" s="17"/>
      <c r="HB19" s="17"/>
      <c r="HC19" s="17"/>
      <c r="HD19" s="17"/>
    </row>
    <row r="20" spans="3:212" x14ac:dyDescent="0.35">
      <c r="DZ20" s="17"/>
      <c r="EA20" s="17"/>
      <c r="EB20" s="17"/>
      <c r="EC20" s="17"/>
      <c r="ED20" s="17"/>
      <c r="EE20" s="17"/>
      <c r="EF20" s="17"/>
      <c r="EG20" s="17"/>
      <c r="EH20" s="17"/>
      <c r="EI20" s="17"/>
      <c r="EJ20" s="17"/>
      <c r="EK20" s="17"/>
      <c r="EL20" s="17"/>
      <c r="EM20" s="17"/>
      <c r="EN20" s="17"/>
      <c r="EO20" s="17"/>
      <c r="EP20" s="17"/>
      <c r="EQ20" s="17"/>
      <c r="ER20" s="17"/>
      <c r="ES20" s="17"/>
      <c r="ET20" s="17"/>
      <c r="EU20" s="17"/>
      <c r="EV20" s="17"/>
      <c r="EW20" s="17"/>
      <c r="EX20" s="17"/>
      <c r="EY20" s="17"/>
      <c r="EZ20" s="17"/>
      <c r="FA20" s="17"/>
      <c r="FB20" s="17"/>
      <c r="FC20" s="17"/>
      <c r="FD20" s="17"/>
      <c r="FE20" s="17"/>
      <c r="FF20" s="17"/>
      <c r="FG20" s="17"/>
      <c r="FH20" s="17"/>
      <c r="FI20" s="17"/>
      <c r="FJ20" s="17"/>
      <c r="FK20" s="17"/>
      <c r="FL20" s="17"/>
      <c r="FM20" s="17"/>
      <c r="FN20" s="17"/>
      <c r="FO20" s="17"/>
      <c r="FP20" s="17"/>
      <c r="FQ20" s="17"/>
      <c r="FR20" s="17"/>
      <c r="FS20" s="17"/>
      <c r="FT20" s="17"/>
      <c r="FU20" s="17"/>
      <c r="FV20" s="17"/>
      <c r="FW20" s="17"/>
      <c r="FX20" s="17"/>
      <c r="FY20" s="17"/>
      <c r="FZ20" s="17"/>
      <c r="GK20" s="17"/>
      <c r="GL20" s="17"/>
      <c r="GM20" s="17"/>
      <c r="GN20" s="17"/>
      <c r="GO20" s="17"/>
      <c r="GP20" s="17"/>
      <c r="GQ20" s="17"/>
      <c r="GR20" s="17"/>
      <c r="GS20" s="17"/>
      <c r="GT20" s="17"/>
      <c r="GU20" s="17"/>
      <c r="GV20" s="17"/>
      <c r="GW20" s="17"/>
      <c r="GX20" s="17"/>
      <c r="GY20" s="17"/>
      <c r="GZ20" s="17"/>
      <c r="HA20" s="17"/>
      <c r="HB20" s="17"/>
      <c r="HC20" s="17"/>
      <c r="HD20" s="17"/>
    </row>
    <row r="21" spans="3:212" x14ac:dyDescent="0.35">
      <c r="DZ21" s="17"/>
      <c r="EA21" s="17"/>
      <c r="EB21" s="17"/>
      <c r="EC21" s="17"/>
      <c r="ED21" s="17"/>
      <c r="EE21" s="17"/>
      <c r="EF21" s="17"/>
      <c r="EG21" s="17"/>
      <c r="EH21" s="17"/>
      <c r="EI21" s="17"/>
      <c r="EJ21" s="17"/>
      <c r="EK21" s="17"/>
      <c r="EL21" s="17"/>
      <c r="EM21" s="17"/>
      <c r="EN21" s="17"/>
      <c r="EO21" s="17"/>
      <c r="EP21" s="17"/>
      <c r="EQ21" s="17"/>
      <c r="ER21" s="17"/>
      <c r="ES21" s="17"/>
      <c r="ET21" s="17"/>
      <c r="EU21" s="17"/>
      <c r="EV21" s="17"/>
      <c r="EW21" s="17"/>
      <c r="EX21" s="17"/>
      <c r="EY21" s="17"/>
      <c r="EZ21" s="17"/>
      <c r="FA21" s="17"/>
      <c r="FB21" s="17"/>
      <c r="FC21" s="17"/>
      <c r="FD21" s="17"/>
      <c r="FE21" s="17"/>
      <c r="FF21" s="17"/>
      <c r="FG21" s="17"/>
      <c r="FH21" s="17"/>
      <c r="FI21" s="17"/>
      <c r="FJ21" s="17"/>
      <c r="FK21" s="17"/>
      <c r="FL21" s="17"/>
      <c r="FM21" s="17"/>
      <c r="FN21" s="17"/>
      <c r="FO21" s="17"/>
      <c r="FP21" s="17"/>
      <c r="FQ21" s="17"/>
      <c r="FR21" s="17"/>
      <c r="FS21" s="17"/>
      <c r="FT21" s="17"/>
      <c r="FU21" s="17"/>
      <c r="FV21" s="17"/>
      <c r="FW21" s="17"/>
      <c r="FX21" s="17"/>
      <c r="FY21" s="17"/>
      <c r="FZ21" s="17"/>
      <c r="GK21" s="17"/>
      <c r="GL21" s="17"/>
      <c r="GM21" s="17"/>
      <c r="GN21" s="17"/>
      <c r="GO21" s="17"/>
      <c r="GP21" s="17"/>
      <c r="GQ21" s="17"/>
      <c r="GR21" s="17"/>
      <c r="GS21" s="17"/>
      <c r="GT21" s="17"/>
      <c r="GU21" s="17"/>
      <c r="GV21" s="17"/>
      <c r="GW21" s="17"/>
      <c r="GX21" s="17"/>
      <c r="GY21" s="17"/>
      <c r="GZ21" s="17"/>
      <c r="HA21" s="17"/>
      <c r="HB21" s="17"/>
      <c r="HC21" s="17"/>
      <c r="HD21" s="17"/>
    </row>
    <row r="22" spans="3:212" ht="15" customHeight="1" x14ac:dyDescent="0.35">
      <c r="DZ22" s="17"/>
      <c r="EA22" s="17"/>
      <c r="EB22" s="17"/>
      <c r="EC22" s="17"/>
      <c r="ED22" s="17"/>
      <c r="EE22" s="17"/>
      <c r="EF22" s="17"/>
      <c r="EG22" s="17"/>
      <c r="EH22" s="17"/>
      <c r="EI22" s="17"/>
      <c r="EJ22" s="17"/>
      <c r="EK22" s="17"/>
      <c r="EL22" s="17"/>
      <c r="EM22" s="17"/>
      <c r="EN22" s="17"/>
      <c r="EO22" s="17"/>
      <c r="EP22" s="17"/>
      <c r="EQ22" s="17"/>
      <c r="ER22" s="17"/>
      <c r="ES22" s="17"/>
      <c r="ET22" s="17"/>
      <c r="EU22" s="17"/>
      <c r="EV22" s="17"/>
      <c r="EW22" s="17"/>
      <c r="EX22" s="17"/>
      <c r="EY22" s="17"/>
      <c r="EZ22" s="17"/>
      <c r="FA22" s="17"/>
      <c r="FB22" s="17"/>
      <c r="FC22" s="17"/>
      <c r="FD22" s="17"/>
      <c r="FE22" s="17"/>
      <c r="FF22" s="17"/>
      <c r="FG22" s="17"/>
      <c r="FH22" s="17"/>
      <c r="FI22" s="17"/>
      <c r="FJ22" s="17"/>
      <c r="FK22" s="17"/>
      <c r="FL22" s="17"/>
      <c r="FM22" s="17"/>
      <c r="FN22" s="17"/>
      <c r="FO22" s="17"/>
      <c r="FP22" s="17"/>
      <c r="FQ22" s="17"/>
      <c r="FR22" s="17"/>
      <c r="FS22" s="17"/>
      <c r="FT22" s="17"/>
      <c r="FU22" s="17"/>
      <c r="FV22" s="17"/>
      <c r="FW22" s="17"/>
      <c r="FX22" s="17"/>
      <c r="FY22" s="17"/>
      <c r="FZ22" s="17"/>
      <c r="GK22" s="17"/>
      <c r="GL22" s="17"/>
      <c r="GM22" s="17"/>
      <c r="GN22" s="17"/>
      <c r="GO22" s="17"/>
      <c r="GP22" s="17"/>
      <c r="GQ22" s="17"/>
      <c r="GR22" s="17"/>
      <c r="GS22" s="17"/>
      <c r="GT22" s="17"/>
      <c r="GU22" s="17"/>
      <c r="GV22" s="17"/>
      <c r="GW22" s="17"/>
      <c r="GX22" s="17"/>
      <c r="GY22" s="17"/>
      <c r="GZ22" s="17"/>
      <c r="HA22" s="17"/>
      <c r="HB22" s="17"/>
      <c r="HC22" s="17"/>
      <c r="HD22" s="17"/>
    </row>
    <row r="23" spans="3:212" s="17" customFormat="1" x14ac:dyDescent="0.35"/>
    <row r="24" spans="3:212" x14ac:dyDescent="0.35">
      <c r="DZ24" s="17"/>
      <c r="EA24" s="17"/>
      <c r="EB24" s="17"/>
      <c r="EC24" s="17"/>
      <c r="ED24" s="17"/>
      <c r="EE24" s="17"/>
      <c r="EF24" s="17"/>
      <c r="EG24" s="17"/>
      <c r="EH24" s="17"/>
      <c r="EI24" s="17"/>
      <c r="EJ24" s="17"/>
      <c r="EK24" s="17"/>
      <c r="EL24" s="17"/>
      <c r="EM24" s="17"/>
      <c r="EN24" s="17"/>
      <c r="EO24" s="17"/>
      <c r="EP24" s="17"/>
      <c r="EQ24" s="17"/>
      <c r="ER24" s="17"/>
      <c r="ES24" s="17"/>
      <c r="ET24" s="17"/>
      <c r="EU24" s="17"/>
      <c r="EV24" s="17"/>
      <c r="EW24" s="17"/>
      <c r="EX24" s="17"/>
      <c r="EY24" s="17"/>
      <c r="EZ24" s="17"/>
      <c r="FA24" s="17"/>
      <c r="FB24" s="17"/>
      <c r="FC24" s="17"/>
      <c r="FD24" s="17"/>
      <c r="FE24" s="17"/>
      <c r="FF24" s="17"/>
      <c r="FG24" s="17"/>
      <c r="FH24" s="17"/>
      <c r="FI24" s="17"/>
      <c r="FJ24" s="17"/>
      <c r="FK24" s="17"/>
      <c r="FL24" s="17"/>
      <c r="FM24" s="17"/>
      <c r="FN24" s="17"/>
      <c r="FO24" s="17"/>
      <c r="FP24" s="17"/>
      <c r="FQ24" s="17"/>
      <c r="FR24" s="17"/>
      <c r="FS24" s="17"/>
      <c r="FT24" s="17"/>
      <c r="FU24" s="17"/>
      <c r="FV24" s="17"/>
      <c r="FW24" s="17"/>
      <c r="FX24" s="17"/>
      <c r="FY24" s="17"/>
      <c r="FZ24" s="17"/>
      <c r="GK24" s="17"/>
      <c r="GL24" s="17"/>
      <c r="GM24" s="17"/>
      <c r="GN24" s="17"/>
      <c r="GO24" s="17"/>
      <c r="GP24" s="17"/>
      <c r="GQ24" s="17"/>
      <c r="GR24" s="17"/>
      <c r="GS24" s="17"/>
      <c r="GT24" s="17"/>
      <c r="GU24" s="17"/>
      <c r="GV24" s="17"/>
      <c r="GW24" s="17"/>
      <c r="GX24" s="17"/>
      <c r="GY24" s="17"/>
      <c r="GZ24" s="17"/>
      <c r="HA24" s="17"/>
      <c r="HB24" s="17"/>
      <c r="HC24" s="17"/>
      <c r="HD24" s="17"/>
    </row>
    <row r="25" spans="3:212" x14ac:dyDescent="0.35">
      <c r="DZ25" s="17"/>
      <c r="EA25" s="17"/>
      <c r="EB25" s="17"/>
      <c r="EC25" s="17"/>
      <c r="ED25" s="17"/>
      <c r="EE25" s="17"/>
      <c r="EF25" s="17"/>
      <c r="EG25" s="17"/>
      <c r="EH25" s="17"/>
      <c r="EI25" s="17"/>
      <c r="EJ25" s="17"/>
      <c r="EK25" s="17"/>
      <c r="EL25" s="17"/>
      <c r="EM25" s="17"/>
      <c r="EN25" s="17"/>
      <c r="EO25" s="17"/>
      <c r="EP25" s="17"/>
      <c r="EQ25" s="17"/>
      <c r="ER25" s="17"/>
      <c r="ES25" s="17"/>
      <c r="ET25" s="17"/>
      <c r="EU25" s="17"/>
      <c r="EV25" s="17"/>
      <c r="EW25" s="17"/>
      <c r="EX25" s="17"/>
      <c r="EY25" s="17"/>
      <c r="EZ25" s="17"/>
      <c r="FA25" s="17"/>
      <c r="FB25" s="17"/>
      <c r="FC25" s="17"/>
      <c r="FD25" s="17"/>
      <c r="FE25" s="17"/>
      <c r="FF25" s="17"/>
      <c r="FG25" s="17"/>
      <c r="FH25" s="17"/>
      <c r="FI25" s="17"/>
      <c r="FJ25" s="17"/>
      <c r="FK25" s="17"/>
      <c r="FL25" s="17"/>
      <c r="FM25" s="17"/>
      <c r="FN25" s="17"/>
      <c r="FO25" s="17"/>
      <c r="FP25" s="17"/>
      <c r="FQ25" s="17"/>
      <c r="FR25" s="17"/>
      <c r="FS25" s="17"/>
      <c r="FT25" s="17"/>
      <c r="FU25" s="17"/>
      <c r="FV25" s="17"/>
      <c r="FW25" s="17"/>
      <c r="FX25" s="17"/>
      <c r="FY25" s="17"/>
      <c r="FZ25" s="17"/>
      <c r="GK25" s="17"/>
      <c r="GL25" s="17"/>
      <c r="GM25" s="17"/>
      <c r="GN25" s="17"/>
      <c r="GO25" s="17"/>
      <c r="GP25" s="17"/>
      <c r="GQ25" s="17"/>
      <c r="GR25" s="17"/>
      <c r="GS25" s="17"/>
      <c r="GT25" s="17"/>
      <c r="GU25" s="17"/>
      <c r="GV25" s="17"/>
      <c r="GW25" s="17"/>
      <c r="GX25" s="17"/>
      <c r="GY25" s="17"/>
      <c r="GZ25" s="17"/>
      <c r="HA25" s="17"/>
      <c r="HB25" s="17"/>
      <c r="HC25" s="17"/>
      <c r="HD25" s="17"/>
    </row>
    <row r="26" spans="3:212" x14ac:dyDescent="0.35">
      <c r="DZ26" s="17"/>
      <c r="EA26" s="17"/>
      <c r="EB26" s="17"/>
      <c r="EC26" s="17"/>
      <c r="ED26" s="17"/>
      <c r="EE26" s="17"/>
      <c r="EF26" s="17"/>
      <c r="EG26" s="17"/>
      <c r="EH26" s="17"/>
      <c r="EI26" s="17"/>
      <c r="EJ26" s="17"/>
      <c r="EK26" s="17"/>
      <c r="EL26" s="17"/>
      <c r="EM26" s="17"/>
      <c r="EN26" s="17"/>
      <c r="EO26" s="17"/>
      <c r="EP26" s="17"/>
      <c r="EQ26" s="17"/>
      <c r="ER26" s="17"/>
      <c r="ES26" s="17"/>
      <c r="ET26" s="17"/>
      <c r="EU26" s="17"/>
      <c r="EV26" s="17"/>
      <c r="EW26" s="17"/>
      <c r="EX26" s="17"/>
      <c r="EY26" s="17"/>
      <c r="EZ26" s="17"/>
      <c r="FA26" s="17"/>
      <c r="FB26" s="17"/>
      <c r="FC26" s="17"/>
      <c r="FD26" s="17"/>
      <c r="FE26" s="17"/>
      <c r="FF26" s="17"/>
      <c r="FG26" s="17"/>
      <c r="FH26" s="17"/>
      <c r="FI26" s="17"/>
      <c r="FJ26" s="17"/>
      <c r="FK26" s="17"/>
      <c r="FL26" s="17"/>
      <c r="FM26" s="17"/>
      <c r="FN26" s="17"/>
      <c r="FO26" s="17"/>
      <c r="FP26" s="17"/>
      <c r="FQ26" s="17"/>
      <c r="FR26" s="17"/>
      <c r="FS26" s="17"/>
      <c r="FT26" s="17"/>
      <c r="FU26" s="17"/>
      <c r="FV26" s="17"/>
      <c r="FW26" s="17"/>
      <c r="FX26" s="17"/>
      <c r="FY26" s="17"/>
      <c r="FZ26" s="17"/>
      <c r="GK26" s="17"/>
      <c r="GL26" s="17"/>
      <c r="GM26" s="17"/>
      <c r="GN26" s="17"/>
      <c r="GO26" s="17"/>
      <c r="GP26" s="17"/>
      <c r="GQ26" s="17"/>
      <c r="GR26" s="17"/>
      <c r="GS26" s="17"/>
      <c r="GT26" s="17"/>
      <c r="GU26" s="17"/>
      <c r="GV26" s="17"/>
      <c r="GW26" s="17"/>
      <c r="GX26" s="17"/>
      <c r="GY26" s="17"/>
      <c r="GZ26" s="17"/>
      <c r="HA26" s="17"/>
      <c r="HB26" s="17"/>
      <c r="HC26" s="17"/>
      <c r="HD26" s="17"/>
    </row>
    <row r="27" spans="3:212" x14ac:dyDescent="0.35">
      <c r="DZ27" s="17"/>
      <c r="EA27" s="17"/>
      <c r="EB27" s="17"/>
      <c r="EC27" s="17"/>
      <c r="ED27" s="17"/>
      <c r="EE27" s="17"/>
      <c r="EF27" s="17"/>
      <c r="EG27" s="17"/>
      <c r="EH27" s="17"/>
      <c r="EI27" s="17"/>
      <c r="EJ27" s="17"/>
      <c r="EK27" s="17"/>
      <c r="EL27" s="17"/>
      <c r="EM27" s="17"/>
      <c r="EN27" s="17"/>
      <c r="EO27" s="17"/>
      <c r="EP27" s="17"/>
      <c r="EQ27" s="17"/>
      <c r="ER27" s="17"/>
      <c r="ES27" s="17"/>
      <c r="ET27" s="17"/>
      <c r="EU27" s="17"/>
      <c r="EV27" s="17"/>
      <c r="EW27" s="17"/>
      <c r="EX27" s="17"/>
      <c r="EY27" s="17"/>
      <c r="EZ27" s="17"/>
      <c r="FA27" s="17"/>
      <c r="FB27" s="17"/>
      <c r="FC27" s="17"/>
      <c r="FD27" s="17"/>
      <c r="FE27" s="17"/>
      <c r="FF27" s="17"/>
      <c r="FG27" s="17"/>
      <c r="FH27" s="17"/>
      <c r="FI27" s="17"/>
      <c r="FJ27" s="17"/>
      <c r="FK27" s="17"/>
      <c r="FL27" s="17"/>
      <c r="FM27" s="17"/>
      <c r="FN27" s="17"/>
      <c r="FO27" s="17"/>
      <c r="FP27" s="17"/>
      <c r="FQ27" s="17"/>
      <c r="FR27" s="17"/>
      <c r="FS27" s="17"/>
      <c r="FT27" s="17"/>
      <c r="FU27" s="17"/>
      <c r="FV27" s="17"/>
      <c r="FW27" s="17"/>
      <c r="FX27" s="17"/>
      <c r="FY27" s="17"/>
      <c r="FZ27" s="17"/>
      <c r="GK27" s="17"/>
      <c r="GL27" s="17"/>
      <c r="GM27" s="17"/>
      <c r="GN27" s="17"/>
      <c r="GO27" s="17"/>
      <c r="GP27" s="17"/>
      <c r="GQ27" s="17"/>
      <c r="GR27" s="17"/>
      <c r="GS27" s="17"/>
      <c r="GT27" s="17"/>
      <c r="GU27" s="17"/>
      <c r="GV27" s="17"/>
      <c r="GW27" s="17"/>
      <c r="GX27" s="17"/>
      <c r="GY27" s="17"/>
      <c r="GZ27" s="17"/>
      <c r="HA27" s="17"/>
      <c r="HB27" s="17"/>
      <c r="HC27" s="17"/>
      <c r="HD27" s="17"/>
    </row>
    <row r="28" spans="3:212" ht="15.75" customHeight="1" x14ac:dyDescent="0.35">
      <c r="DZ28" s="17"/>
      <c r="EA28" s="17"/>
      <c r="EB28" s="17"/>
      <c r="EC28" s="17"/>
      <c r="ED28" s="17"/>
      <c r="EE28" s="17"/>
      <c r="EF28" s="17"/>
      <c r="EG28" s="17"/>
      <c r="EH28" s="17"/>
      <c r="EI28" s="17"/>
      <c r="EJ28" s="17"/>
      <c r="EK28" s="17"/>
      <c r="EL28" s="17"/>
      <c r="EM28" s="17"/>
      <c r="EN28" s="17"/>
      <c r="EO28" s="17"/>
      <c r="EP28" s="17"/>
      <c r="EQ28" s="17"/>
      <c r="ER28" s="17"/>
      <c r="ES28" s="17"/>
      <c r="ET28" s="17"/>
      <c r="EU28" s="17"/>
      <c r="EV28" s="17"/>
      <c r="EW28" s="17"/>
      <c r="EX28" s="17"/>
      <c r="EY28" s="17"/>
      <c r="EZ28" s="17"/>
      <c r="FA28" s="17"/>
      <c r="FB28" s="17"/>
      <c r="FC28" s="17"/>
      <c r="FD28" s="17"/>
      <c r="FE28" s="17"/>
      <c r="FF28" s="17"/>
      <c r="FG28" s="17"/>
      <c r="FH28" s="17"/>
      <c r="FI28" s="17"/>
      <c r="FJ28" s="17"/>
      <c r="FK28" s="17"/>
      <c r="FL28" s="17"/>
      <c r="FM28" s="17"/>
      <c r="FN28" s="17"/>
      <c r="FO28" s="17"/>
      <c r="FP28" s="17"/>
      <c r="FQ28" s="17"/>
      <c r="FR28" s="17"/>
      <c r="FS28" s="17"/>
      <c r="FT28" s="17"/>
      <c r="FU28" s="17"/>
      <c r="FV28" s="17"/>
      <c r="FW28" s="17"/>
      <c r="FX28" s="17"/>
      <c r="FY28" s="17"/>
      <c r="FZ28" s="17"/>
      <c r="GK28" s="17"/>
      <c r="GL28" s="17"/>
      <c r="GM28" s="17"/>
      <c r="GN28" s="17"/>
      <c r="GO28" s="17"/>
      <c r="GP28" s="17"/>
      <c r="GQ28" s="17"/>
      <c r="GR28" s="17"/>
      <c r="GS28" s="17"/>
      <c r="GT28" s="17"/>
      <c r="GU28" s="17"/>
      <c r="GV28" s="17"/>
      <c r="GW28" s="17"/>
      <c r="GX28" s="17"/>
      <c r="GY28" s="17"/>
      <c r="GZ28" s="17"/>
      <c r="HA28" s="17"/>
      <c r="HB28" s="17"/>
      <c r="HC28" s="17"/>
      <c r="HD28" s="17"/>
    </row>
    <row r="29" spans="3:212" ht="15.75" customHeight="1" x14ac:dyDescent="0.35">
      <c r="DZ29" s="17"/>
      <c r="EA29" s="17"/>
      <c r="EB29" s="17"/>
      <c r="EC29" s="17"/>
      <c r="ED29" s="17"/>
      <c r="EE29" s="17"/>
      <c r="EF29" s="17"/>
      <c r="EG29" s="17"/>
      <c r="EH29" s="17"/>
      <c r="EI29" s="17"/>
      <c r="EJ29" s="17"/>
      <c r="EK29" s="17"/>
      <c r="EL29" s="17"/>
      <c r="EM29" s="17"/>
      <c r="EN29" s="17"/>
      <c r="EO29" s="17"/>
      <c r="EP29" s="17"/>
      <c r="EQ29" s="17"/>
      <c r="ER29" s="17"/>
      <c r="ES29" s="17"/>
      <c r="ET29" s="17"/>
      <c r="EU29" s="17"/>
      <c r="EV29" s="17"/>
      <c r="EW29" s="17"/>
      <c r="EX29" s="17"/>
      <c r="EY29" s="17"/>
      <c r="EZ29" s="17"/>
      <c r="FA29" s="17"/>
      <c r="FB29" s="17"/>
      <c r="FC29" s="17"/>
      <c r="FD29" s="17"/>
      <c r="FE29" s="17"/>
      <c r="FF29" s="17"/>
      <c r="FG29" s="17"/>
      <c r="FH29" s="17"/>
      <c r="FI29" s="17"/>
      <c r="FJ29" s="17"/>
      <c r="FK29" s="17"/>
      <c r="FL29" s="17"/>
      <c r="FM29" s="17"/>
      <c r="FN29" s="17"/>
      <c r="FO29" s="17"/>
      <c r="FP29" s="17"/>
      <c r="FQ29" s="17"/>
      <c r="FR29" s="17"/>
      <c r="FS29" s="17"/>
      <c r="FT29" s="17"/>
      <c r="FU29" s="17"/>
      <c r="FV29" s="17"/>
      <c r="FW29" s="17"/>
      <c r="FX29" s="17"/>
      <c r="FY29" s="17"/>
      <c r="FZ29" s="17"/>
      <c r="GK29" s="17"/>
      <c r="GL29" s="17"/>
      <c r="GM29" s="17"/>
      <c r="GN29" s="17"/>
      <c r="GO29" s="17"/>
      <c r="GP29" s="17"/>
      <c r="GQ29" s="17"/>
      <c r="GR29" s="17"/>
      <c r="GS29" s="17"/>
      <c r="GT29" s="17"/>
      <c r="GU29" s="17"/>
      <c r="GV29" s="17"/>
      <c r="GW29" s="17"/>
      <c r="GX29" s="17"/>
      <c r="GY29" s="17"/>
      <c r="GZ29" s="17"/>
      <c r="HA29" s="17"/>
      <c r="HB29" s="17"/>
      <c r="HC29" s="17"/>
      <c r="HD29" s="17"/>
    </row>
    <row r="30" spans="3:212" ht="15.75" customHeight="1" x14ac:dyDescent="0.35">
      <c r="C30" s="15"/>
      <c r="D30" s="15"/>
      <c r="E30" s="15"/>
      <c r="F30" s="15"/>
      <c r="G30" s="15"/>
      <c r="H30" s="144"/>
      <c r="I30" s="144"/>
      <c r="J30" s="144"/>
      <c r="K30" s="144"/>
      <c r="L30" s="144"/>
      <c r="M30" s="144"/>
      <c r="N30" s="144"/>
      <c r="O30" s="144"/>
      <c r="P30" s="144"/>
      <c r="Q30" s="144"/>
      <c r="R30" s="144"/>
      <c r="S30" s="144"/>
      <c r="T30" s="144"/>
      <c r="U30" s="144"/>
      <c r="V30" s="144"/>
      <c r="W30" s="144"/>
      <c r="X30" s="144"/>
      <c r="Y30" s="144"/>
      <c r="Z30" s="144"/>
      <c r="DZ30" s="17"/>
      <c r="EA30" s="17"/>
      <c r="EB30" s="17"/>
      <c r="EC30" s="17"/>
      <c r="ED30" s="17"/>
      <c r="EE30" s="17"/>
      <c r="EF30" s="17"/>
      <c r="EG30" s="17"/>
      <c r="EH30" s="17"/>
      <c r="EI30" s="17"/>
      <c r="EJ30" s="17"/>
      <c r="EK30" s="17"/>
      <c r="EL30" s="17"/>
      <c r="EM30" s="17"/>
      <c r="EN30" s="17"/>
      <c r="EO30" s="17"/>
      <c r="EP30" s="17"/>
      <c r="EQ30" s="17"/>
      <c r="ER30" s="17"/>
      <c r="ES30" s="17"/>
      <c r="ET30" s="17"/>
      <c r="EU30" s="17"/>
      <c r="EV30" s="17"/>
      <c r="EW30" s="17"/>
      <c r="EX30" s="17"/>
      <c r="EY30" s="17"/>
      <c r="EZ30" s="17"/>
      <c r="FA30" s="17"/>
      <c r="FB30" s="17"/>
      <c r="FC30" s="17"/>
      <c r="FD30" s="17"/>
      <c r="FE30" s="17"/>
      <c r="FF30" s="17"/>
      <c r="FG30" s="17"/>
      <c r="FH30" s="17"/>
      <c r="FI30" s="17"/>
      <c r="FJ30" s="17"/>
      <c r="FK30" s="17"/>
      <c r="FL30" s="17"/>
      <c r="FM30" s="17"/>
      <c r="FN30" s="17"/>
      <c r="FO30" s="17"/>
      <c r="FP30" s="17"/>
      <c r="FQ30" s="17"/>
      <c r="FR30" s="17"/>
      <c r="FS30" s="17"/>
      <c r="FT30" s="17"/>
      <c r="FU30" s="17"/>
      <c r="FV30" s="17"/>
      <c r="FW30" s="17"/>
      <c r="FX30" s="17"/>
      <c r="FY30" s="17"/>
      <c r="FZ30" s="17"/>
      <c r="GK30" s="17"/>
      <c r="GL30" s="17"/>
      <c r="GM30" s="17"/>
      <c r="GN30" s="17"/>
      <c r="GO30" s="17"/>
      <c r="GP30" s="17"/>
      <c r="GQ30" s="17"/>
      <c r="GR30" s="17"/>
      <c r="GS30" s="17"/>
      <c r="GT30" s="17"/>
      <c r="GU30" s="17"/>
      <c r="GV30" s="17"/>
      <c r="GW30" s="17"/>
      <c r="GX30" s="17"/>
      <c r="GY30" s="17"/>
      <c r="GZ30" s="17"/>
      <c r="HA30" s="17"/>
      <c r="HB30" s="17"/>
      <c r="HC30" s="17"/>
      <c r="HD30" s="17"/>
    </row>
    <row r="31" spans="3:212" ht="15.75" customHeight="1" x14ac:dyDescent="0.35">
      <c r="C31" s="15"/>
      <c r="D31" s="15"/>
      <c r="E31" s="15"/>
      <c r="F31" s="15"/>
      <c r="G31" s="15"/>
      <c r="H31" s="144"/>
      <c r="I31" s="144"/>
      <c r="J31" s="144"/>
      <c r="K31" s="144"/>
      <c r="L31" s="144"/>
      <c r="M31" s="144"/>
      <c r="N31" s="144"/>
      <c r="O31" s="144"/>
      <c r="P31" s="144"/>
      <c r="Q31" s="144"/>
      <c r="R31" s="144"/>
      <c r="S31" s="144"/>
      <c r="T31" s="144"/>
      <c r="U31" s="144"/>
      <c r="V31" s="144"/>
      <c r="W31" s="144"/>
      <c r="X31" s="144"/>
      <c r="Y31" s="144"/>
      <c r="Z31" s="144"/>
      <c r="DZ31" s="17"/>
      <c r="EA31" s="17"/>
      <c r="EB31" s="17"/>
      <c r="EC31" s="17"/>
      <c r="ED31" s="17"/>
      <c r="EE31" s="17"/>
      <c r="EF31" s="17"/>
      <c r="EG31" s="17"/>
      <c r="GK31" s="17"/>
      <c r="GL31" s="17"/>
      <c r="GM31" s="17"/>
      <c r="GN31" s="17"/>
      <c r="GO31" s="17"/>
      <c r="GP31" s="17"/>
      <c r="GQ31" s="17"/>
      <c r="GR31" s="17"/>
      <c r="GS31" s="17"/>
      <c r="GT31" s="17"/>
      <c r="GU31" s="17"/>
      <c r="GV31" s="17"/>
      <c r="GW31" s="17"/>
      <c r="GX31" s="17"/>
      <c r="GY31" s="17"/>
      <c r="GZ31" s="17"/>
      <c r="HA31" s="17"/>
      <c r="HB31" s="17"/>
      <c r="HC31" s="17"/>
      <c r="HD31" s="17"/>
    </row>
    <row r="32" spans="3:212" ht="28.4" customHeight="1" x14ac:dyDescent="0.35">
      <c r="DZ32" s="17"/>
      <c r="EA32" s="17"/>
      <c r="EB32" s="17"/>
      <c r="EC32" s="17"/>
      <c r="ED32" s="17"/>
      <c r="EE32" s="17"/>
      <c r="EF32" s="17"/>
      <c r="EG32" s="17"/>
      <c r="GK32" s="17"/>
      <c r="GL32" s="17"/>
      <c r="GM32" s="17"/>
      <c r="GN32" s="17"/>
      <c r="GO32" s="17"/>
      <c r="GP32" s="17"/>
      <c r="GQ32" s="17"/>
      <c r="GR32" s="17"/>
      <c r="GS32" s="17"/>
      <c r="GT32" s="17"/>
      <c r="GU32" s="17"/>
      <c r="GV32" s="17"/>
      <c r="GW32" s="17"/>
      <c r="GX32" s="17"/>
      <c r="GY32" s="17"/>
      <c r="GZ32" s="17"/>
      <c r="HA32" s="17"/>
      <c r="HB32" s="17"/>
      <c r="HC32" s="17"/>
      <c r="HD32" s="17"/>
    </row>
    <row r="33" spans="1:156" s="17" customFormat="1" ht="20" x14ac:dyDescent="0.4">
      <c r="A33" s="9"/>
      <c r="B33" s="120" t="s">
        <v>3273</v>
      </c>
      <c r="C33" s="140"/>
      <c r="D33" s="140"/>
      <c r="E33" s="119"/>
      <c r="G33" s="133"/>
      <c r="H33" s="133"/>
      <c r="J33" s="167"/>
    </row>
    <row r="34" spans="1:156" ht="15.5" x14ac:dyDescent="0.35">
      <c r="A34" s="11"/>
      <c r="B34" s="210"/>
      <c r="C34" s="211"/>
      <c r="D34" s="211"/>
      <c r="E34" s="2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row>
    <row r="35" spans="1:156" s="9" customFormat="1" ht="15.5" x14ac:dyDescent="0.35">
      <c r="B35" s="212"/>
    </row>
    <row r="36" spans="1:156" s="131" customFormat="1" x14ac:dyDescent="0.35">
      <c r="B36" s="231"/>
      <c r="C36" s="231"/>
      <c r="D36" s="231"/>
      <c r="E36" s="231"/>
      <c r="F36" s="231"/>
      <c r="G36" s="231"/>
    </row>
    <row r="37" spans="1:156" s="131" customFormat="1" ht="15.5" x14ac:dyDescent="0.35">
      <c r="B37" s="228"/>
      <c r="C37" s="228"/>
      <c r="D37" s="228"/>
      <c r="E37" s="228"/>
      <c r="F37" s="228"/>
      <c r="G37" s="228"/>
    </row>
    <row r="38" spans="1:156" s="187" customFormat="1" ht="15.5" x14ac:dyDescent="0.35">
      <c r="A38" s="185"/>
      <c r="B38" s="186">
        <f>Table!C4</f>
        <v>40848</v>
      </c>
      <c r="C38" s="186">
        <f>Table!D4</f>
        <v>40878</v>
      </c>
      <c r="D38" s="186">
        <f>Table!E4</f>
        <v>40909</v>
      </c>
      <c r="E38" s="186">
        <f>Table!F4</f>
        <v>40940</v>
      </c>
      <c r="F38" s="186">
        <f>Table!G4</f>
        <v>40969</v>
      </c>
      <c r="G38" s="186">
        <f>Table!H4</f>
        <v>41000</v>
      </c>
      <c r="H38" s="186">
        <f>Table!I4</f>
        <v>41030</v>
      </c>
      <c r="I38" s="186">
        <f>Table!J4</f>
        <v>41061</v>
      </c>
      <c r="J38" s="186">
        <f>Table!K4</f>
        <v>41091</v>
      </c>
      <c r="K38" s="186">
        <f>Table!L4</f>
        <v>41122</v>
      </c>
      <c r="L38" s="186">
        <f>Table!M4</f>
        <v>41153</v>
      </c>
      <c r="M38" s="186">
        <f>Table!N4</f>
        <v>41183</v>
      </c>
      <c r="N38" s="186">
        <f>Table!O4</f>
        <v>41214</v>
      </c>
      <c r="O38" s="186">
        <f>Table!P4</f>
        <v>41244</v>
      </c>
      <c r="P38" s="186">
        <f>Table!Q4</f>
        <v>41275</v>
      </c>
      <c r="Q38" s="186">
        <f>Table!R4</f>
        <v>41306</v>
      </c>
      <c r="R38" s="186">
        <f>Table!S4</f>
        <v>41334</v>
      </c>
      <c r="S38" s="186">
        <f>Table!T4</f>
        <v>41365</v>
      </c>
      <c r="T38" s="186">
        <f>Table!U4</f>
        <v>41395</v>
      </c>
      <c r="U38" s="186">
        <f>Table!V4</f>
        <v>41426</v>
      </c>
      <c r="V38" s="186">
        <f>Table!W4</f>
        <v>41456</v>
      </c>
      <c r="W38" s="186">
        <f>Table!X4</f>
        <v>41487</v>
      </c>
      <c r="X38" s="186">
        <f>Table!Y4</f>
        <v>41518</v>
      </c>
      <c r="Y38" s="186">
        <f>Table!Z4</f>
        <v>41548</v>
      </c>
      <c r="Z38" s="186">
        <f>Table!AA4</f>
        <v>41579</v>
      </c>
      <c r="AA38" s="186">
        <f>Table!AB4</f>
        <v>41609</v>
      </c>
      <c r="AB38" s="186">
        <f>Table!AC4</f>
        <v>41640</v>
      </c>
      <c r="AC38" s="186">
        <f>Table!AD4</f>
        <v>41671</v>
      </c>
      <c r="AD38" s="186">
        <f>Table!AE4</f>
        <v>41699</v>
      </c>
      <c r="AE38" s="186">
        <f>Table!AF4</f>
        <v>41730</v>
      </c>
      <c r="AF38" s="186">
        <f>Table!AG4</f>
        <v>41760</v>
      </c>
      <c r="AG38" s="186">
        <f>Table!AH4</f>
        <v>41791</v>
      </c>
      <c r="AH38" s="186">
        <f>Table!AI4</f>
        <v>41821</v>
      </c>
      <c r="AI38" s="186">
        <f>Table!AJ4</f>
        <v>41852</v>
      </c>
      <c r="AJ38" s="186">
        <f>Table!AK4</f>
        <v>41883</v>
      </c>
      <c r="AK38" s="186">
        <f>Table!AL4</f>
        <v>41913</v>
      </c>
      <c r="AL38" s="186">
        <f>Table!AM4</f>
        <v>41944</v>
      </c>
      <c r="AM38" s="186">
        <f>Table!AN4</f>
        <v>41974</v>
      </c>
      <c r="AN38" s="186">
        <f>Table!AO4</f>
        <v>42005</v>
      </c>
      <c r="AO38" s="186">
        <f>Table!AP4</f>
        <v>42036</v>
      </c>
      <c r="AP38" s="186">
        <f>Table!AQ4</f>
        <v>42064</v>
      </c>
      <c r="AQ38" s="186">
        <f>Table!AR4</f>
        <v>42095</v>
      </c>
      <c r="AR38" s="186">
        <f>Table!AS4</f>
        <v>42125</v>
      </c>
      <c r="AS38" s="186">
        <f>Table!AT4</f>
        <v>42156</v>
      </c>
      <c r="AT38" s="186">
        <f>Table!AU4</f>
        <v>42186</v>
      </c>
      <c r="AU38" s="186">
        <f>Table!AV4</f>
        <v>42217</v>
      </c>
      <c r="AV38" s="186">
        <f>Table!AW4</f>
        <v>42248</v>
      </c>
      <c r="AW38" s="186">
        <f>Table!AX4</f>
        <v>42278</v>
      </c>
      <c r="AX38" s="186">
        <f>Table!AY4</f>
        <v>42309</v>
      </c>
      <c r="AY38" s="186">
        <f>Table!AZ4</f>
        <v>42339</v>
      </c>
      <c r="AZ38" s="186">
        <f>Table!BA4</f>
        <v>42370</v>
      </c>
      <c r="BA38" s="186">
        <f>Table!BB4</f>
        <v>42401</v>
      </c>
      <c r="BB38" s="186">
        <f>Table!BC4</f>
        <v>42430</v>
      </c>
      <c r="BC38" s="186">
        <f>Table!BD4</f>
        <v>42461</v>
      </c>
      <c r="BD38" s="186">
        <f>Table!BE4</f>
        <v>42491</v>
      </c>
      <c r="BE38" s="186">
        <f>Table!BF4</f>
        <v>42522</v>
      </c>
      <c r="BF38" s="186">
        <f>Table!BG4</f>
        <v>42552</v>
      </c>
      <c r="BG38" s="186">
        <f>Table!BH4</f>
        <v>42583</v>
      </c>
      <c r="BH38" s="186">
        <f>Table!BI4</f>
        <v>42614</v>
      </c>
      <c r="BI38" s="186">
        <f>Table!BJ4</f>
        <v>42644</v>
      </c>
      <c r="BJ38" s="186">
        <f>Table!BK4</f>
        <v>42675</v>
      </c>
      <c r="BK38" s="186">
        <f>Table!BL4</f>
        <v>42705</v>
      </c>
      <c r="BL38" s="186">
        <f>Table!BM4</f>
        <v>42736</v>
      </c>
      <c r="BM38" s="186">
        <f>Table!BN4</f>
        <v>42767</v>
      </c>
      <c r="BN38" s="186">
        <f>Table!BO4</f>
        <v>42795</v>
      </c>
      <c r="BO38" s="186">
        <f>Table!BP4</f>
        <v>42826</v>
      </c>
      <c r="BP38" s="186">
        <f>Table!BQ4</f>
        <v>42856</v>
      </c>
      <c r="BQ38" s="186">
        <f>Table!BR4</f>
        <v>42887</v>
      </c>
      <c r="BR38" s="186">
        <f>Table!BS4</f>
        <v>42917</v>
      </c>
      <c r="BS38" s="186">
        <f>Table!BT4</f>
        <v>42948</v>
      </c>
      <c r="BT38" s="186">
        <f>Table!BU4</f>
        <v>42979</v>
      </c>
      <c r="BU38" s="186">
        <f>Table!BV4</f>
        <v>43009</v>
      </c>
      <c r="BV38" s="186">
        <f>Table!BW4</f>
        <v>43040</v>
      </c>
      <c r="BW38" s="186">
        <f>Table!BX4</f>
        <v>43070</v>
      </c>
      <c r="BX38" s="186">
        <f>Table!BY4</f>
        <v>43101</v>
      </c>
      <c r="BY38" s="186">
        <f>Table!BZ4</f>
        <v>43132</v>
      </c>
      <c r="BZ38" s="186">
        <f>Table!CA4</f>
        <v>43160</v>
      </c>
      <c r="CA38" s="186">
        <f>Table!CB4</f>
        <v>43191</v>
      </c>
      <c r="CB38" s="186">
        <f>Table!CC4</f>
        <v>43221</v>
      </c>
      <c r="CC38" s="186">
        <f>Table!CD4</f>
        <v>43252</v>
      </c>
      <c r="CD38" s="186">
        <f>Table!CE4</f>
        <v>43282</v>
      </c>
      <c r="CE38" s="186">
        <f>Table!CF4</f>
        <v>43313</v>
      </c>
      <c r="CF38" s="186">
        <f>Table!CG4</f>
        <v>43344</v>
      </c>
      <c r="CG38" s="186">
        <f>Table!CH4</f>
        <v>43374</v>
      </c>
      <c r="CH38" s="186">
        <f>Table!CI4</f>
        <v>43405</v>
      </c>
      <c r="CI38" s="186">
        <f>Table!CJ4</f>
        <v>43435</v>
      </c>
      <c r="CJ38" s="186">
        <f>Table!CK4</f>
        <v>43466</v>
      </c>
      <c r="CK38" s="186">
        <f>Table!CL4</f>
        <v>43497</v>
      </c>
      <c r="CL38" s="186">
        <f>Table!CM4</f>
        <v>43525</v>
      </c>
      <c r="CM38" s="186">
        <f>Table!CN4</f>
        <v>43556</v>
      </c>
      <c r="CN38" s="186">
        <f>Table!CO4</f>
        <v>43586</v>
      </c>
      <c r="CO38" s="186">
        <f>Table!CP4</f>
        <v>43617</v>
      </c>
      <c r="CP38" s="186">
        <f>Table!CQ4</f>
        <v>43647</v>
      </c>
      <c r="CQ38" s="186">
        <f>Table!CR4</f>
        <v>43678</v>
      </c>
      <c r="CR38" s="186">
        <f>Table!CS4</f>
        <v>43709</v>
      </c>
      <c r="CS38" s="186">
        <f>Table!CT4</f>
        <v>43739</v>
      </c>
      <c r="CT38" s="186">
        <f>Table!CU4</f>
        <v>43770</v>
      </c>
      <c r="CU38" s="186">
        <f>Table!CV4</f>
        <v>43800</v>
      </c>
      <c r="CV38" s="186">
        <f>Table!CW4</f>
        <v>43831</v>
      </c>
      <c r="CW38" s="186">
        <f>Table!CX4</f>
        <v>43862</v>
      </c>
      <c r="CX38" s="186">
        <f>Table!CY4</f>
        <v>43891</v>
      </c>
      <c r="CY38" s="186">
        <f>Table!CZ4</f>
        <v>43922</v>
      </c>
      <c r="CZ38" s="186">
        <f>Table!DA4</f>
        <v>43952</v>
      </c>
      <c r="DA38" s="186">
        <f>Table!DB4</f>
        <v>43983</v>
      </c>
      <c r="DB38" s="186">
        <f>Table!DC4</f>
        <v>44013</v>
      </c>
      <c r="DC38" s="186">
        <f>Table!DD4</f>
        <v>44044</v>
      </c>
      <c r="DD38" s="186">
        <f>Table!DE4</f>
        <v>44075</v>
      </c>
      <c r="DE38" s="186">
        <f>Table!DF4</f>
        <v>44105</v>
      </c>
      <c r="DF38" s="186">
        <f>Table!DG4</f>
        <v>44136</v>
      </c>
      <c r="DG38" s="186">
        <f>Table!DH4</f>
        <v>44166</v>
      </c>
      <c r="DH38" s="186">
        <f>Table!DI4</f>
        <v>44197</v>
      </c>
      <c r="DI38" s="186">
        <f>Table!DJ4</f>
        <v>44228</v>
      </c>
      <c r="DJ38" s="186">
        <f>Table!DK4</f>
        <v>44256</v>
      </c>
      <c r="DK38" s="186">
        <f>Table!DL4</f>
        <v>44287</v>
      </c>
      <c r="DL38" s="186">
        <f>Table!DM4</f>
        <v>44317</v>
      </c>
      <c r="DM38" s="186">
        <f>Table!DN4</f>
        <v>44348</v>
      </c>
      <c r="DN38" s="186">
        <f>Table!DO4</f>
        <v>44378</v>
      </c>
      <c r="DO38" s="186">
        <f>Table!DP4</f>
        <v>44409</v>
      </c>
      <c r="DP38" s="186">
        <f>Table!DQ4</f>
        <v>44440</v>
      </c>
      <c r="DQ38" s="186">
        <f>Table!DR4</f>
        <v>44470</v>
      </c>
      <c r="DR38" s="186">
        <f>Table!DS4</f>
        <v>44501</v>
      </c>
      <c r="DS38" s="186">
        <f>Table!DT4</f>
        <v>44531</v>
      </c>
      <c r="DT38" s="186">
        <f>Table!DU4</f>
        <v>44562</v>
      </c>
      <c r="DU38" s="186">
        <f>Table!DV4</f>
        <v>44593</v>
      </c>
      <c r="DV38" s="186">
        <f>Table!DW4</f>
        <v>44621</v>
      </c>
      <c r="DW38" s="186">
        <f>Table!DX4</f>
        <v>44652</v>
      </c>
      <c r="DX38" s="186">
        <f>Table!DY4</f>
        <v>44682</v>
      </c>
      <c r="DY38" s="186">
        <f>Table!DZ4</f>
        <v>44713</v>
      </c>
      <c r="DZ38" s="186">
        <f>Table!EA4</f>
        <v>44743</v>
      </c>
      <c r="EA38" s="186">
        <f>Table!EB4</f>
        <v>44774</v>
      </c>
      <c r="EB38" s="186">
        <f>Table!EC4</f>
        <v>44805</v>
      </c>
      <c r="EC38" s="186">
        <f>Table!ED4</f>
        <v>44835</v>
      </c>
      <c r="ED38" s="186">
        <f>Table!EE4</f>
        <v>44866</v>
      </c>
      <c r="EE38" s="186">
        <f>Table!EF4</f>
        <v>44896</v>
      </c>
      <c r="EF38" s="186">
        <f>Table!EG4</f>
        <v>44927</v>
      </c>
      <c r="EG38" s="186">
        <f>Table!EH4</f>
        <v>44958</v>
      </c>
      <c r="EH38" s="186">
        <f>Table!EI4</f>
        <v>44986</v>
      </c>
      <c r="EI38" s="186">
        <f>Table!EJ4</f>
        <v>45017</v>
      </c>
      <c r="EJ38" s="186">
        <f>Table!EK4</f>
        <v>45047</v>
      </c>
      <c r="EK38" s="186">
        <f>Table!EL4</f>
        <v>45078</v>
      </c>
      <c r="EL38" s="186">
        <f>Table!EM4</f>
        <v>45108</v>
      </c>
      <c r="EM38" s="186">
        <f>Table!EN4</f>
        <v>45139</v>
      </c>
      <c r="EN38" s="186">
        <f>Table!EO4</f>
        <v>45170</v>
      </c>
      <c r="EO38" s="186">
        <f>Table!EP4</f>
        <v>45200</v>
      </c>
      <c r="EP38" s="186">
        <f>Table!EQ4</f>
        <v>45231</v>
      </c>
      <c r="EQ38" s="186">
        <f>Table!ER4</f>
        <v>45261</v>
      </c>
      <c r="ER38" s="186">
        <f>Table!ES4</f>
        <v>45292</v>
      </c>
      <c r="ES38" s="186">
        <f>Table!ET4</f>
        <v>45323</v>
      </c>
      <c r="ET38" s="186">
        <f>Table!EU4</f>
        <v>45352</v>
      </c>
      <c r="EU38" s="186">
        <f>Table!EV4</f>
        <v>45383</v>
      </c>
      <c r="EV38" s="186">
        <f>Table!EW4</f>
        <v>45413</v>
      </c>
      <c r="EW38" s="186">
        <f>Table!EX4</f>
        <v>45444</v>
      </c>
      <c r="EX38" s="186">
        <f>Table!EY4</f>
        <v>45474</v>
      </c>
      <c r="EY38" s="186">
        <f>Table!EZ4</f>
        <v>45505</v>
      </c>
      <c r="EZ38" s="186">
        <f>Table!FA4</f>
        <v>45536</v>
      </c>
    </row>
    <row r="39" spans="1:156" s="189" customFormat="1" x14ac:dyDescent="0.35">
      <c r="A39" s="188"/>
      <c r="B39" s="188">
        <f>SUMIFS(Data!$D:$D,Data!$B:$B,'Chart 2 RTT Performance Trend'!$C$3,Data!$C:$C,'Chart 2 RTT Performance Trend'!B$38)</f>
        <v>89.581084505852402</v>
      </c>
      <c r="C39" s="188">
        <f>SUMIFS(Data!$D:$D,Data!$B:$B,'Chart 2 RTT Performance Trend'!$C$3,Data!$C:$C,'Chart 2 RTT Performance Trend'!C$38)</f>
        <v>92.010118460019697</v>
      </c>
      <c r="D39" s="188">
        <f>SUMIFS(Data!$D:$D,Data!$B:$B,'Chart 2 RTT Performance Trend'!$C$3,Data!$C:$C,'Chart 2 RTT Performance Trend'!D$38)</f>
        <v>91.414868105515595</v>
      </c>
      <c r="E39" s="188">
        <f>SUMIFS(Data!$D:$D,Data!$B:$B,'Chart 2 RTT Performance Trend'!$C$3,Data!$C:$C,'Chart 2 RTT Performance Trend'!E$38)</f>
        <v>91.360864848688905</v>
      </c>
      <c r="F39" s="188">
        <f>SUMIFS(Data!$D:$D,Data!$B:$B,'Chart 2 RTT Performance Trend'!$C$3,Data!$C:$C,'Chart 2 RTT Performance Trend'!F$38)</f>
        <v>91.5329792301401</v>
      </c>
      <c r="G39" s="188">
        <f>SUMIFS(Data!$D:$D,Data!$B:$B,'Chart 2 RTT Performance Trend'!$C$3,Data!$C:$C,'Chart 2 RTT Performance Trend'!G$38)</f>
        <v>92.031264694510895</v>
      </c>
      <c r="H39" s="188">
        <f>SUMIFS(Data!$D:$D,Data!$B:$B,'Chart 2 RTT Performance Trend'!$C$3,Data!$C:$C,'Chart 2 RTT Performance Trend'!H$38)</f>
        <v>92.404519328904698</v>
      </c>
      <c r="I39" s="188">
        <f>SUMIFS(Data!$D:$D,Data!$B:$B,'Chart 2 RTT Performance Trend'!$C$3,Data!$C:$C,'Chart 2 RTT Performance Trend'!I$38)</f>
        <v>92.420034763151094</v>
      </c>
      <c r="J39" s="188">
        <f>SUMIFS(Data!$D:$D,Data!$B:$B,'Chart 2 RTT Performance Trend'!$C$3,Data!$C:$C,'Chart 2 RTT Performance Trend'!J$38)</f>
        <v>91.655527200550907</v>
      </c>
      <c r="K39" s="188">
        <f>SUMIFS(Data!$D:$D,Data!$B:$B,'Chart 2 RTT Performance Trend'!$C$3,Data!$C:$C,'Chart 2 RTT Performance Trend'!K$38)</f>
        <v>91.381814317594106</v>
      </c>
      <c r="L39" s="188">
        <f>SUMIFS(Data!$D:$D,Data!$B:$B,'Chart 2 RTT Performance Trend'!$C$3,Data!$C:$C,'Chart 2 RTT Performance Trend'!L$38)</f>
        <v>90.824247183545197</v>
      </c>
      <c r="M39" s="188">
        <f>SUMIFS(Data!$D:$D,Data!$B:$B,'Chart 2 RTT Performance Trend'!$C$3,Data!$C:$C,'Chart 2 RTT Performance Trend'!M$38)</f>
        <v>90.789367736394297</v>
      </c>
      <c r="N39" s="188">
        <f>SUMIFS(Data!$D:$D,Data!$B:$B,'Chart 2 RTT Performance Trend'!$C$3,Data!$C:$C,'Chart 2 RTT Performance Trend'!N$38)</f>
        <v>90.412590312023099</v>
      </c>
      <c r="O39" s="188">
        <f>SUMIFS(Data!$D:$D,Data!$B:$B,'Chart 2 RTT Performance Trend'!$C$3,Data!$C:$C,'Chart 2 RTT Performance Trend'!O$38)</f>
        <v>90.927357032457493</v>
      </c>
      <c r="P39" s="188">
        <f>SUMIFS(Data!$D:$D,Data!$B:$B,'Chart 2 RTT Performance Trend'!$C$3,Data!$C:$C,'Chart 2 RTT Performance Trend'!P$38)</f>
        <v>90.516082916368802</v>
      </c>
      <c r="Q39" s="188">
        <f>SUMIFS(Data!$D:$D,Data!$B:$B,'Chart 2 RTT Performance Trend'!$C$3,Data!$C:$C,'Chart 2 RTT Performance Trend'!Q$38)</f>
        <v>90.391526955125002</v>
      </c>
      <c r="R39" s="188">
        <f>SUMIFS(Data!$D:$D,Data!$B:$B,'Chart 2 RTT Performance Trend'!$C$3,Data!$C:$C,'Chart 2 RTT Performance Trend'!R$38)</f>
        <v>90.634981994262603</v>
      </c>
      <c r="S39" s="188">
        <f>SUMIFS(Data!$D:$D,Data!$B:$B,'Chart 2 RTT Performance Trend'!$C$3,Data!$C:$C,'Chart 2 RTT Performance Trend'!S$38)</f>
        <v>89.998071545656202</v>
      </c>
      <c r="T39" s="188">
        <f>SUMIFS(Data!$D:$D,Data!$B:$B,'Chart 2 RTT Performance Trend'!$C$3,Data!$C:$C,'Chart 2 RTT Performance Trend'!T$38)</f>
        <v>90.647237602034707</v>
      </c>
      <c r="U39" s="188">
        <f>SUMIFS(Data!$D:$D,Data!$B:$B,'Chart 2 RTT Performance Trend'!$C$3,Data!$C:$C,'Chart 2 RTT Performance Trend'!U$38)</f>
        <v>91.564108527915707</v>
      </c>
      <c r="V39" s="188">
        <f>SUMIFS(Data!$D:$D,Data!$B:$B,'Chart 2 RTT Performance Trend'!$C$3,Data!$C:$C,'Chart 2 RTT Performance Trend'!V$38)</f>
        <v>91.569910293593395</v>
      </c>
      <c r="W39" s="188">
        <f>SUMIFS(Data!$D:$D,Data!$B:$B,'Chart 2 RTT Performance Trend'!$C$3,Data!$C:$C,'Chart 2 RTT Performance Trend'!W$38)</f>
        <v>91.145749333535704</v>
      </c>
      <c r="X39" s="188">
        <f>SUMIFS(Data!$D:$D,Data!$B:$B,'Chart 2 RTT Performance Trend'!$C$3,Data!$C:$C,'Chart 2 RTT Performance Trend'!X$38)</f>
        <v>90.873470667175994</v>
      </c>
      <c r="Y39" s="188">
        <f>SUMIFS(Data!$D:$D,Data!$B:$B,'Chart 2 RTT Performance Trend'!$C$3,Data!$C:$C,'Chart 2 RTT Performance Trend'!Y$38)</f>
        <v>90.603166344581496</v>
      </c>
      <c r="Z39" s="188">
        <f>SUMIFS(Data!$D:$D,Data!$B:$B,'Chart 2 RTT Performance Trend'!$C$3,Data!$C:$C,'Chart 2 RTT Performance Trend'!Z$38)</f>
        <v>89.982659730558893</v>
      </c>
      <c r="AA39" s="188">
        <f>SUMIFS(Data!$D:$D,Data!$B:$B,'Chart 2 RTT Performance Trend'!$C$3,Data!$C:$C,'Chart 2 RTT Performance Trend'!AA$38)</f>
        <v>90.763692843724797</v>
      </c>
      <c r="AB39" s="188">
        <f>SUMIFS(Data!$D:$D,Data!$B:$B,'Chart 2 RTT Performance Trend'!$C$3,Data!$C:$C,'Chart 2 RTT Performance Trend'!AB$38)</f>
        <v>89.820521947655394</v>
      </c>
      <c r="AC39" s="188">
        <f>SUMIFS(Data!$D:$D,Data!$B:$B,'Chart 2 RTT Performance Trend'!$C$3,Data!$C:$C,'Chart 2 RTT Performance Trend'!AC$38)</f>
        <v>89.513616315299601</v>
      </c>
      <c r="AD39" s="188">
        <f>SUMIFS(Data!$D:$D,Data!$B:$B,'Chart 2 RTT Performance Trend'!$C$3,Data!$C:$C,'Chart 2 RTT Performance Trend'!AD$38)</f>
        <v>89.157045217592795</v>
      </c>
      <c r="AE39" s="188">
        <f>SUMIFS(Data!$D:$D,Data!$B:$B,'Chart 2 RTT Performance Trend'!$C$3,Data!$C:$C,'Chart 2 RTT Performance Trend'!AE$38)</f>
        <v>89.3006341478075</v>
      </c>
      <c r="AF39" s="188">
        <f>SUMIFS(Data!$D:$D,Data!$B:$B,'Chart 2 RTT Performance Trend'!$C$3,Data!$C:$C,'Chart 2 RTT Performance Trend'!AF$38)</f>
        <v>90.055642745042107</v>
      </c>
      <c r="AG39" s="188">
        <f>SUMIFS(Data!$D:$D,Data!$B:$B,'Chart 2 RTT Performance Trend'!$C$3,Data!$C:$C,'Chart 2 RTT Performance Trend'!AG$38)</f>
        <v>90.373339547890893</v>
      </c>
      <c r="AH39" s="188">
        <f>SUMIFS(Data!$D:$D,Data!$B:$B,'Chart 2 RTT Performance Trend'!$C$3,Data!$C:$C,'Chart 2 RTT Performance Trend'!AH$38)</f>
        <v>89.942483914993204</v>
      </c>
      <c r="AI39" s="188">
        <f>SUMIFS(Data!$D:$D,Data!$B:$B,'Chart 2 RTT Performance Trend'!$C$3,Data!$C:$C,'Chart 2 RTT Performance Trend'!AI$38)</f>
        <v>89.452204686375595</v>
      </c>
      <c r="AJ39" s="188">
        <f>SUMIFS(Data!$D:$D,Data!$B:$B,'Chart 2 RTT Performance Trend'!$C$3,Data!$C:$C,'Chart 2 RTT Performance Trend'!AJ$38)</f>
        <v>89.431426411754899</v>
      </c>
      <c r="AK39" s="188">
        <f>SUMIFS(Data!$D:$D,Data!$B:$B,'Chart 2 RTT Performance Trend'!$C$3,Data!$C:$C,'Chart 2 RTT Performance Trend'!AK$38)</f>
        <v>89.078400325934993</v>
      </c>
      <c r="AL39" s="188">
        <f>SUMIFS(Data!$D:$D,Data!$B:$B,'Chart 2 RTT Performance Trend'!$C$3,Data!$C:$C,'Chart 2 RTT Performance Trend'!AL$38)</f>
        <v>87.709213051823397</v>
      </c>
      <c r="AM39" s="188">
        <f>SUMIFS(Data!$D:$D,Data!$B:$B,'Chart 2 RTT Performance Trend'!$C$3,Data!$C:$C,'Chart 2 RTT Performance Trend'!AM$38)</f>
        <v>88.592284471008696</v>
      </c>
      <c r="AN39" s="188">
        <f>SUMIFS(Data!$D:$D,Data!$B:$B,'Chart 2 RTT Performance Trend'!$C$3,Data!$C:$C,'Chart 2 RTT Performance Trend'!AN$38)</f>
        <v>87.388459835702704</v>
      </c>
      <c r="AO39" s="188">
        <f>SUMIFS(Data!$D:$D,Data!$B:$B,'Chart 2 RTT Performance Trend'!$C$3,Data!$C:$C,'Chart 2 RTT Performance Trend'!AO$38)</f>
        <v>87.317112766087007</v>
      </c>
      <c r="AP39" s="188">
        <f>SUMIFS(Data!$D:$D,Data!$B:$B,'Chart 2 RTT Performance Trend'!$C$3,Data!$C:$C,'Chart 2 RTT Performance Trend'!AP$38)</f>
        <v>87.776036732016607</v>
      </c>
      <c r="AQ39" s="188">
        <f>SUMIFS(Data!$D:$D,Data!$B:$B,'Chart 2 RTT Performance Trend'!$C$3,Data!$C:$C,'Chart 2 RTT Performance Trend'!AQ$38)</f>
        <v>87.576617422827198</v>
      </c>
      <c r="AR39" s="188">
        <f>SUMIFS(Data!$D:$D,Data!$B:$B,'Chart 2 RTT Performance Trend'!$C$3,Data!$C:$C,'Chart 2 RTT Performance Trend'!AR$38)</f>
        <v>88.456202933016201</v>
      </c>
      <c r="AS39" s="188">
        <f>SUMIFS(Data!$D:$D,Data!$B:$B,'Chart 2 RTT Performance Trend'!$C$3,Data!$C:$C,'Chart 2 RTT Performance Trend'!AS$38)</f>
        <v>88.259768286103593</v>
      </c>
      <c r="AT39" s="188">
        <f>SUMIFS(Data!$D:$D,Data!$B:$B,'Chart 2 RTT Performance Trend'!$C$3,Data!$C:$C,'Chart 2 RTT Performance Trend'!AT$38)</f>
        <v>88.003663003662993</v>
      </c>
      <c r="AU39" s="188">
        <f>SUMIFS(Data!$D:$D,Data!$B:$B,'Chart 2 RTT Performance Trend'!$C$3,Data!$C:$C,'Chart 2 RTT Performance Trend'!AU$38)</f>
        <v>87.921910139241106</v>
      </c>
      <c r="AV39" s="188">
        <f>SUMIFS(Data!$D:$D,Data!$B:$B,'Chart 2 RTT Performance Trend'!$C$3,Data!$C:$C,'Chart 2 RTT Performance Trend'!AV$38)</f>
        <v>87.246128916096495</v>
      </c>
      <c r="AW39" s="188">
        <f>SUMIFS(Data!$D:$D,Data!$B:$B,'Chart 2 RTT Performance Trend'!$C$3,Data!$C:$C,'Chart 2 RTT Performance Trend'!AW$38)</f>
        <v>86.485596243071001</v>
      </c>
      <c r="AX39" s="188">
        <f>SUMIFS(Data!$D:$D,Data!$B:$B,'Chart 2 RTT Performance Trend'!$C$3,Data!$C:$C,'Chart 2 RTT Performance Trend'!AX$38)</f>
        <v>86.274755017999595</v>
      </c>
      <c r="AY39" s="188">
        <f>SUMIFS(Data!$D:$D,Data!$B:$B,'Chart 2 RTT Performance Trend'!$C$3,Data!$C:$C,'Chart 2 RTT Performance Trend'!AY$38)</f>
        <v>87.111837497081495</v>
      </c>
      <c r="AZ39" s="188">
        <f>SUMIFS(Data!$D:$D,Data!$B:$B,'Chart 2 RTT Performance Trend'!$C$3,Data!$C:$C,'Chart 2 RTT Performance Trend'!AZ$38)</f>
        <v>86.720488272877603</v>
      </c>
      <c r="BA39" s="188">
        <f>SUMIFS(Data!$D:$D,Data!$B:$B,'Chart 2 RTT Performance Trend'!$C$3,Data!$C:$C,'Chart 2 RTT Performance Trend'!BA$38)</f>
        <v>86.200553704659598</v>
      </c>
      <c r="BB39" s="188">
        <f>SUMIFS(Data!$D:$D,Data!$B:$B,'Chart 2 RTT Performance Trend'!$C$3,Data!$C:$C,'Chart 2 RTT Performance Trend'!BB$38)</f>
        <v>86.600762375077693</v>
      </c>
      <c r="BC39" s="188">
        <f>SUMIFS(Data!$D:$D,Data!$B:$B,'Chart 2 RTT Performance Trend'!$C$3,Data!$C:$C,'Chart 2 RTT Performance Trend'!BC$38)</f>
        <v>86.064784650841702</v>
      </c>
      <c r="BD39" s="188">
        <f>SUMIFS(Data!$D:$D,Data!$B:$B,'Chart 2 RTT Performance Trend'!$C$3,Data!$C:$C,'Chart 2 RTT Performance Trend'!BD$38)</f>
        <v>87.225135665101007</v>
      </c>
      <c r="BE39" s="188">
        <f>SUMIFS(Data!$D:$D,Data!$B:$B,'Chart 2 RTT Performance Trend'!$C$3,Data!$C:$C,'Chart 2 RTT Performance Trend'!BE$38)</f>
        <v>86.971777405812801</v>
      </c>
      <c r="BF39" s="188">
        <f>SUMIFS(Data!$D:$D,Data!$B:$B,'Chart 2 RTT Performance Trend'!$C$3,Data!$C:$C,'Chart 2 RTT Performance Trend'!BF$38)</f>
        <v>86.594273576522099</v>
      </c>
      <c r="BG39" s="188">
        <f>SUMIFS(Data!$D:$D,Data!$B:$B,'Chart 2 RTT Performance Trend'!$C$3,Data!$C:$C,'Chart 2 RTT Performance Trend'!BG$38)</f>
        <v>85.955231650182199</v>
      </c>
      <c r="BH39" s="188">
        <f>SUMIFS(Data!$D:$D,Data!$B:$B,'Chart 2 RTT Performance Trend'!$C$3,Data!$C:$C,'Chart 2 RTT Performance Trend'!BH$38)</f>
        <v>84.650094120252504</v>
      </c>
      <c r="BI39" s="188">
        <f>SUMIFS(Data!$D:$D,Data!$B:$B,'Chart 2 RTT Performance Trend'!$C$3,Data!$C:$C,'Chart 2 RTT Performance Trend'!BI$38)</f>
        <v>84.171828923150002</v>
      </c>
      <c r="BJ39" s="188">
        <f>SUMIFS(Data!$D:$D,Data!$B:$B,'Chart 2 RTT Performance Trend'!$C$3,Data!$C:$C,'Chart 2 RTT Performance Trend'!BJ$38)</f>
        <v>83.677185523358105</v>
      </c>
      <c r="BK39" s="188">
        <f>SUMIFS(Data!$D:$D,Data!$B:$B,'Chart 2 RTT Performance Trend'!$C$3,Data!$C:$C,'Chart 2 RTT Performance Trend'!BK$38)</f>
        <v>83.819395826584895</v>
      </c>
      <c r="BL39" s="188">
        <f>SUMIFS(Data!$D:$D,Data!$B:$B,'Chart 2 RTT Performance Trend'!$C$3,Data!$C:$C,'Chart 2 RTT Performance Trend'!BL$38)</f>
        <v>83.156898184008995</v>
      </c>
      <c r="BM39" s="188">
        <f>SUMIFS(Data!$D:$D,Data!$B:$B,'Chart 2 RTT Performance Trend'!$C$3,Data!$C:$C,'Chart 2 RTT Performance Trend'!BM$38)</f>
        <v>82.9819112729582</v>
      </c>
      <c r="BN39" s="188">
        <f>SUMIFS(Data!$D:$D,Data!$B:$B,'Chart 2 RTT Performance Trend'!$C$3,Data!$C:$C,'Chart 2 RTT Performance Trend'!BN$38)</f>
        <v>83.211760745146407</v>
      </c>
      <c r="BO39" s="188">
        <f>SUMIFS(Data!$D:$D,Data!$B:$B,'Chart 2 RTT Performance Trend'!$C$3,Data!$C:$C,'Chart 2 RTT Performance Trend'!BO$38)</f>
        <v>83.463770614261904</v>
      </c>
      <c r="BP39" s="188">
        <f>SUMIFS(Data!$D:$D,Data!$B:$B,'Chart 2 RTT Performance Trend'!$C$3,Data!$C:$C,'Chart 2 RTT Performance Trend'!BP$38)</f>
        <v>84.701991608494097</v>
      </c>
      <c r="BQ39" s="188">
        <f>SUMIFS(Data!$D:$D,Data!$B:$B,'Chart 2 RTT Performance Trend'!$C$3,Data!$C:$C,'Chart 2 RTT Performance Trend'!BQ$38)</f>
        <v>84.756068413655996</v>
      </c>
      <c r="BR39" s="188">
        <f>SUMIFS(Data!$D:$D,Data!$B:$B,'Chart 2 RTT Performance Trend'!$C$3,Data!$C:$C,'Chart 2 RTT Performance Trend'!BR$38)</f>
        <v>0</v>
      </c>
      <c r="BS39" s="188">
        <f>SUMIFS(Data!$D:$D,Data!$B:$B,'Chart 2 RTT Performance Trend'!$C$3,Data!$C:$C,'Chart 2 RTT Performance Trend'!BS$38)</f>
        <v>0</v>
      </c>
      <c r="BT39" s="188">
        <f>SUMIFS(Data!$D:$D,Data!$B:$B,'Chart 2 RTT Performance Trend'!$C$3,Data!$C:$C,'Chart 2 RTT Performance Trend'!BT$38)</f>
        <v>0</v>
      </c>
      <c r="BU39" s="188">
        <f>SUMIFS(Data!$D:$D,Data!$B:$B,'Chart 2 RTT Performance Trend'!$C$3,Data!$C:$C,'Chart 2 RTT Performance Trend'!BU$38)</f>
        <v>0</v>
      </c>
      <c r="BV39" s="188">
        <f>SUMIFS(Data!$D:$D,Data!$B:$B,'Chart 2 RTT Performance Trend'!$C$3,Data!$C:$C,'Chart 2 RTT Performance Trend'!BV$38)</f>
        <v>0</v>
      </c>
      <c r="BW39" s="188">
        <f>SUMIFS(Data!$D:$D,Data!$B:$B,'Chart 2 RTT Performance Trend'!$C$3,Data!$C:$C,'Chart 2 RTT Performance Trend'!BW$38)</f>
        <v>0</v>
      </c>
      <c r="BX39" s="188">
        <f>SUMIFS(Data!$D:$D,Data!$B:$B,'Chart 2 RTT Performance Trend'!$C$3,Data!$C:$C,'Chart 2 RTT Performance Trend'!BX$38)</f>
        <v>80.963153856746601</v>
      </c>
      <c r="BY39" s="188">
        <f>SUMIFS(Data!$D:$D,Data!$B:$B,'Chart 2 RTT Performance Trend'!$C$3,Data!$C:$C,'Chart 2 RTT Performance Trend'!BY$38)</f>
        <v>80.964070760252795</v>
      </c>
      <c r="BZ39" s="188">
        <f>SUMIFS(Data!$D:$D,Data!$B:$B,'Chart 2 RTT Performance Trend'!$C$3,Data!$C:$C,'Chart 2 RTT Performance Trend'!BZ$38)</f>
        <v>81.172842710745201</v>
      </c>
      <c r="CA39" s="188">
        <f>SUMIFS(Data!$D:$D,Data!$B:$B,'Chart 2 RTT Performance Trend'!$C$3,Data!$C:$C,'Chart 2 RTT Performance Trend'!CA$38)</f>
        <v>80.944730077120795</v>
      </c>
      <c r="CB39" s="188">
        <f>SUMIFS(Data!$D:$D,Data!$B:$B,'Chart 2 RTT Performance Trend'!$C$3,Data!$C:$C,'Chart 2 RTT Performance Trend'!CB$38)</f>
        <v>82.618099032441705</v>
      </c>
      <c r="CC39" s="188">
        <f>SUMIFS(Data!$D:$D,Data!$B:$B,'Chart 2 RTT Performance Trend'!$C$3,Data!$C:$C,'Chart 2 RTT Performance Trend'!CC$38)</f>
        <v>82.844389057999194</v>
      </c>
      <c r="CD39" s="188">
        <f>SUMIFS(Data!$D:$D,Data!$B:$B,'Chart 2 RTT Performance Trend'!$C$3,Data!$C:$C,'Chart 2 RTT Performance Trend'!CD$38)</f>
        <v>83.046126873869596</v>
      </c>
      <c r="CE39" s="188">
        <f>SUMIFS(Data!$D:$D,Data!$B:$B,'Chart 2 RTT Performance Trend'!$C$3,Data!$C:$C,'Chart 2 RTT Performance Trend'!CE$38)</f>
        <v>82.4957568427008</v>
      </c>
      <c r="CF39" s="188">
        <f>SUMIFS(Data!$D:$D,Data!$B:$B,'Chart 2 RTT Performance Trend'!$C$3,Data!$C:$C,'Chart 2 RTT Performance Trend'!CF$38)</f>
        <v>81.178364455891796</v>
      </c>
      <c r="CG39" s="188">
        <f>SUMIFS(Data!$D:$D,Data!$B:$B,'Chart 2 RTT Performance Trend'!$C$3,Data!$C:$C,'Chart 2 RTT Performance Trend'!CG$38)</f>
        <v>78.998906642625599</v>
      </c>
      <c r="CH39" s="188">
        <f>SUMIFS(Data!$D:$D,Data!$B:$B,'Chart 2 RTT Performance Trend'!$C$3,Data!$C:$C,'Chart 2 RTT Performance Trend'!CH$38)</f>
        <v>78.619255874062404</v>
      </c>
      <c r="CI39" s="188">
        <f>SUMIFS(Data!$D:$D,Data!$B:$B,'Chart 2 RTT Performance Trend'!$C$3,Data!$C:$C,'Chart 2 RTT Performance Trend'!CI$38)</f>
        <v>79.463971674443698</v>
      </c>
      <c r="CJ39" s="188">
        <f>SUMIFS(Data!$D:$D,Data!$B:$B,'Chart 2 RTT Performance Trend'!$C$3,Data!$C:$C,'Chart 2 RTT Performance Trend'!CJ$38)</f>
        <v>77.902792461614595</v>
      </c>
      <c r="CK39" s="188">
        <f>SUMIFS(Data!$D:$D,Data!$B:$B,'Chart 2 RTT Performance Trend'!$C$3,Data!$C:$C,'Chart 2 RTT Performance Trend'!CK$38)</f>
        <v>77.918178406105298</v>
      </c>
      <c r="CL39" s="188">
        <f>SUMIFS(Data!$D:$D,Data!$B:$B,'Chart 2 RTT Performance Trend'!$C$3,Data!$C:$C,'Chart 2 RTT Performance Trend'!CL$38)</f>
        <v>77.265993528517399</v>
      </c>
      <c r="CM39" s="188">
        <f>SUMIFS(Data!$D:$D,Data!$B:$B,'Chart 2 RTT Performance Trend'!$C$3,Data!$C:$C,'Chart 2 RTT Performance Trend'!CM$38)</f>
        <v>78.504672897196301</v>
      </c>
      <c r="CN39" s="188">
        <f>SUMIFS(Data!$D:$D,Data!$B:$B,'Chart 2 RTT Performance Trend'!$C$3,Data!$C:$C,'Chart 2 RTT Performance Trend'!CN$38)</f>
        <v>79.197900668246604</v>
      </c>
      <c r="CO39" s="188">
        <f>SUMIFS(Data!$D:$D,Data!$B:$B,'Chart 2 RTT Performance Trend'!$C$3,Data!$C:$C,'Chart 2 RTT Performance Trend'!CO$38)</f>
        <v>79.187512288903903</v>
      </c>
      <c r="CP39" s="188">
        <f>SUMIFS(Data!$D:$D,Data!$B:$B,'Chart 2 RTT Performance Trend'!$C$3,Data!$C:$C,'Chart 2 RTT Performance Trend'!CP$38)</f>
        <v>79.240227844516795</v>
      </c>
      <c r="CQ39" s="188">
        <f>SUMIFS(Data!$D:$D,Data!$B:$B,'Chart 2 RTT Performance Trend'!$C$3,Data!$C:$C,'Chart 2 RTT Performance Trend'!CQ$38)</f>
        <v>77.871589691890904</v>
      </c>
      <c r="CR39" s="188">
        <f>SUMIFS(Data!$D:$D,Data!$B:$B,'Chart 2 RTT Performance Trend'!$C$3,Data!$C:$C,'Chart 2 RTT Performance Trend'!CR$38)</f>
        <v>76.909870340527306</v>
      </c>
      <c r="CS39" s="188">
        <f>SUMIFS(Data!$D:$D,Data!$B:$B,'Chart 2 RTT Performance Trend'!$C$3,Data!$C:$C,'Chart 2 RTT Performance Trend'!CS$38)</f>
        <v>77.761502232801305</v>
      </c>
      <c r="CT39" s="188">
        <f>SUMIFS(Data!$D:$D,Data!$B:$B,'Chart 2 RTT Performance Trend'!$C$3,Data!$C:$C,'Chart 2 RTT Performance Trend'!CT$38)</f>
        <v>77.168683928297796</v>
      </c>
      <c r="CU39" s="188">
        <f>SUMIFS(Data!$D:$D,Data!$B:$B,'Chart 2 RTT Performance Trend'!$C$3,Data!$C:$C,'Chart 2 RTT Performance Trend'!CU$38)</f>
        <v>78.909868186676206</v>
      </c>
      <c r="CV39" s="188">
        <f>SUMIFS(Data!$D:$D,Data!$B:$B,'Chart 2 RTT Performance Trend'!$C$3,Data!$C:$C,'Chart 2 RTT Performance Trend'!CV$38)</f>
        <v>77.097346981407995</v>
      </c>
      <c r="CW39" s="188">
        <f>SUMIFS(Data!$D:$D,Data!$B:$B,'Chart 2 RTT Performance Trend'!$C$3,Data!$C:$C,'Chart 2 RTT Performance Trend'!CW$38)</f>
        <v>77.386342147123898</v>
      </c>
      <c r="CX39" s="188">
        <f>SUMIFS(Data!$D:$D,Data!$B:$B,'Chart 2 RTT Performance Trend'!$C$3,Data!$C:$C,'Chart 2 RTT Performance Trend'!CX$38)</f>
        <v>0</v>
      </c>
      <c r="CY39" s="188">
        <f>SUMIFS(Data!$D:$D,Data!$B:$B,'Chart 2 RTT Performance Trend'!$C$3,Data!$C:$C,'Chart 2 RTT Performance Trend'!CY$38)</f>
        <v>0</v>
      </c>
      <c r="CZ39" s="188">
        <f>SUMIFS(Data!$D:$D,Data!$B:$B,'Chart 2 RTT Performance Trend'!$C$3,Data!$C:$C,'Chart 2 RTT Performance Trend'!CZ$38)</f>
        <v>0</v>
      </c>
      <c r="DA39" s="188">
        <f>SUMIFS(Data!$D:$D,Data!$B:$B,'Chart 2 RTT Performance Trend'!$C$3,Data!$C:$C,'Chart 2 RTT Performance Trend'!DA$38)</f>
        <v>0</v>
      </c>
      <c r="DB39" s="188">
        <f>SUMIFS(Data!$D:$D,Data!$B:$B,'Chart 2 RTT Performance Trend'!$C$3,Data!$C:$C,'Chart 2 RTT Performance Trend'!DB$38)</f>
        <v>0</v>
      </c>
      <c r="DC39" s="188">
        <f>SUMIFS(Data!$D:$D,Data!$B:$B,'Chart 2 RTT Performance Trend'!$C$3,Data!$C:$C,'Chart 2 RTT Performance Trend'!DC$38)</f>
        <v>0</v>
      </c>
      <c r="DD39" s="188">
        <f>SUMIFS(Data!$D:$D,Data!$B:$B,'Chart 2 RTT Performance Trend'!$C$3,Data!$C:$C,'Chart 2 RTT Performance Trend'!DD$38)</f>
        <v>0</v>
      </c>
      <c r="DE39" s="188">
        <f>SUMIFS(Data!$D:$D,Data!$B:$B,'Chart 2 RTT Performance Trend'!$C$3,Data!$C:$C,'Chart 2 RTT Performance Trend'!DE$38)</f>
        <v>0</v>
      </c>
      <c r="DF39" s="188">
        <f>SUMIFS(Data!$D:$D,Data!$B:$B,'Chart 2 RTT Performance Trend'!$C$3,Data!$C:$C,'Chart 2 RTT Performance Trend'!DF$38)</f>
        <v>0</v>
      </c>
      <c r="DG39" s="188">
        <f>SUMIFS(Data!$D:$D,Data!$B:$B,'Chart 2 RTT Performance Trend'!$C$3,Data!$C:$C,'Chart 2 RTT Performance Trend'!DG$38)</f>
        <v>0</v>
      </c>
      <c r="DH39" s="188">
        <f>SUMIFS(Data!$D:$D,Data!$B:$B,'Chart 2 RTT Performance Trend'!$C$3,Data!$C:$C,'Chart 2 RTT Performance Trend'!DH$38)</f>
        <v>0</v>
      </c>
      <c r="DI39" s="188">
        <f>SUMIFS(Data!$D:$D,Data!$B:$B,'Chart 2 RTT Performance Trend'!$C$3,Data!$C:$C,'Chart 2 RTT Performance Trend'!DI$38)</f>
        <v>0</v>
      </c>
      <c r="DJ39" s="188">
        <f>SUMIFS(Data!$D:$D,Data!$B:$B,'Chart 2 RTT Performance Trend'!$C$3,Data!$C:$C,'Chart 2 RTT Performance Trend'!DJ$38)</f>
        <v>0</v>
      </c>
      <c r="DK39" s="188">
        <f>SUMIFS(Data!$D:$D,Data!$B:$B,'Chart 2 RTT Performance Trend'!$C$3,Data!$C:$C,'Chart 2 RTT Performance Trend'!DK$38)</f>
        <v>0</v>
      </c>
      <c r="DL39" s="188">
        <f>SUMIFS(Data!$D:$D,Data!$B:$B,'Chart 2 RTT Performance Trend'!$C$3,Data!$C:$C,'Chart 2 RTT Performance Trend'!DL$38)</f>
        <v>0</v>
      </c>
      <c r="DM39" s="188">
        <f>SUMIFS(Data!$D:$D,Data!$B:$B,'Chart 2 RTT Performance Trend'!$C$3,Data!$C:$C,'Chart 2 RTT Performance Trend'!DM$38)</f>
        <v>0</v>
      </c>
      <c r="DN39" s="188">
        <f>SUMIFS(Data!$D:$D,Data!$B:$B,'Chart 2 RTT Performance Trend'!$C$3,Data!$C:$C,'Chart 2 RTT Performance Trend'!DN$38)</f>
        <v>0</v>
      </c>
      <c r="DO39" s="188">
        <f>SUMIFS(Data!$D:$D,Data!$B:$B,'Chart 2 RTT Performance Trend'!$C$3,Data!$C:$C,'Chart 2 RTT Performance Trend'!DO$38)</f>
        <v>0</v>
      </c>
      <c r="DP39" s="188">
        <f>SUMIFS(Data!$D:$D,Data!$B:$B,'Chart 2 RTT Performance Trend'!$C$3,Data!$C:$C,'Chart 2 RTT Performance Trend'!DP$38)</f>
        <v>0</v>
      </c>
      <c r="DQ39" s="188">
        <f>SUMIFS(Data!$D:$D,Data!$B:$B,'Chart 2 RTT Performance Trend'!$C$3,Data!$C:$C,'Chart 2 RTT Performance Trend'!DQ$38)</f>
        <v>0</v>
      </c>
      <c r="DR39" s="188">
        <f>SUMIFS(Data!$D:$D,Data!$B:$B,'Chart 2 RTT Performance Trend'!$C$3,Data!$C:$C,'Chart 2 RTT Performance Trend'!DR$38)</f>
        <v>0</v>
      </c>
      <c r="DS39" s="188">
        <f>SUMIFS(Data!$D:$D,Data!$B:$B,'Chart 2 RTT Performance Trend'!$C$3,Data!$C:$C,'Chart 2 RTT Performance Trend'!DS$38)</f>
        <v>0</v>
      </c>
      <c r="DT39" s="188">
        <f>SUMIFS(Data!$D:$D,Data!$B:$B,'Chart 2 RTT Performance Trend'!$C$3,Data!$C:$C,'Chart 2 RTT Performance Trend'!DT$38)</f>
        <v>0</v>
      </c>
      <c r="DU39" s="188">
        <f>SUMIFS(Data!$D:$D,Data!$B:$B,'Chart 2 RTT Performance Trend'!$C$3,Data!$C:$C,'Chart 2 RTT Performance Trend'!DU$38)</f>
        <v>0</v>
      </c>
      <c r="DV39" s="188">
        <f>SUMIFS(Data!$D:$D,Data!$B:$B,'Chart 2 RTT Performance Trend'!$C$3,Data!$C:$C,'Chart 2 RTT Performance Trend'!DV$38)</f>
        <v>0</v>
      </c>
      <c r="DW39" s="188">
        <f>SUMIFS(Data!$D:$D,Data!$B:$B,'Chart 2 RTT Performance Trend'!$C$3,Data!$C:$C,'Chart 2 RTT Performance Trend'!DW$38)</f>
        <v>0</v>
      </c>
      <c r="DX39" s="188">
        <f>SUMIFS(Data!$D:$D,Data!$B:$B,'Chart 2 RTT Performance Trend'!$C$3,Data!$C:$C,'Chart 2 RTT Performance Trend'!DX$38)</f>
        <v>0</v>
      </c>
      <c r="DY39" s="188">
        <f>SUMIFS(Data!$D:$D,Data!$B:$B,'Chart 2 RTT Performance Trend'!$C$3,Data!$C:$C,'Chart 2 RTT Performance Trend'!DY$38)</f>
        <v>0</v>
      </c>
      <c r="DZ39" s="188">
        <f>SUMIFS(Data!$D:$D,Data!$B:$B,'Chart 2 RTT Performance Trend'!$C$3,Data!$C:$C,'Chart 2 RTT Performance Trend'!DZ$38)</f>
        <v>73.871210978736201</v>
      </c>
      <c r="EA39" s="188">
        <f>SUMIFS(Data!$D:$D,Data!$B:$B,'Chart 2 RTT Performance Trend'!$C$3,Data!$C:$C,'Chart 2 RTT Performance Trend'!EA$38)</f>
        <v>72.233938205002502</v>
      </c>
      <c r="EB39" s="188">
        <f>SUMIFS(Data!$D:$D,Data!$B:$B,'Chart 2 RTT Performance Trend'!$C$3,Data!$C:$C,'Chart 2 RTT Performance Trend'!EB$38)</f>
        <v>71.183843106695207</v>
      </c>
      <c r="EC39" s="188">
        <f>SUMIFS(Data!$D:$D,Data!$B:$B,'Chart 2 RTT Performance Trend'!$C$3,Data!$C:$C,'Chart 2 RTT Performance Trend'!EC$38)</f>
        <v>69.924792188943101</v>
      </c>
      <c r="ED39" s="188">
        <f>SUMIFS(Data!$D:$D,Data!$B:$B,'Chart 2 RTT Performance Trend'!$C$3,Data!$C:$C,'Chart 2 RTT Performance Trend'!ED$38)</f>
        <v>68.698781195589106</v>
      </c>
      <c r="EE39" s="188">
        <f>SUMIFS(Data!$D:$D,Data!$B:$B,'Chart 2 RTT Performance Trend'!$C$3,Data!$C:$C,'Chart 2 RTT Performance Trend'!EE$38)</f>
        <v>69.661270938737999</v>
      </c>
      <c r="EF39" s="188">
        <f>SUMIFS(Data!$D:$D,Data!$B:$B,'Chart 2 RTT Performance Trend'!$C$3,Data!$C:$C,'Chart 2 RTT Performance Trend'!EF$38)</f>
        <v>68.893186551621497</v>
      </c>
      <c r="EG39" s="188">
        <f>SUMIFS(Data!$D:$D,Data!$B:$B,'Chart 2 RTT Performance Trend'!$C$3,Data!$C:$C,'Chart 2 RTT Performance Trend'!EG$38)</f>
        <v>66.820413227598806</v>
      </c>
      <c r="EH39" s="188">
        <f>SUMIFS(Data!$D:$D,Data!$B:$B,'Chart 2 RTT Performance Trend'!$C$3,Data!$C:$C,'Chart 2 RTT Performance Trend'!EH$38)</f>
        <v>67.120342146924699</v>
      </c>
      <c r="EI39" s="188">
        <f>SUMIFS(Data!$D:$D,Data!$B:$B,'Chart 2 RTT Performance Trend'!$C$3,Data!$C:$C,'Chart 2 RTT Performance Trend'!EI$38)</f>
        <v>69.560479476934304</v>
      </c>
      <c r="EJ39" s="188">
        <f>SUMIFS(Data!$D:$D,Data!$B:$B,'Chart 2 RTT Performance Trend'!$C$3,Data!$C:$C,'Chart 2 RTT Performance Trend'!EJ$38)</f>
        <v>69.730760126085499</v>
      </c>
      <c r="EK39" s="188">
        <f>SUMIFS(Data!$D:$D,Data!$B:$B,'Chart 2 RTT Performance Trend'!$C$3,Data!$C:$C,'Chart 2 RTT Performance Trend'!EK$38)</f>
        <v>69.598489365931201</v>
      </c>
      <c r="EL39" s="188">
        <f>SUMIFS(Data!$D:$D,Data!$B:$B,'Chart 2 RTT Performance Trend'!$C$3,Data!$C:$C,'Chart 2 RTT Performance Trend'!EL$38)</f>
        <v>69.892457802150801</v>
      </c>
      <c r="EM39" s="188">
        <f>SUMIFS(Data!$D:$D,Data!$B:$B,'Chart 2 RTT Performance Trend'!$C$3,Data!$C:$C,'Chart 2 RTT Performance Trend'!EM$38)</f>
        <v>68.502058882863196</v>
      </c>
      <c r="EN39" s="188">
        <f>SUMIFS(Data!$D:$D,Data!$B:$B,'Chart 2 RTT Performance Trend'!$C$3,Data!$C:$C,'Chart 2 RTT Performance Trend'!EN$38)</f>
        <v>67.837218633910197</v>
      </c>
      <c r="EO39" s="188">
        <f>SUMIFS(Data!$D:$D,Data!$B:$B,'Chart 2 RTT Performance Trend'!$C$3,Data!$C:$C,'Chart 2 RTT Performance Trend'!EO$38)</f>
        <v>67.310065221223297</v>
      </c>
      <c r="EP39" s="188">
        <f>SUMIFS(Data!$D:$D,Data!$B:$B,'Chart 2 RTT Performance Trend'!$C$3,Data!$C:$C,'Chart 2 RTT Performance Trend'!EP$38)</f>
        <v>65.928705005052706</v>
      </c>
      <c r="EQ39" s="188">
        <f>SUMIFS(Data!$D:$D,Data!$B:$B,'Chart 2 RTT Performance Trend'!$C$3,Data!$C:$C,'Chart 2 RTT Performance Trend'!EQ$38)</f>
        <v>66.420353982300895</v>
      </c>
      <c r="ER39" s="188">
        <f>SUMIFS(Data!$D:$D,Data!$B:$B,'Chart 2 RTT Performance Trend'!$C$3,Data!$C:$C,'Chart 2 RTT Performance Trend'!ER$38)</f>
        <v>65.394238946888393</v>
      </c>
      <c r="ES39" s="188">
        <f>SUMIFS(Data!$D:$D,Data!$B:$B,'Chart 2 RTT Performance Trend'!$C$3,Data!$C:$C,'Chart 2 RTT Performance Trend'!ES$38)</f>
        <v>64.969092182718697</v>
      </c>
      <c r="ET39" s="188">
        <f>SUMIFS(Data!$D:$D,Data!$B:$B,'Chart 2 RTT Performance Trend'!$C$3,Data!$C:$C,'Chart 2 RTT Performance Trend'!ET$38)</f>
        <v>66.143257710935501</v>
      </c>
      <c r="EU39" s="188">
        <f>SUMIFS(Data!$D:$D,Data!$B:$B,'Chart 2 RTT Performance Trend'!$C$3,Data!$C:$C,'Chart 2 RTT Performance Trend'!EU$38)</f>
        <v>67.603402162477295</v>
      </c>
      <c r="EV39" s="188">
        <f>SUMIFS(Data!$D:$D,Data!$B:$B,'Chart 2 RTT Performance Trend'!$C$3,Data!$C:$C,'Chart 2 RTT Performance Trend'!EV$38)</f>
        <v>68.210626693491207</v>
      </c>
      <c r="EW39" s="188">
        <f>SUMIFS(Data!$D:$D,Data!$B:$B,'Chart 2 RTT Performance Trend'!$C$3,Data!$C:$C,'Chart 2 RTT Performance Trend'!EW$38)</f>
        <v>68.378880545018205</v>
      </c>
      <c r="EX39" s="188">
        <f>SUMIFS(Data!$D:$D,Data!$B:$B,'Chart 2 RTT Performance Trend'!$C$3,Data!$C:$C,'Chart 2 RTT Performance Trend'!EX$38)</f>
        <v>68.101810181018095</v>
      </c>
      <c r="EY39" s="188">
        <f>SUMIFS(Data!$D:$D,Data!$B:$B,'Chart 2 RTT Performance Trend'!$C$3,Data!$C:$C,'Chart 2 RTT Performance Trend'!EY$38)</f>
        <v>67.544301929485798</v>
      </c>
      <c r="EZ39" s="188">
        <f>SUMIFS(Data!$D:$D,Data!$B:$B,'Chart 2 RTT Performance Trend'!$C$3,Data!$C:$C,'Chart 2 RTT Performance Trend'!EZ$38)</f>
        <v>67.125886502247297</v>
      </c>
    </row>
    <row r="40" spans="1:156" s="9" customFormat="1" ht="13.5" customHeight="1" x14ac:dyDescent="0.35">
      <c r="A40" s="58"/>
      <c r="B40" s="190">
        <v>90</v>
      </c>
      <c r="C40" s="190">
        <v>90</v>
      </c>
      <c r="D40" s="190">
        <v>90</v>
      </c>
      <c r="E40" s="190">
        <v>90</v>
      </c>
      <c r="F40" s="190">
        <v>90</v>
      </c>
      <c r="G40" s="190">
        <v>90</v>
      </c>
      <c r="H40" s="190">
        <v>90</v>
      </c>
      <c r="I40" s="190">
        <v>90</v>
      </c>
      <c r="J40" s="190">
        <v>90</v>
      </c>
      <c r="K40" s="190">
        <v>90</v>
      </c>
      <c r="L40" s="190">
        <v>90</v>
      </c>
      <c r="M40" s="190">
        <v>90</v>
      </c>
      <c r="N40" s="190">
        <v>90</v>
      </c>
      <c r="O40" s="190">
        <v>90</v>
      </c>
      <c r="P40" s="190">
        <v>90</v>
      </c>
      <c r="Q40" s="190">
        <v>90</v>
      </c>
      <c r="R40" s="190">
        <v>90</v>
      </c>
      <c r="S40" s="190">
        <v>90</v>
      </c>
      <c r="T40" s="190">
        <v>90</v>
      </c>
      <c r="U40" s="190">
        <v>90</v>
      </c>
      <c r="V40" s="190">
        <v>90</v>
      </c>
      <c r="W40" s="190">
        <v>90</v>
      </c>
      <c r="X40" s="190">
        <v>90</v>
      </c>
      <c r="Y40" s="190">
        <v>90</v>
      </c>
      <c r="Z40" s="190">
        <v>90</v>
      </c>
      <c r="AA40" s="190">
        <v>90</v>
      </c>
      <c r="AB40" s="190">
        <v>90</v>
      </c>
      <c r="AC40" s="190">
        <v>90</v>
      </c>
      <c r="AD40" s="190">
        <v>90</v>
      </c>
      <c r="AE40" s="190">
        <v>90</v>
      </c>
      <c r="AF40" s="190">
        <v>90</v>
      </c>
      <c r="AG40" s="190">
        <v>90</v>
      </c>
      <c r="AH40" s="190">
        <v>90</v>
      </c>
      <c r="AI40" s="190">
        <v>90</v>
      </c>
      <c r="AJ40" s="190">
        <v>90</v>
      </c>
      <c r="AK40" s="190">
        <v>90</v>
      </c>
      <c r="AL40" s="190">
        <v>90</v>
      </c>
      <c r="AM40" s="190">
        <v>90</v>
      </c>
      <c r="AN40" s="190">
        <v>90</v>
      </c>
      <c r="AO40" s="190">
        <v>90</v>
      </c>
      <c r="AP40" s="190">
        <v>90</v>
      </c>
      <c r="AQ40" s="190">
        <v>90</v>
      </c>
      <c r="AR40" s="190">
        <v>90</v>
      </c>
      <c r="AS40" s="190">
        <v>90</v>
      </c>
      <c r="AT40" s="190">
        <v>90</v>
      </c>
      <c r="AU40" s="190">
        <v>90</v>
      </c>
      <c r="AV40" s="190">
        <v>90</v>
      </c>
      <c r="AW40" s="190">
        <v>90</v>
      </c>
      <c r="AX40" s="190">
        <v>90</v>
      </c>
      <c r="AY40" s="190">
        <v>90</v>
      </c>
      <c r="AZ40" s="190">
        <v>90</v>
      </c>
      <c r="BA40" s="190">
        <v>90</v>
      </c>
      <c r="BB40" s="190">
        <v>90</v>
      </c>
      <c r="BC40" s="190">
        <v>90</v>
      </c>
      <c r="BD40" s="190">
        <v>90</v>
      </c>
      <c r="BE40" s="190">
        <v>90</v>
      </c>
      <c r="BF40" s="190">
        <v>90</v>
      </c>
      <c r="BG40" s="190">
        <v>90</v>
      </c>
      <c r="BH40" s="190">
        <v>90</v>
      </c>
      <c r="BI40" s="190">
        <v>90</v>
      </c>
      <c r="BJ40" s="190">
        <v>90</v>
      </c>
      <c r="BK40" s="190">
        <v>90</v>
      </c>
      <c r="BL40" s="190">
        <v>90</v>
      </c>
      <c r="BM40" s="190">
        <v>90</v>
      </c>
      <c r="BN40" s="190">
        <v>90</v>
      </c>
      <c r="BO40" s="190">
        <v>90</v>
      </c>
      <c r="BP40" s="190">
        <v>90</v>
      </c>
      <c r="BQ40" s="190">
        <v>90</v>
      </c>
      <c r="BR40" s="190">
        <v>90</v>
      </c>
      <c r="BS40" s="190">
        <v>90</v>
      </c>
      <c r="BT40" s="190">
        <v>90</v>
      </c>
      <c r="BU40" s="190">
        <v>90</v>
      </c>
      <c r="BV40" s="190">
        <v>90</v>
      </c>
      <c r="BW40" s="190">
        <v>90</v>
      </c>
      <c r="BX40" s="190">
        <v>90</v>
      </c>
      <c r="BY40" s="190">
        <v>90</v>
      </c>
      <c r="BZ40" s="190">
        <v>90</v>
      </c>
      <c r="CA40" s="190">
        <v>90</v>
      </c>
      <c r="CB40" s="190">
        <v>90</v>
      </c>
      <c r="CC40" s="190">
        <v>90</v>
      </c>
      <c r="CD40" s="190">
        <v>90</v>
      </c>
      <c r="CE40" s="190">
        <v>90</v>
      </c>
      <c r="CF40" s="190">
        <v>90</v>
      </c>
      <c r="CG40" s="190">
        <v>90</v>
      </c>
      <c r="CH40" s="190">
        <v>90</v>
      </c>
      <c r="CI40" s="190">
        <v>90</v>
      </c>
      <c r="CJ40" s="190">
        <v>90</v>
      </c>
      <c r="CK40" s="190">
        <v>90</v>
      </c>
      <c r="CL40" s="190">
        <v>90</v>
      </c>
      <c r="CM40" s="190">
        <v>90</v>
      </c>
      <c r="CN40" s="190">
        <v>90</v>
      </c>
      <c r="CO40" s="190">
        <v>90</v>
      </c>
      <c r="CP40" s="190">
        <v>90</v>
      </c>
      <c r="CQ40" s="190">
        <v>90</v>
      </c>
      <c r="CR40" s="190">
        <v>90</v>
      </c>
      <c r="CS40" s="190">
        <v>90</v>
      </c>
      <c r="CT40" s="190">
        <v>90</v>
      </c>
      <c r="CU40" s="190">
        <v>90</v>
      </c>
      <c r="CV40" s="190">
        <v>90</v>
      </c>
      <c r="CW40" s="190">
        <v>90</v>
      </c>
      <c r="CX40" s="190">
        <v>90</v>
      </c>
      <c r="CY40" s="190">
        <v>90</v>
      </c>
      <c r="CZ40" s="190">
        <v>90</v>
      </c>
      <c r="DA40" s="190">
        <v>90</v>
      </c>
      <c r="DB40" s="190">
        <v>90</v>
      </c>
      <c r="DC40" s="190">
        <v>90</v>
      </c>
      <c r="DD40" s="190">
        <v>90</v>
      </c>
      <c r="DE40" s="190">
        <v>90</v>
      </c>
      <c r="DF40" s="190">
        <v>90</v>
      </c>
      <c r="DG40" s="190">
        <v>90</v>
      </c>
      <c r="DH40" s="190">
        <v>90</v>
      </c>
      <c r="DI40" s="190">
        <v>90</v>
      </c>
      <c r="DJ40" s="190">
        <v>90</v>
      </c>
      <c r="DK40" s="190">
        <v>90</v>
      </c>
      <c r="DL40" s="190">
        <v>90</v>
      </c>
      <c r="DM40" s="190">
        <v>90</v>
      </c>
      <c r="DN40" s="190">
        <v>90</v>
      </c>
      <c r="DO40" s="190">
        <v>90</v>
      </c>
      <c r="DP40" s="190">
        <v>90</v>
      </c>
      <c r="DQ40" s="190">
        <v>90</v>
      </c>
      <c r="DR40" s="190">
        <v>90</v>
      </c>
      <c r="DS40" s="190">
        <v>90</v>
      </c>
      <c r="DT40" s="190">
        <v>90</v>
      </c>
      <c r="DU40" s="190">
        <v>90</v>
      </c>
      <c r="DV40" s="190">
        <v>90</v>
      </c>
      <c r="DW40" s="190">
        <v>90</v>
      </c>
      <c r="DX40" s="190">
        <v>90</v>
      </c>
      <c r="DY40" s="190">
        <v>90</v>
      </c>
      <c r="DZ40" s="190">
        <v>90</v>
      </c>
      <c r="EA40" s="190">
        <v>90</v>
      </c>
      <c r="EB40" s="190">
        <v>90</v>
      </c>
      <c r="EC40" s="190">
        <v>90</v>
      </c>
      <c r="ED40" s="190">
        <v>90</v>
      </c>
      <c r="EE40" s="190">
        <v>90</v>
      </c>
      <c r="EF40" s="190">
        <v>90</v>
      </c>
      <c r="EG40" s="190">
        <v>90</v>
      </c>
      <c r="EH40" s="190">
        <v>90</v>
      </c>
      <c r="EI40" s="190">
        <v>90</v>
      </c>
      <c r="EJ40" s="190">
        <v>90</v>
      </c>
      <c r="EK40" s="190">
        <v>90</v>
      </c>
      <c r="EL40" s="190">
        <v>90</v>
      </c>
      <c r="EM40" s="190">
        <v>90</v>
      </c>
      <c r="EN40" s="190">
        <v>90</v>
      </c>
      <c r="EO40" s="190">
        <v>90</v>
      </c>
      <c r="EP40" s="190">
        <v>90</v>
      </c>
      <c r="EQ40" s="190">
        <v>90</v>
      </c>
      <c r="ER40" s="190">
        <v>90</v>
      </c>
      <c r="ES40" s="190">
        <v>90</v>
      </c>
      <c r="ET40" s="190">
        <v>90</v>
      </c>
      <c r="EU40" s="190">
        <v>90</v>
      </c>
      <c r="EV40" s="190">
        <v>90</v>
      </c>
      <c r="EW40" s="190">
        <v>90</v>
      </c>
      <c r="EX40" s="190">
        <v>91</v>
      </c>
      <c r="EY40" s="190">
        <v>92</v>
      </c>
      <c r="EZ40" s="190">
        <v>93</v>
      </c>
    </row>
    <row r="41" spans="1:156" s="9" customFormat="1" ht="13.5" customHeight="1" x14ac:dyDescent="0.35">
      <c r="A41" s="58"/>
      <c r="B41" s="58"/>
      <c r="C41" s="58"/>
      <c r="D41" s="58"/>
      <c r="E41" s="58"/>
      <c r="F41" s="58"/>
      <c r="G41" s="58"/>
      <c r="H41" s="58"/>
      <c r="I41" s="58"/>
      <c r="J41" s="58"/>
      <c r="K41" s="58"/>
      <c r="L41" s="58"/>
      <c r="M41" s="58"/>
      <c r="N41" s="58"/>
      <c r="O41" s="58"/>
      <c r="P41" s="58"/>
      <c r="Q41" s="58"/>
      <c r="R41" s="58"/>
      <c r="S41" s="58"/>
      <c r="T41" s="58"/>
      <c r="U41" s="58"/>
      <c r="V41" s="58"/>
      <c r="W41" s="58"/>
      <c r="X41" s="58"/>
      <c r="Y41" s="58"/>
      <c r="Z41" s="58"/>
      <c r="AA41" s="58"/>
      <c r="AB41" s="58"/>
      <c r="AC41" s="58"/>
      <c r="AD41" s="58"/>
      <c r="AE41" s="58"/>
      <c r="AF41" s="58"/>
      <c r="AG41" s="58"/>
      <c r="AH41" s="58"/>
      <c r="AI41" s="58"/>
      <c r="AJ41" s="58"/>
      <c r="AK41" s="58"/>
      <c r="AL41" s="58"/>
      <c r="AM41" s="58"/>
      <c r="AN41" s="58"/>
      <c r="AO41" s="58"/>
      <c r="AP41" s="58"/>
      <c r="AQ41" s="58"/>
      <c r="AR41" s="58"/>
      <c r="AS41" s="58"/>
      <c r="AT41" s="58"/>
      <c r="AU41" s="58"/>
      <c r="AV41" s="58"/>
      <c r="AW41" s="58"/>
      <c r="AX41" s="58"/>
      <c r="AY41" s="58"/>
      <c r="AZ41" s="58"/>
      <c r="BA41" s="58"/>
      <c r="BB41" s="58"/>
      <c r="BC41" s="58"/>
      <c r="BD41" s="58"/>
      <c r="BE41" s="58"/>
      <c r="BF41" s="58"/>
      <c r="BG41" s="58"/>
      <c r="BH41" s="58"/>
      <c r="BI41" s="58"/>
      <c r="BJ41" s="58"/>
      <c r="BK41" s="58"/>
      <c r="BL41" s="58"/>
      <c r="BM41" s="58"/>
      <c r="BN41" s="58"/>
      <c r="BO41" s="58"/>
      <c r="BP41" s="58"/>
      <c r="BQ41" s="58"/>
      <c r="BR41" s="58"/>
      <c r="BS41" s="58"/>
      <c r="BT41" s="58"/>
      <c r="BU41" s="58"/>
      <c r="BV41" s="58"/>
      <c r="BW41" s="58"/>
      <c r="BX41" s="58"/>
      <c r="BY41" s="58"/>
      <c r="BZ41" s="58"/>
      <c r="CA41" s="58"/>
      <c r="CB41" s="58"/>
      <c r="CC41" s="58"/>
      <c r="CD41" s="58"/>
      <c r="CE41" s="58"/>
      <c r="CF41" s="58"/>
      <c r="CG41" s="58"/>
      <c r="CH41" s="58"/>
      <c r="CI41" s="58"/>
      <c r="CJ41" s="58"/>
      <c r="CK41" s="58"/>
      <c r="CL41" s="58"/>
      <c r="CM41" s="58"/>
      <c r="CN41" s="58"/>
      <c r="CO41" s="58"/>
      <c r="CP41" s="58"/>
      <c r="CQ41" s="58"/>
      <c r="CR41" s="58"/>
      <c r="CS41" s="58"/>
      <c r="CT41" s="58"/>
      <c r="CU41" s="58"/>
      <c r="CV41" s="58"/>
      <c r="CW41" s="58"/>
      <c r="CX41" s="58"/>
      <c r="CY41" s="58"/>
      <c r="CZ41" s="58"/>
      <c r="DA41" s="58"/>
      <c r="DB41" s="58"/>
      <c r="DC41" s="58"/>
      <c r="DD41" s="58"/>
      <c r="DE41" s="58"/>
      <c r="DF41" s="58"/>
      <c r="DG41" s="58"/>
      <c r="DH41" s="58"/>
      <c r="DI41" s="58"/>
      <c r="DJ41" s="58"/>
      <c r="DK41" s="58"/>
      <c r="DL41" s="58"/>
      <c r="DM41" s="58"/>
      <c r="DN41" s="58"/>
      <c r="DO41" s="58"/>
      <c r="DP41" s="58"/>
    </row>
    <row r="42" spans="1:156" ht="13.5" customHeight="1" x14ac:dyDescent="0.35">
      <c r="A42" s="10"/>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c r="AR42" s="10"/>
      <c r="AS42" s="10"/>
      <c r="AT42" s="10"/>
      <c r="AU42" s="10"/>
      <c r="AV42" s="10"/>
      <c r="AW42" s="10"/>
      <c r="AX42" s="10"/>
      <c r="AY42" s="10"/>
      <c r="AZ42" s="10"/>
      <c r="BA42" s="10"/>
      <c r="BB42" s="10"/>
      <c r="BC42" s="10"/>
      <c r="BD42" s="10"/>
      <c r="BE42" s="10"/>
      <c r="BF42" s="10"/>
      <c r="BG42" s="10"/>
      <c r="BH42" s="10"/>
      <c r="BI42" s="10"/>
      <c r="BJ42" s="10"/>
      <c r="BK42" s="10"/>
      <c r="BL42" s="10"/>
      <c r="BM42" s="10"/>
      <c r="BN42" s="10"/>
      <c r="BO42" s="10"/>
      <c r="BP42" s="10"/>
      <c r="BQ42" s="10"/>
      <c r="BR42" s="10"/>
      <c r="BS42" s="10"/>
      <c r="BT42" s="10"/>
      <c r="BU42" s="10"/>
      <c r="BV42" s="10"/>
      <c r="BW42" s="10"/>
      <c r="BX42" s="10"/>
      <c r="BY42" s="10"/>
      <c r="BZ42" s="10"/>
      <c r="CA42" s="10"/>
      <c r="CB42" s="10"/>
      <c r="CC42" s="10"/>
      <c r="CD42" s="10"/>
      <c r="CE42" s="10"/>
      <c r="CF42" s="10"/>
      <c r="CG42" s="10"/>
      <c r="CH42" s="10"/>
      <c r="CI42" s="10"/>
      <c r="CJ42" s="10"/>
      <c r="CK42" s="10"/>
      <c r="CL42" s="10"/>
      <c r="CM42" s="10"/>
      <c r="CN42" s="10"/>
      <c r="CO42" s="10"/>
      <c r="CP42" s="10"/>
      <c r="CQ42" s="10"/>
      <c r="CR42" s="10"/>
      <c r="CS42" s="10"/>
      <c r="CT42" s="10"/>
      <c r="CU42" s="10"/>
      <c r="CV42" s="10"/>
      <c r="CW42" s="10"/>
      <c r="CX42" s="10"/>
      <c r="CY42" s="10"/>
      <c r="CZ42" s="10"/>
      <c r="DA42" s="10"/>
      <c r="DB42" s="10"/>
      <c r="DC42" s="10"/>
      <c r="DD42" s="10"/>
      <c r="DE42" s="10"/>
      <c r="DF42" s="10"/>
      <c r="DG42" s="10"/>
      <c r="DH42" s="10"/>
      <c r="DI42" s="10"/>
      <c r="DJ42" s="10"/>
      <c r="DK42" s="10"/>
      <c r="DL42" s="10"/>
      <c r="DM42" s="10"/>
      <c r="DN42" s="10"/>
      <c r="DO42" s="10"/>
      <c r="DP42" s="10"/>
      <c r="DQ42" s="11"/>
      <c r="DR42" s="11"/>
      <c r="DS42" s="11"/>
      <c r="DT42" s="11"/>
      <c r="DU42" s="11"/>
      <c r="DV42" s="11"/>
      <c r="DW42" s="11"/>
      <c r="DX42" s="11"/>
      <c r="DY42" s="11"/>
    </row>
    <row r="43" spans="1:156" x14ac:dyDescent="0.35">
      <c r="A43" s="10"/>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c r="AR43" s="10"/>
      <c r="AS43" s="10"/>
      <c r="AT43" s="10"/>
      <c r="AU43" s="10"/>
      <c r="AV43" s="10"/>
      <c r="AW43" s="10"/>
      <c r="AX43" s="10"/>
      <c r="AY43" s="10"/>
      <c r="AZ43" s="10"/>
      <c r="BA43" s="10"/>
      <c r="BB43" s="10"/>
      <c r="BC43" s="10"/>
      <c r="BD43" s="10"/>
      <c r="BE43" s="10"/>
      <c r="BF43" s="10"/>
      <c r="BG43" s="10"/>
      <c r="BH43" s="10"/>
      <c r="BI43" s="10"/>
      <c r="BJ43" s="10"/>
      <c r="BK43" s="10"/>
      <c r="BL43" s="10"/>
      <c r="BM43" s="10"/>
      <c r="BN43" s="10"/>
      <c r="BO43" s="10"/>
      <c r="BP43" s="10"/>
      <c r="BQ43" s="10"/>
      <c r="BR43" s="10"/>
      <c r="BS43" s="10"/>
      <c r="BT43" s="10"/>
      <c r="BU43" s="10"/>
      <c r="BV43" s="10"/>
      <c r="BW43" s="10"/>
      <c r="BX43" s="10"/>
      <c r="BY43" s="10"/>
      <c r="BZ43" s="10"/>
      <c r="CA43" s="10"/>
      <c r="CB43" s="10"/>
      <c r="CC43" s="10"/>
      <c r="CD43" s="10"/>
      <c r="CE43" s="10"/>
      <c r="CF43" s="10"/>
      <c r="CG43" s="10"/>
      <c r="CH43" s="10"/>
      <c r="CI43" s="10"/>
      <c r="CJ43" s="10"/>
      <c r="CK43" s="10"/>
      <c r="CL43" s="10"/>
      <c r="CM43" s="10"/>
      <c r="CN43" s="10"/>
      <c r="CO43" s="10"/>
      <c r="CP43" s="10"/>
      <c r="CQ43" s="10"/>
      <c r="CR43" s="10"/>
      <c r="CS43" s="10"/>
      <c r="CT43" s="10"/>
      <c r="CU43" s="10"/>
      <c r="CV43" s="10"/>
      <c r="CW43" s="10"/>
      <c r="CX43" s="10"/>
      <c r="CY43" s="10"/>
      <c r="CZ43" s="10"/>
      <c r="DA43" s="10"/>
      <c r="DB43" s="10"/>
      <c r="DC43" s="10"/>
      <c r="DD43" s="10"/>
      <c r="DE43" s="10"/>
      <c r="DF43" s="10"/>
      <c r="DG43" s="10"/>
      <c r="DH43" s="10"/>
      <c r="DI43" s="10"/>
      <c r="DJ43" s="10"/>
      <c r="DK43" s="10"/>
      <c r="DL43" s="10"/>
      <c r="DM43" s="10"/>
      <c r="DN43" s="10"/>
      <c r="DO43" s="10"/>
      <c r="DP43" s="10"/>
      <c r="DQ43" s="11"/>
      <c r="DR43" s="11"/>
      <c r="DS43" s="11"/>
      <c r="DT43" s="11"/>
      <c r="DU43" s="11"/>
      <c r="DV43" s="11"/>
      <c r="DW43" s="11"/>
      <c r="DX43" s="11"/>
      <c r="DY43" s="11"/>
    </row>
    <row r="44" spans="1:156" x14ac:dyDescent="0.35">
      <c r="A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row>
    <row r="45" spans="1:156" x14ac:dyDescent="0.35">
      <c r="A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row>
    <row r="46" spans="1:156" x14ac:dyDescent="0.35">
      <c r="A46" s="11"/>
      <c r="H46" s="11"/>
      <c r="I46" s="11"/>
      <c r="J46" s="11"/>
      <c r="K46" s="11"/>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row>
    <row r="47" spans="1:156" x14ac:dyDescent="0.35">
      <c r="A47" s="11"/>
      <c r="H47" s="11"/>
      <c r="I47" s="11"/>
      <c r="J47" s="11"/>
      <c r="K47" s="11"/>
      <c r="L47" s="11"/>
      <c r="M47" s="11"/>
      <c r="N47" s="11"/>
      <c r="O47" s="11"/>
      <c r="P47" s="11"/>
      <c r="Q47" s="11"/>
      <c r="R47" s="11"/>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row>
    <row r="48" spans="1:156" x14ac:dyDescent="0.35">
      <c r="A48" s="11"/>
      <c r="H48" s="11"/>
      <c r="I48" s="11"/>
      <c r="J48" s="11"/>
      <c r="K48" s="11"/>
      <c r="L48" s="11"/>
      <c r="M48" s="11"/>
      <c r="N48" s="11"/>
      <c r="O48" s="11"/>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row>
    <row r="49" s="11" customFormat="1" x14ac:dyDescent="0.35"/>
    <row r="50" s="17" customFormat="1" x14ac:dyDescent="0.35"/>
    <row r="51" s="17" customFormat="1" x14ac:dyDescent="0.35"/>
    <row r="52" s="17" customFormat="1" x14ac:dyDescent="0.35"/>
    <row r="53" s="17" customFormat="1" x14ac:dyDescent="0.35"/>
    <row r="54" s="17" customFormat="1" x14ac:dyDescent="0.35"/>
    <row r="55" s="17" customFormat="1" x14ac:dyDescent="0.35"/>
    <row r="56" s="17" customFormat="1" x14ac:dyDescent="0.35"/>
    <row r="57" s="17" customFormat="1" x14ac:dyDescent="0.35"/>
    <row r="58" s="17" customFormat="1" x14ac:dyDescent="0.35"/>
    <row r="59" s="17" customFormat="1" x14ac:dyDescent="0.35"/>
    <row r="60" s="17" customFormat="1" x14ac:dyDescent="0.35"/>
    <row r="61" s="17" customFormat="1" x14ac:dyDescent="0.35"/>
    <row r="62" s="17" customFormat="1" x14ac:dyDescent="0.35"/>
    <row r="63" s="17" customFormat="1" x14ac:dyDescent="0.35"/>
    <row r="64" s="17" customFormat="1" x14ac:dyDescent="0.35"/>
    <row r="65" spans="1:153" s="17" customFormat="1" x14ac:dyDescent="0.35"/>
    <row r="66" spans="1:153" s="17" customFormat="1" x14ac:dyDescent="0.35"/>
    <row r="67" spans="1:153" s="17" customFormat="1" x14ac:dyDescent="0.35"/>
    <row r="68" spans="1:153" s="9" customFormat="1" x14ac:dyDescent="0.35">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c r="CL68" s="17"/>
      <c r="CM68" s="17"/>
      <c r="CN68" s="17"/>
      <c r="CO68" s="17"/>
      <c r="CP68" s="17"/>
      <c r="CQ68" s="17"/>
      <c r="CR68" s="17"/>
      <c r="CS68" s="17"/>
      <c r="CT68" s="17"/>
      <c r="CU68" s="17"/>
      <c r="CV68" s="17"/>
      <c r="CW68" s="17"/>
      <c r="CX68" s="17"/>
      <c r="CY68" s="17"/>
      <c r="CZ68" s="17"/>
      <c r="DA68" s="17"/>
      <c r="DB68" s="17"/>
      <c r="DC68" s="17"/>
      <c r="DD68" s="17"/>
      <c r="DE68" s="17"/>
      <c r="DF68" s="17"/>
      <c r="DG68" s="17"/>
      <c r="DH68" s="17"/>
      <c r="DI68" s="17"/>
      <c r="DJ68" s="17"/>
      <c r="DK68" s="17"/>
      <c r="DL68" s="17"/>
      <c r="DM68" s="17"/>
      <c r="DN68" s="17"/>
      <c r="DO68" s="17"/>
      <c r="DP68" s="17"/>
      <c r="DQ68" s="17"/>
      <c r="DR68" s="17"/>
      <c r="DS68" s="17"/>
      <c r="DT68" s="17"/>
      <c r="DU68" s="17"/>
      <c r="DV68" s="17"/>
      <c r="DW68" s="17"/>
      <c r="DX68" s="17"/>
      <c r="DY68" s="17"/>
    </row>
    <row r="69" spans="1:153" s="17" customFormat="1" x14ac:dyDescent="0.35"/>
    <row r="70" spans="1:153" s="17" customFormat="1" x14ac:dyDescent="0.35"/>
    <row r="71" spans="1:153" x14ac:dyDescent="0.35">
      <c r="A71" s="17"/>
      <c r="B71" s="17"/>
      <c r="C71" s="17"/>
      <c r="D71" s="17"/>
      <c r="E71" s="17"/>
      <c r="F71" s="17"/>
      <c r="G71" s="17"/>
    </row>
    <row r="72" spans="1:153" x14ac:dyDescent="0.35">
      <c r="A72" s="17"/>
      <c r="B72" s="17"/>
      <c r="C72" s="17"/>
      <c r="D72" s="17"/>
      <c r="E72" s="17"/>
      <c r="F72" s="17"/>
      <c r="G72" s="17"/>
    </row>
    <row r="73" spans="1:153" x14ac:dyDescent="0.35">
      <c r="A73" s="17"/>
      <c r="B73" s="17"/>
      <c r="C73" s="17"/>
      <c r="D73" s="17"/>
      <c r="E73" s="17"/>
      <c r="F73" s="17"/>
      <c r="G73" s="17"/>
    </row>
    <row r="74" spans="1:153" x14ac:dyDescent="0.35">
      <c r="A74" s="17"/>
      <c r="B74" s="17"/>
      <c r="C74" s="17"/>
      <c r="D74" s="17"/>
      <c r="E74" s="17"/>
      <c r="F74" s="17"/>
      <c r="G74" s="17"/>
    </row>
    <row r="75" spans="1:153" x14ac:dyDescent="0.35">
      <c r="A75" s="17"/>
      <c r="B75" s="17"/>
      <c r="C75" s="17"/>
      <c r="D75" s="17"/>
      <c r="E75" s="17"/>
      <c r="F75" s="17"/>
      <c r="G75" s="17"/>
    </row>
    <row r="76" spans="1:153" x14ac:dyDescent="0.35">
      <c r="A76" s="17"/>
      <c r="B76" s="17"/>
      <c r="C76" s="17"/>
      <c r="D76" s="17"/>
      <c r="E76" s="17"/>
      <c r="F76" s="17"/>
      <c r="G76" s="17"/>
    </row>
    <row r="77" spans="1:153" x14ac:dyDescent="0.35">
      <c r="A77" s="17"/>
      <c r="B77" s="17"/>
      <c r="C77" s="17"/>
      <c r="D77" s="17"/>
      <c r="E77" s="17"/>
      <c r="F77" s="17"/>
      <c r="G77" s="17"/>
      <c r="DZ77" s="17"/>
      <c r="EA77" s="17"/>
      <c r="EB77" s="17"/>
      <c r="EC77" s="17"/>
      <c r="ED77" s="17"/>
      <c r="EE77" s="17"/>
      <c r="EF77" s="17"/>
      <c r="EG77" s="17"/>
      <c r="EH77" s="17"/>
      <c r="EI77" s="17"/>
      <c r="EJ77" s="17"/>
      <c r="EK77" s="17"/>
      <c r="EL77" s="17"/>
      <c r="EM77" s="17"/>
      <c r="EN77" s="17"/>
      <c r="EO77" s="17"/>
      <c r="EP77" s="17"/>
      <c r="EQ77" s="17"/>
      <c r="ER77" s="17"/>
      <c r="ES77" s="17"/>
      <c r="ET77" s="17"/>
      <c r="EU77" s="17"/>
      <c r="EV77" s="17"/>
      <c r="EW77" s="17"/>
    </row>
    <row r="78" spans="1:153" x14ac:dyDescent="0.35">
      <c r="A78" s="17"/>
      <c r="B78" s="17"/>
      <c r="C78" s="17"/>
      <c r="D78" s="17"/>
      <c r="E78" s="17"/>
      <c r="F78" s="17"/>
      <c r="G78" s="17"/>
      <c r="DZ78" s="17"/>
      <c r="EA78" s="17"/>
      <c r="EB78" s="17"/>
      <c r="EC78" s="17"/>
      <c r="ED78" s="17"/>
      <c r="EE78" s="17"/>
      <c r="EF78" s="17"/>
      <c r="EG78" s="17"/>
      <c r="EH78" s="17"/>
      <c r="EI78" s="17"/>
      <c r="EJ78" s="17"/>
      <c r="EK78" s="17"/>
      <c r="EL78" s="17"/>
      <c r="EM78" s="17"/>
      <c r="EN78" s="17"/>
      <c r="EO78" s="17"/>
      <c r="EP78" s="17"/>
      <c r="EQ78" s="17"/>
      <c r="ER78" s="17"/>
      <c r="ES78" s="17"/>
      <c r="ET78" s="17"/>
      <c r="EU78" s="17"/>
      <c r="EV78" s="17"/>
      <c r="EW78" s="17"/>
    </row>
    <row r="79" spans="1:153" x14ac:dyDescent="0.35">
      <c r="A79" s="17"/>
      <c r="B79" s="17"/>
      <c r="C79" s="17"/>
      <c r="D79" s="17"/>
      <c r="E79" s="17"/>
      <c r="F79" s="17"/>
      <c r="G79" s="17"/>
      <c r="DZ79" s="17"/>
      <c r="EA79" s="17"/>
      <c r="EB79" s="17"/>
      <c r="EC79" s="17"/>
      <c r="ED79" s="17"/>
      <c r="EE79" s="17"/>
      <c r="EF79" s="17"/>
      <c r="EG79" s="17"/>
      <c r="EH79" s="17"/>
      <c r="EI79" s="17"/>
      <c r="EJ79" s="17"/>
      <c r="EK79" s="17"/>
      <c r="EL79" s="17"/>
      <c r="EM79" s="17"/>
      <c r="EN79" s="17"/>
      <c r="EO79" s="17"/>
      <c r="EP79" s="17"/>
      <c r="EQ79" s="17"/>
      <c r="ER79" s="17"/>
      <c r="ES79" s="17"/>
      <c r="ET79" s="17"/>
      <c r="EU79" s="17"/>
      <c r="EV79" s="17"/>
      <c r="EW79" s="17"/>
    </row>
    <row r="80" spans="1:153" x14ac:dyDescent="0.35">
      <c r="A80" s="17"/>
      <c r="B80" s="17"/>
      <c r="C80" s="17"/>
      <c r="D80" s="17"/>
      <c r="E80" s="17"/>
      <c r="F80" s="17"/>
      <c r="G80" s="17"/>
      <c r="DZ80" s="17"/>
      <c r="EA80" s="17"/>
      <c r="EB80" s="17"/>
      <c r="EC80" s="17"/>
      <c r="ED80" s="17"/>
      <c r="EE80" s="17"/>
      <c r="EF80" s="17"/>
      <c r="EG80" s="17"/>
      <c r="EH80" s="17"/>
      <c r="EI80" s="17"/>
      <c r="EJ80" s="17"/>
      <c r="EK80" s="17"/>
      <c r="EL80" s="17"/>
      <c r="EM80" s="17"/>
      <c r="EN80" s="17"/>
      <c r="EO80" s="17"/>
      <c r="EP80" s="17"/>
      <c r="EQ80" s="17"/>
      <c r="ER80" s="17"/>
      <c r="ES80" s="17"/>
      <c r="ET80" s="17"/>
      <c r="EU80" s="17"/>
      <c r="EV80" s="17"/>
      <c r="EW80" s="17"/>
    </row>
    <row r="81" spans="1:153" x14ac:dyDescent="0.35">
      <c r="A81" s="17"/>
      <c r="B81" s="17"/>
      <c r="C81" s="17"/>
      <c r="D81" s="17"/>
      <c r="E81" s="17"/>
      <c r="F81" s="17"/>
      <c r="G81" s="17"/>
      <c r="DZ81" s="17"/>
      <c r="EA81" s="17"/>
      <c r="EB81" s="17"/>
      <c r="EC81" s="17"/>
      <c r="ED81" s="17"/>
      <c r="EE81" s="17"/>
      <c r="EF81" s="17"/>
      <c r="EG81" s="17"/>
      <c r="EH81" s="17"/>
      <c r="EI81" s="17"/>
      <c r="EJ81" s="17"/>
      <c r="EK81" s="17"/>
      <c r="EL81" s="17"/>
      <c r="EM81" s="17"/>
      <c r="EN81" s="17"/>
      <c r="EO81" s="17"/>
      <c r="EP81" s="17"/>
      <c r="EQ81" s="17"/>
      <c r="ER81" s="17"/>
      <c r="ES81" s="17"/>
      <c r="ET81" s="17"/>
      <c r="EU81" s="17"/>
      <c r="EV81" s="17"/>
      <c r="EW81" s="17"/>
    </row>
    <row r="82" spans="1:153" x14ac:dyDescent="0.35">
      <c r="B82" s="17"/>
      <c r="C82" s="17"/>
      <c r="D82" s="17"/>
      <c r="E82" s="17"/>
      <c r="F82" s="17"/>
      <c r="G82" s="17"/>
      <c r="DZ82" s="17"/>
      <c r="EA82" s="17"/>
      <c r="EB82" s="17"/>
      <c r="EC82" s="17"/>
      <c r="ED82" s="17"/>
      <c r="EE82" s="17"/>
      <c r="EF82" s="17"/>
      <c r="EG82" s="17"/>
      <c r="EH82" s="17"/>
      <c r="EI82" s="17"/>
      <c r="EJ82" s="17"/>
      <c r="EK82" s="17"/>
      <c r="EL82" s="17"/>
      <c r="EM82" s="17"/>
      <c r="EN82" s="17"/>
      <c r="EO82" s="17"/>
      <c r="EP82" s="17"/>
      <c r="EQ82" s="17"/>
      <c r="ER82" s="17"/>
      <c r="ES82" s="17"/>
      <c r="ET82" s="17"/>
      <c r="EU82" s="17"/>
      <c r="EV82" s="17"/>
      <c r="EW82" s="17"/>
    </row>
    <row r="83" spans="1:153" x14ac:dyDescent="0.35">
      <c r="B83" s="17"/>
      <c r="C83" s="17"/>
      <c r="D83" s="17"/>
      <c r="E83" s="17"/>
      <c r="F83" s="17"/>
      <c r="G83" s="17"/>
      <c r="DZ83" s="17"/>
      <c r="EA83" s="17"/>
      <c r="EB83" s="17"/>
      <c r="EC83" s="17"/>
      <c r="ED83" s="17"/>
      <c r="EE83" s="17"/>
      <c r="EF83" s="17"/>
      <c r="EG83" s="17"/>
      <c r="EH83" s="17"/>
      <c r="EI83" s="17"/>
      <c r="EJ83" s="17"/>
      <c r="EK83" s="17"/>
      <c r="EL83" s="17"/>
      <c r="EM83" s="17"/>
      <c r="EN83" s="17"/>
      <c r="EO83" s="17"/>
      <c r="EP83" s="17"/>
      <c r="EQ83" s="17"/>
      <c r="ER83" s="17"/>
      <c r="ES83" s="17"/>
      <c r="ET83" s="17"/>
      <c r="EU83" s="17"/>
      <c r="EV83" s="17"/>
      <c r="EW83" s="17"/>
    </row>
    <row r="84" spans="1:153" x14ac:dyDescent="0.35">
      <c r="B84" s="17"/>
      <c r="C84" s="17"/>
      <c r="D84" s="17"/>
      <c r="E84" s="17"/>
      <c r="F84" s="17"/>
      <c r="G84" s="17"/>
      <c r="DZ84" s="17"/>
      <c r="EA84" s="17"/>
      <c r="EB84" s="17"/>
      <c r="EC84" s="17"/>
      <c r="ED84" s="17"/>
      <c r="EE84" s="17"/>
      <c r="EF84" s="17"/>
      <c r="EG84" s="17"/>
      <c r="EH84" s="17"/>
      <c r="EI84" s="17"/>
      <c r="EJ84" s="17"/>
      <c r="EK84" s="17"/>
      <c r="EL84" s="17"/>
      <c r="EM84" s="17"/>
      <c r="EN84" s="17"/>
      <c r="EO84" s="17"/>
      <c r="EP84" s="17"/>
      <c r="EQ84" s="17"/>
      <c r="ER84" s="17"/>
      <c r="ES84" s="17"/>
      <c r="ET84" s="17"/>
      <c r="EU84" s="17"/>
      <c r="EV84" s="17"/>
      <c r="EW84" s="17"/>
    </row>
    <row r="85" spans="1:153" x14ac:dyDescent="0.35">
      <c r="B85" s="17"/>
      <c r="C85" s="17"/>
      <c r="D85" s="17"/>
      <c r="E85" s="17"/>
      <c r="F85" s="17"/>
      <c r="G85" s="17"/>
      <c r="DZ85" s="17"/>
      <c r="EA85" s="17"/>
      <c r="EB85" s="17"/>
      <c r="EC85" s="17"/>
      <c r="ED85" s="17"/>
      <c r="EE85" s="17"/>
      <c r="EF85" s="17"/>
      <c r="EG85" s="17"/>
      <c r="EH85" s="17"/>
      <c r="EI85" s="17"/>
      <c r="EJ85" s="17"/>
      <c r="EK85" s="17"/>
      <c r="EL85" s="17"/>
      <c r="EM85" s="17"/>
      <c r="EN85" s="17"/>
      <c r="EO85" s="17"/>
      <c r="EP85" s="17"/>
      <c r="EQ85" s="17"/>
      <c r="ER85" s="17"/>
      <c r="ES85" s="17"/>
      <c r="ET85" s="17"/>
      <c r="EU85" s="17"/>
      <c r="EV85" s="17"/>
      <c r="EW85" s="17"/>
    </row>
    <row r="86" spans="1:153" x14ac:dyDescent="0.35">
      <c r="B86" s="17"/>
      <c r="C86" s="17"/>
      <c r="D86" s="17"/>
      <c r="E86" s="17"/>
      <c r="F86" s="17"/>
      <c r="G86" s="17"/>
      <c r="DZ86" s="17"/>
      <c r="EA86" s="17"/>
      <c r="EB86" s="17"/>
      <c r="EC86" s="17"/>
      <c r="ED86" s="17"/>
      <c r="EE86" s="17"/>
      <c r="EF86" s="17"/>
      <c r="EG86" s="17"/>
      <c r="EH86" s="17"/>
      <c r="EI86" s="17"/>
      <c r="EJ86" s="17"/>
      <c r="EK86" s="17"/>
      <c r="EL86" s="17"/>
      <c r="EM86" s="17"/>
      <c r="EN86" s="17"/>
      <c r="EO86" s="17"/>
      <c r="EP86" s="17"/>
      <c r="EQ86" s="17"/>
      <c r="ER86" s="17"/>
      <c r="ES86" s="17"/>
      <c r="ET86" s="17"/>
      <c r="EU86" s="17"/>
      <c r="EV86" s="17"/>
      <c r="EW86" s="17"/>
    </row>
    <row r="87" spans="1:153" x14ac:dyDescent="0.35">
      <c r="B87" s="17"/>
      <c r="C87" s="17"/>
      <c r="D87" s="17"/>
      <c r="E87" s="17"/>
      <c r="F87" s="17"/>
      <c r="G87" s="17"/>
      <c r="DZ87" s="17"/>
      <c r="EA87" s="17"/>
      <c r="EB87" s="17"/>
      <c r="EC87" s="17"/>
      <c r="ED87" s="17"/>
      <c r="EE87" s="17"/>
      <c r="EF87" s="17"/>
      <c r="EG87" s="17"/>
      <c r="EH87" s="17"/>
      <c r="EI87" s="17"/>
      <c r="EJ87" s="17"/>
      <c r="EK87" s="17"/>
      <c r="EL87" s="17"/>
      <c r="EM87" s="17"/>
      <c r="EN87" s="17"/>
      <c r="EO87" s="17"/>
      <c r="EP87" s="17"/>
      <c r="EQ87" s="17"/>
      <c r="ER87" s="17"/>
      <c r="ES87" s="17"/>
      <c r="ET87" s="17"/>
      <c r="EU87" s="17"/>
      <c r="EV87" s="17"/>
      <c r="EW87" s="17"/>
    </row>
    <row r="88" spans="1:153" x14ac:dyDescent="0.35">
      <c r="B88" s="17"/>
      <c r="C88" s="17"/>
      <c r="D88" s="17"/>
      <c r="E88" s="17"/>
      <c r="F88" s="17"/>
      <c r="G88" s="17"/>
      <c r="DZ88" s="17"/>
      <c r="EA88" s="17"/>
      <c r="EB88" s="17"/>
      <c r="EC88" s="17"/>
      <c r="ED88" s="17"/>
      <c r="EE88" s="17"/>
      <c r="EF88" s="17"/>
      <c r="EG88" s="17"/>
      <c r="EH88" s="17"/>
      <c r="EI88" s="17"/>
      <c r="EJ88" s="17"/>
      <c r="EK88" s="17"/>
      <c r="EL88" s="17"/>
      <c r="EM88" s="17"/>
      <c r="EN88" s="17"/>
      <c r="EO88" s="17"/>
      <c r="EP88" s="17"/>
      <c r="EQ88" s="17"/>
      <c r="ER88" s="17"/>
      <c r="ES88" s="17"/>
      <c r="ET88" s="17"/>
      <c r="EU88" s="17"/>
      <c r="EV88" s="17"/>
      <c r="EW88" s="17"/>
    </row>
    <row r="89" spans="1:153" x14ac:dyDescent="0.35">
      <c r="B89" s="17"/>
      <c r="C89" s="17"/>
      <c r="D89" s="17"/>
      <c r="E89" s="17"/>
      <c r="F89" s="17"/>
      <c r="G89" s="17"/>
      <c r="DZ89" s="17"/>
      <c r="EA89" s="17"/>
      <c r="EB89" s="17"/>
      <c r="EC89" s="17"/>
      <c r="ED89" s="17"/>
      <c r="EE89" s="17"/>
      <c r="EF89" s="17"/>
      <c r="EG89" s="17"/>
      <c r="EH89" s="17"/>
      <c r="EI89" s="17"/>
      <c r="EJ89" s="17"/>
      <c r="EK89" s="17"/>
      <c r="EL89" s="17"/>
      <c r="EM89" s="17"/>
      <c r="EN89" s="17"/>
      <c r="EO89" s="17"/>
      <c r="EP89" s="17"/>
      <c r="EQ89" s="17"/>
      <c r="ER89" s="17"/>
      <c r="ES89" s="17"/>
      <c r="ET89" s="17"/>
      <c r="EU89" s="17"/>
      <c r="EV89" s="17"/>
      <c r="EW89" s="17"/>
    </row>
    <row r="90" spans="1:153" x14ac:dyDescent="0.35">
      <c r="B90" s="17"/>
      <c r="C90" s="17"/>
      <c r="D90" s="17"/>
      <c r="E90" s="17"/>
      <c r="F90" s="17"/>
      <c r="G90" s="17"/>
      <c r="DZ90" s="17"/>
      <c r="EA90" s="17"/>
      <c r="EB90" s="17"/>
      <c r="EC90" s="17"/>
      <c r="ED90" s="17"/>
      <c r="EE90" s="17"/>
      <c r="EF90" s="17"/>
      <c r="EG90" s="17"/>
      <c r="EH90" s="17"/>
      <c r="EI90" s="17"/>
      <c r="EJ90" s="17"/>
      <c r="EK90" s="17"/>
      <c r="EL90" s="17"/>
      <c r="EM90" s="17"/>
      <c r="EN90" s="17"/>
      <c r="EO90" s="17"/>
      <c r="EP90" s="17"/>
      <c r="EQ90" s="17"/>
      <c r="ER90" s="17"/>
      <c r="ES90" s="17"/>
      <c r="ET90" s="17"/>
      <c r="EU90" s="17"/>
      <c r="EV90" s="17"/>
      <c r="EW90" s="17"/>
    </row>
    <row r="91" spans="1:153" x14ac:dyDescent="0.35">
      <c r="B91" s="17"/>
      <c r="C91" s="17"/>
      <c r="D91" s="17"/>
      <c r="E91" s="17"/>
      <c r="F91" s="17"/>
      <c r="G91" s="17"/>
      <c r="DZ91" s="17"/>
      <c r="EA91" s="17"/>
      <c r="EB91" s="17"/>
      <c r="EC91" s="17"/>
      <c r="ED91" s="17"/>
      <c r="EE91" s="17"/>
      <c r="EF91" s="17"/>
      <c r="EG91" s="17"/>
      <c r="EH91" s="17"/>
      <c r="EI91" s="17"/>
      <c r="EJ91" s="17"/>
      <c r="EK91" s="17"/>
      <c r="EL91" s="17"/>
      <c r="EM91" s="17"/>
      <c r="EN91" s="17"/>
      <c r="EO91" s="17"/>
      <c r="EP91" s="17"/>
      <c r="EQ91" s="17"/>
      <c r="ER91" s="17"/>
      <c r="ES91" s="17"/>
      <c r="ET91" s="17"/>
      <c r="EU91" s="17"/>
      <c r="EV91" s="17"/>
      <c r="EW91" s="17"/>
    </row>
    <row r="92" spans="1:153" x14ac:dyDescent="0.35">
      <c r="B92" s="17"/>
      <c r="C92" s="17"/>
      <c r="D92" s="17"/>
      <c r="E92" s="17"/>
      <c r="F92" s="17"/>
      <c r="G92" s="17"/>
      <c r="DZ92" s="17"/>
      <c r="EA92" s="17"/>
      <c r="EB92" s="17"/>
      <c r="EC92" s="17"/>
      <c r="ED92" s="17"/>
      <c r="EE92" s="17"/>
      <c r="EF92" s="17"/>
      <c r="EG92" s="17"/>
      <c r="EH92" s="17"/>
      <c r="EI92" s="17"/>
      <c r="EJ92" s="17"/>
      <c r="EK92" s="17"/>
      <c r="EL92" s="17"/>
      <c r="EM92" s="17"/>
      <c r="EN92" s="17"/>
      <c r="EO92" s="17"/>
      <c r="EP92" s="17"/>
      <c r="EQ92" s="17"/>
      <c r="ER92" s="17"/>
      <c r="ES92" s="17"/>
      <c r="ET92" s="17"/>
      <c r="EU92" s="17"/>
      <c r="EV92" s="17"/>
      <c r="EW92" s="17"/>
    </row>
    <row r="93" spans="1:153" x14ac:dyDescent="0.35">
      <c r="B93" s="17"/>
      <c r="C93" s="17"/>
      <c r="D93" s="17"/>
      <c r="E93" s="17"/>
      <c r="F93" s="17"/>
      <c r="G93" s="17"/>
      <c r="DZ93" s="17"/>
      <c r="EA93" s="17"/>
      <c r="EB93" s="17"/>
      <c r="EC93" s="17"/>
      <c r="ED93" s="17"/>
      <c r="EE93" s="17"/>
      <c r="EF93" s="17"/>
      <c r="EG93" s="17"/>
      <c r="EH93" s="17"/>
      <c r="EI93" s="17"/>
      <c r="EJ93" s="17"/>
      <c r="EK93" s="17"/>
      <c r="EL93" s="17"/>
      <c r="EM93" s="17"/>
      <c r="EN93" s="17"/>
      <c r="EO93" s="17"/>
      <c r="EP93" s="17"/>
      <c r="EQ93" s="17"/>
      <c r="ER93" s="17"/>
      <c r="ES93" s="17"/>
      <c r="ET93" s="17"/>
      <c r="EU93" s="17"/>
      <c r="EV93" s="17"/>
      <c r="EW93" s="17"/>
    </row>
    <row r="94" spans="1:153" x14ac:dyDescent="0.35">
      <c r="B94" s="17"/>
      <c r="C94" s="17"/>
      <c r="D94" s="17"/>
      <c r="E94" s="17"/>
      <c r="F94" s="17"/>
      <c r="G94" s="17"/>
      <c r="DZ94" s="17"/>
      <c r="EA94" s="17"/>
      <c r="EB94" s="17"/>
      <c r="EC94" s="17"/>
      <c r="ED94" s="17"/>
      <c r="EE94" s="17"/>
      <c r="EF94" s="17"/>
      <c r="EG94" s="17"/>
      <c r="EH94" s="17"/>
      <c r="EI94" s="17"/>
      <c r="EJ94" s="17"/>
      <c r="EK94" s="17"/>
      <c r="EL94" s="17"/>
      <c r="EM94" s="17"/>
      <c r="EN94" s="17"/>
      <c r="EO94" s="17"/>
      <c r="EP94" s="17"/>
      <c r="EQ94" s="17"/>
      <c r="ER94" s="17"/>
      <c r="ES94" s="17"/>
      <c r="ET94" s="17"/>
      <c r="EU94" s="17"/>
      <c r="EV94" s="17"/>
      <c r="EW94" s="17"/>
    </row>
    <row r="95" spans="1:153" x14ac:dyDescent="0.35">
      <c r="B95" s="17"/>
      <c r="C95" s="17"/>
      <c r="D95" s="17"/>
      <c r="E95" s="17"/>
      <c r="F95" s="17"/>
      <c r="G95" s="17"/>
      <c r="DZ95" s="17"/>
      <c r="EA95" s="17"/>
      <c r="EB95" s="17"/>
      <c r="EC95" s="17"/>
      <c r="ED95" s="17"/>
      <c r="EE95" s="17"/>
      <c r="EF95" s="17"/>
      <c r="EG95" s="17"/>
      <c r="EH95" s="17"/>
      <c r="EI95" s="17"/>
      <c r="EJ95" s="17"/>
      <c r="EK95" s="17"/>
      <c r="EL95" s="17"/>
      <c r="EM95" s="17"/>
      <c r="EN95" s="17"/>
      <c r="EO95" s="17"/>
      <c r="EP95" s="17"/>
      <c r="EQ95" s="17"/>
      <c r="ER95" s="17"/>
      <c r="ES95" s="17"/>
      <c r="ET95" s="17"/>
      <c r="EU95" s="17"/>
      <c r="EV95" s="17"/>
      <c r="EW95" s="17"/>
    </row>
    <row r="96" spans="1:153" x14ac:dyDescent="0.35">
      <c r="B96" s="17"/>
      <c r="C96" s="17"/>
      <c r="D96" s="17"/>
      <c r="E96" s="17"/>
      <c r="F96" s="17"/>
      <c r="G96" s="17"/>
      <c r="DZ96" s="17"/>
      <c r="EA96" s="17"/>
      <c r="EB96" s="17"/>
      <c r="EC96" s="17"/>
      <c r="ED96" s="17"/>
      <c r="EE96" s="17"/>
      <c r="EF96" s="17"/>
      <c r="EG96" s="17"/>
      <c r="EH96" s="17"/>
      <c r="EI96" s="17"/>
      <c r="EJ96" s="17"/>
      <c r="EK96" s="17"/>
      <c r="EL96" s="17"/>
      <c r="EM96" s="17"/>
      <c r="EN96" s="17"/>
      <c r="EO96" s="17"/>
      <c r="EP96" s="17"/>
      <c r="EQ96" s="17"/>
      <c r="ER96" s="17"/>
      <c r="ES96" s="17"/>
      <c r="ET96" s="17"/>
      <c r="EU96" s="17"/>
      <c r="EV96" s="17"/>
      <c r="EW96" s="17"/>
    </row>
    <row r="97" spans="2:153" x14ac:dyDescent="0.35">
      <c r="B97" s="17"/>
      <c r="C97" s="17"/>
      <c r="D97" s="17"/>
      <c r="E97" s="17"/>
      <c r="F97" s="17"/>
      <c r="G97" s="17"/>
      <c r="DZ97" s="17"/>
      <c r="EA97" s="17"/>
      <c r="EB97" s="17"/>
      <c r="EC97" s="17"/>
      <c r="ED97" s="17"/>
      <c r="EE97" s="17"/>
      <c r="EF97" s="17"/>
      <c r="EG97" s="17"/>
      <c r="EH97" s="17"/>
      <c r="EI97" s="17"/>
      <c r="EJ97" s="17"/>
      <c r="EK97" s="17"/>
      <c r="EL97" s="17"/>
      <c r="EM97" s="17"/>
      <c r="EN97" s="17"/>
      <c r="EO97" s="17"/>
      <c r="EP97" s="17"/>
      <c r="EQ97" s="17"/>
      <c r="ER97" s="17"/>
      <c r="ES97" s="17"/>
      <c r="ET97" s="17"/>
      <c r="EU97" s="17"/>
      <c r="EV97" s="17"/>
      <c r="EW97" s="17"/>
    </row>
    <row r="98" spans="2:153" x14ac:dyDescent="0.35">
      <c r="B98" s="17"/>
      <c r="C98" s="17"/>
      <c r="D98" s="17"/>
      <c r="E98" s="17"/>
      <c r="F98" s="17"/>
      <c r="G98" s="17"/>
      <c r="DZ98" s="17"/>
      <c r="EA98" s="17"/>
      <c r="EB98" s="17"/>
      <c r="EC98" s="17"/>
      <c r="ED98" s="17"/>
      <c r="EE98" s="17"/>
      <c r="EF98" s="17"/>
      <c r="EG98" s="17"/>
      <c r="EH98" s="17"/>
      <c r="EI98" s="17"/>
      <c r="EJ98" s="17"/>
      <c r="EK98" s="17"/>
      <c r="EL98" s="17"/>
      <c r="EM98" s="17"/>
      <c r="EN98" s="17"/>
      <c r="EO98" s="17"/>
      <c r="EP98" s="17"/>
      <c r="EQ98" s="17"/>
      <c r="ER98" s="17"/>
      <c r="ES98" s="17"/>
      <c r="ET98" s="17"/>
      <c r="EU98" s="17"/>
      <c r="EV98" s="17"/>
      <c r="EW98" s="17"/>
    </row>
    <row r="99" spans="2:153" x14ac:dyDescent="0.35">
      <c r="B99" s="17"/>
      <c r="C99" s="17"/>
      <c r="D99" s="17"/>
      <c r="E99" s="17"/>
      <c r="F99" s="17"/>
      <c r="G99" s="17"/>
      <c r="DZ99" s="17"/>
      <c r="EA99" s="17"/>
      <c r="EB99" s="17"/>
      <c r="EC99" s="17"/>
      <c r="ED99" s="17"/>
      <c r="EE99" s="17"/>
      <c r="EF99" s="17"/>
      <c r="EG99" s="17"/>
      <c r="EH99" s="17"/>
      <c r="EI99" s="17"/>
      <c r="EJ99" s="17"/>
      <c r="EK99" s="17"/>
      <c r="EL99" s="17"/>
      <c r="EM99" s="17"/>
      <c r="EN99" s="17"/>
      <c r="EO99" s="17"/>
      <c r="EP99" s="17"/>
      <c r="EQ99" s="17"/>
      <c r="ER99" s="17"/>
      <c r="ES99" s="17"/>
      <c r="ET99" s="17"/>
      <c r="EU99" s="17"/>
      <c r="EV99" s="17"/>
      <c r="EW99" s="17"/>
    </row>
    <row r="100" spans="2:153" x14ac:dyDescent="0.35">
      <c r="B100" s="17"/>
      <c r="C100" s="17"/>
      <c r="D100" s="17"/>
      <c r="E100" s="17"/>
      <c r="F100" s="17"/>
      <c r="G100" s="17"/>
      <c r="DZ100" s="17"/>
      <c r="EA100" s="17"/>
      <c r="EB100" s="17"/>
      <c r="EC100" s="17"/>
      <c r="ED100" s="17"/>
      <c r="EE100" s="17"/>
      <c r="EF100" s="17"/>
      <c r="EG100" s="17"/>
      <c r="EH100" s="17"/>
      <c r="EI100" s="17"/>
      <c r="EJ100" s="17"/>
      <c r="EK100" s="17"/>
      <c r="EL100" s="17"/>
      <c r="EM100" s="17"/>
      <c r="EN100" s="17"/>
      <c r="EO100" s="17"/>
      <c r="EP100" s="17"/>
      <c r="EQ100" s="17"/>
      <c r="ER100" s="17"/>
      <c r="ES100" s="17"/>
      <c r="ET100" s="17"/>
      <c r="EU100" s="17"/>
      <c r="EV100" s="17"/>
      <c r="EW100" s="17"/>
    </row>
    <row r="101" spans="2:153" x14ac:dyDescent="0.35">
      <c r="B101" s="17"/>
      <c r="C101" s="17"/>
      <c r="D101" s="17"/>
      <c r="E101" s="17"/>
      <c r="F101" s="17"/>
      <c r="G101" s="17"/>
      <c r="DZ101" s="17"/>
      <c r="EA101" s="17"/>
      <c r="EB101" s="17"/>
      <c r="EC101" s="17"/>
      <c r="ED101" s="17"/>
      <c r="EE101" s="17"/>
      <c r="EF101" s="17"/>
      <c r="EG101" s="17"/>
      <c r="EH101" s="17"/>
      <c r="EI101" s="17"/>
      <c r="EJ101" s="17"/>
      <c r="EK101" s="17"/>
      <c r="EL101" s="17"/>
      <c r="EM101" s="17"/>
      <c r="EN101" s="17"/>
      <c r="EO101" s="17"/>
      <c r="EP101" s="17"/>
      <c r="EQ101" s="17"/>
      <c r="ER101" s="17"/>
      <c r="ES101" s="17"/>
      <c r="ET101" s="17"/>
      <c r="EU101" s="17"/>
      <c r="EV101" s="17"/>
      <c r="EW101" s="17"/>
    </row>
    <row r="102" spans="2:153" x14ac:dyDescent="0.35">
      <c r="B102" s="17"/>
      <c r="C102" s="17"/>
      <c r="D102" s="17"/>
      <c r="E102" s="17"/>
      <c r="F102" s="17"/>
      <c r="G102" s="17"/>
      <c r="DZ102" s="17"/>
      <c r="EA102" s="17"/>
      <c r="EB102" s="17"/>
      <c r="EC102" s="17"/>
      <c r="ED102" s="17"/>
      <c r="EE102" s="17"/>
      <c r="EF102" s="17"/>
      <c r="EG102" s="17"/>
      <c r="EH102" s="17"/>
      <c r="EI102" s="17"/>
      <c r="EJ102" s="17"/>
      <c r="EK102" s="17"/>
      <c r="EL102" s="17"/>
      <c r="EM102" s="17"/>
      <c r="EN102" s="17"/>
      <c r="EO102" s="17"/>
      <c r="EP102" s="17"/>
      <c r="EQ102" s="17"/>
      <c r="ER102" s="17"/>
      <c r="ES102" s="17"/>
      <c r="ET102" s="17"/>
      <c r="EU102" s="17"/>
      <c r="EV102" s="17"/>
      <c r="EW102" s="17"/>
    </row>
    <row r="103" spans="2:153" x14ac:dyDescent="0.35">
      <c r="B103" s="17"/>
      <c r="C103" s="17"/>
      <c r="D103" s="17"/>
      <c r="E103" s="17"/>
      <c r="F103" s="17"/>
      <c r="G103" s="17"/>
      <c r="DZ103" s="17"/>
      <c r="EA103" s="17"/>
      <c r="EB103" s="17"/>
      <c r="EC103" s="17"/>
      <c r="ED103" s="17"/>
      <c r="EE103" s="17"/>
      <c r="EF103" s="17"/>
      <c r="EG103" s="17"/>
      <c r="EH103" s="17"/>
      <c r="EI103" s="17"/>
      <c r="EJ103" s="17"/>
      <c r="EK103" s="17"/>
      <c r="EL103" s="17"/>
      <c r="EM103" s="17"/>
      <c r="EN103" s="17"/>
      <c r="EO103" s="17"/>
      <c r="EP103" s="17"/>
      <c r="EQ103" s="17"/>
      <c r="ER103" s="17"/>
      <c r="ES103" s="17"/>
      <c r="ET103" s="17"/>
      <c r="EU103" s="17"/>
      <c r="EV103" s="17"/>
      <c r="EW103" s="17"/>
    </row>
    <row r="104" spans="2:153" x14ac:dyDescent="0.35">
      <c r="B104" s="17"/>
      <c r="C104" s="17"/>
      <c r="D104" s="17"/>
      <c r="E104" s="17"/>
      <c r="F104" s="17"/>
      <c r="G104" s="17"/>
      <c r="DZ104" s="17"/>
      <c r="EA104" s="17"/>
      <c r="EB104" s="17"/>
      <c r="EC104" s="17"/>
      <c r="ED104" s="17"/>
      <c r="EE104" s="17"/>
      <c r="EF104" s="17"/>
      <c r="EG104" s="17"/>
      <c r="EH104" s="17"/>
      <c r="EI104" s="17"/>
      <c r="EJ104" s="17"/>
      <c r="EK104" s="17"/>
      <c r="EL104" s="17"/>
      <c r="EM104" s="17"/>
      <c r="EN104" s="17"/>
      <c r="EO104" s="17"/>
      <c r="EP104" s="17"/>
      <c r="EQ104" s="17"/>
      <c r="ER104" s="17"/>
      <c r="ES104" s="17"/>
      <c r="ET104" s="17"/>
      <c r="EU104" s="17"/>
      <c r="EV104" s="17"/>
      <c r="EW104" s="17"/>
    </row>
    <row r="105" spans="2:153" x14ac:dyDescent="0.35">
      <c r="B105" s="17"/>
      <c r="C105" s="17"/>
      <c r="D105" s="17"/>
      <c r="E105" s="17"/>
      <c r="F105" s="17"/>
      <c r="G105" s="17"/>
      <c r="DZ105" s="17"/>
      <c r="EA105" s="17"/>
      <c r="EB105" s="17"/>
      <c r="EC105" s="17"/>
      <c r="ED105" s="17"/>
      <c r="EE105" s="17"/>
      <c r="EF105" s="17"/>
      <c r="EG105" s="17"/>
      <c r="EH105" s="17"/>
      <c r="EI105" s="17"/>
      <c r="EJ105" s="17"/>
      <c r="EK105" s="17"/>
      <c r="EL105" s="17"/>
      <c r="EM105" s="17"/>
      <c r="EN105" s="17"/>
      <c r="EO105" s="17"/>
      <c r="EP105" s="17"/>
      <c r="EQ105" s="17"/>
      <c r="ER105" s="17"/>
      <c r="ES105" s="17"/>
      <c r="ET105" s="17"/>
      <c r="EU105" s="17"/>
      <c r="EV105" s="17"/>
      <c r="EW105" s="17"/>
    </row>
    <row r="106" spans="2:153" x14ac:dyDescent="0.35">
      <c r="B106" s="17"/>
      <c r="C106" s="17"/>
      <c r="D106" s="17"/>
      <c r="E106" s="17"/>
      <c r="F106" s="17"/>
      <c r="G106" s="17"/>
      <c r="DZ106" s="17"/>
      <c r="EA106" s="17"/>
      <c r="EB106" s="17"/>
      <c r="EC106" s="17"/>
      <c r="ED106" s="17"/>
      <c r="EE106" s="17"/>
      <c r="EF106" s="17"/>
      <c r="EG106" s="17"/>
      <c r="EH106" s="17"/>
      <c r="EI106" s="17"/>
      <c r="EJ106" s="17"/>
      <c r="EK106" s="17"/>
      <c r="EL106" s="17"/>
      <c r="EM106" s="17"/>
      <c r="EN106" s="17"/>
      <c r="EO106" s="17"/>
      <c r="EP106" s="17"/>
      <c r="EQ106" s="17"/>
      <c r="ER106" s="17"/>
      <c r="ES106" s="17"/>
      <c r="ET106" s="17"/>
      <c r="EU106" s="17"/>
      <c r="EV106" s="17"/>
      <c r="EW106" s="17"/>
    </row>
    <row r="107" spans="2:153" x14ac:dyDescent="0.35">
      <c r="B107" s="17"/>
      <c r="C107" s="17"/>
      <c r="D107" s="17"/>
      <c r="E107" s="17"/>
      <c r="F107" s="17"/>
      <c r="G107" s="17"/>
      <c r="DZ107" s="17"/>
      <c r="EA107" s="17"/>
      <c r="EB107" s="17"/>
      <c r="EC107" s="17"/>
      <c r="ED107" s="17"/>
      <c r="EE107" s="17"/>
      <c r="EF107" s="17"/>
      <c r="EG107" s="17"/>
      <c r="EH107" s="17"/>
      <c r="EI107" s="17"/>
      <c r="EJ107" s="17"/>
      <c r="EK107" s="17"/>
      <c r="EL107" s="17"/>
      <c r="EM107" s="17"/>
      <c r="EN107" s="17"/>
      <c r="EO107" s="17"/>
      <c r="EP107" s="17"/>
      <c r="EQ107" s="17"/>
      <c r="ER107" s="17"/>
      <c r="ES107" s="17"/>
      <c r="ET107" s="17"/>
      <c r="EU107" s="17"/>
      <c r="EV107" s="17"/>
      <c r="EW107" s="17"/>
    </row>
    <row r="108" spans="2:153" x14ac:dyDescent="0.35">
      <c r="B108" s="17"/>
      <c r="C108" s="17"/>
      <c r="D108" s="17"/>
      <c r="E108" s="17"/>
      <c r="F108" s="17"/>
      <c r="G108" s="17"/>
      <c r="DZ108" s="17"/>
      <c r="EA108" s="17"/>
      <c r="EB108" s="17"/>
      <c r="EC108" s="17"/>
      <c r="ED108" s="17"/>
      <c r="EE108" s="17"/>
      <c r="EF108" s="17"/>
      <c r="EG108" s="17"/>
      <c r="EH108" s="17"/>
      <c r="EI108" s="17"/>
      <c r="EJ108" s="17"/>
      <c r="EK108" s="17"/>
      <c r="EL108" s="17"/>
      <c r="EM108" s="17"/>
      <c r="EN108" s="17"/>
      <c r="EO108" s="17"/>
      <c r="EP108" s="17"/>
      <c r="EQ108" s="17"/>
      <c r="ER108" s="17"/>
      <c r="ES108" s="17"/>
      <c r="ET108" s="17"/>
      <c r="EU108" s="17"/>
      <c r="EV108" s="17"/>
      <c r="EW108" s="17"/>
    </row>
    <row r="109" spans="2:153" x14ac:dyDescent="0.35">
      <c r="B109" s="17"/>
      <c r="C109" s="17"/>
      <c r="D109" s="17"/>
      <c r="E109" s="17"/>
      <c r="F109" s="17"/>
      <c r="G109" s="17"/>
      <c r="DZ109" s="17"/>
      <c r="EA109" s="17"/>
      <c r="EB109" s="17"/>
      <c r="EC109" s="17"/>
      <c r="ED109" s="17"/>
      <c r="EE109" s="17"/>
      <c r="EF109" s="17"/>
      <c r="EG109" s="17"/>
      <c r="EH109" s="17"/>
      <c r="EI109" s="17"/>
      <c r="EJ109" s="17"/>
      <c r="EK109" s="17"/>
      <c r="EL109" s="17"/>
      <c r="EM109" s="17"/>
      <c r="EN109" s="17"/>
      <c r="EO109" s="17"/>
      <c r="EP109" s="17"/>
      <c r="EQ109" s="17"/>
      <c r="ER109" s="17"/>
      <c r="ES109" s="17"/>
      <c r="ET109" s="17"/>
      <c r="EU109" s="17"/>
      <c r="EV109" s="17"/>
      <c r="EW109" s="17"/>
    </row>
    <row r="110" spans="2:153" x14ac:dyDescent="0.35">
      <c r="B110" s="17"/>
      <c r="C110" s="17"/>
      <c r="D110" s="17"/>
      <c r="E110" s="17"/>
      <c r="F110" s="17"/>
      <c r="G110" s="17"/>
      <c r="DZ110" s="17"/>
      <c r="EA110" s="17"/>
      <c r="EB110" s="17"/>
      <c r="EC110" s="17"/>
      <c r="ED110" s="17"/>
      <c r="EE110" s="17"/>
      <c r="EF110" s="17"/>
      <c r="EG110" s="17"/>
      <c r="EH110" s="17"/>
      <c r="EI110" s="17"/>
      <c r="EJ110" s="17"/>
      <c r="EK110" s="17"/>
      <c r="EL110" s="17"/>
      <c r="EM110" s="17"/>
      <c r="EN110" s="17"/>
      <c r="EO110" s="17"/>
      <c r="EP110" s="17"/>
      <c r="EQ110" s="17"/>
      <c r="ER110" s="17"/>
      <c r="ES110" s="17"/>
      <c r="ET110" s="17"/>
      <c r="EU110" s="17"/>
      <c r="EV110" s="17"/>
      <c r="EW110" s="17"/>
    </row>
    <row r="111" spans="2:153" x14ac:dyDescent="0.35">
      <c r="B111" s="17"/>
      <c r="C111" s="17"/>
      <c r="D111" s="17"/>
      <c r="E111" s="17"/>
      <c r="F111" s="17"/>
      <c r="G111" s="17"/>
      <c r="DZ111" s="17"/>
      <c r="EA111" s="17"/>
      <c r="EB111" s="17"/>
      <c r="EC111" s="17"/>
      <c r="ED111" s="17"/>
      <c r="EE111" s="17"/>
      <c r="EF111" s="17"/>
      <c r="EG111" s="17"/>
      <c r="EH111" s="17"/>
      <c r="EI111" s="17"/>
      <c r="EJ111" s="17"/>
      <c r="EK111" s="17"/>
      <c r="EL111" s="17"/>
      <c r="EM111" s="17"/>
      <c r="EN111" s="17"/>
      <c r="EO111" s="17"/>
      <c r="EP111" s="17"/>
      <c r="EQ111" s="17"/>
      <c r="ER111" s="17"/>
      <c r="ES111" s="17"/>
      <c r="ET111" s="17"/>
      <c r="EU111" s="17"/>
      <c r="EV111" s="17"/>
      <c r="EW111" s="17"/>
    </row>
    <row r="112" spans="2:153" x14ac:dyDescent="0.35">
      <c r="B112" s="17"/>
      <c r="C112" s="17"/>
      <c r="D112" s="17"/>
      <c r="E112" s="17"/>
      <c r="F112" s="17"/>
      <c r="G112" s="17"/>
      <c r="DZ112" s="17"/>
      <c r="EA112" s="17"/>
      <c r="EB112" s="17"/>
      <c r="EC112" s="17"/>
      <c r="ED112" s="17"/>
      <c r="EE112" s="17"/>
      <c r="EF112" s="17"/>
      <c r="EG112" s="17"/>
      <c r="EH112" s="17"/>
      <c r="EI112" s="17"/>
      <c r="EJ112" s="17"/>
      <c r="EK112" s="17"/>
      <c r="EL112" s="17"/>
      <c r="EM112" s="17"/>
      <c r="EN112" s="17"/>
      <c r="EO112" s="17"/>
      <c r="EP112" s="17"/>
      <c r="EQ112" s="17"/>
      <c r="ER112" s="17"/>
      <c r="ES112" s="17"/>
      <c r="ET112" s="17"/>
      <c r="EU112" s="17"/>
      <c r="EV112" s="17"/>
      <c r="EW112" s="17"/>
    </row>
    <row r="113" spans="2:153" x14ac:dyDescent="0.35">
      <c r="B113" s="17"/>
      <c r="C113" s="17"/>
      <c r="D113" s="17"/>
      <c r="E113" s="17"/>
      <c r="F113" s="17"/>
      <c r="G113" s="17"/>
      <c r="DZ113" s="17"/>
      <c r="EA113" s="17"/>
      <c r="EB113" s="17"/>
      <c r="EC113" s="17"/>
      <c r="ED113" s="17"/>
      <c r="EE113" s="17"/>
      <c r="EF113" s="17"/>
      <c r="EG113" s="17"/>
      <c r="EH113" s="17"/>
      <c r="EI113" s="17"/>
      <c r="EJ113" s="17"/>
      <c r="EK113" s="17"/>
      <c r="EL113" s="17"/>
      <c r="EM113" s="17"/>
      <c r="EN113" s="17"/>
      <c r="EO113" s="17"/>
      <c r="EP113" s="17"/>
      <c r="EQ113" s="17"/>
      <c r="ER113" s="17"/>
      <c r="ES113" s="17"/>
      <c r="ET113" s="17"/>
      <c r="EU113" s="17"/>
      <c r="EV113" s="17"/>
      <c r="EW113" s="17"/>
    </row>
    <row r="114" spans="2:153" x14ac:dyDescent="0.35">
      <c r="B114" s="17"/>
      <c r="C114" s="17"/>
      <c r="D114" s="17"/>
      <c r="E114" s="17"/>
      <c r="F114" s="17"/>
      <c r="G114" s="17"/>
      <c r="DZ114" s="17"/>
      <c r="EA114" s="17"/>
      <c r="EB114" s="17"/>
      <c r="EC114" s="17"/>
      <c r="ED114" s="17"/>
      <c r="EE114" s="17"/>
      <c r="EF114" s="17"/>
      <c r="EG114" s="17"/>
      <c r="EH114" s="17"/>
      <c r="EI114" s="17"/>
      <c r="EJ114" s="17"/>
      <c r="EK114" s="17"/>
      <c r="EL114" s="17"/>
      <c r="EM114" s="17"/>
      <c r="EN114" s="17"/>
      <c r="EO114" s="17"/>
      <c r="EP114" s="17"/>
      <c r="EQ114" s="17"/>
      <c r="ER114" s="17"/>
      <c r="ES114" s="17"/>
      <c r="ET114" s="17"/>
      <c r="EU114" s="17"/>
      <c r="EV114" s="17"/>
      <c r="EW114" s="17"/>
    </row>
    <row r="115" spans="2:153" x14ac:dyDescent="0.35">
      <c r="B115" s="17"/>
      <c r="C115" s="17"/>
      <c r="D115" s="17"/>
      <c r="E115" s="17"/>
      <c r="F115" s="17"/>
      <c r="G115" s="17"/>
      <c r="DZ115" s="17"/>
      <c r="EA115" s="17"/>
      <c r="EB115" s="17"/>
      <c r="EC115" s="17"/>
      <c r="ED115" s="17"/>
      <c r="EE115" s="17"/>
      <c r="EF115" s="17"/>
      <c r="EG115" s="17"/>
      <c r="EH115" s="17"/>
      <c r="EI115" s="17"/>
      <c r="EJ115" s="17"/>
      <c r="EK115" s="17"/>
      <c r="EL115" s="17"/>
      <c r="EM115" s="17"/>
      <c r="EN115" s="17"/>
      <c r="EO115" s="17"/>
      <c r="EP115" s="17"/>
      <c r="EQ115" s="17"/>
      <c r="ER115" s="17"/>
      <c r="ES115" s="17"/>
      <c r="ET115" s="17"/>
      <c r="EU115" s="17"/>
      <c r="EV115" s="17"/>
      <c r="EW115" s="17"/>
    </row>
    <row r="116" spans="2:153" x14ac:dyDescent="0.35">
      <c r="B116" s="17"/>
      <c r="C116" s="17"/>
      <c r="D116" s="17"/>
      <c r="E116" s="17"/>
      <c r="F116" s="17"/>
      <c r="G116" s="17"/>
      <c r="DZ116" s="17"/>
      <c r="EA116" s="17"/>
      <c r="EB116" s="17"/>
      <c r="EC116" s="17"/>
      <c r="ED116" s="17"/>
      <c r="EE116" s="17"/>
      <c r="EF116" s="17"/>
      <c r="EG116" s="17"/>
      <c r="EH116" s="17"/>
      <c r="EI116" s="17"/>
      <c r="EJ116" s="17"/>
      <c r="EK116" s="17"/>
      <c r="EL116" s="17"/>
      <c r="EM116" s="17"/>
      <c r="EN116" s="17"/>
      <c r="EO116" s="17"/>
      <c r="EP116" s="17"/>
      <c r="EQ116" s="17"/>
      <c r="ER116" s="17"/>
      <c r="ES116" s="17"/>
      <c r="ET116" s="17"/>
      <c r="EU116" s="17"/>
      <c r="EV116" s="17"/>
      <c r="EW116" s="17"/>
    </row>
    <row r="117" spans="2:153" x14ac:dyDescent="0.35">
      <c r="B117" s="17"/>
      <c r="C117" s="17"/>
      <c r="D117" s="17"/>
      <c r="E117" s="17"/>
      <c r="F117" s="17"/>
      <c r="G117" s="17"/>
      <c r="DZ117" s="17"/>
      <c r="EA117" s="17"/>
      <c r="EB117" s="17"/>
      <c r="EC117" s="17"/>
      <c r="ED117" s="17"/>
      <c r="EE117" s="17"/>
      <c r="EF117" s="17"/>
      <c r="EG117" s="17"/>
      <c r="EH117" s="17"/>
      <c r="EI117" s="17"/>
      <c r="EJ117" s="17"/>
      <c r="EK117" s="17"/>
      <c r="EL117" s="17"/>
      <c r="EM117" s="17"/>
      <c r="EN117" s="17"/>
      <c r="EO117" s="17"/>
      <c r="EP117" s="17"/>
      <c r="EQ117" s="17"/>
      <c r="ER117" s="17"/>
      <c r="ES117" s="17"/>
      <c r="ET117" s="17"/>
      <c r="EU117" s="17"/>
      <c r="EV117" s="17"/>
      <c r="EW117" s="17"/>
    </row>
    <row r="118" spans="2:153" x14ac:dyDescent="0.35">
      <c r="B118" s="17"/>
      <c r="C118" s="17"/>
      <c r="D118" s="17"/>
      <c r="E118" s="17"/>
      <c r="F118" s="17"/>
      <c r="G118" s="17"/>
      <c r="DZ118" s="17"/>
      <c r="EA118" s="17"/>
      <c r="EB118" s="17"/>
      <c r="EC118" s="17"/>
      <c r="ED118" s="17"/>
      <c r="EE118" s="17"/>
      <c r="EF118" s="17"/>
      <c r="EG118" s="17"/>
      <c r="EH118" s="17"/>
      <c r="EI118" s="17"/>
      <c r="EJ118" s="17"/>
      <c r="EK118" s="17"/>
      <c r="EL118" s="17"/>
      <c r="EM118" s="17"/>
      <c r="EN118" s="17"/>
      <c r="EO118" s="17"/>
      <c r="EP118" s="17"/>
      <c r="EQ118" s="17"/>
      <c r="ER118" s="17"/>
      <c r="ES118" s="17"/>
      <c r="ET118" s="17"/>
      <c r="EU118" s="17"/>
      <c r="EV118" s="17"/>
      <c r="EW118" s="17"/>
    </row>
    <row r="119" spans="2:153" x14ac:dyDescent="0.35">
      <c r="B119" s="17"/>
      <c r="C119" s="17"/>
      <c r="D119" s="17"/>
      <c r="E119" s="17"/>
      <c r="F119" s="17"/>
      <c r="G119" s="17"/>
      <c r="DZ119" s="17"/>
      <c r="EA119" s="17"/>
      <c r="EB119" s="17"/>
      <c r="EC119" s="17"/>
      <c r="ED119" s="17"/>
      <c r="EE119" s="17"/>
      <c r="EF119" s="17"/>
      <c r="EG119" s="17"/>
      <c r="EH119" s="17"/>
      <c r="EI119" s="17"/>
      <c r="EJ119" s="17"/>
      <c r="EK119" s="17"/>
      <c r="EL119" s="17"/>
      <c r="EM119" s="17"/>
      <c r="EN119" s="17"/>
      <c r="EO119" s="17"/>
      <c r="EP119" s="17"/>
      <c r="EQ119" s="17"/>
      <c r="ER119" s="17"/>
      <c r="ES119" s="17"/>
      <c r="ET119" s="17"/>
      <c r="EU119" s="17"/>
      <c r="EV119" s="17"/>
      <c r="EW119" s="17"/>
    </row>
    <row r="120" spans="2:153" x14ac:dyDescent="0.35">
      <c r="B120" s="17"/>
      <c r="C120" s="17"/>
      <c r="D120" s="17"/>
      <c r="E120" s="17"/>
      <c r="F120" s="17"/>
      <c r="G120" s="17"/>
      <c r="DZ120" s="17"/>
      <c r="EA120" s="17"/>
      <c r="EB120" s="17"/>
      <c r="EC120" s="17"/>
      <c r="ED120" s="17"/>
      <c r="EE120" s="17"/>
      <c r="EF120" s="17"/>
      <c r="EG120" s="17"/>
      <c r="EH120" s="17"/>
      <c r="EI120" s="17"/>
      <c r="EJ120" s="17"/>
      <c r="EK120" s="17"/>
      <c r="EL120" s="17"/>
      <c r="EM120" s="17"/>
      <c r="EN120" s="17"/>
      <c r="EO120" s="17"/>
      <c r="EP120" s="17"/>
      <c r="EQ120" s="17"/>
      <c r="ER120" s="17"/>
      <c r="ES120" s="17"/>
      <c r="ET120" s="17"/>
      <c r="EU120" s="17"/>
      <c r="EV120" s="17"/>
      <c r="EW120" s="17"/>
    </row>
    <row r="121" spans="2:153" x14ac:dyDescent="0.35">
      <c r="B121" s="17"/>
      <c r="C121" s="17"/>
      <c r="D121" s="17"/>
      <c r="E121" s="17"/>
      <c r="F121" s="17"/>
      <c r="G121" s="17"/>
      <c r="DZ121" s="17"/>
      <c r="EA121" s="17"/>
      <c r="EB121" s="17"/>
      <c r="EC121" s="17"/>
      <c r="ED121" s="17"/>
      <c r="EE121" s="17"/>
      <c r="EF121" s="17"/>
      <c r="EG121" s="17"/>
      <c r="EH121" s="17"/>
      <c r="EI121" s="17"/>
      <c r="EJ121" s="17"/>
      <c r="EK121" s="17"/>
      <c r="EL121" s="17"/>
      <c r="EM121" s="17"/>
      <c r="EN121" s="17"/>
      <c r="EO121" s="17"/>
      <c r="EP121" s="17"/>
      <c r="EQ121" s="17"/>
      <c r="ER121" s="17"/>
      <c r="ES121" s="17"/>
      <c r="ET121" s="17"/>
      <c r="EU121" s="17"/>
      <c r="EV121" s="17"/>
      <c r="EW121" s="17"/>
    </row>
    <row r="122" spans="2:153" x14ac:dyDescent="0.35">
      <c r="B122" s="17"/>
      <c r="C122" s="17"/>
      <c r="D122" s="17"/>
      <c r="E122" s="17"/>
      <c r="F122" s="17"/>
      <c r="G122" s="17"/>
      <c r="DZ122" s="17"/>
      <c r="EA122" s="17"/>
      <c r="EB122" s="17"/>
      <c r="EC122" s="17"/>
      <c r="ED122" s="17"/>
      <c r="EE122" s="17"/>
      <c r="EF122" s="17"/>
      <c r="EG122" s="17"/>
      <c r="EH122" s="17"/>
      <c r="EI122" s="17"/>
      <c r="EJ122" s="17"/>
      <c r="EK122" s="17"/>
      <c r="EL122" s="17"/>
      <c r="EM122" s="17"/>
      <c r="EN122" s="17"/>
      <c r="EO122" s="17"/>
      <c r="EP122" s="17"/>
      <c r="EQ122" s="17"/>
      <c r="ER122" s="17"/>
      <c r="ES122" s="17"/>
      <c r="ET122" s="17"/>
      <c r="EU122" s="17"/>
      <c r="EV122" s="17"/>
      <c r="EW122" s="17"/>
    </row>
    <row r="123" spans="2:153" x14ac:dyDescent="0.35">
      <c r="B123" s="17"/>
      <c r="C123" s="17"/>
      <c r="D123" s="17"/>
      <c r="E123" s="17"/>
      <c r="F123" s="17"/>
      <c r="G123" s="17"/>
      <c r="DZ123" s="17"/>
      <c r="EA123" s="17"/>
      <c r="EB123" s="17"/>
      <c r="EC123" s="17"/>
      <c r="ED123" s="17"/>
      <c r="EE123" s="17"/>
      <c r="EF123" s="17"/>
      <c r="EG123" s="17"/>
      <c r="EH123" s="17"/>
      <c r="EI123" s="17"/>
      <c r="EJ123" s="17"/>
      <c r="EK123" s="17"/>
      <c r="EL123" s="17"/>
      <c r="EM123" s="17"/>
      <c r="EN123" s="17"/>
      <c r="EO123" s="17"/>
      <c r="EP123" s="17"/>
      <c r="EQ123" s="17"/>
      <c r="ER123" s="17"/>
      <c r="ES123" s="17"/>
      <c r="ET123" s="17"/>
      <c r="EU123" s="17"/>
      <c r="EV123" s="17"/>
      <c r="EW123" s="17"/>
    </row>
    <row r="124" spans="2:153" x14ac:dyDescent="0.35">
      <c r="B124" s="17"/>
      <c r="C124" s="17"/>
      <c r="D124" s="17"/>
      <c r="E124" s="17"/>
      <c r="F124" s="17"/>
      <c r="G124" s="17"/>
      <c r="DZ124" s="17"/>
      <c r="EA124" s="17"/>
      <c r="EB124" s="17"/>
      <c r="EC124" s="17"/>
      <c r="ED124" s="17"/>
      <c r="EE124" s="17"/>
      <c r="EF124" s="17"/>
      <c r="EG124" s="17"/>
      <c r="EH124" s="17"/>
      <c r="EI124" s="17"/>
      <c r="EJ124" s="17"/>
      <c r="EK124" s="17"/>
      <c r="EL124" s="17"/>
      <c r="EM124" s="17"/>
      <c r="EN124" s="17"/>
      <c r="EO124" s="17"/>
      <c r="EP124" s="17"/>
      <c r="EQ124" s="17"/>
      <c r="ER124" s="17"/>
      <c r="ES124" s="17"/>
      <c r="ET124" s="17"/>
      <c r="EU124" s="17"/>
      <c r="EV124" s="17"/>
      <c r="EW124" s="17"/>
    </row>
    <row r="125" spans="2:153" x14ac:dyDescent="0.35">
      <c r="B125" s="17"/>
      <c r="C125" s="17"/>
      <c r="D125" s="17"/>
      <c r="E125" s="17"/>
      <c r="F125" s="17"/>
      <c r="G125" s="17"/>
      <c r="DZ125" s="17"/>
      <c r="EA125" s="17"/>
      <c r="EB125" s="17"/>
      <c r="EC125" s="17"/>
      <c r="ED125" s="17"/>
      <c r="EE125" s="17"/>
      <c r="EF125" s="17"/>
      <c r="EG125" s="17"/>
      <c r="EH125" s="17"/>
      <c r="EI125" s="17"/>
      <c r="EJ125" s="17"/>
      <c r="EK125" s="17"/>
      <c r="EL125" s="17"/>
      <c r="EM125" s="17"/>
      <c r="EN125" s="17"/>
      <c r="EO125" s="17"/>
      <c r="EP125" s="17"/>
      <c r="EQ125" s="17"/>
      <c r="ER125" s="17"/>
      <c r="ES125" s="17"/>
      <c r="ET125" s="17"/>
      <c r="EU125" s="17"/>
      <c r="EV125" s="17"/>
      <c r="EW125" s="17"/>
    </row>
    <row r="126" spans="2:153" x14ac:dyDescent="0.35">
      <c r="B126" s="17"/>
      <c r="C126" s="17"/>
      <c r="D126" s="17"/>
      <c r="E126" s="17"/>
      <c r="F126" s="17"/>
      <c r="G126" s="17"/>
      <c r="DZ126" s="17"/>
      <c r="EA126" s="17"/>
      <c r="EB126" s="17"/>
      <c r="EC126" s="17"/>
      <c r="ED126" s="17"/>
      <c r="EE126" s="17"/>
      <c r="EF126" s="17"/>
      <c r="EG126" s="17"/>
      <c r="EH126" s="17"/>
      <c r="EI126" s="17"/>
      <c r="EJ126" s="17"/>
      <c r="EK126" s="17"/>
      <c r="EL126" s="17"/>
      <c r="EM126" s="17"/>
      <c r="EN126" s="17"/>
      <c r="EO126" s="17"/>
      <c r="EP126" s="17"/>
      <c r="EQ126" s="17"/>
      <c r="ER126" s="17"/>
      <c r="ES126" s="17"/>
      <c r="ET126" s="17"/>
      <c r="EU126" s="17"/>
      <c r="EV126" s="17"/>
      <c r="EW126" s="17"/>
    </row>
    <row r="127" spans="2:153" x14ac:dyDescent="0.35">
      <c r="B127" s="17"/>
      <c r="C127" s="17"/>
      <c r="D127" s="17"/>
      <c r="E127" s="17"/>
      <c r="F127" s="17"/>
      <c r="G127" s="17"/>
      <c r="DZ127" s="17"/>
      <c r="EA127" s="17"/>
      <c r="EB127" s="17"/>
      <c r="EC127" s="17"/>
      <c r="ED127" s="17"/>
      <c r="EE127" s="17"/>
      <c r="EF127" s="17"/>
      <c r="EG127" s="17"/>
      <c r="EH127" s="17"/>
      <c r="EI127" s="17"/>
      <c r="EJ127" s="17"/>
      <c r="EK127" s="17"/>
      <c r="EL127" s="17"/>
      <c r="EM127" s="17"/>
      <c r="EN127" s="17"/>
      <c r="EO127" s="17"/>
      <c r="EP127" s="17"/>
      <c r="EQ127" s="17"/>
      <c r="ER127" s="17"/>
      <c r="ES127" s="17"/>
      <c r="ET127" s="17"/>
      <c r="EU127" s="17"/>
      <c r="EV127" s="17"/>
      <c r="EW127" s="17"/>
    </row>
    <row r="128" spans="2:153" x14ac:dyDescent="0.35">
      <c r="B128" s="17"/>
      <c r="C128" s="17"/>
      <c r="D128" s="17"/>
      <c r="E128" s="17"/>
      <c r="F128" s="17"/>
      <c r="G128" s="17"/>
      <c r="DZ128" s="17"/>
      <c r="EA128" s="17"/>
      <c r="EB128" s="17"/>
      <c r="EC128" s="17"/>
      <c r="ED128" s="17"/>
      <c r="EE128" s="17"/>
      <c r="EF128" s="17"/>
      <c r="EG128" s="17"/>
      <c r="EH128" s="17"/>
      <c r="EI128" s="17"/>
      <c r="EJ128" s="17"/>
      <c r="EK128" s="17"/>
      <c r="EL128" s="17"/>
      <c r="EM128" s="17"/>
      <c r="EN128" s="17"/>
      <c r="EO128" s="17"/>
      <c r="EP128" s="17"/>
      <c r="EQ128" s="17"/>
      <c r="ER128" s="17"/>
      <c r="ES128" s="17"/>
      <c r="ET128" s="17"/>
      <c r="EU128" s="17"/>
      <c r="EV128" s="17"/>
      <c r="EW128" s="17"/>
    </row>
    <row r="129" spans="2:153" x14ac:dyDescent="0.35">
      <c r="B129" s="17"/>
      <c r="C129" s="17"/>
      <c r="D129" s="17"/>
      <c r="E129" s="17"/>
      <c r="F129" s="17"/>
      <c r="G129" s="17"/>
      <c r="DZ129" s="17"/>
      <c r="EA129" s="17"/>
      <c r="EB129" s="17"/>
      <c r="EC129" s="17"/>
      <c r="ED129" s="17"/>
      <c r="EE129" s="17"/>
      <c r="EF129" s="17"/>
      <c r="EG129" s="17"/>
      <c r="EH129" s="17"/>
      <c r="EI129" s="17"/>
      <c r="EJ129" s="17"/>
      <c r="EK129" s="17"/>
      <c r="EL129" s="17"/>
      <c r="EM129" s="17"/>
      <c r="EN129" s="17"/>
      <c r="EO129" s="17"/>
      <c r="EP129" s="17"/>
      <c r="EQ129" s="17"/>
      <c r="ER129" s="17"/>
      <c r="ES129" s="17"/>
      <c r="ET129" s="17"/>
      <c r="EU129" s="17"/>
      <c r="EV129" s="17"/>
      <c r="EW129" s="17"/>
    </row>
    <row r="130" spans="2:153" x14ac:dyDescent="0.35">
      <c r="B130" s="17"/>
      <c r="C130" s="17"/>
      <c r="D130" s="17"/>
      <c r="E130" s="17"/>
      <c r="F130" s="17"/>
      <c r="G130" s="17"/>
      <c r="DZ130" s="17"/>
      <c r="EA130" s="17"/>
      <c r="EB130" s="17"/>
      <c r="EC130" s="17"/>
      <c r="ED130" s="17"/>
      <c r="EE130" s="17"/>
      <c r="EF130" s="17"/>
      <c r="EG130" s="17"/>
      <c r="EH130" s="17"/>
      <c r="EI130" s="17"/>
      <c r="EJ130" s="17"/>
      <c r="EK130" s="17"/>
      <c r="EL130" s="17"/>
      <c r="EM130" s="17"/>
      <c r="EN130" s="17"/>
      <c r="EO130" s="17"/>
      <c r="EP130" s="17"/>
      <c r="EQ130" s="17"/>
      <c r="ER130" s="17"/>
      <c r="ES130" s="17"/>
      <c r="ET130" s="17"/>
      <c r="EU130" s="17"/>
      <c r="EV130" s="17"/>
      <c r="EW130" s="17"/>
    </row>
    <row r="131" spans="2:153" x14ac:dyDescent="0.35">
      <c r="B131" s="17"/>
      <c r="C131" s="17"/>
      <c r="D131" s="17"/>
      <c r="E131" s="17"/>
      <c r="F131" s="17"/>
      <c r="G131" s="17"/>
      <c r="DZ131" s="17"/>
      <c r="EA131" s="17"/>
      <c r="EB131" s="17"/>
      <c r="EC131" s="17"/>
      <c r="ED131" s="17"/>
      <c r="EE131" s="17"/>
      <c r="EF131" s="17"/>
      <c r="EG131" s="17"/>
      <c r="EH131" s="17"/>
      <c r="EI131" s="17"/>
      <c r="EJ131" s="17"/>
      <c r="EK131" s="17"/>
      <c r="EL131" s="17"/>
      <c r="EM131" s="17"/>
      <c r="EN131" s="17"/>
      <c r="EO131" s="17"/>
      <c r="EP131" s="17"/>
      <c r="EQ131" s="17"/>
      <c r="ER131" s="17"/>
      <c r="ES131" s="17"/>
      <c r="ET131" s="17"/>
      <c r="EU131" s="17"/>
      <c r="EV131" s="17"/>
      <c r="EW131" s="17"/>
    </row>
    <row r="132" spans="2:153" x14ac:dyDescent="0.35">
      <c r="B132" s="17"/>
      <c r="C132" s="17"/>
      <c r="D132" s="17"/>
      <c r="E132" s="17"/>
      <c r="F132" s="17"/>
      <c r="G132" s="17"/>
      <c r="DZ132" s="17"/>
      <c r="EA132" s="17"/>
      <c r="EB132" s="17"/>
      <c r="EC132" s="17"/>
      <c r="ED132" s="17"/>
      <c r="EE132" s="17"/>
      <c r="EF132" s="17"/>
      <c r="EG132" s="17"/>
      <c r="EH132" s="17"/>
      <c r="EI132" s="17"/>
      <c r="EJ132" s="17"/>
      <c r="EK132" s="17"/>
      <c r="EL132" s="17"/>
      <c r="EM132" s="17"/>
      <c r="EN132" s="17"/>
      <c r="EO132" s="17"/>
      <c r="EP132" s="17"/>
      <c r="EQ132" s="17"/>
      <c r="ER132" s="17"/>
      <c r="ES132" s="17"/>
      <c r="ET132" s="17"/>
      <c r="EU132" s="17"/>
      <c r="EV132" s="17"/>
      <c r="EW132" s="17"/>
    </row>
    <row r="133" spans="2:153" x14ac:dyDescent="0.35">
      <c r="B133" s="17"/>
      <c r="C133" s="17"/>
      <c r="D133" s="17"/>
      <c r="E133" s="17"/>
      <c r="F133" s="17"/>
      <c r="G133" s="17"/>
      <c r="DZ133" s="17"/>
      <c r="EA133" s="17"/>
      <c r="EB133" s="17"/>
      <c r="EC133" s="17"/>
      <c r="ED133" s="17"/>
      <c r="EE133" s="17"/>
      <c r="EF133" s="17"/>
      <c r="EG133" s="17"/>
      <c r="EH133" s="17"/>
      <c r="EI133" s="17"/>
      <c r="EJ133" s="17"/>
      <c r="EK133" s="17"/>
      <c r="EL133" s="17"/>
      <c r="EM133" s="17"/>
      <c r="EN133" s="17"/>
      <c r="EO133" s="17"/>
      <c r="EP133" s="17"/>
      <c r="EQ133" s="17"/>
      <c r="ER133" s="17"/>
      <c r="ES133" s="17"/>
      <c r="ET133" s="17"/>
      <c r="EU133" s="17"/>
      <c r="EV133" s="17"/>
      <c r="EW133" s="17"/>
    </row>
    <row r="134" spans="2:153" x14ac:dyDescent="0.35">
      <c r="B134" s="17"/>
      <c r="C134" s="17"/>
      <c r="D134" s="17"/>
      <c r="E134" s="17"/>
      <c r="F134" s="17"/>
      <c r="G134" s="17"/>
      <c r="DZ134" s="17"/>
      <c r="EA134" s="17"/>
      <c r="EB134" s="17"/>
      <c r="EC134" s="17"/>
      <c r="ED134" s="17"/>
      <c r="EE134" s="17"/>
      <c r="EF134" s="17"/>
      <c r="EG134" s="17"/>
      <c r="EH134" s="17"/>
      <c r="EI134" s="17"/>
      <c r="EJ134" s="17"/>
      <c r="EK134" s="17"/>
      <c r="EL134" s="17"/>
      <c r="EM134" s="17"/>
      <c r="EN134" s="17"/>
      <c r="EO134" s="17"/>
      <c r="EP134" s="17"/>
      <c r="EQ134" s="17"/>
      <c r="ER134" s="17"/>
      <c r="ES134" s="17"/>
      <c r="ET134" s="17"/>
      <c r="EU134" s="17"/>
      <c r="EV134" s="17"/>
      <c r="EW134" s="17"/>
    </row>
    <row r="135" spans="2:153" x14ac:dyDescent="0.35">
      <c r="B135" s="17"/>
      <c r="C135" s="17"/>
      <c r="D135" s="17"/>
      <c r="E135" s="17"/>
      <c r="F135" s="17"/>
      <c r="G135" s="17"/>
      <c r="DZ135" s="17"/>
      <c r="EA135" s="17"/>
      <c r="EB135" s="17"/>
      <c r="EC135" s="17"/>
      <c r="ED135" s="17"/>
      <c r="EE135" s="17"/>
      <c r="EF135" s="17"/>
      <c r="EG135" s="17"/>
      <c r="EH135" s="17"/>
      <c r="EI135" s="17"/>
      <c r="EJ135" s="17"/>
      <c r="EK135" s="17"/>
      <c r="EL135" s="17"/>
      <c r="EM135" s="17"/>
      <c r="EN135" s="17"/>
      <c r="EO135" s="17"/>
      <c r="EP135" s="17"/>
      <c r="EQ135" s="17"/>
      <c r="ER135" s="17"/>
      <c r="ES135" s="17"/>
      <c r="ET135" s="17"/>
      <c r="EU135" s="17"/>
      <c r="EV135" s="17"/>
      <c r="EW135" s="17"/>
    </row>
    <row r="136" spans="2:153" x14ac:dyDescent="0.35">
      <c r="B136" s="17"/>
      <c r="C136" s="17"/>
      <c r="D136" s="17"/>
      <c r="E136" s="17"/>
      <c r="F136" s="17"/>
      <c r="G136" s="17"/>
      <c r="DZ136" s="17"/>
      <c r="EA136" s="17"/>
      <c r="EB136" s="17"/>
      <c r="EC136" s="17"/>
      <c r="ED136" s="17"/>
      <c r="EE136" s="17"/>
      <c r="EF136" s="17"/>
      <c r="EG136" s="17"/>
      <c r="EH136" s="17"/>
      <c r="EI136" s="17"/>
      <c r="EJ136" s="17"/>
      <c r="EK136" s="17"/>
      <c r="EL136" s="17"/>
      <c r="EM136" s="17"/>
      <c r="EN136" s="17"/>
      <c r="EO136" s="17"/>
      <c r="EP136" s="17"/>
      <c r="EQ136" s="17"/>
      <c r="ER136" s="17"/>
      <c r="ES136" s="17"/>
      <c r="ET136" s="17"/>
      <c r="EU136" s="17"/>
      <c r="EV136" s="17"/>
      <c r="EW136" s="17"/>
    </row>
    <row r="137" spans="2:153" x14ac:dyDescent="0.35">
      <c r="B137" s="17"/>
      <c r="C137" s="17"/>
      <c r="D137" s="17"/>
      <c r="E137" s="17"/>
      <c r="F137" s="17"/>
      <c r="G137" s="17"/>
      <c r="DZ137" s="17"/>
      <c r="EA137" s="17"/>
      <c r="EB137" s="17"/>
      <c r="EC137" s="17"/>
      <c r="ED137" s="17"/>
      <c r="EE137" s="17"/>
      <c r="EF137" s="17"/>
      <c r="EG137" s="17"/>
      <c r="EH137" s="17"/>
      <c r="EI137" s="17"/>
      <c r="EJ137" s="17"/>
      <c r="EK137" s="17"/>
      <c r="EL137" s="17"/>
      <c r="EM137" s="17"/>
      <c r="EN137" s="17"/>
      <c r="EO137" s="17"/>
      <c r="EP137" s="17"/>
      <c r="EQ137" s="17"/>
      <c r="ER137" s="17"/>
      <c r="ES137" s="17"/>
      <c r="ET137" s="17"/>
      <c r="EU137" s="17"/>
      <c r="EV137" s="17"/>
      <c r="EW137" s="17"/>
    </row>
    <row r="138" spans="2:153" x14ac:dyDescent="0.35">
      <c r="B138" s="17"/>
      <c r="C138" s="17"/>
      <c r="D138" s="17"/>
      <c r="E138" s="17"/>
      <c r="F138" s="17"/>
      <c r="G138" s="17"/>
      <c r="DZ138" s="17"/>
      <c r="EA138" s="17"/>
      <c r="EB138" s="17"/>
      <c r="EC138" s="17"/>
      <c r="ED138" s="17"/>
      <c r="EE138" s="17"/>
      <c r="EF138" s="17"/>
      <c r="EG138" s="17"/>
      <c r="EH138" s="17"/>
      <c r="EI138" s="17"/>
      <c r="EJ138" s="17"/>
      <c r="EK138" s="17"/>
      <c r="EL138" s="17"/>
      <c r="EM138" s="17"/>
      <c r="EN138" s="17"/>
      <c r="EO138" s="17"/>
      <c r="EP138" s="17"/>
      <c r="EQ138" s="17"/>
      <c r="ER138" s="17"/>
      <c r="ES138" s="17"/>
      <c r="ET138" s="17"/>
      <c r="EU138" s="17"/>
      <c r="EV138" s="17"/>
      <c r="EW138" s="17"/>
    </row>
    <row r="139" spans="2:153" x14ac:dyDescent="0.35">
      <c r="B139" s="17"/>
      <c r="C139" s="17"/>
      <c r="D139" s="17"/>
      <c r="E139" s="17"/>
      <c r="F139" s="17"/>
      <c r="G139" s="17"/>
      <c r="DZ139" s="17"/>
      <c r="EA139" s="17"/>
      <c r="EB139" s="17"/>
      <c r="EC139" s="17"/>
      <c r="ED139" s="17"/>
      <c r="EE139" s="17"/>
      <c r="EF139" s="17"/>
      <c r="EG139" s="17"/>
      <c r="EH139" s="17"/>
      <c r="EI139" s="17"/>
      <c r="EJ139" s="17"/>
      <c r="EK139" s="17"/>
      <c r="EL139" s="17"/>
      <c r="EM139" s="17"/>
      <c r="EN139" s="17"/>
      <c r="EO139" s="17"/>
      <c r="EP139" s="17"/>
      <c r="EQ139" s="17"/>
      <c r="ER139" s="17"/>
      <c r="ES139" s="17"/>
      <c r="ET139" s="17"/>
      <c r="EU139" s="17"/>
      <c r="EV139" s="17"/>
      <c r="EW139" s="17"/>
    </row>
    <row r="140" spans="2:153" x14ac:dyDescent="0.35">
      <c r="B140" s="17"/>
      <c r="C140" s="17"/>
      <c r="D140" s="17"/>
      <c r="E140" s="17"/>
      <c r="F140" s="17"/>
      <c r="G140" s="17"/>
      <c r="DZ140" s="17"/>
      <c r="EA140" s="17"/>
      <c r="EB140" s="17"/>
      <c r="EC140" s="17"/>
      <c r="ED140" s="17"/>
      <c r="EE140" s="17"/>
      <c r="EF140" s="17"/>
      <c r="EG140" s="17"/>
      <c r="EH140" s="17"/>
      <c r="EI140" s="17"/>
      <c r="EJ140" s="17"/>
      <c r="EK140" s="17"/>
      <c r="EL140" s="17"/>
      <c r="EM140" s="17"/>
      <c r="EN140" s="17"/>
      <c r="EO140" s="17"/>
      <c r="EP140" s="17"/>
      <c r="EQ140" s="17"/>
      <c r="ER140" s="17"/>
      <c r="ES140" s="17"/>
      <c r="ET140" s="17"/>
      <c r="EU140" s="17"/>
      <c r="EV140" s="17"/>
      <c r="EW140" s="17"/>
    </row>
    <row r="141" spans="2:153" x14ac:dyDescent="0.35">
      <c r="B141" s="17"/>
      <c r="C141" s="17"/>
      <c r="D141" s="17"/>
      <c r="E141" s="17"/>
      <c r="F141" s="17"/>
      <c r="G141" s="17"/>
      <c r="DZ141" s="17"/>
      <c r="EA141" s="17"/>
      <c r="EB141" s="17"/>
      <c r="EC141" s="17"/>
      <c r="ED141" s="17"/>
      <c r="EE141" s="17"/>
      <c r="EF141" s="17"/>
      <c r="EG141" s="17"/>
      <c r="EH141" s="17"/>
      <c r="EI141" s="17"/>
      <c r="EJ141" s="17"/>
      <c r="EK141" s="17"/>
      <c r="EL141" s="17"/>
      <c r="EM141" s="17"/>
      <c r="EN141" s="17"/>
      <c r="EO141" s="17"/>
      <c r="EP141" s="17"/>
      <c r="EQ141" s="17"/>
      <c r="ER141" s="17"/>
      <c r="ES141" s="17"/>
      <c r="ET141" s="17"/>
      <c r="EU141" s="17"/>
      <c r="EV141" s="17"/>
      <c r="EW141" s="17"/>
    </row>
    <row r="142" spans="2:153" x14ac:dyDescent="0.35">
      <c r="B142" s="17"/>
      <c r="C142" s="17"/>
      <c r="D142" s="17"/>
      <c r="E142" s="17"/>
      <c r="F142" s="17"/>
      <c r="G142" s="17"/>
      <c r="DZ142" s="17"/>
      <c r="EA142" s="17"/>
      <c r="EB142" s="17"/>
      <c r="EC142" s="17"/>
      <c r="ED142" s="17"/>
      <c r="EE142" s="17"/>
      <c r="EF142" s="17"/>
      <c r="EG142" s="17"/>
      <c r="EH142" s="17"/>
      <c r="EI142" s="17"/>
      <c r="EJ142" s="17"/>
      <c r="EK142" s="17"/>
      <c r="EL142" s="17"/>
      <c r="EM142" s="17"/>
      <c r="EN142" s="17"/>
      <c r="EO142" s="17"/>
      <c r="EP142" s="17"/>
      <c r="EQ142" s="17"/>
      <c r="ER142" s="17"/>
      <c r="ES142" s="17"/>
      <c r="ET142" s="17"/>
      <c r="EU142" s="17"/>
      <c r="EV142" s="17"/>
      <c r="EW142" s="17"/>
    </row>
    <row r="143" spans="2:153" x14ac:dyDescent="0.35">
      <c r="B143" s="17"/>
      <c r="C143" s="17"/>
      <c r="D143" s="17"/>
      <c r="E143" s="17"/>
      <c r="F143" s="17"/>
      <c r="G143" s="17"/>
      <c r="DZ143" s="17"/>
      <c r="EA143" s="17"/>
      <c r="EB143" s="17"/>
      <c r="EC143" s="17"/>
      <c r="ED143" s="17"/>
      <c r="EE143" s="17"/>
      <c r="EF143" s="17"/>
      <c r="EG143" s="17"/>
      <c r="EH143" s="17"/>
      <c r="EI143" s="17"/>
      <c r="EJ143" s="17"/>
      <c r="EK143" s="17"/>
      <c r="EL143" s="17"/>
      <c r="EM143" s="17"/>
      <c r="EN143" s="17"/>
      <c r="EO143" s="17"/>
      <c r="EP143" s="17"/>
      <c r="EQ143" s="17"/>
      <c r="ER143" s="17"/>
      <c r="ES143" s="17"/>
      <c r="ET143" s="17"/>
      <c r="EU143" s="17"/>
      <c r="EV143" s="17"/>
      <c r="EW143" s="17"/>
    </row>
    <row r="144" spans="2:153" x14ac:dyDescent="0.35">
      <c r="B144" s="17"/>
      <c r="C144" s="17"/>
      <c r="D144" s="17"/>
      <c r="E144" s="17"/>
      <c r="F144" s="17"/>
      <c r="G144" s="17"/>
      <c r="DZ144" s="17"/>
      <c r="EA144" s="17"/>
      <c r="EB144" s="17"/>
      <c r="EC144" s="17"/>
      <c r="ED144" s="17"/>
      <c r="EE144" s="17"/>
      <c r="EF144" s="17"/>
      <c r="EG144" s="17"/>
      <c r="EH144" s="17"/>
      <c r="EI144" s="17"/>
      <c r="EJ144" s="17"/>
      <c r="EK144" s="17"/>
      <c r="EL144" s="17"/>
      <c r="EM144" s="17"/>
      <c r="EN144" s="17"/>
      <c r="EO144" s="17"/>
      <c r="EP144" s="17"/>
      <c r="EQ144" s="17"/>
      <c r="ER144" s="17"/>
      <c r="ES144" s="17"/>
      <c r="ET144" s="17"/>
      <c r="EU144" s="17"/>
      <c r="EV144" s="17"/>
      <c r="EW144" s="17"/>
    </row>
    <row r="145" spans="2:153" x14ac:dyDescent="0.35">
      <c r="B145" s="17"/>
      <c r="C145" s="17"/>
      <c r="D145" s="17"/>
      <c r="E145" s="17"/>
      <c r="F145" s="17"/>
      <c r="G145" s="17"/>
      <c r="DZ145" s="17"/>
      <c r="EA145" s="17"/>
      <c r="EB145" s="17"/>
      <c r="EC145" s="17"/>
      <c r="ED145" s="17"/>
      <c r="EE145" s="17"/>
      <c r="EF145" s="17"/>
      <c r="EG145" s="17"/>
      <c r="EH145" s="17"/>
      <c r="EI145" s="17"/>
      <c r="EJ145" s="17"/>
      <c r="EK145" s="17"/>
      <c r="EL145" s="17"/>
      <c r="EM145" s="17"/>
      <c r="EN145" s="17"/>
      <c r="EO145" s="17"/>
      <c r="EP145" s="17"/>
      <c r="EQ145" s="17"/>
      <c r="ER145" s="17"/>
      <c r="ES145" s="17"/>
      <c r="ET145" s="17"/>
      <c r="EU145" s="17"/>
      <c r="EV145" s="17"/>
      <c r="EW145" s="17"/>
    </row>
    <row r="146" spans="2:153" x14ac:dyDescent="0.35">
      <c r="B146" s="17"/>
      <c r="C146" s="17"/>
      <c r="D146" s="17"/>
      <c r="E146" s="17"/>
      <c r="F146" s="17"/>
      <c r="G146" s="17"/>
      <c r="DZ146" s="17"/>
      <c r="EA146" s="17"/>
      <c r="EB146" s="17"/>
      <c r="EC146" s="17"/>
      <c r="ED146" s="17"/>
      <c r="EE146" s="17"/>
      <c r="EF146" s="17"/>
      <c r="EG146" s="17"/>
      <c r="EH146" s="17"/>
      <c r="EI146" s="17"/>
      <c r="EJ146" s="17"/>
      <c r="EK146" s="17"/>
      <c r="EL146" s="17"/>
      <c r="EM146" s="17"/>
      <c r="EN146" s="17"/>
      <c r="EO146" s="17"/>
      <c r="EP146" s="17"/>
      <c r="EQ146" s="17"/>
      <c r="ER146" s="17"/>
      <c r="ES146" s="17"/>
      <c r="ET146" s="17"/>
      <c r="EU146" s="17"/>
      <c r="EV146" s="17"/>
      <c r="EW146" s="17"/>
    </row>
    <row r="147" spans="2:153" x14ac:dyDescent="0.35">
      <c r="B147" s="17"/>
      <c r="C147" s="17"/>
      <c r="D147" s="17"/>
      <c r="E147" s="17"/>
      <c r="F147" s="17"/>
      <c r="G147" s="17"/>
      <c r="DZ147" s="17"/>
      <c r="EA147" s="17"/>
      <c r="EB147" s="17"/>
      <c r="EC147" s="17"/>
      <c r="ED147" s="17"/>
      <c r="EE147" s="17"/>
      <c r="EF147" s="17"/>
      <c r="EG147" s="17"/>
      <c r="EH147" s="17"/>
      <c r="EI147" s="17"/>
      <c r="EJ147" s="17"/>
      <c r="EK147" s="17"/>
      <c r="EL147" s="17"/>
      <c r="EM147" s="17"/>
      <c r="EN147" s="17"/>
      <c r="EO147" s="17"/>
      <c r="EP147" s="17"/>
      <c r="EQ147" s="17"/>
      <c r="ER147" s="17"/>
      <c r="ES147" s="17"/>
      <c r="ET147" s="17"/>
      <c r="EU147" s="17"/>
      <c r="EV147" s="17"/>
      <c r="EW147" s="17"/>
    </row>
    <row r="148" spans="2:153" x14ac:dyDescent="0.35">
      <c r="B148" s="17"/>
      <c r="C148" s="17"/>
      <c r="D148" s="17"/>
      <c r="E148" s="17"/>
      <c r="F148" s="17"/>
      <c r="G148" s="17"/>
      <c r="DZ148" s="17"/>
      <c r="EA148" s="17"/>
      <c r="EB148" s="17"/>
      <c r="EC148" s="17"/>
      <c r="ED148" s="17"/>
      <c r="EE148" s="17"/>
      <c r="EF148" s="17"/>
      <c r="EG148" s="17"/>
      <c r="EH148" s="17"/>
      <c r="EI148" s="17"/>
      <c r="EJ148" s="17"/>
      <c r="EK148" s="17"/>
      <c r="EL148" s="17"/>
      <c r="EM148" s="17"/>
      <c r="EN148" s="17"/>
      <c r="EO148" s="17"/>
      <c r="EP148" s="17"/>
      <c r="EQ148" s="17"/>
      <c r="ER148" s="17"/>
      <c r="ES148" s="17"/>
      <c r="ET148" s="17"/>
      <c r="EU148" s="17"/>
      <c r="EV148" s="17"/>
      <c r="EW148" s="17"/>
    </row>
    <row r="149" spans="2:153" x14ac:dyDescent="0.35">
      <c r="B149" s="17"/>
      <c r="C149" s="17"/>
      <c r="D149" s="17"/>
      <c r="E149" s="17"/>
      <c r="F149" s="17"/>
      <c r="G149" s="17"/>
      <c r="DZ149" s="17"/>
      <c r="EA149" s="17"/>
      <c r="EB149" s="17"/>
      <c r="EC149" s="17"/>
      <c r="ED149" s="17"/>
      <c r="EE149" s="17"/>
      <c r="EF149" s="17"/>
      <c r="EG149" s="17"/>
      <c r="EH149" s="17"/>
      <c r="EI149" s="17"/>
      <c r="EJ149" s="17"/>
      <c r="EK149" s="17"/>
      <c r="EL149" s="17"/>
      <c r="EM149" s="17"/>
      <c r="EN149" s="17"/>
      <c r="EO149" s="17"/>
      <c r="EP149" s="17"/>
      <c r="EQ149" s="17"/>
      <c r="ER149" s="17"/>
      <c r="ES149" s="17"/>
      <c r="ET149" s="17"/>
      <c r="EU149" s="17"/>
      <c r="EV149" s="17"/>
      <c r="EW149" s="17"/>
    </row>
    <row r="150" spans="2:153" x14ac:dyDescent="0.35">
      <c r="B150" s="17"/>
      <c r="C150" s="17"/>
      <c r="D150" s="17"/>
      <c r="E150" s="17"/>
      <c r="F150" s="17"/>
      <c r="G150" s="17"/>
      <c r="DZ150" s="17"/>
      <c r="EA150" s="17"/>
      <c r="EB150" s="17"/>
      <c r="EC150" s="17"/>
      <c r="ED150" s="17"/>
      <c r="EE150" s="17"/>
      <c r="EF150" s="17"/>
      <c r="EG150" s="17"/>
      <c r="EH150" s="17"/>
      <c r="EI150" s="17"/>
      <c r="EJ150" s="17"/>
      <c r="EK150" s="17"/>
      <c r="EL150" s="17"/>
      <c r="EM150" s="17"/>
      <c r="EN150" s="17"/>
      <c r="EO150" s="17"/>
      <c r="EP150" s="17"/>
      <c r="EQ150" s="17"/>
      <c r="ER150" s="17"/>
      <c r="ES150" s="17"/>
      <c r="ET150" s="17"/>
      <c r="EU150" s="17"/>
      <c r="EV150" s="17"/>
      <c r="EW150" s="17"/>
    </row>
    <row r="151" spans="2:153" x14ac:dyDescent="0.35">
      <c r="B151" s="17"/>
      <c r="C151" s="17"/>
      <c r="D151" s="17"/>
      <c r="E151" s="17"/>
      <c r="F151" s="17"/>
      <c r="G151" s="17"/>
      <c r="DZ151" s="17"/>
      <c r="EA151" s="17"/>
      <c r="EB151" s="17"/>
      <c r="EC151" s="17"/>
      <c r="ED151" s="17"/>
      <c r="EE151" s="17"/>
      <c r="EF151" s="17"/>
      <c r="EG151" s="17"/>
      <c r="EH151" s="17"/>
      <c r="EI151" s="17"/>
      <c r="EJ151" s="17"/>
      <c r="EK151" s="17"/>
      <c r="EL151" s="17"/>
      <c r="EM151" s="17"/>
      <c r="EN151" s="17"/>
      <c r="EO151" s="17"/>
      <c r="EP151" s="17"/>
      <c r="EQ151" s="17"/>
      <c r="ER151" s="17"/>
      <c r="ES151" s="17"/>
      <c r="ET151" s="17"/>
      <c r="EU151" s="17"/>
      <c r="EV151" s="17"/>
      <c r="EW151" s="17"/>
    </row>
    <row r="152" spans="2:153" x14ac:dyDescent="0.35">
      <c r="B152" s="17"/>
      <c r="C152" s="17"/>
      <c r="D152" s="17"/>
      <c r="E152" s="17"/>
      <c r="F152" s="17"/>
      <c r="G152" s="17"/>
      <c r="DZ152" s="17"/>
      <c r="EA152" s="17"/>
      <c r="EB152" s="17"/>
      <c r="EC152" s="17"/>
      <c r="ED152" s="17"/>
      <c r="EE152" s="17"/>
      <c r="EF152" s="17"/>
      <c r="EG152" s="17"/>
      <c r="EH152" s="17"/>
      <c r="EI152" s="17"/>
      <c r="EJ152" s="17"/>
      <c r="EK152" s="17"/>
      <c r="EL152" s="17"/>
      <c r="EM152" s="17"/>
      <c r="EN152" s="17"/>
      <c r="EO152" s="17"/>
      <c r="EP152" s="17"/>
      <c r="EQ152" s="17"/>
      <c r="ER152" s="17"/>
      <c r="ES152" s="17"/>
      <c r="ET152" s="17"/>
      <c r="EU152" s="17"/>
      <c r="EV152" s="17"/>
      <c r="EW152" s="17"/>
    </row>
    <row r="153" spans="2:153" x14ac:dyDescent="0.35">
      <c r="B153" s="17"/>
      <c r="C153" s="17"/>
      <c r="D153" s="17"/>
      <c r="E153" s="17"/>
      <c r="F153" s="17"/>
      <c r="G153" s="17"/>
      <c r="DZ153" s="17"/>
      <c r="EA153" s="17"/>
      <c r="EB153" s="17"/>
      <c r="EC153" s="17"/>
      <c r="ED153" s="17"/>
      <c r="EE153" s="17"/>
      <c r="EF153" s="17"/>
      <c r="EG153" s="17"/>
      <c r="EH153" s="17"/>
      <c r="EI153" s="17"/>
      <c r="EJ153" s="17"/>
      <c r="EK153" s="17"/>
      <c r="EL153" s="17"/>
      <c r="EM153" s="17"/>
      <c r="EN153" s="17"/>
      <c r="EO153" s="17"/>
      <c r="EP153" s="17"/>
      <c r="EQ153" s="17"/>
      <c r="ER153" s="17"/>
      <c r="ES153" s="17"/>
      <c r="ET153" s="17"/>
      <c r="EU153" s="17"/>
      <c r="EV153" s="17"/>
      <c r="EW153" s="17"/>
    </row>
    <row r="154" spans="2:153" x14ac:dyDescent="0.35">
      <c r="B154" s="17"/>
      <c r="C154" s="17"/>
      <c r="D154" s="17"/>
      <c r="E154" s="17"/>
      <c r="F154" s="17"/>
      <c r="G154" s="17"/>
      <c r="DZ154" s="17"/>
      <c r="EA154" s="17"/>
      <c r="EB154" s="17"/>
      <c r="EC154" s="17"/>
      <c r="ED154" s="17"/>
      <c r="EE154" s="17"/>
      <c r="EF154" s="17"/>
      <c r="EG154" s="17"/>
      <c r="EH154" s="17"/>
      <c r="EI154" s="17"/>
      <c r="EJ154" s="17"/>
      <c r="EK154" s="17"/>
      <c r="EL154" s="17"/>
      <c r="EM154" s="17"/>
      <c r="EN154" s="17"/>
      <c r="EO154" s="17"/>
      <c r="EP154" s="17"/>
      <c r="EQ154" s="17"/>
      <c r="ER154" s="17"/>
      <c r="ES154" s="17"/>
      <c r="ET154" s="17"/>
      <c r="EU154" s="17"/>
      <c r="EV154" s="17"/>
      <c r="EW154" s="17"/>
    </row>
    <row r="155" spans="2:153" x14ac:dyDescent="0.35">
      <c r="B155" s="17"/>
      <c r="C155" s="17"/>
      <c r="D155" s="17"/>
      <c r="E155" s="17"/>
      <c r="F155" s="17"/>
      <c r="G155" s="17"/>
      <c r="DZ155" s="17"/>
      <c r="EA155" s="17"/>
      <c r="EB155" s="17"/>
      <c r="EC155" s="17"/>
      <c r="ED155" s="17"/>
      <c r="EE155" s="17"/>
      <c r="EF155" s="17"/>
      <c r="EG155" s="17"/>
      <c r="EH155" s="17"/>
      <c r="EI155" s="17"/>
      <c r="EJ155" s="17"/>
      <c r="EK155" s="17"/>
      <c r="EL155" s="17"/>
      <c r="EM155" s="17"/>
      <c r="EN155" s="17"/>
      <c r="EO155" s="17"/>
      <c r="EP155" s="17"/>
      <c r="EQ155" s="17"/>
      <c r="ER155" s="17"/>
      <c r="ES155" s="17"/>
      <c r="ET155" s="17"/>
      <c r="EU155" s="17"/>
      <c r="EV155" s="17"/>
      <c r="EW155" s="17"/>
    </row>
    <row r="156" spans="2:153" x14ac:dyDescent="0.35">
      <c r="B156" s="17"/>
      <c r="C156" s="17"/>
      <c r="D156" s="17"/>
      <c r="E156" s="17"/>
      <c r="F156" s="17"/>
      <c r="G156" s="17"/>
      <c r="DZ156" s="17"/>
      <c r="EA156" s="17"/>
      <c r="EB156" s="17"/>
      <c r="EC156" s="17"/>
      <c r="ED156" s="17"/>
      <c r="EE156" s="17"/>
      <c r="EF156" s="17"/>
      <c r="EG156" s="17"/>
      <c r="EH156" s="17"/>
      <c r="EI156" s="17"/>
      <c r="EJ156" s="17"/>
      <c r="EK156" s="17"/>
      <c r="EL156" s="17"/>
      <c r="EM156" s="17"/>
      <c r="EN156" s="17"/>
      <c r="EO156" s="17"/>
      <c r="EP156" s="17"/>
      <c r="EQ156" s="17"/>
      <c r="ER156" s="17"/>
      <c r="ES156" s="17"/>
      <c r="ET156" s="17"/>
      <c r="EU156" s="17"/>
      <c r="EV156" s="17"/>
      <c r="EW156" s="17"/>
    </row>
    <row r="157" spans="2:153" x14ac:dyDescent="0.35">
      <c r="B157" s="17"/>
      <c r="C157" s="17"/>
      <c r="D157" s="17"/>
      <c r="E157" s="17"/>
      <c r="F157" s="17"/>
      <c r="G157" s="17"/>
      <c r="DZ157" s="17"/>
      <c r="EA157" s="17"/>
      <c r="EB157" s="17"/>
      <c r="EC157" s="17"/>
      <c r="ED157" s="17"/>
      <c r="EE157" s="17"/>
      <c r="EF157" s="17"/>
      <c r="EG157" s="17"/>
      <c r="EH157" s="17"/>
      <c r="EI157" s="17"/>
      <c r="EJ157" s="17"/>
      <c r="EK157" s="17"/>
      <c r="EL157" s="17"/>
      <c r="EM157" s="17"/>
      <c r="EN157" s="17"/>
      <c r="EO157" s="17"/>
      <c r="EP157" s="17"/>
      <c r="EQ157" s="17"/>
      <c r="ER157" s="17"/>
      <c r="ES157" s="17"/>
      <c r="ET157" s="17"/>
      <c r="EU157" s="17"/>
      <c r="EV157" s="17"/>
      <c r="EW157" s="17"/>
    </row>
    <row r="158" spans="2:153" x14ac:dyDescent="0.35">
      <c r="B158" s="17"/>
      <c r="C158" s="17"/>
      <c r="D158" s="17"/>
      <c r="E158" s="17"/>
      <c r="F158" s="17"/>
      <c r="G158" s="17"/>
      <c r="DZ158" s="17"/>
      <c r="EA158" s="17"/>
      <c r="EB158" s="17"/>
      <c r="EC158" s="17"/>
      <c r="ED158" s="17"/>
      <c r="EE158" s="17"/>
      <c r="EF158" s="17"/>
      <c r="EG158" s="17"/>
      <c r="EH158" s="17"/>
      <c r="EI158" s="17"/>
      <c r="EJ158" s="17"/>
      <c r="EK158" s="17"/>
      <c r="EL158" s="17"/>
      <c r="EM158" s="17"/>
      <c r="EN158" s="17"/>
      <c r="EO158" s="17"/>
      <c r="EP158" s="17"/>
      <c r="EQ158" s="17"/>
      <c r="ER158" s="17"/>
      <c r="ES158" s="17"/>
      <c r="ET158" s="17"/>
      <c r="EU158" s="17"/>
      <c r="EV158" s="17"/>
      <c r="EW158" s="17"/>
    </row>
    <row r="159" spans="2:153" x14ac:dyDescent="0.35">
      <c r="B159" s="17"/>
      <c r="C159" s="17"/>
      <c r="D159" s="17"/>
      <c r="E159" s="17"/>
      <c r="F159" s="17"/>
      <c r="G159" s="17"/>
      <c r="DZ159" s="17"/>
      <c r="EA159" s="17"/>
      <c r="EB159" s="17"/>
      <c r="EC159" s="17"/>
      <c r="ED159" s="17"/>
      <c r="EE159" s="17"/>
      <c r="EF159" s="17"/>
      <c r="EG159" s="17"/>
      <c r="EH159" s="17"/>
      <c r="EI159" s="17"/>
      <c r="EJ159" s="17"/>
      <c r="EK159" s="17"/>
      <c r="EL159" s="17"/>
      <c r="EM159" s="17"/>
      <c r="EN159" s="17"/>
      <c r="EO159" s="17"/>
      <c r="EP159" s="17"/>
      <c r="EQ159" s="17"/>
      <c r="ER159" s="17"/>
      <c r="ES159" s="17"/>
      <c r="ET159" s="17"/>
      <c r="EU159" s="17"/>
      <c r="EV159" s="17"/>
      <c r="EW159" s="17"/>
    </row>
    <row r="160" spans="2:153" x14ac:dyDescent="0.35">
      <c r="B160" s="17"/>
      <c r="C160" s="17"/>
      <c r="D160" s="17"/>
      <c r="E160" s="17"/>
      <c r="F160" s="17"/>
      <c r="G160" s="17"/>
      <c r="DZ160" s="17"/>
      <c r="EA160" s="17"/>
      <c r="EB160" s="17"/>
      <c r="EC160" s="17"/>
      <c r="ED160" s="17"/>
      <c r="EE160" s="17"/>
      <c r="EF160" s="17"/>
      <c r="EG160" s="17"/>
      <c r="EH160" s="17"/>
      <c r="EI160" s="17"/>
      <c r="EJ160" s="17"/>
      <c r="EK160" s="17"/>
      <c r="EL160" s="17"/>
      <c r="EM160" s="17"/>
      <c r="EN160" s="17"/>
      <c r="EO160" s="17"/>
      <c r="EP160" s="17"/>
      <c r="EQ160" s="17"/>
      <c r="ER160" s="17"/>
      <c r="ES160" s="17"/>
      <c r="ET160" s="17"/>
      <c r="EU160" s="17"/>
      <c r="EV160" s="17"/>
      <c r="EW160" s="17"/>
    </row>
    <row r="161" spans="2:153" x14ac:dyDescent="0.35">
      <c r="B161" s="17"/>
      <c r="C161" s="17"/>
      <c r="D161" s="17"/>
      <c r="E161" s="17"/>
      <c r="F161" s="17"/>
      <c r="G161" s="17"/>
      <c r="DZ161" s="17"/>
      <c r="EA161" s="17"/>
      <c r="EB161" s="17"/>
      <c r="EC161" s="17"/>
      <c r="ED161" s="17"/>
      <c r="EE161" s="17"/>
      <c r="EF161" s="17"/>
      <c r="EG161" s="17"/>
      <c r="EH161" s="17"/>
      <c r="EI161" s="17"/>
      <c r="EJ161" s="17"/>
      <c r="EK161" s="17"/>
      <c r="EL161" s="17"/>
      <c r="EM161" s="17"/>
      <c r="EN161" s="17"/>
      <c r="EO161" s="17"/>
      <c r="EP161" s="17"/>
      <c r="EQ161" s="17"/>
      <c r="ER161" s="17"/>
      <c r="ES161" s="17"/>
      <c r="ET161" s="17"/>
      <c r="EU161" s="17"/>
      <c r="EV161" s="17"/>
      <c r="EW161" s="17"/>
    </row>
    <row r="162" spans="2:153" x14ac:dyDescent="0.35">
      <c r="B162" s="17"/>
      <c r="C162" s="17"/>
      <c r="D162" s="17"/>
      <c r="E162" s="17"/>
      <c r="F162" s="17"/>
      <c r="G162" s="17"/>
      <c r="DZ162" s="17"/>
      <c r="EA162" s="17"/>
      <c r="EB162" s="17"/>
      <c r="EC162" s="17"/>
      <c r="ED162" s="17"/>
      <c r="EE162" s="17"/>
      <c r="EF162" s="17"/>
      <c r="EG162" s="17"/>
      <c r="EH162" s="17"/>
      <c r="EI162" s="17"/>
      <c r="EJ162" s="17"/>
      <c r="EK162" s="17"/>
      <c r="EL162" s="17"/>
      <c r="EM162" s="17"/>
      <c r="EN162" s="17"/>
      <c r="EO162" s="17"/>
      <c r="EP162" s="17"/>
      <c r="EQ162" s="17"/>
      <c r="ER162" s="17"/>
      <c r="ES162" s="17"/>
      <c r="ET162" s="17"/>
      <c r="EU162" s="17"/>
      <c r="EV162" s="17"/>
      <c r="EW162" s="17"/>
    </row>
    <row r="163" spans="2:153" x14ac:dyDescent="0.35">
      <c r="B163" s="17"/>
      <c r="C163" s="17"/>
      <c r="D163" s="17"/>
      <c r="E163" s="17"/>
      <c r="F163" s="17"/>
      <c r="G163" s="17"/>
      <c r="DZ163" s="17"/>
      <c r="EA163" s="17"/>
      <c r="EB163" s="17"/>
      <c r="EC163" s="17"/>
      <c r="ED163" s="17"/>
      <c r="EE163" s="17"/>
      <c r="EF163" s="17"/>
      <c r="EG163" s="17"/>
      <c r="EH163" s="17"/>
      <c r="EI163" s="17"/>
      <c r="EJ163" s="17"/>
      <c r="EK163" s="17"/>
      <c r="EL163" s="17"/>
      <c r="EM163" s="17"/>
      <c r="EN163" s="17"/>
      <c r="EO163" s="17"/>
      <c r="EP163" s="17"/>
      <c r="EQ163" s="17"/>
      <c r="ER163" s="17"/>
      <c r="ES163" s="17"/>
      <c r="ET163" s="17"/>
      <c r="EU163" s="17"/>
      <c r="EV163" s="17"/>
      <c r="EW163" s="17"/>
    </row>
    <row r="164" spans="2:153" x14ac:dyDescent="0.35">
      <c r="B164" s="17"/>
      <c r="C164" s="17"/>
      <c r="D164" s="17"/>
      <c r="E164" s="17"/>
      <c r="F164" s="17"/>
      <c r="G164" s="17"/>
      <c r="DZ164" s="17"/>
      <c r="EA164" s="17"/>
      <c r="EB164" s="17"/>
      <c r="EC164" s="17"/>
      <c r="ED164" s="17"/>
      <c r="EE164" s="17"/>
      <c r="EF164" s="17"/>
      <c r="EG164" s="17"/>
      <c r="EH164" s="17"/>
      <c r="EI164" s="17"/>
      <c r="EJ164" s="17"/>
      <c r="EK164" s="17"/>
      <c r="EL164" s="17"/>
      <c r="EM164" s="17"/>
      <c r="EN164" s="17"/>
      <c r="EO164" s="17"/>
      <c r="EP164" s="17"/>
      <c r="EQ164" s="17"/>
      <c r="ER164" s="17"/>
      <c r="ES164" s="17"/>
      <c r="ET164" s="17"/>
      <c r="EU164" s="17"/>
      <c r="EV164" s="17"/>
      <c r="EW164" s="17"/>
    </row>
    <row r="165" spans="2:153" x14ac:dyDescent="0.35">
      <c r="B165" s="17"/>
      <c r="C165" s="17"/>
      <c r="D165" s="17"/>
      <c r="E165" s="17"/>
      <c r="F165" s="17"/>
      <c r="G165" s="17"/>
      <c r="DZ165" s="17"/>
      <c r="EA165" s="17"/>
      <c r="EB165" s="17"/>
      <c r="EC165" s="17"/>
      <c r="ED165" s="17"/>
      <c r="EE165" s="17"/>
      <c r="EF165" s="17"/>
      <c r="EG165" s="17"/>
      <c r="EH165" s="17"/>
      <c r="EI165" s="17"/>
      <c r="EJ165" s="17"/>
      <c r="EK165" s="17"/>
      <c r="EL165" s="17"/>
      <c r="EM165" s="17"/>
      <c r="EN165" s="17"/>
      <c r="EO165" s="17"/>
      <c r="EP165" s="17"/>
      <c r="EQ165" s="17"/>
      <c r="ER165" s="17"/>
      <c r="ES165" s="17"/>
      <c r="ET165" s="17"/>
      <c r="EU165" s="17"/>
      <c r="EV165" s="17"/>
      <c r="EW165" s="17"/>
    </row>
    <row r="166" spans="2:153" x14ac:dyDescent="0.35">
      <c r="B166" s="17"/>
      <c r="C166" s="17"/>
      <c r="D166" s="17"/>
      <c r="E166" s="17"/>
      <c r="F166" s="17"/>
      <c r="G166" s="17"/>
      <c r="DZ166" s="17"/>
      <c r="EA166" s="17"/>
      <c r="EB166" s="17"/>
      <c r="EC166" s="17"/>
      <c r="ED166" s="17"/>
      <c r="EE166" s="17"/>
      <c r="EF166" s="17"/>
      <c r="EG166" s="17"/>
      <c r="EH166" s="17"/>
      <c r="EI166" s="17"/>
      <c r="EJ166" s="17"/>
      <c r="EK166" s="17"/>
      <c r="EL166" s="17"/>
      <c r="EM166" s="17"/>
      <c r="EN166" s="17"/>
      <c r="EO166" s="17"/>
      <c r="EP166" s="17"/>
      <c r="EQ166" s="17"/>
      <c r="ER166" s="17"/>
      <c r="ES166" s="17"/>
      <c r="ET166" s="17"/>
      <c r="EU166" s="17"/>
      <c r="EV166" s="17"/>
      <c r="EW166" s="17"/>
    </row>
    <row r="167" spans="2:153" x14ac:dyDescent="0.35">
      <c r="B167" s="17"/>
      <c r="C167" s="17"/>
      <c r="D167" s="17"/>
      <c r="E167" s="17"/>
      <c r="F167" s="17"/>
      <c r="G167" s="17"/>
      <c r="DZ167" s="17"/>
      <c r="EA167" s="17"/>
      <c r="EB167" s="17"/>
      <c r="EC167" s="17"/>
      <c r="ED167" s="17"/>
      <c r="EE167" s="17"/>
      <c r="EF167" s="17"/>
      <c r="EG167" s="17"/>
      <c r="EH167" s="17"/>
      <c r="EI167" s="17"/>
      <c r="EJ167" s="17"/>
      <c r="EK167" s="17"/>
      <c r="EL167" s="17"/>
      <c r="EM167" s="17"/>
      <c r="EN167" s="17"/>
      <c r="EO167" s="17"/>
      <c r="EP167" s="17"/>
      <c r="EQ167" s="17"/>
      <c r="ER167" s="17"/>
      <c r="ES167" s="17"/>
      <c r="ET167" s="17"/>
      <c r="EU167" s="17"/>
      <c r="EV167" s="17"/>
      <c r="EW167" s="17"/>
    </row>
    <row r="168" spans="2:153" x14ac:dyDescent="0.35">
      <c r="B168" s="17"/>
      <c r="C168" s="17"/>
      <c r="D168" s="17"/>
      <c r="E168" s="17"/>
      <c r="F168" s="17"/>
      <c r="G168" s="17"/>
      <c r="DZ168" s="17"/>
      <c r="EA168" s="17"/>
      <c r="EB168" s="17"/>
      <c r="EC168" s="17"/>
      <c r="ED168" s="17"/>
      <c r="EE168" s="17"/>
      <c r="EF168" s="17"/>
      <c r="EG168" s="17"/>
      <c r="EH168" s="17"/>
      <c r="EI168" s="17"/>
      <c r="EJ168" s="17"/>
      <c r="EK168" s="17"/>
      <c r="EL168" s="17"/>
      <c r="EM168" s="17"/>
      <c r="EN168" s="17"/>
      <c r="EO168" s="17"/>
      <c r="EP168" s="17"/>
      <c r="EQ168" s="17"/>
      <c r="ER168" s="17"/>
      <c r="ES168" s="17"/>
      <c r="ET168" s="17"/>
      <c r="EU168" s="17"/>
      <c r="EV168" s="17"/>
      <c r="EW168" s="17"/>
    </row>
    <row r="169" spans="2:153" x14ac:dyDescent="0.35">
      <c r="B169" s="17"/>
      <c r="C169" s="17"/>
      <c r="D169" s="17"/>
      <c r="E169" s="17"/>
      <c r="F169" s="17"/>
      <c r="G169" s="17"/>
      <c r="DZ169" s="17"/>
      <c r="EA169" s="17"/>
      <c r="EB169" s="17"/>
      <c r="EC169" s="17"/>
      <c r="ED169" s="17"/>
      <c r="EE169" s="17"/>
      <c r="EF169" s="17"/>
      <c r="EG169" s="17"/>
      <c r="EH169" s="17"/>
      <c r="EI169" s="17"/>
      <c r="EJ169" s="17"/>
      <c r="EK169" s="17"/>
      <c r="EL169" s="17"/>
      <c r="EM169" s="17"/>
      <c r="EN169" s="17"/>
      <c r="EO169" s="17"/>
      <c r="EP169" s="17"/>
      <c r="EQ169" s="17"/>
      <c r="ER169" s="17"/>
      <c r="ES169" s="17"/>
      <c r="ET169" s="17"/>
      <c r="EU169" s="17"/>
      <c r="EV169" s="17"/>
      <c r="EW169" s="17"/>
    </row>
    <row r="170" spans="2:153" x14ac:dyDescent="0.35">
      <c r="B170" s="17"/>
      <c r="C170" s="17"/>
      <c r="D170" s="17"/>
      <c r="E170" s="17"/>
      <c r="F170" s="17"/>
      <c r="G170" s="17"/>
      <c r="DZ170" s="17"/>
      <c r="EA170" s="17"/>
      <c r="EB170" s="17"/>
      <c r="EC170" s="17"/>
      <c r="ED170" s="17"/>
      <c r="EE170" s="17"/>
      <c r="EF170" s="17"/>
      <c r="EG170" s="17"/>
      <c r="EH170" s="17"/>
      <c r="EI170" s="17"/>
      <c r="EJ170" s="17"/>
      <c r="EK170" s="17"/>
      <c r="EL170" s="17"/>
      <c r="EM170" s="17"/>
      <c r="EN170" s="17"/>
      <c r="EO170" s="17"/>
      <c r="EP170" s="17"/>
      <c r="EQ170" s="17"/>
      <c r="ER170" s="17"/>
      <c r="ES170" s="17"/>
      <c r="ET170" s="17"/>
      <c r="EU170" s="17"/>
      <c r="EV170" s="17"/>
      <c r="EW170" s="17"/>
    </row>
    <row r="171" spans="2:153" x14ac:dyDescent="0.35">
      <c r="B171" s="17"/>
      <c r="C171" s="17"/>
      <c r="D171" s="17"/>
      <c r="E171" s="17"/>
      <c r="F171" s="17"/>
      <c r="G171" s="17"/>
      <c r="DZ171" s="17"/>
      <c r="EA171" s="17"/>
      <c r="EB171" s="17"/>
      <c r="EC171" s="17"/>
      <c r="ED171" s="17"/>
      <c r="EE171" s="17"/>
      <c r="EF171" s="17"/>
      <c r="EG171" s="17"/>
      <c r="EH171" s="17"/>
      <c r="EI171" s="17"/>
      <c r="EJ171" s="17"/>
      <c r="EK171" s="17"/>
      <c r="EL171" s="17"/>
      <c r="EM171" s="17"/>
      <c r="EN171" s="17"/>
      <c r="EO171" s="17"/>
      <c r="EP171" s="17"/>
      <c r="EQ171" s="17"/>
      <c r="ER171" s="17"/>
      <c r="ES171" s="17"/>
      <c r="ET171" s="17"/>
      <c r="EU171" s="17"/>
      <c r="EV171" s="17"/>
      <c r="EW171" s="17"/>
    </row>
    <row r="172" spans="2:153" x14ac:dyDescent="0.35">
      <c r="DZ172" s="17"/>
      <c r="EA172" s="17"/>
      <c r="EB172" s="17"/>
      <c r="EC172" s="17"/>
      <c r="ED172" s="17"/>
      <c r="EE172" s="17"/>
      <c r="EF172" s="17"/>
      <c r="EG172" s="17"/>
      <c r="EH172" s="17"/>
      <c r="EI172" s="17"/>
      <c r="EJ172" s="17"/>
      <c r="EK172" s="17"/>
      <c r="EL172" s="17"/>
      <c r="EM172" s="17"/>
      <c r="EN172" s="17"/>
      <c r="EO172" s="17"/>
      <c r="EP172" s="17"/>
      <c r="EQ172" s="17"/>
      <c r="ER172" s="17"/>
      <c r="ES172" s="17"/>
      <c r="ET172" s="17"/>
      <c r="EU172" s="17"/>
      <c r="EV172" s="17"/>
      <c r="EW172" s="17"/>
    </row>
    <row r="173" spans="2:153" x14ac:dyDescent="0.35">
      <c r="DZ173" s="17"/>
      <c r="EA173" s="17"/>
      <c r="EB173" s="17"/>
      <c r="EC173" s="17"/>
      <c r="ED173" s="17"/>
      <c r="EE173" s="17"/>
      <c r="EF173" s="17"/>
      <c r="EG173" s="17"/>
      <c r="EH173" s="17"/>
      <c r="EI173" s="17"/>
      <c r="EJ173" s="17"/>
      <c r="EK173" s="17"/>
      <c r="EL173" s="17"/>
      <c r="EM173" s="17"/>
      <c r="EN173" s="17"/>
      <c r="EO173" s="17"/>
      <c r="EP173" s="17"/>
      <c r="EQ173" s="17"/>
      <c r="ER173" s="17"/>
      <c r="ES173" s="17"/>
      <c r="ET173" s="17"/>
      <c r="EU173" s="17"/>
      <c r="EV173" s="17"/>
      <c r="EW173" s="17"/>
    </row>
    <row r="174" spans="2:153" x14ac:dyDescent="0.35">
      <c r="DZ174" s="17"/>
      <c r="EA174" s="17"/>
      <c r="EB174" s="17"/>
      <c r="EC174" s="17"/>
      <c r="ED174" s="17"/>
      <c r="EE174" s="17"/>
      <c r="EF174" s="17"/>
      <c r="EG174" s="17"/>
      <c r="EH174" s="17"/>
      <c r="EI174" s="17"/>
      <c r="EJ174" s="17"/>
      <c r="EK174" s="17"/>
      <c r="EL174" s="17"/>
      <c r="EM174" s="17"/>
      <c r="EN174" s="17"/>
      <c r="EO174" s="17"/>
      <c r="EP174" s="17"/>
      <c r="EQ174" s="17"/>
      <c r="ER174" s="17"/>
      <c r="ES174" s="17"/>
      <c r="ET174" s="17"/>
      <c r="EU174" s="17"/>
      <c r="EV174" s="17"/>
      <c r="EW174" s="17"/>
    </row>
    <row r="175" spans="2:153" x14ac:dyDescent="0.35">
      <c r="DZ175" s="17"/>
      <c r="EA175" s="17"/>
      <c r="EB175" s="17"/>
      <c r="EC175" s="17"/>
      <c r="ED175" s="17"/>
      <c r="EE175" s="17"/>
      <c r="EF175" s="17"/>
      <c r="EG175" s="17"/>
      <c r="EH175" s="17"/>
      <c r="EI175" s="17"/>
      <c r="EJ175" s="17"/>
      <c r="EK175" s="17"/>
      <c r="EL175" s="17"/>
      <c r="EM175" s="17"/>
      <c r="EN175" s="17"/>
      <c r="EO175" s="17"/>
      <c r="EP175" s="17"/>
      <c r="EQ175" s="17"/>
      <c r="ER175" s="17"/>
      <c r="ES175" s="17"/>
      <c r="ET175" s="17"/>
      <c r="EU175" s="17"/>
      <c r="EV175" s="17"/>
      <c r="EW175" s="17"/>
    </row>
    <row r="176" spans="2:153" x14ac:dyDescent="0.35">
      <c r="DZ176" s="17"/>
      <c r="EA176" s="17"/>
      <c r="EB176" s="17"/>
      <c r="EC176" s="17"/>
      <c r="ED176" s="17"/>
      <c r="EE176" s="17"/>
      <c r="EF176" s="17"/>
      <c r="EG176" s="17"/>
      <c r="EH176" s="17"/>
      <c r="EI176" s="17"/>
      <c r="EJ176" s="17"/>
      <c r="EK176" s="17"/>
      <c r="EL176" s="17"/>
      <c r="EM176" s="17"/>
      <c r="EN176" s="17"/>
      <c r="EO176" s="17"/>
      <c r="EP176" s="17"/>
      <c r="EQ176" s="17"/>
      <c r="ER176" s="17"/>
      <c r="ES176" s="17"/>
      <c r="ET176" s="17"/>
      <c r="EU176" s="17"/>
      <c r="EV176" s="17"/>
      <c r="EW176" s="17"/>
    </row>
    <row r="177" spans="130:153" x14ac:dyDescent="0.35">
      <c r="DZ177" s="17"/>
      <c r="EA177" s="17"/>
      <c r="EB177" s="17"/>
      <c r="EC177" s="17"/>
      <c r="ED177" s="17"/>
      <c r="EE177" s="17"/>
      <c r="EF177" s="17"/>
      <c r="EG177" s="17"/>
      <c r="EH177" s="17"/>
      <c r="EI177" s="17"/>
      <c r="EJ177" s="17"/>
      <c r="EK177" s="17"/>
      <c r="EL177" s="17"/>
      <c r="EM177" s="17"/>
      <c r="EN177" s="17"/>
      <c r="EO177" s="17"/>
      <c r="EP177" s="17"/>
      <c r="EQ177" s="17"/>
      <c r="ER177" s="17"/>
      <c r="ES177" s="17"/>
      <c r="ET177" s="17"/>
      <c r="EU177" s="17"/>
      <c r="EV177" s="17"/>
      <c r="EW177" s="17"/>
    </row>
    <row r="178" spans="130:153" x14ac:dyDescent="0.35">
      <c r="DZ178" s="17"/>
      <c r="EA178" s="17"/>
      <c r="EB178" s="17"/>
      <c r="EC178" s="17"/>
      <c r="ED178" s="17"/>
      <c r="EE178" s="17"/>
      <c r="EF178" s="17"/>
      <c r="EG178" s="17"/>
      <c r="EH178" s="17"/>
      <c r="EI178" s="17"/>
      <c r="EJ178" s="17"/>
      <c r="EK178" s="17"/>
      <c r="EL178" s="17"/>
      <c r="EM178" s="17"/>
      <c r="EN178" s="17"/>
      <c r="EO178" s="17"/>
      <c r="EP178" s="17"/>
      <c r="EQ178" s="17"/>
      <c r="ER178" s="17"/>
      <c r="ES178" s="17"/>
      <c r="ET178" s="17"/>
      <c r="EU178" s="17"/>
      <c r="EV178" s="17"/>
      <c r="EW178" s="17"/>
    </row>
    <row r="179" spans="130:153" x14ac:dyDescent="0.35">
      <c r="DZ179" s="17"/>
      <c r="EA179" s="17"/>
      <c r="EB179" s="17"/>
      <c r="EC179" s="17"/>
      <c r="ED179" s="17"/>
      <c r="EE179" s="17"/>
      <c r="EF179" s="17"/>
      <c r="EG179" s="17"/>
      <c r="EH179" s="17"/>
      <c r="EI179" s="17"/>
      <c r="EJ179" s="17"/>
      <c r="EK179" s="17"/>
      <c r="EL179" s="17"/>
      <c r="EM179" s="17"/>
      <c r="EN179" s="17"/>
      <c r="EO179" s="17"/>
      <c r="EP179" s="17"/>
      <c r="EQ179" s="17"/>
      <c r="ER179" s="17"/>
      <c r="ES179" s="17"/>
      <c r="ET179" s="17"/>
      <c r="EU179" s="17"/>
      <c r="EV179" s="17"/>
      <c r="EW179" s="17"/>
    </row>
    <row r="180" spans="130:153" x14ac:dyDescent="0.35">
      <c r="DZ180" s="17"/>
      <c r="EA180" s="17"/>
      <c r="EB180" s="17"/>
      <c r="EC180" s="17"/>
      <c r="ED180" s="17"/>
      <c r="EE180" s="17"/>
      <c r="EF180" s="17"/>
      <c r="EG180" s="17"/>
      <c r="EH180" s="17"/>
      <c r="EI180" s="17"/>
      <c r="EJ180" s="17"/>
      <c r="EK180" s="17"/>
      <c r="EL180" s="17"/>
      <c r="EM180" s="17"/>
      <c r="EN180" s="17"/>
      <c r="EO180" s="17"/>
      <c r="EP180" s="17"/>
      <c r="EQ180" s="17"/>
      <c r="ER180" s="17"/>
      <c r="ES180" s="17"/>
      <c r="ET180" s="17"/>
      <c r="EU180" s="17"/>
      <c r="EV180" s="17"/>
      <c r="EW180" s="17"/>
    </row>
    <row r="181" spans="130:153" x14ac:dyDescent="0.35">
      <c r="DZ181" s="17"/>
      <c r="EA181" s="17"/>
      <c r="EB181" s="17"/>
      <c r="EC181" s="17"/>
      <c r="ED181" s="17"/>
      <c r="EE181" s="17"/>
      <c r="EF181" s="17"/>
      <c r="EG181" s="17"/>
      <c r="EH181" s="17"/>
      <c r="EI181" s="17"/>
      <c r="EJ181" s="17"/>
      <c r="EK181" s="17"/>
      <c r="EL181" s="17"/>
      <c r="EM181" s="17"/>
      <c r="EN181" s="17"/>
      <c r="EO181" s="17"/>
      <c r="EP181" s="17"/>
      <c r="EQ181" s="17"/>
      <c r="ER181" s="17"/>
      <c r="ES181" s="17"/>
      <c r="ET181" s="17"/>
      <c r="EU181" s="17"/>
      <c r="EV181" s="17"/>
      <c r="EW181" s="17"/>
    </row>
    <row r="182" spans="130:153" x14ac:dyDescent="0.35">
      <c r="DZ182" s="17"/>
      <c r="EA182" s="17"/>
      <c r="EB182" s="17"/>
      <c r="EC182" s="17"/>
      <c r="ED182" s="17"/>
      <c r="EE182" s="17"/>
      <c r="EF182" s="17"/>
      <c r="EG182" s="17"/>
      <c r="EH182" s="17"/>
      <c r="EI182" s="17"/>
      <c r="EJ182" s="17"/>
      <c r="EK182" s="17"/>
      <c r="EL182" s="17"/>
      <c r="EM182" s="17"/>
      <c r="EN182" s="17"/>
      <c r="EO182" s="17"/>
      <c r="EP182" s="17"/>
      <c r="EQ182" s="17"/>
      <c r="ER182" s="17"/>
      <c r="ES182" s="17"/>
      <c r="ET182" s="17"/>
      <c r="EU182" s="17"/>
      <c r="EV182" s="17"/>
      <c r="EW182" s="17"/>
    </row>
    <row r="183" spans="130:153" x14ac:dyDescent="0.35">
      <c r="DZ183" s="17"/>
      <c r="EA183" s="17"/>
      <c r="EB183" s="17"/>
      <c r="EC183" s="17"/>
      <c r="ED183" s="17"/>
      <c r="EE183" s="17"/>
      <c r="EF183" s="17"/>
      <c r="EG183" s="17"/>
      <c r="EH183" s="17"/>
      <c r="EI183" s="17"/>
      <c r="EJ183" s="17"/>
      <c r="EK183" s="17"/>
      <c r="EL183" s="17"/>
      <c r="EM183" s="17"/>
      <c r="EN183" s="17"/>
      <c r="EO183" s="17"/>
      <c r="EP183" s="17"/>
      <c r="EQ183" s="17"/>
      <c r="ER183" s="17"/>
      <c r="ES183" s="17"/>
      <c r="ET183" s="17"/>
      <c r="EU183" s="17"/>
      <c r="EV183" s="17"/>
      <c r="EW183" s="17"/>
    </row>
    <row r="184" spans="130:153" x14ac:dyDescent="0.35">
      <c r="DZ184" s="17"/>
      <c r="EA184" s="17"/>
      <c r="EB184" s="17"/>
      <c r="EC184" s="17"/>
      <c r="ED184" s="17"/>
      <c r="EE184" s="17"/>
      <c r="EF184" s="17"/>
      <c r="EG184" s="17"/>
      <c r="EH184" s="17"/>
      <c r="EI184" s="17"/>
      <c r="EJ184" s="17"/>
      <c r="EK184" s="17"/>
      <c r="EL184" s="17"/>
      <c r="EM184" s="17"/>
      <c r="EN184" s="17"/>
      <c r="EO184" s="17"/>
      <c r="EP184" s="17"/>
      <c r="EQ184" s="17"/>
      <c r="ER184" s="17"/>
      <c r="ES184" s="17"/>
      <c r="ET184" s="17"/>
      <c r="EU184" s="17"/>
      <c r="EV184" s="17"/>
      <c r="EW184" s="17"/>
    </row>
    <row r="185" spans="130:153" x14ac:dyDescent="0.35">
      <c r="DZ185" s="17"/>
      <c r="EA185" s="17"/>
      <c r="EB185" s="17"/>
      <c r="EC185" s="17"/>
      <c r="ED185" s="17"/>
      <c r="EE185" s="17"/>
      <c r="EF185" s="17"/>
      <c r="EG185" s="17"/>
      <c r="EH185" s="17"/>
      <c r="EI185" s="17"/>
      <c r="EJ185" s="17"/>
      <c r="EK185" s="17"/>
      <c r="EL185" s="17"/>
      <c r="EM185" s="17"/>
      <c r="EN185" s="17"/>
      <c r="EO185" s="17"/>
      <c r="EP185" s="17"/>
      <c r="EQ185" s="17"/>
      <c r="ER185" s="17"/>
      <c r="ES185" s="17"/>
      <c r="ET185" s="17"/>
      <c r="EU185" s="17"/>
      <c r="EV185" s="17"/>
      <c r="EW185" s="17"/>
    </row>
    <row r="186" spans="130:153" x14ac:dyDescent="0.35">
      <c r="DZ186" s="17"/>
      <c r="EA186" s="17"/>
      <c r="EB186" s="17"/>
      <c r="EC186" s="17"/>
      <c r="ED186" s="17"/>
      <c r="EE186" s="17"/>
      <c r="EF186" s="17"/>
      <c r="EG186" s="17"/>
      <c r="EH186" s="17"/>
      <c r="EI186" s="17"/>
      <c r="EJ186" s="17"/>
      <c r="EK186" s="17"/>
      <c r="EL186" s="17"/>
      <c r="EM186" s="17"/>
      <c r="EN186" s="17"/>
      <c r="EO186" s="17"/>
      <c r="EP186" s="17"/>
      <c r="EQ186" s="17"/>
      <c r="ER186" s="17"/>
      <c r="ES186" s="17"/>
      <c r="ET186" s="17"/>
      <c r="EU186" s="17"/>
      <c r="EV186" s="17"/>
      <c r="EW186" s="17"/>
    </row>
    <row r="187" spans="130:153" x14ac:dyDescent="0.35">
      <c r="DZ187" s="17"/>
      <c r="EA187" s="17"/>
      <c r="EB187" s="17"/>
      <c r="EC187" s="17"/>
      <c r="ED187" s="17"/>
      <c r="EE187" s="17"/>
      <c r="EF187" s="17"/>
      <c r="EG187" s="17"/>
      <c r="EH187" s="17"/>
      <c r="EI187" s="17"/>
      <c r="EJ187" s="17"/>
      <c r="EK187" s="17"/>
      <c r="EL187" s="17"/>
      <c r="EM187" s="17"/>
      <c r="EN187" s="17"/>
      <c r="EO187" s="17"/>
      <c r="EP187" s="17"/>
      <c r="EQ187" s="17"/>
      <c r="ER187" s="17"/>
      <c r="ES187" s="17"/>
      <c r="ET187" s="17"/>
      <c r="EU187" s="17"/>
      <c r="EV187" s="17"/>
      <c r="EW187" s="17"/>
    </row>
    <row r="188" spans="130:153" x14ac:dyDescent="0.35">
      <c r="DZ188" s="17"/>
      <c r="EA188" s="17"/>
      <c r="EB188" s="17"/>
      <c r="EC188" s="17"/>
      <c r="ED188" s="17"/>
      <c r="EE188" s="17"/>
      <c r="EF188" s="17"/>
      <c r="EG188" s="17"/>
      <c r="EH188" s="17"/>
      <c r="EI188" s="17"/>
      <c r="EJ188" s="17"/>
      <c r="EK188" s="17"/>
      <c r="EL188" s="17"/>
      <c r="EM188" s="17"/>
      <c r="EN188" s="17"/>
      <c r="EO188" s="17"/>
      <c r="EP188" s="17"/>
      <c r="EQ188" s="17"/>
      <c r="ER188" s="17"/>
      <c r="ES188" s="17"/>
      <c r="ET188" s="17"/>
      <c r="EU188" s="17"/>
      <c r="EV188" s="17"/>
      <c r="EW188" s="17"/>
    </row>
    <row r="189" spans="130:153" x14ac:dyDescent="0.35">
      <c r="DZ189" s="17"/>
      <c r="EA189" s="17"/>
      <c r="EB189" s="17"/>
      <c r="EC189" s="17"/>
      <c r="ED189" s="17"/>
      <c r="EE189" s="17"/>
      <c r="EF189" s="17"/>
      <c r="EG189" s="17"/>
      <c r="EH189" s="17"/>
      <c r="EI189" s="17"/>
      <c r="EJ189" s="17"/>
      <c r="EK189" s="17"/>
      <c r="EL189" s="17"/>
      <c r="EM189" s="17"/>
      <c r="EN189" s="17"/>
      <c r="EO189" s="17"/>
      <c r="EP189" s="17"/>
      <c r="EQ189" s="17"/>
      <c r="ER189" s="17"/>
      <c r="ES189" s="17"/>
      <c r="ET189" s="17"/>
      <c r="EU189" s="17"/>
      <c r="EV189" s="17"/>
      <c r="EW189" s="17"/>
    </row>
    <row r="190" spans="130:153" x14ac:dyDescent="0.35">
      <c r="DZ190" s="17"/>
      <c r="EA190" s="17"/>
      <c r="EB190" s="17"/>
      <c r="EC190" s="17"/>
      <c r="ED190" s="17"/>
      <c r="EE190" s="17"/>
      <c r="EF190" s="17"/>
      <c r="EG190" s="17"/>
      <c r="EH190" s="17"/>
      <c r="EI190" s="17"/>
      <c r="EJ190" s="17"/>
      <c r="EK190" s="17"/>
      <c r="EL190" s="17"/>
      <c r="EM190" s="17"/>
      <c r="EN190" s="17"/>
      <c r="EO190" s="17"/>
      <c r="EP190" s="17"/>
      <c r="EQ190" s="17"/>
      <c r="ER190" s="17"/>
      <c r="ES190" s="17"/>
      <c r="ET190" s="17"/>
      <c r="EU190" s="17"/>
      <c r="EV190" s="17"/>
      <c r="EW190" s="17"/>
    </row>
    <row r="191" spans="130:153" x14ac:dyDescent="0.35">
      <c r="DZ191" s="17"/>
      <c r="EA191" s="17"/>
      <c r="EB191" s="17"/>
      <c r="EC191" s="17"/>
      <c r="ED191" s="17"/>
      <c r="EE191" s="17"/>
      <c r="EF191" s="17"/>
      <c r="EG191" s="17"/>
      <c r="EH191" s="17"/>
      <c r="EI191" s="17"/>
      <c r="EJ191" s="17"/>
      <c r="EK191" s="17"/>
      <c r="EL191" s="17"/>
      <c r="EM191" s="17"/>
      <c r="EN191" s="17"/>
      <c r="EO191" s="17"/>
      <c r="EP191" s="17"/>
      <c r="EQ191" s="17"/>
      <c r="ER191" s="17"/>
      <c r="ES191" s="17"/>
      <c r="ET191" s="17"/>
      <c r="EU191" s="17"/>
      <c r="EV191" s="17"/>
      <c r="EW191" s="17"/>
    </row>
    <row r="192" spans="130:153" x14ac:dyDescent="0.35">
      <c r="DZ192" s="17"/>
      <c r="EA192" s="17"/>
      <c r="EB192" s="17"/>
      <c r="EC192" s="17"/>
      <c r="ED192" s="17"/>
      <c r="EE192" s="17"/>
      <c r="EF192" s="17"/>
      <c r="EG192" s="17"/>
      <c r="EH192" s="17"/>
      <c r="EI192" s="17"/>
      <c r="EJ192" s="17"/>
      <c r="EK192" s="17"/>
      <c r="EL192" s="17"/>
      <c r="EM192" s="17"/>
      <c r="EN192" s="17"/>
      <c r="EO192" s="17"/>
      <c r="EP192" s="17"/>
      <c r="EQ192" s="17"/>
      <c r="ER192" s="17"/>
      <c r="ES192" s="17"/>
      <c r="ET192" s="17"/>
      <c r="EU192" s="17"/>
      <c r="EV192" s="17"/>
      <c r="EW192" s="17"/>
    </row>
    <row r="193" spans="130:153" x14ac:dyDescent="0.35">
      <c r="DZ193" s="17"/>
      <c r="EA193" s="17"/>
      <c r="EB193" s="17"/>
      <c r="EC193" s="17"/>
      <c r="ED193" s="17"/>
      <c r="EE193" s="17"/>
      <c r="EF193" s="17"/>
      <c r="EG193" s="17"/>
      <c r="EH193" s="17"/>
      <c r="EI193" s="17"/>
      <c r="EJ193" s="17"/>
      <c r="EK193" s="17"/>
      <c r="EL193" s="17"/>
      <c r="EM193" s="17"/>
      <c r="EN193" s="17"/>
      <c r="EO193" s="17"/>
      <c r="EP193" s="17"/>
      <c r="EQ193" s="17"/>
      <c r="ER193" s="17"/>
      <c r="ES193" s="17"/>
      <c r="ET193" s="17"/>
      <c r="EU193" s="17"/>
      <c r="EV193" s="17"/>
      <c r="EW193" s="17"/>
    </row>
    <row r="194" spans="130:153" x14ac:dyDescent="0.35">
      <c r="DZ194" s="17"/>
      <c r="EA194" s="17"/>
      <c r="EB194" s="17"/>
      <c r="EC194" s="17"/>
      <c r="ED194" s="17"/>
      <c r="EE194" s="17"/>
      <c r="EF194" s="17"/>
      <c r="EG194" s="17"/>
      <c r="EH194" s="17"/>
      <c r="EI194" s="17"/>
      <c r="EJ194" s="17"/>
      <c r="EK194" s="17"/>
      <c r="EL194" s="17"/>
      <c r="EM194" s="17"/>
      <c r="EN194" s="17"/>
      <c r="EO194" s="17"/>
      <c r="EP194" s="17"/>
      <c r="EQ194" s="17"/>
      <c r="ER194" s="17"/>
      <c r="ES194" s="17"/>
      <c r="ET194" s="17"/>
      <c r="EU194" s="17"/>
      <c r="EV194" s="17"/>
      <c r="EW194" s="17"/>
    </row>
    <row r="195" spans="130:153" x14ac:dyDescent="0.35">
      <c r="DZ195" s="17"/>
      <c r="EA195" s="17"/>
      <c r="EB195" s="17"/>
      <c r="EC195" s="17"/>
      <c r="ED195" s="17"/>
      <c r="EE195" s="17"/>
      <c r="EF195" s="17"/>
      <c r="EG195" s="17"/>
      <c r="EH195" s="17"/>
      <c r="EI195" s="17"/>
      <c r="EJ195" s="17"/>
      <c r="EK195" s="17"/>
      <c r="EL195" s="17"/>
      <c r="EM195" s="17"/>
      <c r="EN195" s="17"/>
      <c r="EO195" s="17"/>
      <c r="EP195" s="17"/>
      <c r="EQ195" s="17"/>
      <c r="ER195" s="17"/>
      <c r="ES195" s="17"/>
      <c r="ET195" s="17"/>
      <c r="EU195" s="17"/>
      <c r="EV195" s="17"/>
      <c r="EW195" s="17"/>
    </row>
    <row r="196" spans="130:153" x14ac:dyDescent="0.35">
      <c r="DZ196" s="17"/>
      <c r="EA196" s="17"/>
      <c r="EB196" s="17"/>
      <c r="EC196" s="17"/>
      <c r="ED196" s="17"/>
      <c r="EE196" s="17"/>
      <c r="EF196" s="17"/>
      <c r="EG196" s="17"/>
      <c r="EH196" s="17"/>
      <c r="EI196" s="17"/>
      <c r="EJ196" s="17"/>
      <c r="EK196" s="17"/>
      <c r="EL196" s="17"/>
      <c r="EM196" s="17"/>
      <c r="EN196" s="17"/>
      <c r="EO196" s="17"/>
      <c r="EP196" s="17"/>
      <c r="EQ196" s="17"/>
      <c r="ER196" s="17"/>
      <c r="ES196" s="17"/>
      <c r="ET196" s="17"/>
      <c r="EU196" s="17"/>
      <c r="EV196" s="17"/>
      <c r="EW196" s="17"/>
    </row>
    <row r="197" spans="130:153" x14ac:dyDescent="0.35">
      <c r="DZ197" s="17"/>
      <c r="EA197" s="17"/>
      <c r="EB197" s="17"/>
      <c r="EC197" s="17"/>
      <c r="ED197" s="17"/>
      <c r="EE197" s="17"/>
      <c r="EF197" s="17"/>
      <c r="EG197" s="17"/>
      <c r="EH197" s="17"/>
      <c r="EI197" s="17"/>
      <c r="EJ197" s="17"/>
      <c r="EK197" s="17"/>
      <c r="EL197" s="17"/>
      <c r="EM197" s="17"/>
      <c r="EN197" s="17"/>
      <c r="EO197" s="17"/>
      <c r="EP197" s="17"/>
      <c r="EQ197" s="17"/>
      <c r="ER197" s="17"/>
      <c r="ES197" s="17"/>
      <c r="ET197" s="17"/>
      <c r="EU197" s="17"/>
      <c r="EV197" s="17"/>
      <c r="EW197" s="17"/>
    </row>
    <row r="198" spans="130:153" x14ac:dyDescent="0.35">
      <c r="DZ198" s="17"/>
      <c r="EA198" s="17"/>
      <c r="EB198" s="17"/>
      <c r="EC198" s="17"/>
      <c r="ED198" s="17"/>
      <c r="EE198" s="17"/>
      <c r="EF198" s="17"/>
      <c r="EG198" s="17"/>
      <c r="EH198" s="17"/>
      <c r="EI198" s="17"/>
      <c r="EJ198" s="17"/>
      <c r="EK198" s="17"/>
      <c r="EL198" s="17"/>
      <c r="EM198" s="17"/>
      <c r="EN198" s="17"/>
      <c r="EO198" s="17"/>
      <c r="EP198" s="17"/>
      <c r="EQ198" s="17"/>
      <c r="ER198" s="17"/>
      <c r="ES198" s="17"/>
      <c r="ET198" s="17"/>
      <c r="EU198" s="17"/>
      <c r="EV198" s="17"/>
      <c r="EW198" s="17"/>
    </row>
    <row r="199" spans="130:153" x14ac:dyDescent="0.35">
      <c r="DZ199" s="17"/>
      <c r="EA199" s="17"/>
      <c r="EB199" s="17"/>
      <c r="EC199" s="17"/>
      <c r="ED199" s="17"/>
      <c r="EE199" s="17"/>
      <c r="EF199" s="17"/>
      <c r="EG199" s="17"/>
      <c r="EH199" s="17"/>
      <c r="EI199" s="17"/>
      <c r="EJ199" s="17"/>
      <c r="EK199" s="17"/>
      <c r="EL199" s="17"/>
      <c r="EM199" s="17"/>
      <c r="EN199" s="17"/>
      <c r="EO199" s="17"/>
      <c r="EP199" s="17"/>
      <c r="EQ199" s="17"/>
      <c r="ER199" s="17"/>
      <c r="ES199" s="17"/>
      <c r="ET199" s="17"/>
      <c r="EU199" s="17"/>
      <c r="EV199" s="17"/>
      <c r="EW199" s="17"/>
    </row>
    <row r="200" spans="130:153" x14ac:dyDescent="0.35">
      <c r="DZ200" s="17"/>
      <c r="EA200" s="17"/>
      <c r="EB200" s="17"/>
      <c r="EC200" s="17"/>
      <c r="ED200" s="17"/>
      <c r="EE200" s="17"/>
      <c r="EF200" s="17"/>
      <c r="EG200" s="17"/>
      <c r="EH200" s="17"/>
      <c r="EI200" s="17"/>
      <c r="EJ200" s="17"/>
      <c r="EK200" s="17"/>
      <c r="EL200" s="17"/>
      <c r="EM200" s="17"/>
      <c r="EN200" s="17"/>
      <c r="EO200" s="17"/>
      <c r="EP200" s="17"/>
      <c r="EQ200" s="17"/>
      <c r="ER200" s="17"/>
      <c r="ES200" s="17"/>
      <c r="ET200" s="17"/>
      <c r="EU200" s="17"/>
      <c r="EV200" s="17"/>
      <c r="EW200" s="17"/>
    </row>
    <row r="201" spans="130:153" x14ac:dyDescent="0.35">
      <c r="DZ201" s="17"/>
      <c r="EA201" s="17"/>
      <c r="EB201" s="17"/>
      <c r="EC201" s="17"/>
      <c r="ED201" s="17"/>
      <c r="EE201" s="17"/>
      <c r="EF201" s="17"/>
      <c r="EG201" s="17"/>
      <c r="EH201" s="17"/>
      <c r="EI201" s="17"/>
      <c r="EJ201" s="17"/>
      <c r="EK201" s="17"/>
      <c r="EL201" s="17"/>
      <c r="EM201" s="17"/>
      <c r="EN201" s="17"/>
      <c r="EO201" s="17"/>
      <c r="EP201" s="17"/>
      <c r="EQ201" s="17"/>
      <c r="ER201" s="17"/>
      <c r="ES201" s="17"/>
      <c r="ET201" s="17"/>
      <c r="EU201" s="17"/>
      <c r="EV201" s="17"/>
      <c r="EW201" s="17"/>
    </row>
    <row r="202" spans="130:153" x14ac:dyDescent="0.35">
      <c r="DZ202" s="17"/>
      <c r="EA202" s="17"/>
      <c r="EB202" s="17"/>
      <c r="EC202" s="17"/>
      <c r="ED202" s="17"/>
      <c r="EE202" s="17"/>
      <c r="EF202" s="17"/>
      <c r="EG202" s="17"/>
      <c r="EH202" s="17"/>
      <c r="EI202" s="17"/>
      <c r="EJ202" s="17"/>
      <c r="EK202" s="17"/>
      <c r="EL202" s="17"/>
      <c r="EM202" s="17"/>
      <c r="EN202" s="17"/>
      <c r="EO202" s="17"/>
      <c r="EP202" s="17"/>
      <c r="EQ202" s="17"/>
      <c r="ER202" s="17"/>
      <c r="ES202" s="17"/>
      <c r="ET202" s="17"/>
      <c r="EU202" s="17"/>
      <c r="EV202" s="17"/>
      <c r="EW202" s="17"/>
    </row>
    <row r="203" spans="130:153" x14ac:dyDescent="0.35">
      <c r="DZ203" s="17"/>
      <c r="EA203" s="17"/>
      <c r="EB203" s="17"/>
      <c r="EC203" s="17"/>
      <c r="ED203" s="17"/>
      <c r="EE203" s="17"/>
      <c r="EF203" s="17"/>
      <c r="EG203" s="17"/>
      <c r="EH203" s="17"/>
      <c r="EI203" s="17"/>
      <c r="EJ203" s="17"/>
      <c r="EK203" s="17"/>
      <c r="EL203" s="17"/>
      <c r="EM203" s="17"/>
      <c r="EN203" s="17"/>
      <c r="EO203" s="17"/>
      <c r="EP203" s="17"/>
      <c r="EQ203" s="17"/>
      <c r="ER203" s="17"/>
      <c r="ES203" s="17"/>
      <c r="ET203" s="17"/>
      <c r="EU203" s="17"/>
      <c r="EV203" s="17"/>
      <c r="EW203" s="17"/>
    </row>
    <row r="204" spans="130:153" x14ac:dyDescent="0.35">
      <c r="DZ204" s="17"/>
      <c r="EA204" s="17"/>
      <c r="EB204" s="17"/>
      <c r="EC204" s="17"/>
      <c r="ED204" s="17"/>
      <c r="EE204" s="17"/>
      <c r="EF204" s="17"/>
      <c r="EG204" s="17"/>
      <c r="EH204" s="17"/>
      <c r="EI204" s="17"/>
      <c r="EJ204" s="17"/>
      <c r="EK204" s="17"/>
      <c r="EL204" s="17"/>
      <c r="EM204" s="17"/>
      <c r="EN204" s="17"/>
      <c r="EO204" s="17"/>
      <c r="EP204" s="17"/>
      <c r="EQ204" s="17"/>
      <c r="ER204" s="17"/>
      <c r="ES204" s="17"/>
      <c r="ET204" s="17"/>
      <c r="EU204" s="17"/>
      <c r="EV204" s="17"/>
      <c r="EW204" s="17"/>
    </row>
    <row r="205" spans="130:153" x14ac:dyDescent="0.35">
      <c r="DZ205" s="17"/>
      <c r="EA205" s="17"/>
      <c r="EB205" s="17"/>
      <c r="EC205" s="17"/>
      <c r="ED205" s="17"/>
      <c r="EE205" s="17"/>
      <c r="EF205" s="17"/>
      <c r="EG205" s="17"/>
      <c r="EH205" s="17"/>
      <c r="EI205" s="17"/>
      <c r="EJ205" s="17"/>
      <c r="EK205" s="17"/>
      <c r="EL205" s="17"/>
      <c r="EM205" s="17"/>
      <c r="EN205" s="17"/>
      <c r="EO205" s="17"/>
      <c r="EP205" s="17"/>
      <c r="EQ205" s="17"/>
      <c r="ER205" s="17"/>
      <c r="ES205" s="17"/>
      <c r="ET205" s="17"/>
      <c r="EU205" s="17"/>
      <c r="EV205" s="17"/>
      <c r="EW205" s="17"/>
    </row>
    <row r="206" spans="130:153" x14ac:dyDescent="0.35">
      <c r="DZ206" s="17"/>
      <c r="EA206" s="17"/>
      <c r="EB206" s="17"/>
      <c r="EC206" s="17"/>
      <c r="ED206" s="17"/>
      <c r="EE206" s="17"/>
      <c r="EF206" s="17"/>
      <c r="EG206" s="17"/>
      <c r="EH206" s="17"/>
      <c r="EI206" s="17"/>
      <c r="EJ206" s="17"/>
      <c r="EK206" s="17"/>
      <c r="EL206" s="17"/>
      <c r="EM206" s="17"/>
      <c r="EN206" s="17"/>
      <c r="EO206" s="17"/>
      <c r="EP206" s="17"/>
      <c r="EQ206" s="17"/>
      <c r="ER206" s="17"/>
      <c r="ES206" s="17"/>
      <c r="ET206" s="17"/>
      <c r="EU206" s="17"/>
      <c r="EV206" s="17"/>
      <c r="EW206" s="17"/>
    </row>
    <row r="207" spans="130:153" x14ac:dyDescent="0.35">
      <c r="DZ207" s="17"/>
      <c r="EA207" s="17"/>
      <c r="EB207" s="17"/>
      <c r="EC207" s="17"/>
      <c r="ED207" s="17"/>
      <c r="EE207" s="17"/>
      <c r="EF207" s="17"/>
      <c r="EG207" s="17"/>
      <c r="EH207" s="17"/>
      <c r="EI207" s="17"/>
      <c r="EJ207" s="17"/>
      <c r="EK207" s="17"/>
      <c r="EL207" s="17"/>
      <c r="EM207" s="17"/>
      <c r="EN207" s="17"/>
      <c r="EO207" s="17"/>
      <c r="EP207" s="17"/>
      <c r="EQ207" s="17"/>
      <c r="ER207" s="17"/>
      <c r="ES207" s="17"/>
      <c r="ET207" s="17"/>
      <c r="EU207" s="17"/>
      <c r="EV207" s="17"/>
      <c r="EW207" s="17"/>
    </row>
    <row r="208" spans="130:153" x14ac:dyDescent="0.35">
      <c r="DZ208" s="17"/>
      <c r="EA208" s="17"/>
      <c r="EB208" s="17"/>
      <c r="EC208" s="17"/>
      <c r="ED208" s="17"/>
      <c r="EE208" s="17"/>
      <c r="EF208" s="17"/>
      <c r="EG208" s="17"/>
      <c r="EH208" s="17"/>
      <c r="EI208" s="17"/>
      <c r="EJ208" s="17"/>
      <c r="EK208" s="17"/>
      <c r="EL208" s="17"/>
      <c r="EM208" s="17"/>
      <c r="EN208" s="17"/>
      <c r="EO208" s="17"/>
      <c r="EP208" s="17"/>
      <c r="EQ208" s="17"/>
      <c r="ER208" s="17"/>
      <c r="ES208" s="17"/>
      <c r="ET208" s="17"/>
      <c r="EU208" s="17"/>
      <c r="EV208" s="17"/>
      <c r="EW208" s="17"/>
    </row>
    <row r="209" spans="130:153" x14ac:dyDescent="0.35">
      <c r="DZ209" s="17"/>
      <c r="EA209" s="17"/>
      <c r="EB209" s="17"/>
      <c r="EC209" s="17"/>
      <c r="ED209" s="17"/>
      <c r="EE209" s="17"/>
      <c r="EF209" s="17"/>
      <c r="EG209" s="17"/>
      <c r="EH209" s="17"/>
      <c r="EI209" s="17"/>
      <c r="EJ209" s="17"/>
      <c r="EK209" s="17"/>
      <c r="EL209" s="17"/>
      <c r="EM209" s="17"/>
      <c r="EN209" s="17"/>
      <c r="EO209" s="17"/>
      <c r="EP209" s="17"/>
      <c r="EQ209" s="17"/>
      <c r="ER209" s="17"/>
      <c r="ES209" s="17"/>
      <c r="ET209" s="17"/>
      <c r="EU209" s="17"/>
      <c r="EV209" s="17"/>
      <c r="EW209" s="17"/>
    </row>
    <row r="210" spans="130:153" x14ac:dyDescent="0.35">
      <c r="DZ210" s="17"/>
      <c r="EA210" s="17"/>
      <c r="EB210" s="17"/>
      <c r="EC210" s="17"/>
      <c r="ED210" s="17"/>
      <c r="EE210" s="17"/>
      <c r="EF210" s="17"/>
      <c r="EG210" s="17"/>
      <c r="EH210" s="17"/>
      <c r="EI210" s="17"/>
      <c r="EJ210" s="17"/>
      <c r="EK210" s="17"/>
      <c r="EL210" s="17"/>
      <c r="EM210" s="17"/>
      <c r="EN210" s="17"/>
      <c r="EO210" s="17"/>
      <c r="EP210" s="17"/>
      <c r="EQ210" s="17"/>
      <c r="ER210" s="17"/>
      <c r="ES210" s="17"/>
      <c r="ET210" s="17"/>
      <c r="EU210" s="17"/>
      <c r="EV210" s="17"/>
      <c r="EW210" s="17"/>
    </row>
    <row r="211" spans="130:153" x14ac:dyDescent="0.35">
      <c r="DZ211" s="17"/>
      <c r="EA211" s="17"/>
      <c r="EB211" s="17"/>
      <c r="EC211" s="17"/>
      <c r="ED211" s="17"/>
      <c r="EE211" s="17"/>
      <c r="EF211" s="17"/>
      <c r="EG211" s="17"/>
      <c r="EH211" s="17"/>
      <c r="EI211" s="17"/>
      <c r="EJ211" s="17"/>
      <c r="EK211" s="17"/>
      <c r="EL211" s="17"/>
      <c r="EM211" s="17"/>
      <c r="EN211" s="17"/>
      <c r="EO211" s="17"/>
      <c r="EP211" s="17"/>
      <c r="EQ211" s="17"/>
      <c r="ER211" s="17"/>
      <c r="ES211" s="17"/>
      <c r="ET211" s="17"/>
      <c r="EU211" s="17"/>
      <c r="EV211" s="17"/>
      <c r="EW211" s="17"/>
    </row>
    <row r="212" spans="130:153" x14ac:dyDescent="0.35">
      <c r="DZ212" s="17"/>
      <c r="EA212" s="17"/>
      <c r="EB212" s="17"/>
      <c r="EC212" s="17"/>
      <c r="ED212" s="17"/>
      <c r="EE212" s="17"/>
      <c r="EF212" s="17"/>
      <c r="EG212" s="17"/>
      <c r="EH212" s="17"/>
      <c r="EI212" s="17"/>
      <c r="EJ212" s="17"/>
      <c r="EK212" s="17"/>
      <c r="EL212" s="17"/>
      <c r="EM212" s="17"/>
      <c r="EN212" s="17"/>
      <c r="EO212" s="17"/>
      <c r="EP212" s="17"/>
      <c r="EQ212" s="17"/>
      <c r="ER212" s="17"/>
      <c r="ES212" s="17"/>
      <c r="ET212" s="17"/>
      <c r="EU212" s="17"/>
      <c r="EV212" s="17"/>
      <c r="EW212" s="17"/>
    </row>
    <row r="213" spans="130:153" x14ac:dyDescent="0.35">
      <c r="DZ213" s="17"/>
      <c r="EA213" s="17"/>
      <c r="EB213" s="17"/>
      <c r="EC213" s="17"/>
      <c r="ED213" s="17"/>
      <c r="EE213" s="17"/>
      <c r="EF213" s="17"/>
      <c r="EG213" s="17"/>
      <c r="EH213" s="17"/>
      <c r="EI213" s="17"/>
      <c r="EJ213" s="17"/>
      <c r="EK213" s="17"/>
      <c r="EL213" s="17"/>
      <c r="EM213" s="17"/>
      <c r="EN213" s="17"/>
      <c r="EO213" s="17"/>
      <c r="EP213" s="17"/>
      <c r="EQ213" s="17"/>
      <c r="ER213" s="17"/>
      <c r="ES213" s="17"/>
      <c r="ET213" s="17"/>
      <c r="EU213" s="17"/>
      <c r="EV213" s="17"/>
      <c r="EW213" s="17"/>
    </row>
    <row r="214" spans="130:153" x14ac:dyDescent="0.35">
      <c r="DZ214" s="17"/>
      <c r="EA214" s="17"/>
      <c r="EB214" s="17"/>
      <c r="EC214" s="17"/>
      <c r="ED214" s="17"/>
      <c r="EE214" s="17"/>
      <c r="EF214" s="17"/>
      <c r="EG214" s="17"/>
      <c r="EH214" s="17"/>
      <c r="EI214" s="17"/>
      <c r="EJ214" s="17"/>
      <c r="EK214" s="17"/>
      <c r="EL214" s="17"/>
      <c r="EM214" s="17"/>
      <c r="EN214" s="17"/>
      <c r="EO214" s="17"/>
      <c r="EP214" s="17"/>
      <c r="EQ214" s="17"/>
      <c r="ER214" s="17"/>
      <c r="ES214" s="17"/>
      <c r="ET214" s="17"/>
      <c r="EU214" s="17"/>
      <c r="EV214" s="17"/>
      <c r="EW214" s="17"/>
    </row>
    <row r="215" spans="130:153" x14ac:dyDescent="0.35">
      <c r="DZ215" s="17"/>
      <c r="EA215" s="17"/>
      <c r="EB215" s="17"/>
      <c r="EC215" s="17"/>
      <c r="ED215" s="17"/>
      <c r="EE215" s="17"/>
      <c r="EF215" s="17"/>
      <c r="EG215" s="17"/>
      <c r="EH215" s="17"/>
      <c r="EI215" s="17"/>
      <c r="EJ215" s="17"/>
      <c r="EK215" s="17"/>
      <c r="EL215" s="17"/>
      <c r="EM215" s="17"/>
      <c r="EN215" s="17"/>
      <c r="EO215" s="17"/>
      <c r="EP215" s="17"/>
      <c r="EQ215" s="17"/>
      <c r="ER215" s="17"/>
      <c r="ES215" s="17"/>
      <c r="ET215" s="17"/>
      <c r="EU215" s="17"/>
      <c r="EV215" s="17"/>
      <c r="EW215" s="17"/>
    </row>
    <row r="216" spans="130:153" x14ac:dyDescent="0.35">
      <c r="DZ216" s="17"/>
      <c r="EA216" s="17"/>
      <c r="EB216" s="17"/>
      <c r="EC216" s="17"/>
      <c r="ED216" s="17"/>
      <c r="EE216" s="17"/>
      <c r="EF216" s="17"/>
      <c r="EG216" s="17"/>
      <c r="EH216" s="17"/>
      <c r="EI216" s="17"/>
      <c r="EJ216" s="17"/>
      <c r="EK216" s="17"/>
      <c r="EL216" s="17"/>
      <c r="EM216" s="17"/>
      <c r="EN216" s="17"/>
      <c r="EO216" s="17"/>
      <c r="EP216" s="17"/>
      <c r="EQ216" s="17"/>
      <c r="ER216" s="17"/>
      <c r="ES216" s="17"/>
      <c r="ET216" s="17"/>
      <c r="EU216" s="17"/>
      <c r="EV216" s="17"/>
      <c r="EW216" s="17"/>
    </row>
    <row r="217" spans="130:153" x14ac:dyDescent="0.35">
      <c r="DZ217" s="17"/>
      <c r="EA217" s="17"/>
      <c r="EB217" s="17"/>
      <c r="EC217" s="17"/>
      <c r="ED217" s="17"/>
      <c r="EE217" s="17"/>
      <c r="EF217" s="17"/>
      <c r="EG217" s="17"/>
      <c r="EH217" s="17"/>
      <c r="EI217" s="17"/>
      <c r="EJ217" s="17"/>
      <c r="EK217" s="17"/>
      <c r="EL217" s="17"/>
      <c r="EM217" s="17"/>
      <c r="EN217" s="17"/>
      <c r="EO217" s="17"/>
      <c r="EP217" s="17"/>
      <c r="EQ217" s="17"/>
      <c r="ER217" s="17"/>
      <c r="ES217" s="17"/>
      <c r="ET217" s="17"/>
      <c r="EU217" s="17"/>
      <c r="EV217" s="17"/>
      <c r="EW217" s="17"/>
    </row>
    <row r="218" spans="130:153" x14ac:dyDescent="0.35">
      <c r="DZ218" s="17"/>
      <c r="EA218" s="17"/>
      <c r="EB218" s="17"/>
      <c r="EC218" s="17"/>
      <c r="ED218" s="17"/>
      <c r="EE218" s="17"/>
      <c r="EF218" s="17"/>
      <c r="EG218" s="17"/>
      <c r="EH218" s="17"/>
      <c r="EI218" s="17"/>
      <c r="EJ218" s="17"/>
      <c r="EK218" s="17"/>
      <c r="EL218" s="17"/>
      <c r="EM218" s="17"/>
      <c r="EN218" s="17"/>
      <c r="EO218" s="17"/>
      <c r="EP218" s="17"/>
      <c r="EQ218" s="17"/>
      <c r="ER218" s="17"/>
      <c r="ES218" s="17"/>
      <c r="ET218" s="17"/>
      <c r="EU218" s="17"/>
      <c r="EV218" s="17"/>
      <c r="EW218" s="17"/>
    </row>
    <row r="219" spans="130:153" x14ac:dyDescent="0.35">
      <c r="DZ219" s="17"/>
      <c r="EA219" s="17"/>
      <c r="EB219" s="17"/>
      <c r="EC219" s="17"/>
      <c r="ED219" s="17"/>
      <c r="EE219" s="17"/>
      <c r="EF219" s="17"/>
      <c r="EG219" s="17"/>
      <c r="EH219" s="17"/>
      <c r="EI219" s="17"/>
      <c r="EJ219" s="17"/>
      <c r="EK219" s="17"/>
      <c r="EL219" s="17"/>
      <c r="EM219" s="17"/>
      <c r="EN219" s="17"/>
      <c r="EO219" s="17"/>
      <c r="EP219" s="17"/>
      <c r="EQ219" s="17"/>
      <c r="ER219" s="17"/>
      <c r="ES219" s="17"/>
      <c r="ET219" s="17"/>
      <c r="EU219" s="17"/>
      <c r="EV219" s="17"/>
      <c r="EW219" s="17"/>
    </row>
    <row r="220" spans="130:153" x14ac:dyDescent="0.35">
      <c r="DZ220" s="17"/>
      <c r="EA220" s="17"/>
      <c r="EB220" s="17"/>
      <c r="EC220" s="17"/>
      <c r="ED220" s="17"/>
      <c r="EE220" s="17"/>
      <c r="EF220" s="17"/>
      <c r="EG220" s="17"/>
      <c r="EH220" s="17"/>
      <c r="EI220" s="17"/>
      <c r="EJ220" s="17"/>
      <c r="EK220" s="17"/>
      <c r="EL220" s="17"/>
      <c r="EM220" s="17"/>
      <c r="EN220" s="17"/>
      <c r="EO220" s="17"/>
      <c r="EP220" s="17"/>
      <c r="EQ220" s="17"/>
      <c r="ER220" s="17"/>
      <c r="ES220" s="17"/>
      <c r="ET220" s="17"/>
      <c r="EU220" s="17"/>
      <c r="EV220" s="17"/>
      <c r="EW220" s="17"/>
    </row>
    <row r="221" spans="130:153" x14ac:dyDescent="0.35">
      <c r="DZ221" s="17"/>
      <c r="EA221" s="17"/>
      <c r="EB221" s="17"/>
      <c r="EC221" s="17"/>
      <c r="ED221" s="17"/>
      <c r="EE221" s="17"/>
      <c r="EF221" s="17"/>
      <c r="EG221" s="17"/>
      <c r="EH221" s="17"/>
      <c r="EI221" s="17"/>
      <c r="EJ221" s="17"/>
      <c r="EK221" s="17"/>
      <c r="EL221" s="17"/>
      <c r="EM221" s="17"/>
      <c r="EN221" s="17"/>
      <c r="EO221" s="17"/>
      <c r="EP221" s="17"/>
      <c r="EQ221" s="17"/>
      <c r="ER221" s="17"/>
      <c r="ES221" s="17"/>
      <c r="ET221" s="17"/>
      <c r="EU221" s="17"/>
      <c r="EV221" s="17"/>
      <c r="EW221" s="17"/>
    </row>
    <row r="222" spans="130:153" x14ac:dyDescent="0.35">
      <c r="DZ222" s="17"/>
      <c r="EA222" s="17"/>
      <c r="EB222" s="17"/>
      <c r="EC222" s="17"/>
      <c r="ED222" s="17"/>
      <c r="EE222" s="17"/>
      <c r="EF222" s="17"/>
      <c r="EG222" s="17"/>
      <c r="EH222" s="17"/>
      <c r="EI222" s="17"/>
      <c r="EJ222" s="17"/>
      <c r="EK222" s="17"/>
      <c r="EL222" s="17"/>
      <c r="EM222" s="17"/>
      <c r="EN222" s="17"/>
      <c r="EO222" s="17"/>
      <c r="EP222" s="17"/>
      <c r="EQ222" s="17"/>
      <c r="ER222" s="17"/>
      <c r="ES222" s="17"/>
      <c r="ET222" s="17"/>
      <c r="EU222" s="17"/>
      <c r="EV222" s="17"/>
      <c r="EW222" s="17"/>
    </row>
    <row r="223" spans="130:153" x14ac:dyDescent="0.35">
      <c r="DZ223" s="17"/>
      <c r="EA223" s="17"/>
      <c r="EB223" s="17"/>
      <c r="EC223" s="17"/>
      <c r="ED223" s="17"/>
      <c r="EE223" s="17"/>
      <c r="EF223" s="17"/>
      <c r="EG223" s="17"/>
      <c r="EH223" s="17"/>
      <c r="EI223" s="17"/>
      <c r="EJ223" s="17"/>
      <c r="EK223" s="17"/>
      <c r="EL223" s="17"/>
      <c r="EM223" s="17"/>
      <c r="EN223" s="17"/>
      <c r="EO223" s="17"/>
      <c r="EP223" s="17"/>
      <c r="EQ223" s="17"/>
      <c r="ER223" s="17"/>
      <c r="ES223" s="17"/>
      <c r="ET223" s="17"/>
      <c r="EU223" s="17"/>
      <c r="EV223" s="17"/>
      <c r="EW223" s="17"/>
    </row>
    <row r="224" spans="130:153" x14ac:dyDescent="0.35">
      <c r="DZ224" s="17"/>
      <c r="EA224" s="17"/>
      <c r="EB224" s="17"/>
      <c r="EC224" s="17"/>
      <c r="ED224" s="17"/>
      <c r="EE224" s="17"/>
      <c r="EF224" s="17"/>
      <c r="EG224" s="17"/>
      <c r="EH224" s="17"/>
      <c r="EI224" s="17"/>
      <c r="EJ224" s="17"/>
      <c r="EK224" s="17"/>
      <c r="EL224" s="17"/>
      <c r="EM224" s="17"/>
      <c r="EN224" s="17"/>
      <c r="EO224" s="17"/>
      <c r="EP224" s="17"/>
      <c r="EQ224" s="17"/>
      <c r="ER224" s="17"/>
      <c r="ES224" s="17"/>
      <c r="ET224" s="17"/>
      <c r="EU224" s="17"/>
      <c r="EV224" s="17"/>
      <c r="EW224" s="17"/>
    </row>
    <row r="225" spans="130:153" x14ac:dyDescent="0.35">
      <c r="DZ225" s="17"/>
      <c r="EA225" s="17"/>
      <c r="EB225" s="17"/>
      <c r="EC225" s="17"/>
      <c r="ED225" s="17"/>
      <c r="EE225" s="17"/>
      <c r="EF225" s="17"/>
      <c r="EG225" s="17"/>
      <c r="EH225" s="17"/>
      <c r="EI225" s="17"/>
      <c r="EJ225" s="17"/>
      <c r="EK225" s="17"/>
      <c r="EL225" s="17"/>
      <c r="EM225" s="17"/>
      <c r="EN225" s="17"/>
      <c r="EO225" s="17"/>
      <c r="EP225" s="17"/>
      <c r="EQ225" s="17"/>
      <c r="ER225" s="17"/>
      <c r="ES225" s="17"/>
      <c r="ET225" s="17"/>
      <c r="EU225" s="17"/>
      <c r="EV225" s="17"/>
      <c r="EW225" s="17"/>
    </row>
    <row r="226" spans="130:153" x14ac:dyDescent="0.35">
      <c r="DZ226" s="17"/>
      <c r="EA226" s="17"/>
      <c r="EB226" s="17"/>
      <c r="EC226" s="17"/>
      <c r="ED226" s="17"/>
      <c r="EE226" s="17"/>
      <c r="EF226" s="17"/>
      <c r="EG226" s="17"/>
      <c r="EH226" s="17"/>
      <c r="EI226" s="17"/>
      <c r="EJ226" s="17"/>
      <c r="EK226" s="17"/>
      <c r="EL226" s="17"/>
      <c r="EM226" s="17"/>
      <c r="EN226" s="17"/>
      <c r="EO226" s="17"/>
      <c r="EP226" s="17"/>
      <c r="EQ226" s="17"/>
      <c r="ER226" s="17"/>
      <c r="ES226" s="17"/>
      <c r="ET226" s="17"/>
      <c r="EU226" s="17"/>
      <c r="EV226" s="17"/>
      <c r="EW226" s="17"/>
    </row>
    <row r="227" spans="130:153" x14ac:dyDescent="0.35">
      <c r="DZ227" s="17"/>
      <c r="EA227" s="17"/>
      <c r="EB227" s="17"/>
      <c r="EC227" s="17"/>
      <c r="ED227" s="17"/>
      <c r="EE227" s="17"/>
      <c r="EF227" s="17"/>
      <c r="EG227" s="17"/>
      <c r="EH227" s="17"/>
      <c r="EI227" s="17"/>
      <c r="EJ227" s="17"/>
      <c r="EK227" s="17"/>
      <c r="EL227" s="17"/>
      <c r="EM227" s="17"/>
      <c r="EN227" s="17"/>
      <c r="EO227" s="17"/>
      <c r="EP227" s="17"/>
      <c r="EQ227" s="17"/>
      <c r="ER227" s="17"/>
      <c r="ES227" s="17"/>
      <c r="ET227" s="17"/>
      <c r="EU227" s="17"/>
      <c r="EV227" s="17"/>
      <c r="EW227" s="17"/>
    </row>
    <row r="228" spans="130:153" x14ac:dyDescent="0.35">
      <c r="DZ228" s="17"/>
      <c r="EA228" s="17"/>
      <c r="EB228" s="17"/>
      <c r="EC228" s="17"/>
      <c r="ED228" s="17"/>
      <c r="EE228" s="17"/>
      <c r="EF228" s="17"/>
      <c r="EG228" s="17"/>
      <c r="EH228" s="17"/>
      <c r="EI228" s="17"/>
      <c r="EJ228" s="17"/>
      <c r="EK228" s="17"/>
      <c r="EL228" s="17"/>
      <c r="EM228" s="17"/>
      <c r="EN228" s="17"/>
      <c r="EO228" s="17"/>
      <c r="EP228" s="17"/>
      <c r="EQ228" s="17"/>
      <c r="ER228" s="17"/>
      <c r="ES228" s="17"/>
      <c r="ET228" s="17"/>
      <c r="EU228" s="17"/>
      <c r="EV228" s="17"/>
      <c r="EW228" s="17"/>
    </row>
    <row r="229" spans="130:153" x14ac:dyDescent="0.35">
      <c r="DZ229" s="17"/>
      <c r="EA229" s="17"/>
      <c r="EB229" s="17"/>
      <c r="EC229" s="17"/>
      <c r="ED229" s="17"/>
      <c r="EE229" s="17"/>
      <c r="EF229" s="17"/>
      <c r="EG229" s="17"/>
      <c r="EH229" s="17"/>
      <c r="EI229" s="17"/>
      <c r="EJ229" s="17"/>
      <c r="EK229" s="17"/>
      <c r="EL229" s="17"/>
      <c r="EM229" s="17"/>
      <c r="EN229" s="17"/>
      <c r="EO229" s="17"/>
      <c r="EP229" s="17"/>
      <c r="EQ229" s="17"/>
      <c r="ER229" s="17"/>
      <c r="ES229" s="17"/>
      <c r="ET229" s="17"/>
      <c r="EU229" s="17"/>
      <c r="EV229" s="17"/>
      <c r="EW229" s="17"/>
    </row>
    <row r="230" spans="130:153" x14ac:dyDescent="0.35">
      <c r="DZ230" s="17"/>
      <c r="EA230" s="17"/>
      <c r="EB230" s="17"/>
      <c r="EC230" s="17"/>
      <c r="ED230" s="17"/>
      <c r="EE230" s="17"/>
      <c r="EF230" s="17"/>
      <c r="EG230" s="17"/>
      <c r="EH230" s="17"/>
      <c r="EI230" s="17"/>
      <c r="EJ230" s="17"/>
      <c r="EK230" s="17"/>
      <c r="EL230" s="17"/>
      <c r="EM230" s="17"/>
      <c r="EN230" s="17"/>
      <c r="EO230" s="17"/>
      <c r="EP230" s="17"/>
      <c r="EQ230" s="17"/>
      <c r="ER230" s="17"/>
      <c r="ES230" s="17"/>
      <c r="ET230" s="17"/>
      <c r="EU230" s="17"/>
      <c r="EV230" s="17"/>
      <c r="EW230" s="17"/>
    </row>
    <row r="231" spans="130:153" x14ac:dyDescent="0.35">
      <c r="DZ231" s="17"/>
      <c r="EA231" s="17"/>
      <c r="EB231" s="17"/>
      <c r="EC231" s="17"/>
      <c r="ED231" s="17"/>
      <c r="EE231" s="17"/>
      <c r="EF231" s="17"/>
      <c r="EG231" s="17"/>
      <c r="EH231" s="17"/>
      <c r="EI231" s="17"/>
      <c r="EJ231" s="17"/>
      <c r="EK231" s="17"/>
      <c r="EL231" s="17"/>
      <c r="EM231" s="17"/>
      <c r="EN231" s="17"/>
      <c r="EO231" s="17"/>
      <c r="EP231" s="17"/>
      <c r="EQ231" s="17"/>
      <c r="ER231" s="17"/>
      <c r="ES231" s="17"/>
      <c r="ET231" s="17"/>
      <c r="EU231" s="17"/>
      <c r="EV231" s="17"/>
      <c r="EW231" s="17"/>
    </row>
    <row r="232" spans="130:153" x14ac:dyDescent="0.35">
      <c r="DZ232" s="17"/>
      <c r="EA232" s="17"/>
      <c r="EB232" s="17"/>
      <c r="EC232" s="17"/>
      <c r="ED232" s="17"/>
      <c r="EE232" s="17"/>
      <c r="EF232" s="17"/>
      <c r="EG232" s="17"/>
      <c r="EH232" s="17"/>
      <c r="EI232" s="17"/>
      <c r="EJ232" s="17"/>
      <c r="EK232" s="17"/>
      <c r="EL232" s="17"/>
      <c r="EM232" s="17"/>
      <c r="EN232" s="17"/>
      <c r="EO232" s="17"/>
      <c r="EP232" s="17"/>
      <c r="EQ232" s="17"/>
      <c r="ER232" s="17"/>
      <c r="ES232" s="17"/>
      <c r="ET232" s="17"/>
      <c r="EU232" s="17"/>
      <c r="EV232" s="17"/>
      <c r="EW232" s="17"/>
    </row>
    <row r="233" spans="130:153" x14ac:dyDescent="0.35">
      <c r="DZ233" s="17"/>
      <c r="EA233" s="17"/>
      <c r="EB233" s="17"/>
      <c r="EC233" s="17"/>
      <c r="ED233" s="17"/>
      <c r="EE233" s="17"/>
      <c r="EF233" s="17"/>
      <c r="EG233" s="17"/>
      <c r="EH233" s="17"/>
      <c r="EI233" s="17"/>
      <c r="EJ233" s="17"/>
      <c r="EK233" s="17"/>
      <c r="EL233" s="17"/>
      <c r="EM233" s="17"/>
      <c r="EN233" s="17"/>
      <c r="EO233" s="17"/>
      <c r="EP233" s="17"/>
      <c r="EQ233" s="17"/>
      <c r="ER233" s="17"/>
      <c r="ES233" s="17"/>
      <c r="ET233" s="17"/>
      <c r="EU233" s="17"/>
      <c r="EV233" s="17"/>
      <c r="EW233" s="17"/>
    </row>
    <row r="234" spans="130:153" x14ac:dyDescent="0.35">
      <c r="DZ234" s="17"/>
      <c r="EA234" s="17"/>
      <c r="EB234" s="17"/>
      <c r="EC234" s="17"/>
      <c r="ED234" s="17"/>
      <c r="EE234" s="17"/>
      <c r="EF234" s="17"/>
      <c r="EG234" s="17"/>
      <c r="EH234" s="17"/>
      <c r="EI234" s="17"/>
      <c r="EJ234" s="17"/>
      <c r="EK234" s="17"/>
      <c r="EL234" s="17"/>
      <c r="EM234" s="17"/>
      <c r="EN234" s="17"/>
      <c r="EO234" s="17"/>
      <c r="EP234" s="17"/>
      <c r="EQ234" s="17"/>
      <c r="ER234" s="17"/>
      <c r="ES234" s="17"/>
      <c r="ET234" s="17"/>
      <c r="EU234" s="17"/>
      <c r="EV234" s="17"/>
      <c r="EW234" s="17"/>
    </row>
    <row r="235" spans="130:153" x14ac:dyDescent="0.35">
      <c r="DZ235" s="17"/>
      <c r="EA235" s="17"/>
      <c r="EB235" s="17"/>
      <c r="EC235" s="17"/>
      <c r="ED235" s="17"/>
      <c r="EE235" s="17"/>
      <c r="EF235" s="17"/>
      <c r="EG235" s="17"/>
      <c r="EH235" s="17"/>
      <c r="EI235" s="17"/>
      <c r="EJ235" s="17"/>
      <c r="EK235" s="17"/>
      <c r="EL235" s="17"/>
      <c r="EM235" s="17"/>
      <c r="EN235" s="17"/>
      <c r="EO235" s="17"/>
      <c r="EP235" s="17"/>
      <c r="EQ235" s="17"/>
      <c r="ER235" s="17"/>
      <c r="ES235" s="17"/>
      <c r="ET235" s="17"/>
      <c r="EU235" s="17"/>
      <c r="EV235" s="17"/>
      <c r="EW235" s="17"/>
    </row>
    <row r="236" spans="130:153" x14ac:dyDescent="0.35">
      <c r="DZ236" s="17"/>
      <c r="EA236" s="17"/>
      <c r="EB236" s="17"/>
      <c r="EC236" s="17"/>
      <c r="ED236" s="17"/>
      <c r="EE236" s="17"/>
      <c r="EF236" s="17"/>
      <c r="EG236" s="17"/>
      <c r="EH236" s="17"/>
      <c r="EI236" s="17"/>
      <c r="EJ236" s="17"/>
      <c r="EK236" s="17"/>
      <c r="EL236" s="17"/>
      <c r="EM236" s="17"/>
      <c r="EN236" s="17"/>
      <c r="EO236" s="17"/>
      <c r="EP236" s="17"/>
      <c r="EQ236" s="17"/>
      <c r="ER236" s="17"/>
      <c r="ES236" s="17"/>
      <c r="ET236" s="17"/>
      <c r="EU236" s="17"/>
      <c r="EV236" s="17"/>
      <c r="EW236" s="17"/>
    </row>
    <row r="237" spans="130:153" x14ac:dyDescent="0.35">
      <c r="DZ237" s="17"/>
      <c r="EA237" s="17"/>
      <c r="EB237" s="17"/>
      <c r="EC237" s="17"/>
      <c r="ED237" s="17"/>
      <c r="EE237" s="17"/>
      <c r="EF237" s="17"/>
      <c r="EG237" s="17"/>
      <c r="EH237" s="17"/>
      <c r="EI237" s="17"/>
      <c r="EJ237" s="17"/>
      <c r="EK237" s="17"/>
      <c r="EL237" s="17"/>
      <c r="EM237" s="17"/>
      <c r="EN237" s="17"/>
      <c r="EO237" s="17"/>
      <c r="EP237" s="17"/>
      <c r="EQ237" s="17"/>
      <c r="ER237" s="17"/>
      <c r="ES237" s="17"/>
      <c r="ET237" s="17"/>
      <c r="EU237" s="17"/>
      <c r="EV237" s="17"/>
      <c r="EW237" s="17"/>
    </row>
    <row r="238" spans="130:153" x14ac:dyDescent="0.35">
      <c r="DZ238" s="17"/>
      <c r="EA238" s="17"/>
      <c r="EB238" s="17"/>
      <c r="EC238" s="17"/>
      <c r="ED238" s="17"/>
      <c r="EE238" s="17"/>
      <c r="EF238" s="17"/>
      <c r="EG238" s="17"/>
      <c r="EH238" s="17"/>
      <c r="EI238" s="17"/>
      <c r="EJ238" s="17"/>
      <c r="EK238" s="17"/>
      <c r="EL238" s="17"/>
      <c r="EM238" s="17"/>
      <c r="EN238" s="17"/>
      <c r="EO238" s="17"/>
      <c r="EP238" s="17"/>
      <c r="EQ238" s="17"/>
      <c r="ER238" s="17"/>
      <c r="ES238" s="17"/>
      <c r="ET238" s="17"/>
      <c r="EU238" s="17"/>
      <c r="EV238" s="17"/>
      <c r="EW238" s="17"/>
    </row>
    <row r="239" spans="130:153" x14ac:dyDescent="0.35">
      <c r="DZ239" s="17"/>
      <c r="EA239" s="17"/>
      <c r="EB239" s="17"/>
      <c r="EC239" s="17"/>
      <c r="ED239" s="17"/>
      <c r="EE239" s="17"/>
      <c r="EF239" s="17"/>
      <c r="EG239" s="17"/>
      <c r="EH239" s="17"/>
      <c r="EI239" s="17"/>
      <c r="EJ239" s="17"/>
      <c r="EK239" s="17"/>
      <c r="EL239" s="17"/>
      <c r="EM239" s="17"/>
      <c r="EN239" s="17"/>
      <c r="EO239" s="17"/>
      <c r="EP239" s="17"/>
      <c r="EQ239" s="17"/>
      <c r="ER239" s="17"/>
      <c r="ES239" s="17"/>
      <c r="ET239" s="17"/>
      <c r="EU239" s="17"/>
      <c r="EV239" s="17"/>
      <c r="EW239" s="17"/>
    </row>
    <row r="240" spans="130:153" x14ac:dyDescent="0.35">
      <c r="DZ240" s="17"/>
      <c r="EA240" s="17"/>
      <c r="EB240" s="17"/>
      <c r="EC240" s="17"/>
      <c r="ED240" s="17"/>
      <c r="EE240" s="17"/>
      <c r="EF240" s="17"/>
      <c r="EG240" s="17"/>
      <c r="EH240" s="17"/>
      <c r="EI240" s="17"/>
      <c r="EJ240" s="17"/>
      <c r="EK240" s="17"/>
      <c r="EL240" s="17"/>
      <c r="EM240" s="17"/>
      <c r="EN240" s="17"/>
      <c r="EO240" s="17"/>
      <c r="EP240" s="17"/>
      <c r="EQ240" s="17"/>
      <c r="ER240" s="17"/>
      <c r="ES240" s="17"/>
      <c r="ET240" s="17"/>
      <c r="EU240" s="17"/>
      <c r="EV240" s="17"/>
      <c r="EW240" s="17"/>
    </row>
    <row r="241" spans="130:153" x14ac:dyDescent="0.35">
      <c r="DZ241" s="17"/>
      <c r="EA241" s="17"/>
      <c r="EB241" s="17"/>
      <c r="EC241" s="17"/>
      <c r="ED241" s="17"/>
      <c r="EE241" s="17"/>
      <c r="EF241" s="17"/>
      <c r="EG241" s="17"/>
      <c r="EH241" s="17"/>
      <c r="EI241" s="17"/>
      <c r="EJ241" s="17"/>
      <c r="EK241" s="17"/>
      <c r="EL241" s="17"/>
      <c r="EM241" s="17"/>
      <c r="EN241" s="17"/>
      <c r="EO241" s="17"/>
      <c r="EP241" s="17"/>
      <c r="EQ241" s="17"/>
      <c r="ER241" s="17"/>
      <c r="ES241" s="17"/>
      <c r="ET241" s="17"/>
      <c r="EU241" s="17"/>
      <c r="EV241" s="17"/>
      <c r="EW241" s="17"/>
    </row>
    <row r="242" spans="130:153" x14ac:dyDescent="0.35">
      <c r="DZ242" s="17"/>
      <c r="EA242" s="17"/>
      <c r="EB242" s="17"/>
      <c r="EC242" s="17"/>
      <c r="ED242" s="17"/>
      <c r="EE242" s="17"/>
      <c r="EF242" s="17"/>
      <c r="EG242" s="17"/>
      <c r="EH242" s="17"/>
      <c r="EI242" s="17"/>
      <c r="EJ242" s="17"/>
      <c r="EK242" s="17"/>
      <c r="EL242" s="17"/>
      <c r="EM242" s="17"/>
      <c r="EN242" s="17"/>
      <c r="EO242" s="17"/>
      <c r="EP242" s="17"/>
      <c r="EQ242" s="17"/>
      <c r="ER242" s="17"/>
      <c r="ES242" s="17"/>
      <c r="ET242" s="17"/>
      <c r="EU242" s="17"/>
      <c r="EV242" s="17"/>
      <c r="EW242" s="17"/>
    </row>
    <row r="243" spans="130:153" x14ac:dyDescent="0.35">
      <c r="DZ243" s="17"/>
      <c r="EA243" s="17"/>
      <c r="EB243" s="17"/>
      <c r="EC243" s="17"/>
      <c r="ED243" s="17"/>
      <c r="EE243" s="17"/>
      <c r="EF243" s="17"/>
      <c r="EG243" s="17"/>
      <c r="EH243" s="17"/>
      <c r="EI243" s="17"/>
      <c r="EJ243" s="17"/>
      <c r="EK243" s="17"/>
      <c r="EL243" s="17"/>
      <c r="EM243" s="17"/>
      <c r="EN243" s="17"/>
      <c r="EO243" s="17"/>
      <c r="EP243" s="17"/>
      <c r="EQ243" s="17"/>
      <c r="ER243" s="17"/>
      <c r="ES243" s="17"/>
      <c r="ET243" s="17"/>
      <c r="EU243" s="17"/>
      <c r="EV243" s="17"/>
      <c r="EW243" s="17"/>
    </row>
    <row r="244" spans="130:153" x14ac:dyDescent="0.35">
      <c r="DZ244" s="17"/>
      <c r="EA244" s="17"/>
      <c r="EB244" s="17"/>
      <c r="EC244" s="17"/>
      <c r="ED244" s="17"/>
      <c r="EE244" s="17"/>
      <c r="EF244" s="17"/>
      <c r="EG244" s="17"/>
      <c r="EH244" s="17"/>
      <c r="EI244" s="17"/>
      <c r="EJ244" s="17"/>
      <c r="EK244" s="17"/>
      <c r="EL244" s="17"/>
      <c r="EM244" s="17"/>
      <c r="EN244" s="17"/>
      <c r="EO244" s="17"/>
      <c r="EP244" s="17"/>
      <c r="EQ244" s="17"/>
      <c r="ER244" s="17"/>
      <c r="ES244" s="17"/>
      <c r="ET244" s="17"/>
      <c r="EU244" s="17"/>
      <c r="EV244" s="17"/>
      <c r="EW244" s="17"/>
    </row>
    <row r="245" spans="130:153" x14ac:dyDescent="0.35">
      <c r="DZ245" s="17"/>
      <c r="EA245" s="17"/>
      <c r="EB245" s="17"/>
      <c r="EC245" s="17"/>
      <c r="ED245" s="17"/>
      <c r="EE245" s="17"/>
      <c r="EF245" s="17"/>
      <c r="EG245" s="17"/>
      <c r="EH245" s="17"/>
      <c r="EI245" s="17"/>
      <c r="EJ245" s="17"/>
      <c r="EK245" s="17"/>
      <c r="EL245" s="17"/>
      <c r="EM245" s="17"/>
      <c r="EN245" s="17"/>
      <c r="EO245" s="17"/>
      <c r="EP245" s="17"/>
      <c r="EQ245" s="17"/>
      <c r="ER245" s="17"/>
      <c r="ES245" s="17"/>
      <c r="ET245" s="17"/>
      <c r="EU245" s="17"/>
      <c r="EV245" s="17"/>
      <c r="EW245" s="17"/>
    </row>
    <row r="246" spans="130:153" x14ac:dyDescent="0.35">
      <c r="DZ246" s="17"/>
      <c r="EA246" s="17"/>
      <c r="EB246" s="17"/>
      <c r="EC246" s="17"/>
      <c r="ED246" s="17"/>
      <c r="EE246" s="17"/>
      <c r="EF246" s="17"/>
      <c r="EG246" s="17"/>
      <c r="EH246" s="17"/>
      <c r="EI246" s="17"/>
      <c r="EJ246" s="17"/>
      <c r="EK246" s="17"/>
      <c r="EL246" s="17"/>
      <c r="EM246" s="17"/>
      <c r="EN246" s="17"/>
      <c r="EO246" s="17"/>
      <c r="EP246" s="17"/>
      <c r="EQ246" s="17"/>
      <c r="ER246" s="17"/>
      <c r="ES246" s="17"/>
      <c r="ET246" s="17"/>
      <c r="EU246" s="17"/>
      <c r="EV246" s="17"/>
      <c r="EW246" s="17"/>
    </row>
    <row r="247" spans="130:153" x14ac:dyDescent="0.35">
      <c r="DZ247" s="17"/>
      <c r="EA247" s="17"/>
      <c r="EB247" s="17"/>
      <c r="EC247" s="17"/>
      <c r="ED247" s="17"/>
      <c r="EE247" s="17"/>
      <c r="EF247" s="17"/>
      <c r="EG247" s="17"/>
      <c r="EH247" s="17"/>
      <c r="EI247" s="17"/>
      <c r="EJ247" s="17"/>
      <c r="EK247" s="17"/>
      <c r="EL247" s="17"/>
      <c r="EM247" s="17"/>
      <c r="EN247" s="17"/>
      <c r="EO247" s="17"/>
      <c r="EP247" s="17"/>
      <c r="EQ247" s="17"/>
      <c r="ER247" s="17"/>
      <c r="ES247" s="17"/>
      <c r="ET247" s="17"/>
      <c r="EU247" s="17"/>
      <c r="EV247" s="17"/>
      <c r="EW247" s="17"/>
    </row>
    <row r="248" spans="130:153" x14ac:dyDescent="0.35">
      <c r="DZ248" s="17"/>
      <c r="EA248" s="17"/>
      <c r="EB248" s="17"/>
      <c r="EC248" s="17"/>
      <c r="ED248" s="17"/>
      <c r="EE248" s="17"/>
      <c r="EF248" s="17"/>
      <c r="EG248" s="17"/>
      <c r="EH248" s="17"/>
      <c r="EI248" s="17"/>
      <c r="EJ248" s="17"/>
      <c r="EK248" s="17"/>
      <c r="EL248" s="17"/>
      <c r="EM248" s="17"/>
      <c r="EN248" s="17"/>
      <c r="EO248" s="17"/>
      <c r="EP248" s="17"/>
      <c r="EQ248" s="17"/>
      <c r="ER248" s="17"/>
      <c r="ES248" s="17"/>
      <c r="ET248" s="17"/>
      <c r="EU248" s="17"/>
      <c r="EV248" s="17"/>
      <c r="EW248" s="17"/>
    </row>
    <row r="249" spans="130:153" x14ac:dyDescent="0.35">
      <c r="DZ249" s="17"/>
      <c r="EA249" s="17"/>
      <c r="EB249" s="17"/>
      <c r="EC249" s="17"/>
      <c r="ED249" s="17"/>
      <c r="EE249" s="17"/>
      <c r="EF249" s="17"/>
      <c r="EG249" s="17"/>
      <c r="EH249" s="17"/>
      <c r="EI249" s="17"/>
      <c r="EJ249" s="17"/>
      <c r="EK249" s="17"/>
      <c r="EL249" s="17"/>
      <c r="EM249" s="17"/>
      <c r="EN249" s="17"/>
      <c r="EO249" s="17"/>
      <c r="EP249" s="17"/>
      <c r="EQ249" s="17"/>
      <c r="ER249" s="17"/>
      <c r="ES249" s="17"/>
      <c r="ET249" s="17"/>
      <c r="EU249" s="17"/>
      <c r="EV249" s="17"/>
      <c r="EW249" s="17"/>
    </row>
    <row r="250" spans="130:153" x14ac:dyDescent="0.35">
      <c r="DZ250" s="17"/>
      <c r="EA250" s="17"/>
      <c r="EB250" s="17"/>
      <c r="EC250" s="17"/>
      <c r="ED250" s="17"/>
      <c r="EE250" s="17"/>
      <c r="EF250" s="17"/>
      <c r="EG250" s="17"/>
      <c r="EH250" s="17"/>
      <c r="EI250" s="17"/>
      <c r="EJ250" s="17"/>
      <c r="EK250" s="17"/>
      <c r="EL250" s="17"/>
      <c r="EM250" s="17"/>
      <c r="EN250" s="17"/>
      <c r="EO250" s="17"/>
      <c r="EP250" s="17"/>
      <c r="EQ250" s="17"/>
      <c r="ER250" s="17"/>
      <c r="ES250" s="17"/>
      <c r="ET250" s="17"/>
      <c r="EU250" s="17"/>
      <c r="EV250" s="17"/>
      <c r="EW250" s="17"/>
    </row>
    <row r="251" spans="130:153" x14ac:dyDescent="0.35">
      <c r="DZ251" s="17"/>
      <c r="EA251" s="17"/>
      <c r="EB251" s="17"/>
      <c r="EC251" s="17"/>
      <c r="ED251" s="17"/>
      <c r="EE251" s="17"/>
      <c r="EF251" s="17"/>
      <c r="EG251" s="17"/>
      <c r="EH251" s="17"/>
      <c r="EI251" s="17"/>
      <c r="EJ251" s="17"/>
      <c r="EK251" s="17"/>
      <c r="EL251" s="17"/>
      <c r="EM251" s="17"/>
      <c r="EN251" s="17"/>
      <c r="EO251" s="17"/>
      <c r="EP251" s="17"/>
      <c r="EQ251" s="17"/>
      <c r="ER251" s="17"/>
      <c r="ES251" s="17"/>
      <c r="ET251" s="17"/>
      <c r="EU251" s="17"/>
      <c r="EV251" s="17"/>
      <c r="EW251" s="17"/>
    </row>
    <row r="252" spans="130:153" x14ac:dyDescent="0.35">
      <c r="DZ252" s="17"/>
      <c r="EA252" s="17"/>
      <c r="EB252" s="17"/>
      <c r="EC252" s="17"/>
      <c r="ED252" s="17"/>
      <c r="EE252" s="17"/>
      <c r="EF252" s="17"/>
      <c r="EG252" s="17"/>
      <c r="EH252" s="17"/>
      <c r="EI252" s="17"/>
      <c r="EJ252" s="17"/>
      <c r="EK252" s="17"/>
      <c r="EL252" s="17"/>
      <c r="EM252" s="17"/>
      <c r="EN252" s="17"/>
      <c r="EO252" s="17"/>
      <c r="EP252" s="17"/>
      <c r="EQ252" s="17"/>
      <c r="ER252" s="17"/>
      <c r="ES252" s="17"/>
      <c r="ET252" s="17"/>
      <c r="EU252" s="17"/>
      <c r="EV252" s="17"/>
      <c r="EW252" s="17"/>
    </row>
    <row r="253" spans="130:153" x14ac:dyDescent="0.35">
      <c r="DZ253" s="17"/>
      <c r="EA253" s="17"/>
      <c r="EB253" s="17"/>
      <c r="EC253" s="17"/>
      <c r="ED253" s="17"/>
      <c r="EE253" s="17"/>
      <c r="EF253" s="17"/>
      <c r="EG253" s="17"/>
      <c r="EH253" s="17"/>
      <c r="EI253" s="17"/>
      <c r="EJ253" s="17"/>
      <c r="EK253" s="17"/>
      <c r="EL253" s="17"/>
      <c r="EM253" s="17"/>
      <c r="EN253" s="17"/>
      <c r="EO253" s="17"/>
      <c r="EP253" s="17"/>
      <c r="EQ253" s="17"/>
      <c r="ER253" s="17"/>
      <c r="ES253" s="17"/>
      <c r="ET253" s="17"/>
      <c r="EU253" s="17"/>
      <c r="EV253" s="17"/>
      <c r="EW253" s="17"/>
    </row>
    <row r="254" spans="130:153" x14ac:dyDescent="0.35">
      <c r="DZ254" s="17"/>
      <c r="EA254" s="17"/>
      <c r="EB254" s="17"/>
      <c r="EC254" s="17"/>
      <c r="ED254" s="17"/>
      <c r="EE254" s="17"/>
      <c r="EF254" s="17"/>
      <c r="EG254" s="17"/>
      <c r="EH254" s="17"/>
      <c r="EI254" s="17"/>
      <c r="EJ254" s="17"/>
      <c r="EK254" s="17"/>
      <c r="EL254" s="17"/>
      <c r="EM254" s="17"/>
      <c r="EN254" s="17"/>
      <c r="EO254" s="17"/>
      <c r="EP254" s="17"/>
      <c r="EQ254" s="17"/>
      <c r="ER254" s="17"/>
      <c r="ES254" s="17"/>
      <c r="ET254" s="17"/>
      <c r="EU254" s="17"/>
      <c r="EV254" s="17"/>
      <c r="EW254" s="17"/>
    </row>
    <row r="255" spans="130:153" x14ac:dyDescent="0.35">
      <c r="DZ255" s="17"/>
      <c r="EA255" s="17"/>
      <c r="EB255" s="17"/>
      <c r="EC255" s="17"/>
      <c r="ED255" s="17"/>
      <c r="EE255" s="17"/>
      <c r="EF255" s="17"/>
      <c r="EG255" s="17"/>
      <c r="EH255" s="17"/>
      <c r="EI255" s="17"/>
      <c r="EJ255" s="17"/>
      <c r="EK255" s="17"/>
      <c r="EL255" s="17"/>
      <c r="EM255" s="17"/>
      <c r="EN255" s="17"/>
      <c r="EO255" s="17"/>
      <c r="EP255" s="17"/>
      <c r="EQ255" s="17"/>
      <c r="ER255" s="17"/>
      <c r="ES255" s="17"/>
      <c r="ET255" s="17"/>
      <c r="EU255" s="17"/>
      <c r="EV255" s="17"/>
      <c r="EW255" s="17"/>
    </row>
    <row r="256" spans="130:153" x14ac:dyDescent="0.35">
      <c r="DZ256" s="17"/>
      <c r="EA256" s="17"/>
      <c r="EB256" s="17"/>
      <c r="EC256" s="17"/>
      <c r="ED256" s="17"/>
      <c r="EE256" s="17"/>
      <c r="EF256" s="17"/>
      <c r="EG256" s="17"/>
      <c r="EH256" s="17"/>
      <c r="EI256" s="17"/>
      <c r="EJ256" s="17"/>
      <c r="EK256" s="17"/>
      <c r="EL256" s="17"/>
      <c r="EM256" s="17"/>
      <c r="EN256" s="17"/>
      <c r="EO256" s="17"/>
      <c r="EP256" s="17"/>
      <c r="EQ256" s="17"/>
      <c r="ER256" s="17"/>
      <c r="ES256" s="17"/>
      <c r="ET256" s="17"/>
      <c r="EU256" s="17"/>
      <c r="EV256" s="17"/>
      <c r="EW256" s="17"/>
    </row>
    <row r="257" spans="130:153" x14ac:dyDescent="0.35">
      <c r="DZ257" s="17"/>
      <c r="EA257" s="17"/>
      <c r="EB257" s="17"/>
      <c r="EC257" s="17"/>
      <c r="ED257" s="17"/>
      <c r="EE257" s="17"/>
      <c r="EF257" s="17"/>
      <c r="EG257" s="17"/>
      <c r="EH257" s="17"/>
      <c r="EI257" s="17"/>
      <c r="EJ257" s="17"/>
      <c r="EK257" s="17"/>
      <c r="EL257" s="17"/>
      <c r="EM257" s="17"/>
      <c r="EN257" s="17"/>
      <c r="EO257" s="17"/>
      <c r="EP257" s="17"/>
      <c r="EQ257" s="17"/>
      <c r="ER257" s="17"/>
      <c r="ES257" s="17"/>
      <c r="ET257" s="17"/>
      <c r="EU257" s="17"/>
      <c r="EV257" s="17"/>
      <c r="EW257" s="17"/>
    </row>
    <row r="258" spans="130:153" x14ac:dyDescent="0.35">
      <c r="DZ258" s="17"/>
      <c r="EA258" s="17"/>
      <c r="EB258" s="17"/>
      <c r="EC258" s="17"/>
      <c r="ED258" s="17"/>
      <c r="EE258" s="17"/>
      <c r="EF258" s="17"/>
      <c r="EG258" s="17"/>
      <c r="EH258" s="17"/>
      <c r="EI258" s="17"/>
      <c r="EJ258" s="17"/>
      <c r="EK258" s="17"/>
      <c r="EL258" s="17"/>
      <c r="EM258" s="17"/>
      <c r="EN258" s="17"/>
      <c r="EO258" s="17"/>
      <c r="EP258" s="17"/>
      <c r="EQ258" s="17"/>
      <c r="ER258" s="17"/>
      <c r="ES258" s="17"/>
      <c r="ET258" s="17"/>
      <c r="EU258" s="17"/>
      <c r="EV258" s="17"/>
      <c r="EW258" s="17"/>
    </row>
    <row r="259" spans="130:153" x14ac:dyDescent="0.35">
      <c r="DZ259" s="17"/>
      <c r="EA259" s="17"/>
      <c r="EB259" s="17"/>
      <c r="EC259" s="17"/>
      <c r="ED259" s="17"/>
      <c r="EE259" s="17"/>
      <c r="EF259" s="17"/>
      <c r="EG259" s="17"/>
      <c r="EH259" s="17"/>
      <c r="EI259" s="17"/>
      <c r="EJ259" s="17"/>
      <c r="EK259" s="17"/>
      <c r="EL259" s="17"/>
      <c r="EM259" s="17"/>
      <c r="EN259" s="17"/>
      <c r="EO259" s="17"/>
      <c r="EP259" s="17"/>
      <c r="EQ259" s="17"/>
      <c r="ER259" s="17"/>
      <c r="ES259" s="17"/>
      <c r="ET259" s="17"/>
      <c r="EU259" s="17"/>
      <c r="EV259" s="17"/>
      <c r="EW259" s="17"/>
    </row>
    <row r="260" spans="130:153" x14ac:dyDescent="0.35">
      <c r="DZ260" s="17"/>
      <c r="EA260" s="17"/>
      <c r="EB260" s="17"/>
      <c r="EC260" s="17"/>
      <c r="ED260" s="17"/>
      <c r="EE260" s="17"/>
      <c r="EF260" s="17"/>
      <c r="EG260" s="17"/>
      <c r="EH260" s="17"/>
      <c r="EI260" s="17"/>
      <c r="EJ260" s="17"/>
      <c r="EK260" s="17"/>
      <c r="EL260" s="17"/>
      <c r="EM260" s="17"/>
      <c r="EN260" s="17"/>
      <c r="EO260" s="17"/>
      <c r="EP260" s="17"/>
      <c r="EQ260" s="17"/>
      <c r="ER260" s="17"/>
      <c r="ES260" s="17"/>
      <c r="ET260" s="17"/>
      <c r="EU260" s="17"/>
      <c r="EV260" s="17"/>
      <c r="EW260" s="17"/>
    </row>
    <row r="261" spans="130:153" x14ac:dyDescent="0.35">
      <c r="DZ261" s="17"/>
      <c r="EA261" s="17"/>
      <c r="EB261" s="17"/>
      <c r="EC261" s="17"/>
      <c r="ED261" s="17"/>
      <c r="EE261" s="17"/>
      <c r="EF261" s="17"/>
      <c r="EG261" s="17"/>
      <c r="EH261" s="17"/>
      <c r="EI261" s="17"/>
      <c r="EJ261" s="17"/>
      <c r="EK261" s="17"/>
      <c r="EL261" s="17"/>
      <c r="EM261" s="17"/>
      <c r="EN261" s="17"/>
      <c r="EO261" s="17"/>
      <c r="EP261" s="17"/>
      <c r="EQ261" s="17"/>
      <c r="ER261" s="17"/>
      <c r="ES261" s="17"/>
      <c r="ET261" s="17"/>
      <c r="EU261" s="17"/>
      <c r="EV261" s="17"/>
      <c r="EW261" s="17"/>
    </row>
    <row r="262" spans="130:153" x14ac:dyDescent="0.35">
      <c r="DZ262" s="17"/>
      <c r="EA262" s="17"/>
      <c r="EB262" s="17"/>
      <c r="EC262" s="17"/>
      <c r="ED262" s="17"/>
      <c r="EE262" s="17"/>
      <c r="EF262" s="17"/>
      <c r="EG262" s="17"/>
      <c r="EH262" s="17"/>
      <c r="EI262" s="17"/>
      <c r="EJ262" s="17"/>
      <c r="EK262" s="17"/>
      <c r="EL262" s="17"/>
      <c r="EM262" s="17"/>
      <c r="EN262" s="17"/>
      <c r="EO262" s="17"/>
      <c r="EP262" s="17"/>
      <c r="EQ262" s="17"/>
      <c r="ER262" s="17"/>
      <c r="ES262" s="17"/>
      <c r="ET262" s="17"/>
      <c r="EU262" s="17"/>
      <c r="EV262" s="17"/>
      <c r="EW262" s="17"/>
    </row>
    <row r="263" spans="130:153" x14ac:dyDescent="0.35">
      <c r="DZ263" s="17"/>
      <c r="EA263" s="17"/>
      <c r="EB263" s="17"/>
      <c r="EC263" s="17"/>
      <c r="ED263" s="17"/>
      <c r="EE263" s="17"/>
      <c r="EF263" s="17"/>
      <c r="EG263" s="17"/>
      <c r="EH263" s="17"/>
      <c r="EI263" s="17"/>
      <c r="EJ263" s="17"/>
      <c r="EK263" s="17"/>
      <c r="EL263" s="17"/>
      <c r="EM263" s="17"/>
      <c r="EN263" s="17"/>
      <c r="EO263" s="17"/>
      <c r="EP263" s="17"/>
      <c r="EQ263" s="17"/>
      <c r="ER263" s="17"/>
      <c r="ES263" s="17"/>
      <c r="ET263" s="17"/>
      <c r="EU263" s="17"/>
      <c r="EV263" s="17"/>
      <c r="EW263" s="17"/>
    </row>
    <row r="264" spans="130:153" x14ac:dyDescent="0.35">
      <c r="DZ264" s="17"/>
      <c r="EA264" s="17"/>
      <c r="EB264" s="17"/>
      <c r="EC264" s="17"/>
      <c r="ED264" s="17"/>
      <c r="EE264" s="17"/>
      <c r="EF264" s="17"/>
      <c r="EG264" s="17"/>
      <c r="EH264" s="17"/>
      <c r="EI264" s="17"/>
      <c r="EJ264" s="17"/>
      <c r="EK264" s="17"/>
      <c r="EL264" s="17"/>
      <c r="EM264" s="17"/>
      <c r="EN264" s="17"/>
      <c r="EO264" s="17"/>
      <c r="EP264" s="17"/>
      <c r="EQ264" s="17"/>
      <c r="ER264" s="17"/>
      <c r="ES264" s="17"/>
      <c r="ET264" s="17"/>
      <c r="EU264" s="17"/>
      <c r="EV264" s="17"/>
      <c r="EW264" s="17"/>
    </row>
    <row r="265" spans="130:153" x14ac:dyDescent="0.35">
      <c r="DZ265" s="17"/>
      <c r="EA265" s="17"/>
      <c r="EB265" s="17"/>
      <c r="EC265" s="17"/>
      <c r="ED265" s="17"/>
      <c r="EE265" s="17"/>
      <c r="EF265" s="17"/>
      <c r="EG265" s="17"/>
      <c r="EH265" s="17"/>
      <c r="EI265" s="17"/>
      <c r="EJ265" s="17"/>
      <c r="EK265" s="17"/>
      <c r="EL265" s="17"/>
      <c r="EM265" s="17"/>
      <c r="EN265" s="17"/>
      <c r="EO265" s="17"/>
      <c r="EP265" s="17"/>
      <c r="EQ265" s="17"/>
      <c r="ER265" s="17"/>
      <c r="ES265" s="17"/>
      <c r="ET265" s="17"/>
      <c r="EU265" s="17"/>
      <c r="EV265" s="17"/>
      <c r="EW265" s="17"/>
    </row>
    <row r="266" spans="130:153" x14ac:dyDescent="0.35">
      <c r="DZ266" s="17"/>
      <c r="EA266" s="17"/>
      <c r="EB266" s="17"/>
      <c r="EC266" s="17"/>
      <c r="ED266" s="17"/>
      <c r="EE266" s="17"/>
      <c r="EF266" s="17"/>
      <c r="EG266" s="17"/>
      <c r="EH266" s="17"/>
      <c r="EI266" s="17"/>
      <c r="EJ266" s="17"/>
      <c r="EK266" s="17"/>
      <c r="EL266" s="17"/>
      <c r="EM266" s="17"/>
      <c r="EN266" s="17"/>
      <c r="EO266" s="17"/>
      <c r="EP266" s="17"/>
      <c r="EQ266" s="17"/>
      <c r="ER266" s="17"/>
      <c r="ES266" s="17"/>
      <c r="ET266" s="17"/>
      <c r="EU266" s="17"/>
      <c r="EV266" s="17"/>
      <c r="EW266" s="17"/>
    </row>
    <row r="267" spans="130:153" x14ac:dyDescent="0.35">
      <c r="DZ267" s="17"/>
      <c r="EA267" s="17"/>
      <c r="EB267" s="17"/>
      <c r="EC267" s="17"/>
      <c r="ED267" s="17"/>
      <c r="EE267" s="17"/>
      <c r="EF267" s="17"/>
      <c r="EG267" s="17"/>
      <c r="EH267" s="17"/>
      <c r="EI267" s="17"/>
      <c r="EJ267" s="17"/>
      <c r="EK267" s="17"/>
      <c r="EL267" s="17"/>
      <c r="EM267" s="17"/>
      <c r="EN267" s="17"/>
      <c r="EO267" s="17"/>
      <c r="EP267" s="17"/>
      <c r="EQ267" s="17"/>
      <c r="ER267" s="17"/>
      <c r="ES267" s="17"/>
      <c r="ET267" s="17"/>
      <c r="EU267" s="17"/>
      <c r="EV267" s="17"/>
      <c r="EW267" s="17"/>
    </row>
    <row r="268" spans="130:153" x14ac:dyDescent="0.35">
      <c r="DZ268" s="17"/>
      <c r="EA268" s="17"/>
      <c r="EB268" s="17"/>
      <c r="EC268" s="17"/>
      <c r="ED268" s="17"/>
      <c r="EE268" s="17"/>
      <c r="EF268" s="17"/>
      <c r="EG268" s="17"/>
      <c r="EH268" s="17"/>
      <c r="EI268" s="17"/>
      <c r="EJ268" s="17"/>
      <c r="EK268" s="17"/>
      <c r="EL268" s="17"/>
      <c r="EM268" s="17"/>
      <c r="EN268" s="17"/>
      <c r="EO268" s="17"/>
      <c r="EP268" s="17"/>
      <c r="EQ268" s="17"/>
      <c r="ER268" s="17"/>
      <c r="ES268" s="17"/>
      <c r="ET268" s="17"/>
      <c r="EU268" s="17"/>
      <c r="EV268" s="17"/>
      <c r="EW268" s="17"/>
    </row>
    <row r="269" spans="130:153" x14ac:dyDescent="0.35">
      <c r="DZ269" s="17"/>
      <c r="EA269" s="17"/>
      <c r="EB269" s="17"/>
      <c r="EC269" s="17"/>
      <c r="ED269" s="17"/>
      <c r="EE269" s="17"/>
      <c r="EF269" s="17"/>
      <c r="EG269" s="17"/>
      <c r="EH269" s="17"/>
      <c r="EI269" s="17"/>
      <c r="EJ269" s="17"/>
      <c r="EK269" s="17"/>
      <c r="EL269" s="17"/>
      <c r="EM269" s="17"/>
      <c r="EN269" s="17"/>
      <c r="EO269" s="17"/>
      <c r="EP269" s="17"/>
      <c r="EQ269" s="17"/>
      <c r="ER269" s="17"/>
      <c r="ES269" s="17"/>
      <c r="ET269" s="17"/>
      <c r="EU269" s="17"/>
      <c r="EV269" s="17"/>
      <c r="EW269" s="17"/>
    </row>
    <row r="270" spans="130:153" x14ac:dyDescent="0.35">
      <c r="DZ270" s="17"/>
      <c r="EA270" s="17"/>
      <c r="EB270" s="17"/>
      <c r="EC270" s="17"/>
      <c r="ED270" s="17"/>
      <c r="EE270" s="17"/>
      <c r="EF270" s="17"/>
      <c r="EG270" s="17"/>
      <c r="EH270" s="17"/>
      <c r="EI270" s="17"/>
      <c r="EJ270" s="17"/>
      <c r="EK270" s="17"/>
      <c r="EL270" s="17"/>
      <c r="EM270" s="17"/>
      <c r="EN270" s="17"/>
      <c r="EO270" s="17"/>
      <c r="EP270" s="17"/>
      <c r="EQ270" s="17"/>
      <c r="ER270" s="17"/>
      <c r="ES270" s="17"/>
      <c r="ET270" s="17"/>
      <c r="EU270" s="17"/>
      <c r="EV270" s="17"/>
      <c r="EW270" s="17"/>
    </row>
    <row r="271" spans="130:153" x14ac:dyDescent="0.35">
      <c r="DZ271" s="17"/>
      <c r="EA271" s="17"/>
      <c r="EB271" s="17"/>
      <c r="EC271" s="17"/>
      <c r="ED271" s="17"/>
      <c r="EE271" s="17"/>
      <c r="EF271" s="17"/>
      <c r="EG271" s="17"/>
      <c r="EH271" s="17"/>
      <c r="EI271" s="17"/>
      <c r="EJ271" s="17"/>
      <c r="EK271" s="17"/>
      <c r="EL271" s="17"/>
      <c r="EM271" s="17"/>
      <c r="EN271" s="17"/>
      <c r="EO271" s="17"/>
      <c r="EP271" s="17"/>
      <c r="EQ271" s="17"/>
      <c r="ER271" s="17"/>
      <c r="ES271" s="17"/>
      <c r="ET271" s="17"/>
      <c r="EU271" s="17"/>
      <c r="EV271" s="17"/>
      <c r="EW271" s="17"/>
    </row>
    <row r="272" spans="130:153" x14ac:dyDescent="0.35">
      <c r="DZ272" s="17"/>
      <c r="EA272" s="17"/>
      <c r="EB272" s="17"/>
      <c r="EC272" s="17"/>
      <c r="ED272" s="17"/>
      <c r="EE272" s="17"/>
      <c r="EF272" s="17"/>
      <c r="EG272" s="17"/>
      <c r="EH272" s="17"/>
      <c r="EI272" s="17"/>
      <c r="EJ272" s="17"/>
      <c r="EK272" s="17"/>
      <c r="EL272" s="17"/>
      <c r="EM272" s="17"/>
      <c r="EN272" s="17"/>
      <c r="EO272" s="17"/>
      <c r="EP272" s="17"/>
      <c r="EQ272" s="17"/>
      <c r="ER272" s="17"/>
      <c r="ES272" s="17"/>
      <c r="ET272" s="17"/>
      <c r="EU272" s="17"/>
      <c r="EV272" s="17"/>
      <c r="EW272" s="17"/>
    </row>
    <row r="273" spans="130:153" x14ac:dyDescent="0.35">
      <c r="DZ273" s="17"/>
      <c r="EA273" s="17"/>
      <c r="EB273" s="17"/>
      <c r="EC273" s="17"/>
      <c r="ED273" s="17"/>
      <c r="EE273" s="17"/>
      <c r="EF273" s="17"/>
      <c r="EG273" s="17"/>
      <c r="EH273" s="17"/>
      <c r="EI273" s="17"/>
      <c r="EJ273" s="17"/>
      <c r="EK273" s="17"/>
      <c r="EL273" s="17"/>
      <c r="EM273" s="17"/>
      <c r="EN273" s="17"/>
      <c r="EO273" s="17"/>
      <c r="EP273" s="17"/>
      <c r="EQ273" s="17"/>
      <c r="ER273" s="17"/>
      <c r="ES273" s="17"/>
      <c r="ET273" s="17"/>
      <c r="EU273" s="17"/>
      <c r="EV273" s="17"/>
      <c r="EW273" s="17"/>
    </row>
    <row r="274" spans="130:153" x14ac:dyDescent="0.35">
      <c r="DZ274" s="17"/>
      <c r="EA274" s="17"/>
      <c r="EB274" s="17"/>
      <c r="EC274" s="17"/>
      <c r="ED274" s="17"/>
      <c r="EE274" s="17"/>
      <c r="EF274" s="17"/>
      <c r="EG274" s="17"/>
      <c r="EH274" s="17"/>
      <c r="EI274" s="17"/>
      <c r="EJ274" s="17"/>
      <c r="EK274" s="17"/>
      <c r="EL274" s="17"/>
      <c r="EM274" s="17"/>
      <c r="EN274" s="17"/>
      <c r="EO274" s="17"/>
      <c r="EP274" s="17"/>
      <c r="EQ274" s="17"/>
      <c r="ER274" s="17"/>
      <c r="ES274" s="17"/>
      <c r="ET274" s="17"/>
      <c r="EU274" s="17"/>
      <c r="EV274" s="17"/>
      <c r="EW274" s="17"/>
    </row>
    <row r="275" spans="130:153" x14ac:dyDescent="0.35">
      <c r="DZ275" s="17"/>
      <c r="EA275" s="17"/>
      <c r="EB275" s="17"/>
      <c r="EC275" s="17"/>
      <c r="ED275" s="17"/>
      <c r="EE275" s="17"/>
      <c r="EF275" s="17"/>
      <c r="EG275" s="17"/>
      <c r="EH275" s="17"/>
      <c r="EI275" s="17"/>
      <c r="EJ275" s="17"/>
      <c r="EK275" s="17"/>
      <c r="EL275" s="17"/>
      <c r="EM275" s="17"/>
      <c r="EN275" s="17"/>
      <c r="EO275" s="17"/>
      <c r="EP275" s="17"/>
      <c r="EQ275" s="17"/>
      <c r="ER275" s="17"/>
      <c r="ES275" s="17"/>
      <c r="ET275" s="17"/>
      <c r="EU275" s="17"/>
      <c r="EV275" s="17"/>
      <c r="EW275" s="17"/>
    </row>
    <row r="276" spans="130:153" x14ac:dyDescent="0.35">
      <c r="DZ276" s="17"/>
      <c r="EA276" s="17"/>
      <c r="EB276" s="17"/>
      <c r="EC276" s="17"/>
      <c r="ED276" s="17"/>
      <c r="EE276" s="17"/>
      <c r="EF276" s="17"/>
      <c r="EG276" s="17"/>
      <c r="EH276" s="17"/>
      <c r="EI276" s="17"/>
      <c r="EJ276" s="17"/>
      <c r="EK276" s="17"/>
      <c r="EL276" s="17"/>
      <c r="EM276" s="17"/>
      <c r="EN276" s="17"/>
      <c r="EO276" s="17"/>
      <c r="EP276" s="17"/>
      <c r="EQ276" s="17"/>
      <c r="ER276" s="17"/>
      <c r="ES276" s="17"/>
      <c r="ET276" s="17"/>
      <c r="EU276" s="17"/>
      <c r="EV276" s="17"/>
      <c r="EW276" s="17"/>
    </row>
    <row r="277" spans="130:153" x14ac:dyDescent="0.35">
      <c r="DZ277" s="17"/>
      <c r="EA277" s="17"/>
      <c r="EB277" s="17"/>
      <c r="EC277" s="17"/>
      <c r="ED277" s="17"/>
      <c r="EE277" s="17"/>
      <c r="EF277" s="17"/>
      <c r="EG277" s="17"/>
      <c r="EH277" s="17"/>
      <c r="EI277" s="17"/>
      <c r="EJ277" s="17"/>
      <c r="EK277" s="17"/>
      <c r="EL277" s="17"/>
      <c r="EM277" s="17"/>
      <c r="EN277" s="17"/>
      <c r="EO277" s="17"/>
      <c r="EP277" s="17"/>
      <c r="EQ277" s="17"/>
      <c r="ER277" s="17"/>
      <c r="ES277" s="17"/>
      <c r="ET277" s="17"/>
      <c r="EU277" s="17"/>
      <c r="EV277" s="17"/>
      <c r="EW277" s="17"/>
    </row>
    <row r="278" spans="130:153" x14ac:dyDescent="0.35">
      <c r="DZ278" s="17"/>
      <c r="EA278" s="17"/>
      <c r="EB278" s="17"/>
      <c r="EC278" s="17"/>
      <c r="ED278" s="17"/>
      <c r="EE278" s="17"/>
      <c r="EF278" s="17"/>
      <c r="EG278" s="17"/>
      <c r="EH278" s="17"/>
      <c r="EI278" s="17"/>
      <c r="EJ278" s="17"/>
      <c r="EK278" s="17"/>
      <c r="EL278" s="17"/>
      <c r="EM278" s="17"/>
      <c r="EN278" s="17"/>
      <c r="EO278" s="17"/>
      <c r="EP278" s="17"/>
      <c r="EQ278" s="17"/>
      <c r="ER278" s="17"/>
      <c r="ES278" s="17"/>
      <c r="ET278" s="17"/>
      <c r="EU278" s="17"/>
      <c r="EV278" s="17"/>
      <c r="EW278" s="17"/>
    </row>
    <row r="279" spans="130:153" x14ac:dyDescent="0.35">
      <c r="DZ279" s="17"/>
      <c r="EA279" s="17"/>
      <c r="EB279" s="17"/>
      <c r="EC279" s="17"/>
      <c r="ED279" s="17"/>
      <c r="EE279" s="17"/>
      <c r="EF279" s="17"/>
      <c r="EG279" s="17"/>
      <c r="EH279" s="17"/>
      <c r="EI279" s="17"/>
      <c r="EJ279" s="17"/>
      <c r="EK279" s="17"/>
      <c r="EL279" s="17"/>
      <c r="EM279" s="17"/>
      <c r="EN279" s="17"/>
      <c r="EO279" s="17"/>
      <c r="EP279" s="17"/>
      <c r="EQ279" s="17"/>
      <c r="ER279" s="17"/>
      <c r="ES279" s="17"/>
      <c r="ET279" s="17"/>
      <c r="EU279" s="17"/>
      <c r="EV279" s="17"/>
      <c r="EW279" s="17"/>
    </row>
    <row r="280" spans="130:153" x14ac:dyDescent="0.35">
      <c r="DZ280" s="17"/>
      <c r="EA280" s="17"/>
      <c r="EB280" s="17"/>
      <c r="EC280" s="17"/>
      <c r="ED280" s="17"/>
      <c r="EE280" s="17"/>
      <c r="EF280" s="17"/>
      <c r="EG280" s="17"/>
      <c r="EH280" s="17"/>
      <c r="EI280" s="17"/>
      <c r="EJ280" s="17"/>
      <c r="EK280" s="17"/>
      <c r="EL280" s="17"/>
      <c r="EM280" s="17"/>
      <c r="EN280" s="17"/>
      <c r="EO280" s="17"/>
      <c r="EP280" s="17"/>
      <c r="EQ280" s="17"/>
      <c r="ER280" s="17"/>
      <c r="ES280" s="17"/>
      <c r="ET280" s="17"/>
      <c r="EU280" s="17"/>
      <c r="EV280" s="17"/>
      <c r="EW280" s="17"/>
    </row>
    <row r="281" spans="130:153" x14ac:dyDescent="0.35">
      <c r="DZ281" s="17"/>
      <c r="EA281" s="17"/>
      <c r="EB281" s="17"/>
      <c r="EC281" s="17"/>
      <c r="ED281" s="17"/>
      <c r="EE281" s="17"/>
      <c r="EF281" s="17"/>
      <c r="EG281" s="17"/>
      <c r="EH281" s="17"/>
      <c r="EI281" s="17"/>
      <c r="EJ281" s="17"/>
      <c r="EK281" s="17"/>
      <c r="EL281" s="17"/>
      <c r="EM281" s="17"/>
      <c r="EN281" s="17"/>
      <c r="EO281" s="17"/>
      <c r="EP281" s="17"/>
      <c r="EQ281" s="17"/>
      <c r="ER281" s="17"/>
      <c r="ES281" s="17"/>
      <c r="ET281" s="17"/>
      <c r="EU281" s="17"/>
      <c r="EV281" s="17"/>
      <c r="EW281" s="17"/>
    </row>
    <row r="282" spans="130:153" x14ac:dyDescent="0.35">
      <c r="DZ282" s="17"/>
      <c r="EA282" s="17"/>
      <c r="EB282" s="17"/>
      <c r="EC282" s="17"/>
      <c r="ED282" s="17"/>
      <c r="EE282" s="17"/>
      <c r="EF282" s="17"/>
      <c r="EG282" s="17"/>
      <c r="EH282" s="17"/>
      <c r="EI282" s="17"/>
      <c r="EJ282" s="17"/>
      <c r="EK282" s="17"/>
      <c r="EL282" s="17"/>
      <c r="EM282" s="17"/>
      <c r="EN282" s="17"/>
      <c r="EO282" s="17"/>
      <c r="EP282" s="17"/>
      <c r="EQ282" s="17"/>
      <c r="ER282" s="17"/>
      <c r="ES282" s="17"/>
      <c r="ET282" s="17"/>
      <c r="EU282" s="17"/>
      <c r="EV282" s="17"/>
      <c r="EW282" s="17"/>
    </row>
    <row r="283" spans="130:153" x14ac:dyDescent="0.35">
      <c r="DZ283" s="17"/>
      <c r="EA283" s="17"/>
      <c r="EB283" s="17"/>
      <c r="EC283" s="17"/>
      <c r="ED283" s="17"/>
      <c r="EE283" s="17"/>
      <c r="EF283" s="17"/>
      <c r="EG283" s="17"/>
      <c r="EH283" s="17"/>
      <c r="EI283" s="17"/>
      <c r="EJ283" s="17"/>
      <c r="EK283" s="17"/>
      <c r="EL283" s="17"/>
      <c r="EM283" s="17"/>
      <c r="EN283" s="17"/>
      <c r="EO283" s="17"/>
      <c r="EP283" s="17"/>
      <c r="EQ283" s="17"/>
      <c r="ER283" s="17"/>
      <c r="ES283" s="17"/>
      <c r="ET283" s="17"/>
      <c r="EU283" s="17"/>
      <c r="EV283" s="17"/>
      <c r="EW283" s="17"/>
    </row>
    <row r="284" spans="130:153" x14ac:dyDescent="0.35">
      <c r="DZ284" s="17"/>
      <c r="EA284" s="17"/>
      <c r="EB284" s="17"/>
      <c r="EC284" s="17"/>
      <c r="ED284" s="17"/>
      <c r="EE284" s="17"/>
      <c r="EF284" s="17"/>
      <c r="EG284" s="17"/>
      <c r="EH284" s="17"/>
      <c r="EI284" s="17"/>
      <c r="EJ284" s="17"/>
      <c r="EK284" s="17"/>
      <c r="EL284" s="17"/>
      <c r="EM284" s="17"/>
      <c r="EN284" s="17"/>
      <c r="EO284" s="17"/>
      <c r="EP284" s="17"/>
      <c r="EQ284" s="17"/>
      <c r="ER284" s="17"/>
      <c r="ES284" s="17"/>
      <c r="ET284" s="17"/>
      <c r="EU284" s="17"/>
      <c r="EV284" s="17"/>
      <c r="EW284" s="17"/>
    </row>
    <row r="285" spans="130:153" x14ac:dyDescent="0.35">
      <c r="DZ285" s="17"/>
      <c r="EA285" s="17"/>
      <c r="EB285" s="17"/>
      <c r="EC285" s="17"/>
      <c r="ED285" s="17"/>
      <c r="EE285" s="17"/>
      <c r="EF285" s="17"/>
      <c r="EG285" s="17"/>
      <c r="EH285" s="17"/>
      <c r="EI285" s="17"/>
      <c r="EJ285" s="17"/>
      <c r="EK285" s="17"/>
      <c r="EL285" s="17"/>
      <c r="EM285" s="17"/>
      <c r="EN285" s="17"/>
      <c r="EO285" s="17"/>
      <c r="EP285" s="17"/>
      <c r="EQ285" s="17"/>
      <c r="ER285" s="17"/>
      <c r="ES285" s="17"/>
      <c r="ET285" s="17"/>
      <c r="EU285" s="17"/>
      <c r="EV285" s="17"/>
      <c r="EW285" s="17"/>
    </row>
    <row r="286" spans="130:153" x14ac:dyDescent="0.35">
      <c r="DZ286" s="17"/>
      <c r="EA286" s="17"/>
      <c r="EB286" s="17"/>
      <c r="EC286" s="17"/>
      <c r="ED286" s="17"/>
      <c r="EE286" s="17"/>
      <c r="EF286" s="17"/>
      <c r="EG286" s="17"/>
      <c r="EH286" s="17"/>
      <c r="EI286" s="17"/>
      <c r="EJ286" s="17"/>
      <c r="EK286" s="17"/>
      <c r="EL286" s="17"/>
      <c r="EM286" s="17"/>
      <c r="EN286" s="17"/>
      <c r="EO286" s="17"/>
      <c r="EP286" s="17"/>
      <c r="EQ286" s="17"/>
      <c r="ER286" s="17"/>
      <c r="ES286" s="17"/>
      <c r="ET286" s="17"/>
      <c r="EU286" s="17"/>
      <c r="EV286" s="17"/>
      <c r="EW286" s="17"/>
    </row>
    <row r="287" spans="130:153" x14ac:dyDescent="0.35">
      <c r="DZ287" s="17"/>
      <c r="EA287" s="17"/>
      <c r="EB287" s="17"/>
      <c r="EC287" s="17"/>
      <c r="ED287" s="17"/>
      <c r="EE287" s="17"/>
      <c r="EF287" s="17"/>
      <c r="EG287" s="17"/>
      <c r="EH287" s="17"/>
      <c r="EI287" s="17"/>
      <c r="EJ287" s="17"/>
      <c r="EK287" s="17"/>
      <c r="EL287" s="17"/>
      <c r="EM287" s="17"/>
      <c r="EN287" s="17"/>
      <c r="EO287" s="17"/>
      <c r="EP287" s="17"/>
      <c r="EQ287" s="17"/>
      <c r="ER287" s="17"/>
      <c r="ES287" s="17"/>
      <c r="ET287" s="17"/>
      <c r="EU287" s="17"/>
      <c r="EV287" s="17"/>
      <c r="EW287" s="17"/>
    </row>
    <row r="288" spans="130:153" x14ac:dyDescent="0.35">
      <c r="DZ288" s="17"/>
      <c r="EA288" s="17"/>
      <c r="EB288" s="17"/>
      <c r="EC288" s="17"/>
      <c r="ED288" s="17"/>
      <c r="EE288" s="17"/>
      <c r="EF288" s="17"/>
      <c r="EG288" s="17"/>
      <c r="EH288" s="17"/>
      <c r="EI288" s="17"/>
      <c r="EJ288" s="17"/>
      <c r="EK288" s="17"/>
      <c r="EL288" s="17"/>
      <c r="EM288" s="17"/>
      <c r="EN288" s="17"/>
      <c r="EO288" s="17"/>
      <c r="EP288" s="17"/>
      <c r="EQ288" s="17"/>
      <c r="ER288" s="17"/>
      <c r="ES288" s="17"/>
      <c r="ET288" s="17"/>
      <c r="EU288" s="17"/>
      <c r="EV288" s="17"/>
      <c r="EW288" s="17"/>
    </row>
    <row r="289" spans="130:153" x14ac:dyDescent="0.35">
      <c r="DZ289" s="17"/>
      <c r="EA289" s="17"/>
      <c r="EB289" s="17"/>
      <c r="EC289" s="17"/>
      <c r="ED289" s="17"/>
      <c r="EE289" s="17"/>
      <c r="EF289" s="17"/>
      <c r="EG289" s="17"/>
      <c r="EH289" s="17"/>
      <c r="EI289" s="17"/>
      <c r="EJ289" s="17"/>
      <c r="EK289" s="17"/>
      <c r="EL289" s="17"/>
      <c r="EM289" s="17"/>
      <c r="EN289" s="17"/>
      <c r="EO289" s="17"/>
      <c r="EP289" s="17"/>
      <c r="EQ289" s="17"/>
      <c r="ER289" s="17"/>
      <c r="ES289" s="17"/>
      <c r="ET289" s="17"/>
      <c r="EU289" s="17"/>
      <c r="EV289" s="17"/>
      <c r="EW289" s="17"/>
    </row>
    <row r="290" spans="130:153" x14ac:dyDescent="0.35">
      <c r="DZ290" s="17"/>
      <c r="EA290" s="17"/>
      <c r="EB290" s="17"/>
      <c r="EC290" s="17"/>
      <c r="ED290" s="17"/>
      <c r="EE290" s="17"/>
      <c r="EF290" s="17"/>
      <c r="EG290" s="17"/>
      <c r="EH290" s="17"/>
      <c r="EI290" s="17"/>
      <c r="EJ290" s="17"/>
      <c r="EK290" s="17"/>
      <c r="EL290" s="17"/>
      <c r="EM290" s="17"/>
      <c r="EN290" s="17"/>
      <c r="EO290" s="17"/>
      <c r="EP290" s="17"/>
      <c r="EQ290" s="17"/>
      <c r="ER290" s="17"/>
      <c r="ES290" s="17"/>
      <c r="ET290" s="17"/>
      <c r="EU290" s="17"/>
      <c r="EV290" s="17"/>
      <c r="EW290" s="17"/>
    </row>
    <row r="291" spans="130:153" x14ac:dyDescent="0.35">
      <c r="DZ291" s="17"/>
      <c r="EA291" s="17"/>
      <c r="EB291" s="17"/>
      <c r="EC291" s="17"/>
      <c r="ED291" s="17"/>
      <c r="EE291" s="17"/>
      <c r="EF291" s="17"/>
      <c r="EG291" s="17"/>
      <c r="EH291" s="17"/>
      <c r="EI291" s="17"/>
      <c r="EJ291" s="17"/>
      <c r="EK291" s="17"/>
      <c r="EL291" s="17"/>
      <c r="EM291" s="17"/>
      <c r="EN291" s="17"/>
      <c r="EO291" s="17"/>
      <c r="EP291" s="17"/>
      <c r="EQ291" s="17"/>
      <c r="ER291" s="17"/>
      <c r="ES291" s="17"/>
      <c r="ET291" s="17"/>
      <c r="EU291" s="17"/>
      <c r="EV291" s="17"/>
      <c r="EW291" s="17"/>
    </row>
    <row r="292" spans="130:153" x14ac:dyDescent="0.35">
      <c r="DZ292" s="17"/>
      <c r="EA292" s="17"/>
      <c r="EB292" s="17"/>
      <c r="EC292" s="17"/>
      <c r="ED292" s="17"/>
      <c r="EE292" s="17"/>
      <c r="EF292" s="17"/>
      <c r="EG292" s="17"/>
      <c r="EH292" s="17"/>
      <c r="EI292" s="17"/>
      <c r="EJ292" s="17"/>
      <c r="EK292" s="17"/>
      <c r="EL292" s="17"/>
      <c r="EM292" s="17"/>
      <c r="EN292" s="17"/>
      <c r="EO292" s="17"/>
      <c r="EP292" s="17"/>
      <c r="EQ292" s="17"/>
      <c r="ER292" s="17"/>
      <c r="ES292" s="17"/>
      <c r="ET292" s="17"/>
      <c r="EU292" s="17"/>
      <c r="EV292" s="17"/>
      <c r="EW292" s="17"/>
    </row>
    <row r="293" spans="130:153" x14ac:dyDescent="0.35">
      <c r="DZ293" s="17"/>
      <c r="EA293" s="17"/>
      <c r="EB293" s="17"/>
      <c r="EC293" s="17"/>
      <c r="ED293" s="17"/>
      <c r="EE293" s="17"/>
      <c r="EF293" s="17"/>
      <c r="EG293" s="17"/>
      <c r="EH293" s="17"/>
      <c r="EI293" s="17"/>
      <c r="EJ293" s="17"/>
      <c r="EK293" s="17"/>
      <c r="EL293" s="17"/>
      <c r="EM293" s="17"/>
      <c r="EN293" s="17"/>
      <c r="EO293" s="17"/>
      <c r="EP293" s="17"/>
      <c r="EQ293" s="17"/>
      <c r="ER293" s="17"/>
      <c r="ES293" s="17"/>
      <c r="ET293" s="17"/>
      <c r="EU293" s="17"/>
      <c r="EV293" s="17"/>
      <c r="EW293" s="17"/>
    </row>
    <row r="294" spans="130:153" x14ac:dyDescent="0.35">
      <c r="DZ294" s="17"/>
      <c r="EA294" s="17"/>
      <c r="EB294" s="17"/>
      <c r="EC294" s="17"/>
      <c r="ED294" s="17"/>
      <c r="EE294" s="17"/>
      <c r="EF294" s="17"/>
      <c r="EG294" s="17"/>
      <c r="EH294" s="17"/>
      <c r="EI294" s="17"/>
      <c r="EJ294" s="17"/>
      <c r="EK294" s="17"/>
      <c r="EL294" s="17"/>
      <c r="EM294" s="17"/>
      <c r="EN294" s="17"/>
      <c r="EO294" s="17"/>
      <c r="EP294" s="17"/>
      <c r="EQ294" s="17"/>
      <c r="ER294" s="17"/>
      <c r="ES294" s="17"/>
      <c r="ET294" s="17"/>
      <c r="EU294" s="17"/>
      <c r="EV294" s="17"/>
      <c r="EW294" s="17"/>
    </row>
    <row r="295" spans="130:153" x14ac:dyDescent="0.35">
      <c r="DZ295" s="17"/>
      <c r="EA295" s="17"/>
      <c r="EB295" s="17"/>
      <c r="EC295" s="17"/>
      <c r="ED295" s="17"/>
      <c r="EE295" s="17"/>
      <c r="EF295" s="17"/>
      <c r="EG295" s="17"/>
      <c r="EH295" s="17"/>
      <c r="EI295" s="17"/>
      <c r="EJ295" s="17"/>
      <c r="EK295" s="17"/>
      <c r="EL295" s="17"/>
      <c r="EM295" s="17"/>
      <c r="EN295" s="17"/>
      <c r="EO295" s="17"/>
      <c r="EP295" s="17"/>
      <c r="EQ295" s="17"/>
      <c r="ER295" s="17"/>
      <c r="ES295" s="17"/>
      <c r="ET295" s="17"/>
      <c r="EU295" s="17"/>
      <c r="EV295" s="17"/>
      <c r="EW295" s="17"/>
    </row>
    <row r="296" spans="130:153" x14ac:dyDescent="0.35">
      <c r="DZ296" s="17"/>
      <c r="EA296" s="17"/>
      <c r="EB296" s="17"/>
      <c r="EC296" s="17"/>
      <c r="ED296" s="17"/>
      <c r="EE296" s="17"/>
      <c r="EF296" s="17"/>
      <c r="EG296" s="17"/>
      <c r="EH296" s="17"/>
      <c r="EI296" s="17"/>
      <c r="EJ296" s="17"/>
      <c r="EK296" s="17"/>
      <c r="EL296" s="17"/>
      <c r="EM296" s="17"/>
      <c r="EN296" s="17"/>
      <c r="EO296" s="17"/>
      <c r="EP296" s="17"/>
      <c r="EQ296" s="17"/>
      <c r="ER296" s="17"/>
      <c r="ES296" s="17"/>
      <c r="ET296" s="17"/>
      <c r="EU296" s="17"/>
      <c r="EV296" s="17"/>
      <c r="EW296" s="17"/>
    </row>
    <row r="297" spans="130:153" x14ac:dyDescent="0.35">
      <c r="DZ297" s="17"/>
      <c r="EA297" s="17"/>
      <c r="EB297" s="17"/>
      <c r="EC297" s="17"/>
      <c r="ED297" s="17"/>
      <c r="EE297" s="17"/>
      <c r="EF297" s="17"/>
      <c r="EG297" s="17"/>
      <c r="EH297" s="17"/>
      <c r="EI297" s="17"/>
      <c r="EJ297" s="17"/>
      <c r="EK297" s="17"/>
      <c r="EL297" s="17"/>
      <c r="EM297" s="17"/>
      <c r="EN297" s="17"/>
      <c r="EO297" s="17"/>
      <c r="EP297" s="17"/>
      <c r="EQ297" s="17"/>
      <c r="ER297" s="17"/>
      <c r="ES297" s="17"/>
      <c r="ET297" s="17"/>
      <c r="EU297" s="17"/>
      <c r="EV297" s="17"/>
      <c r="EW297" s="17"/>
    </row>
    <row r="298" spans="130:153" x14ac:dyDescent="0.35">
      <c r="DZ298" s="17"/>
      <c r="EA298" s="17"/>
      <c r="EB298" s="17"/>
      <c r="EC298" s="17"/>
      <c r="ED298" s="17"/>
      <c r="EE298" s="17"/>
      <c r="EF298" s="17"/>
      <c r="EG298" s="17"/>
      <c r="EH298" s="17"/>
      <c r="EI298" s="17"/>
      <c r="EJ298" s="17"/>
      <c r="EK298" s="17"/>
      <c r="EL298" s="17"/>
      <c r="EM298" s="17"/>
      <c r="EN298" s="17"/>
      <c r="EO298" s="17"/>
      <c r="EP298" s="17"/>
      <c r="EQ298" s="17"/>
      <c r="ER298" s="17"/>
      <c r="ES298" s="17"/>
      <c r="ET298" s="17"/>
      <c r="EU298" s="17"/>
      <c r="EV298" s="17"/>
      <c r="EW298" s="17"/>
    </row>
    <row r="299" spans="130:153" x14ac:dyDescent="0.35">
      <c r="DZ299" s="17"/>
      <c r="EA299" s="17"/>
      <c r="EB299" s="17"/>
      <c r="EC299" s="17"/>
      <c r="ED299" s="17"/>
      <c r="EE299" s="17"/>
      <c r="EF299" s="17"/>
      <c r="EG299" s="17"/>
      <c r="EH299" s="17"/>
      <c r="EI299" s="17"/>
      <c r="EJ299" s="17"/>
      <c r="EK299" s="17"/>
      <c r="EL299" s="17"/>
      <c r="EM299" s="17"/>
      <c r="EN299" s="17"/>
      <c r="EO299" s="17"/>
      <c r="EP299" s="17"/>
      <c r="EQ299" s="17"/>
      <c r="ER299" s="17"/>
      <c r="ES299" s="17"/>
      <c r="ET299" s="17"/>
      <c r="EU299" s="17"/>
      <c r="EV299" s="17"/>
      <c r="EW299" s="17"/>
    </row>
    <row r="300" spans="130:153" x14ac:dyDescent="0.35">
      <c r="DZ300" s="17"/>
      <c r="EA300" s="17"/>
      <c r="EB300" s="17"/>
      <c r="EC300" s="17"/>
      <c r="ED300" s="17"/>
      <c r="EE300" s="17"/>
      <c r="EF300" s="17"/>
      <c r="EG300" s="17"/>
      <c r="EH300" s="17"/>
      <c r="EI300" s="17"/>
      <c r="EJ300" s="17"/>
      <c r="EK300" s="17"/>
      <c r="EL300" s="17"/>
      <c r="EM300" s="17"/>
      <c r="EN300" s="17"/>
      <c r="EO300" s="17"/>
      <c r="EP300" s="17"/>
      <c r="EQ300" s="17"/>
      <c r="ER300" s="17"/>
      <c r="ES300" s="17"/>
      <c r="ET300" s="17"/>
      <c r="EU300" s="17"/>
      <c r="EV300" s="17"/>
      <c r="EW300" s="17"/>
    </row>
    <row r="301" spans="130:153" x14ac:dyDescent="0.35">
      <c r="DZ301" s="17"/>
      <c r="EA301" s="17"/>
      <c r="EB301" s="17"/>
      <c r="EC301" s="17"/>
      <c r="ED301" s="17"/>
      <c r="EE301" s="17"/>
      <c r="EF301" s="17"/>
      <c r="EG301" s="17"/>
      <c r="EH301" s="17"/>
      <c r="EI301" s="17"/>
      <c r="EJ301" s="17"/>
      <c r="EK301" s="17"/>
      <c r="EL301" s="17"/>
      <c r="EM301" s="17"/>
      <c r="EN301" s="17"/>
      <c r="EO301" s="17"/>
      <c r="EP301" s="17"/>
      <c r="EQ301" s="17"/>
      <c r="ER301" s="17"/>
      <c r="ES301" s="17"/>
      <c r="ET301" s="17"/>
      <c r="EU301" s="17"/>
      <c r="EV301" s="17"/>
      <c r="EW301" s="17"/>
    </row>
    <row r="302" spans="130:153" x14ac:dyDescent="0.35">
      <c r="DZ302" s="17"/>
      <c r="EA302" s="17"/>
      <c r="EB302" s="17"/>
      <c r="EC302" s="17"/>
      <c r="ED302" s="17"/>
      <c r="EE302" s="17"/>
      <c r="EF302" s="17"/>
      <c r="EG302" s="17"/>
      <c r="EH302" s="17"/>
      <c r="EI302" s="17"/>
      <c r="EJ302" s="17"/>
      <c r="EK302" s="17"/>
      <c r="EL302" s="17"/>
      <c r="EM302" s="17"/>
      <c r="EN302" s="17"/>
      <c r="EO302" s="17"/>
      <c r="EP302" s="17"/>
      <c r="EQ302" s="17"/>
      <c r="ER302" s="17"/>
      <c r="ES302" s="17"/>
      <c r="ET302" s="17"/>
      <c r="EU302" s="17"/>
      <c r="EV302" s="17"/>
      <c r="EW302" s="17"/>
    </row>
    <row r="303" spans="130:153" x14ac:dyDescent="0.35">
      <c r="DZ303" s="17"/>
      <c r="EA303" s="17"/>
      <c r="EB303" s="17"/>
      <c r="EC303" s="17"/>
      <c r="ED303" s="17"/>
      <c r="EE303" s="17"/>
      <c r="EF303" s="17"/>
      <c r="EG303" s="17"/>
      <c r="EH303" s="17"/>
      <c r="EI303" s="17"/>
      <c r="EJ303" s="17"/>
      <c r="EK303" s="17"/>
      <c r="EL303" s="17"/>
      <c r="EM303" s="17"/>
      <c r="EN303" s="17"/>
      <c r="EO303" s="17"/>
      <c r="EP303" s="17"/>
      <c r="EQ303" s="17"/>
      <c r="ER303" s="17"/>
      <c r="ES303" s="17"/>
      <c r="ET303" s="17"/>
      <c r="EU303" s="17"/>
      <c r="EV303" s="17"/>
      <c r="EW303" s="17"/>
    </row>
    <row r="304" spans="130:153" x14ac:dyDescent="0.35">
      <c r="DZ304" s="17"/>
      <c r="EA304" s="17"/>
      <c r="EB304" s="17"/>
      <c r="EC304" s="17"/>
      <c r="ED304" s="17"/>
      <c r="EE304" s="17"/>
      <c r="EF304" s="17"/>
      <c r="EG304" s="17"/>
      <c r="EH304" s="17"/>
      <c r="EI304" s="17"/>
      <c r="EJ304" s="17"/>
      <c r="EK304" s="17"/>
      <c r="EL304" s="17"/>
      <c r="EM304" s="17"/>
      <c r="EN304" s="17"/>
      <c r="EO304" s="17"/>
      <c r="EP304" s="17"/>
      <c r="EQ304" s="17"/>
      <c r="ER304" s="17"/>
      <c r="ES304" s="17"/>
      <c r="ET304" s="17"/>
      <c r="EU304" s="17"/>
      <c r="EV304" s="17"/>
      <c r="EW304" s="17"/>
    </row>
    <row r="305" spans="130:153" x14ac:dyDescent="0.35">
      <c r="DZ305" s="17"/>
      <c r="EA305" s="17"/>
      <c r="EB305" s="17"/>
      <c r="EC305" s="17"/>
      <c r="ED305" s="17"/>
      <c r="EE305" s="17"/>
      <c r="EF305" s="17"/>
      <c r="EG305" s="17"/>
      <c r="EH305" s="17"/>
      <c r="EI305" s="17"/>
      <c r="EJ305" s="17"/>
      <c r="EK305" s="17"/>
      <c r="EL305" s="17"/>
      <c r="EM305" s="17"/>
      <c r="EN305" s="17"/>
      <c r="EO305" s="17"/>
      <c r="EP305" s="17"/>
      <c r="EQ305" s="17"/>
      <c r="ER305" s="17"/>
      <c r="ES305" s="17"/>
      <c r="ET305" s="17"/>
      <c r="EU305" s="17"/>
      <c r="EV305" s="17"/>
      <c r="EW305" s="17"/>
    </row>
    <row r="306" spans="130:153" x14ac:dyDescent="0.35">
      <c r="DZ306" s="17"/>
      <c r="EA306" s="17"/>
      <c r="EB306" s="17"/>
      <c r="EC306" s="17"/>
      <c r="ED306" s="17"/>
      <c r="EE306" s="17"/>
      <c r="EF306" s="17"/>
      <c r="EG306" s="17"/>
      <c r="EH306" s="17"/>
      <c r="EI306" s="17"/>
      <c r="EJ306" s="17"/>
      <c r="EK306" s="17"/>
      <c r="EL306" s="17"/>
      <c r="EM306" s="17"/>
      <c r="EN306" s="17"/>
      <c r="EO306" s="17"/>
      <c r="EP306" s="17"/>
      <c r="EQ306" s="17"/>
      <c r="ER306" s="17"/>
      <c r="ES306" s="17"/>
      <c r="ET306" s="17"/>
      <c r="EU306" s="17"/>
      <c r="EV306" s="17"/>
      <c r="EW306" s="17"/>
    </row>
    <row r="307" spans="130:153" x14ac:dyDescent="0.35">
      <c r="DZ307" s="17"/>
      <c r="EA307" s="17"/>
      <c r="EB307" s="17"/>
      <c r="EC307" s="17"/>
      <c r="ED307" s="17"/>
      <c r="EE307" s="17"/>
      <c r="EF307" s="17"/>
      <c r="EG307" s="17"/>
      <c r="EH307" s="17"/>
      <c r="EI307" s="17"/>
      <c r="EJ307" s="17"/>
      <c r="EK307" s="17"/>
      <c r="EL307" s="17"/>
      <c r="EM307" s="17"/>
      <c r="EN307" s="17"/>
      <c r="EO307" s="17"/>
      <c r="EP307" s="17"/>
      <c r="EQ307" s="17"/>
      <c r="ER307" s="17"/>
      <c r="ES307" s="17"/>
      <c r="ET307" s="17"/>
      <c r="EU307" s="17"/>
      <c r="EV307" s="17"/>
      <c r="EW307" s="17"/>
    </row>
    <row r="308" spans="130:153" x14ac:dyDescent="0.35">
      <c r="DZ308" s="17"/>
      <c r="EA308" s="17"/>
      <c r="EB308" s="17"/>
      <c r="EC308" s="17"/>
      <c r="ED308" s="17"/>
      <c r="EE308" s="17"/>
      <c r="EF308" s="17"/>
      <c r="EG308" s="17"/>
      <c r="EH308" s="17"/>
      <c r="EI308" s="17"/>
      <c r="EJ308" s="17"/>
      <c r="EK308" s="17"/>
      <c r="EL308" s="17"/>
      <c r="EM308" s="17"/>
      <c r="EN308" s="17"/>
      <c r="EO308" s="17"/>
      <c r="EP308" s="17"/>
      <c r="EQ308" s="17"/>
      <c r="ER308" s="17"/>
      <c r="ES308" s="17"/>
      <c r="ET308" s="17"/>
      <c r="EU308" s="17"/>
      <c r="EV308" s="17"/>
      <c r="EW308" s="17"/>
    </row>
    <row r="309" spans="130:153" x14ac:dyDescent="0.35">
      <c r="DZ309" s="17"/>
      <c r="EA309" s="17"/>
      <c r="EB309" s="17"/>
      <c r="EC309" s="17"/>
      <c r="ED309" s="17"/>
      <c r="EE309" s="17"/>
      <c r="EF309" s="17"/>
      <c r="EG309" s="17"/>
      <c r="EH309" s="17"/>
      <c r="EI309" s="17"/>
      <c r="EJ309" s="17"/>
      <c r="EK309" s="17"/>
      <c r="EL309" s="17"/>
      <c r="EM309" s="17"/>
      <c r="EN309" s="17"/>
      <c r="EO309" s="17"/>
      <c r="EP309" s="17"/>
      <c r="EQ309" s="17"/>
      <c r="ER309" s="17"/>
      <c r="ES309" s="17"/>
      <c r="ET309" s="17"/>
      <c r="EU309" s="17"/>
      <c r="EV309" s="17"/>
      <c r="EW309" s="17"/>
    </row>
    <row r="310" spans="130:153" x14ac:dyDescent="0.35">
      <c r="DZ310" s="17"/>
      <c r="EA310" s="17"/>
      <c r="EB310" s="17"/>
      <c r="EC310" s="17"/>
      <c r="ED310" s="17"/>
      <c r="EE310" s="17"/>
      <c r="EF310" s="17"/>
      <c r="EG310" s="17"/>
      <c r="EH310" s="17"/>
      <c r="EI310" s="17"/>
      <c r="EJ310" s="17"/>
      <c r="EK310" s="17"/>
      <c r="EL310" s="17"/>
      <c r="EM310" s="17"/>
      <c r="EN310" s="17"/>
      <c r="EO310" s="17"/>
      <c r="EP310" s="17"/>
      <c r="EQ310" s="17"/>
      <c r="ER310" s="17"/>
      <c r="ES310" s="17"/>
      <c r="ET310" s="17"/>
      <c r="EU310" s="17"/>
      <c r="EV310" s="17"/>
      <c r="EW310" s="17"/>
    </row>
    <row r="311" spans="130:153" x14ac:dyDescent="0.35">
      <c r="DZ311" s="17"/>
      <c r="EA311" s="17"/>
      <c r="EB311" s="17"/>
      <c r="EC311" s="17"/>
      <c r="ED311" s="17"/>
      <c r="EE311" s="17"/>
      <c r="EF311" s="17"/>
      <c r="EG311" s="17"/>
      <c r="EH311" s="17"/>
      <c r="EI311" s="17"/>
      <c r="EJ311" s="17"/>
      <c r="EK311" s="17"/>
      <c r="EL311" s="17"/>
      <c r="EM311" s="17"/>
      <c r="EN311" s="17"/>
      <c r="EO311" s="17"/>
      <c r="EP311" s="17"/>
      <c r="EQ311" s="17"/>
      <c r="ER311" s="17"/>
      <c r="ES311" s="17"/>
      <c r="ET311" s="17"/>
      <c r="EU311" s="17"/>
      <c r="EV311" s="17"/>
      <c r="EW311" s="17"/>
    </row>
    <row r="312" spans="130:153" x14ac:dyDescent="0.35">
      <c r="DZ312" s="17"/>
      <c r="EA312" s="17"/>
      <c r="EB312" s="17"/>
      <c r="EC312" s="17"/>
      <c r="ED312" s="17"/>
      <c r="EE312" s="17"/>
      <c r="EF312" s="17"/>
      <c r="EG312" s="17"/>
      <c r="EH312" s="17"/>
      <c r="EI312" s="17"/>
      <c r="EJ312" s="17"/>
      <c r="EK312" s="17"/>
      <c r="EL312" s="17"/>
      <c r="EM312" s="17"/>
      <c r="EN312" s="17"/>
      <c r="EO312" s="17"/>
      <c r="EP312" s="17"/>
      <c r="EQ312" s="17"/>
      <c r="ER312" s="17"/>
      <c r="ES312" s="17"/>
      <c r="ET312" s="17"/>
      <c r="EU312" s="17"/>
      <c r="EV312" s="17"/>
      <c r="EW312" s="17"/>
    </row>
    <row r="313" spans="130:153" x14ac:dyDescent="0.35">
      <c r="DZ313" s="17"/>
      <c r="EA313" s="17"/>
      <c r="EB313" s="17"/>
      <c r="EC313" s="17"/>
      <c r="ED313" s="17"/>
      <c r="EE313" s="17"/>
      <c r="EF313" s="17"/>
      <c r="EG313" s="17"/>
      <c r="EH313" s="17"/>
      <c r="EI313" s="17"/>
      <c r="EJ313" s="17"/>
      <c r="EK313" s="17"/>
      <c r="EL313" s="17"/>
      <c r="EM313" s="17"/>
      <c r="EN313" s="17"/>
      <c r="EO313" s="17"/>
      <c r="EP313" s="17"/>
      <c r="EQ313" s="17"/>
      <c r="ER313" s="17"/>
      <c r="ES313" s="17"/>
      <c r="ET313" s="17"/>
      <c r="EU313" s="17"/>
      <c r="EV313" s="17"/>
      <c r="EW313" s="17"/>
    </row>
    <row r="314" spans="130:153" x14ac:dyDescent="0.35">
      <c r="DZ314" s="17"/>
      <c r="EA314" s="17"/>
      <c r="EB314" s="17"/>
      <c r="EC314" s="17"/>
      <c r="ED314" s="17"/>
      <c r="EE314" s="17"/>
      <c r="EF314" s="17"/>
      <c r="EG314" s="17"/>
      <c r="EH314" s="17"/>
      <c r="EI314" s="17"/>
      <c r="EJ314" s="17"/>
      <c r="EK314" s="17"/>
      <c r="EL314" s="17"/>
      <c r="EM314" s="17"/>
      <c r="EN314" s="17"/>
      <c r="EO314" s="17"/>
      <c r="EP314" s="17"/>
      <c r="EQ314" s="17"/>
      <c r="ER314" s="17"/>
      <c r="ES314" s="17"/>
      <c r="ET314" s="17"/>
      <c r="EU314" s="17"/>
      <c r="EV314" s="17"/>
      <c r="EW314" s="17"/>
    </row>
    <row r="315" spans="130:153" x14ac:dyDescent="0.35">
      <c r="DZ315" s="17"/>
      <c r="EA315" s="17"/>
      <c r="EB315" s="17"/>
      <c r="EC315" s="17"/>
      <c r="ED315" s="17"/>
      <c r="EE315" s="17"/>
      <c r="EF315" s="17"/>
      <c r="EG315" s="17"/>
      <c r="EH315" s="17"/>
      <c r="EI315" s="17"/>
      <c r="EJ315" s="17"/>
      <c r="EK315" s="17"/>
      <c r="EL315" s="17"/>
      <c r="EM315" s="17"/>
      <c r="EN315" s="17"/>
      <c r="EO315" s="17"/>
      <c r="EP315" s="17"/>
      <c r="EQ315" s="17"/>
      <c r="ER315" s="17"/>
      <c r="ES315" s="17"/>
      <c r="ET315" s="17"/>
      <c r="EU315" s="17"/>
      <c r="EV315" s="17"/>
      <c r="EW315" s="17"/>
    </row>
    <row r="316" spans="130:153" x14ac:dyDescent="0.35">
      <c r="DZ316" s="17"/>
      <c r="EA316" s="17"/>
      <c r="EB316" s="17"/>
      <c r="EC316" s="17"/>
      <c r="ED316" s="17"/>
      <c r="EE316" s="17"/>
      <c r="EF316" s="17"/>
      <c r="EG316" s="17"/>
      <c r="EH316" s="17"/>
      <c r="EI316" s="17"/>
      <c r="EJ316" s="17"/>
      <c r="EK316" s="17"/>
      <c r="EL316" s="17"/>
      <c r="EM316" s="17"/>
      <c r="EN316" s="17"/>
      <c r="EO316" s="17"/>
      <c r="EP316" s="17"/>
      <c r="EQ316" s="17"/>
      <c r="ER316" s="17"/>
      <c r="ES316" s="17"/>
      <c r="ET316" s="17"/>
      <c r="EU316" s="17"/>
      <c r="EV316" s="17"/>
      <c r="EW316" s="17"/>
    </row>
    <row r="317" spans="130:153" x14ac:dyDescent="0.35">
      <c r="DZ317" s="17"/>
      <c r="EA317" s="17"/>
      <c r="EB317" s="17"/>
      <c r="EC317" s="17"/>
      <c r="ED317" s="17"/>
      <c r="EE317" s="17"/>
      <c r="EF317" s="17"/>
      <c r="EG317" s="17"/>
      <c r="EH317" s="17"/>
      <c r="EI317" s="17"/>
      <c r="EJ317" s="17"/>
      <c r="EK317" s="17"/>
      <c r="EL317" s="17"/>
      <c r="EM317" s="17"/>
      <c r="EN317" s="17"/>
      <c r="EO317" s="17"/>
      <c r="EP317" s="17"/>
      <c r="EQ317" s="17"/>
      <c r="ER317" s="17"/>
      <c r="ES317" s="17"/>
      <c r="ET317" s="17"/>
      <c r="EU317" s="17"/>
      <c r="EV317" s="17"/>
      <c r="EW317" s="17"/>
    </row>
    <row r="318" spans="130:153" x14ac:dyDescent="0.35">
      <c r="DZ318" s="17"/>
      <c r="EA318" s="17"/>
      <c r="EB318" s="17"/>
      <c r="EC318" s="17"/>
      <c r="ED318" s="17"/>
      <c r="EE318" s="17"/>
      <c r="EF318" s="17"/>
      <c r="EG318" s="17"/>
      <c r="EH318" s="17"/>
      <c r="EI318" s="17"/>
      <c r="EJ318" s="17"/>
      <c r="EK318" s="17"/>
      <c r="EL318" s="17"/>
      <c r="EM318" s="17"/>
      <c r="EN318" s="17"/>
      <c r="EO318" s="17"/>
      <c r="EP318" s="17"/>
      <c r="EQ318" s="17"/>
      <c r="ER318" s="17"/>
      <c r="ES318" s="17"/>
      <c r="ET318" s="17"/>
      <c r="EU318" s="17"/>
      <c r="EV318" s="17"/>
      <c r="EW318" s="17"/>
    </row>
    <row r="319" spans="130:153" x14ac:dyDescent="0.35">
      <c r="DZ319" s="17"/>
      <c r="EA319" s="17"/>
      <c r="EB319" s="17"/>
      <c r="EC319" s="17"/>
      <c r="ED319" s="17"/>
      <c r="EE319" s="17"/>
      <c r="EF319" s="17"/>
      <c r="EG319" s="17"/>
      <c r="EH319" s="17"/>
      <c r="EI319" s="17"/>
      <c r="EJ319" s="17"/>
      <c r="EK319" s="17"/>
      <c r="EL319" s="17"/>
      <c r="EM319" s="17"/>
      <c r="EN319" s="17"/>
      <c r="EO319" s="17"/>
      <c r="EP319" s="17"/>
      <c r="EQ319" s="17"/>
      <c r="ER319" s="17"/>
      <c r="ES319" s="17"/>
      <c r="ET319" s="17"/>
      <c r="EU319" s="17"/>
      <c r="EV319" s="17"/>
      <c r="EW319" s="17"/>
    </row>
    <row r="320" spans="130:153" x14ac:dyDescent="0.35">
      <c r="DZ320" s="17"/>
      <c r="EA320" s="17"/>
      <c r="EB320" s="17"/>
      <c r="EC320" s="17"/>
      <c r="ED320" s="17"/>
      <c r="EE320" s="17"/>
      <c r="EF320" s="17"/>
      <c r="EG320" s="17"/>
      <c r="EH320" s="17"/>
      <c r="EI320" s="17"/>
      <c r="EJ320" s="17"/>
      <c r="EK320" s="17"/>
      <c r="EL320" s="17"/>
      <c r="EM320" s="17"/>
      <c r="EN320" s="17"/>
      <c r="EO320" s="17"/>
      <c r="EP320" s="17"/>
      <c r="EQ320" s="17"/>
      <c r="ER320" s="17"/>
      <c r="ES320" s="17"/>
      <c r="ET320" s="17"/>
      <c r="EU320" s="17"/>
      <c r="EV320" s="17"/>
      <c r="EW320" s="17"/>
    </row>
    <row r="321" spans="130:153" x14ac:dyDescent="0.35">
      <c r="DZ321" s="17"/>
      <c r="EA321" s="17"/>
      <c r="EB321" s="17"/>
      <c r="EC321" s="17"/>
      <c r="ED321" s="17"/>
      <c r="EE321" s="17"/>
      <c r="EF321" s="17"/>
      <c r="EG321" s="17"/>
      <c r="EH321" s="17"/>
      <c r="EI321" s="17"/>
      <c r="EJ321" s="17"/>
      <c r="EK321" s="17"/>
      <c r="EL321" s="17"/>
      <c r="EM321" s="17"/>
      <c r="EN321" s="17"/>
      <c r="EO321" s="17"/>
      <c r="EP321" s="17"/>
      <c r="EQ321" s="17"/>
      <c r="ER321" s="17"/>
      <c r="ES321" s="17"/>
      <c r="ET321" s="17"/>
      <c r="EU321" s="17"/>
      <c r="EV321" s="17"/>
      <c r="EW321" s="17"/>
    </row>
    <row r="322" spans="130:153" x14ac:dyDescent="0.35">
      <c r="DZ322" s="17"/>
      <c r="EA322" s="17"/>
      <c r="EB322" s="17"/>
      <c r="EC322" s="17"/>
      <c r="ED322" s="17"/>
      <c r="EE322" s="17"/>
      <c r="EF322" s="17"/>
      <c r="EG322" s="17"/>
      <c r="EH322" s="17"/>
      <c r="EI322" s="17"/>
      <c r="EJ322" s="17"/>
      <c r="EK322" s="17"/>
      <c r="EL322" s="17"/>
      <c r="EM322" s="17"/>
      <c r="EN322" s="17"/>
      <c r="EO322" s="17"/>
      <c r="EP322" s="17"/>
      <c r="EQ322" s="17"/>
      <c r="ER322" s="17"/>
      <c r="ES322" s="17"/>
      <c r="ET322" s="17"/>
      <c r="EU322" s="17"/>
      <c r="EV322" s="17"/>
      <c r="EW322" s="17"/>
    </row>
    <row r="323" spans="130:153" x14ac:dyDescent="0.35">
      <c r="DZ323" s="17"/>
      <c r="EA323" s="17"/>
      <c r="EB323" s="17"/>
      <c r="EC323" s="17"/>
      <c r="ED323" s="17"/>
      <c r="EE323" s="17"/>
      <c r="EF323" s="17"/>
      <c r="EG323" s="17"/>
      <c r="EH323" s="17"/>
      <c r="EI323" s="17"/>
      <c r="EJ323" s="17"/>
      <c r="EK323" s="17"/>
      <c r="EL323" s="17"/>
      <c r="EM323" s="17"/>
      <c r="EN323" s="17"/>
      <c r="EO323" s="17"/>
      <c r="EP323" s="17"/>
      <c r="EQ323" s="17"/>
      <c r="ER323" s="17"/>
      <c r="ES323" s="17"/>
      <c r="ET323" s="17"/>
      <c r="EU323" s="17"/>
      <c r="EV323" s="17"/>
      <c r="EW323" s="17"/>
    </row>
    <row r="324" spans="130:153" x14ac:dyDescent="0.35">
      <c r="DZ324" s="17"/>
      <c r="EA324" s="17"/>
      <c r="EB324" s="17"/>
      <c r="EC324" s="17"/>
      <c r="ED324" s="17"/>
      <c r="EE324" s="17"/>
      <c r="EF324" s="17"/>
      <c r="EG324" s="17"/>
      <c r="EH324" s="17"/>
      <c r="EI324" s="17"/>
      <c r="EJ324" s="17"/>
      <c r="EK324" s="17"/>
      <c r="EL324" s="17"/>
      <c r="EM324" s="17"/>
      <c r="EN324" s="17"/>
      <c r="EO324" s="17"/>
      <c r="EP324" s="17"/>
      <c r="EQ324" s="17"/>
      <c r="ER324" s="17"/>
      <c r="ES324" s="17"/>
      <c r="ET324" s="17"/>
      <c r="EU324" s="17"/>
      <c r="EV324" s="17"/>
      <c r="EW324" s="17"/>
    </row>
    <row r="325" spans="130:153" x14ac:dyDescent="0.35">
      <c r="DZ325" s="17"/>
      <c r="EA325" s="17"/>
      <c r="EB325" s="17"/>
      <c r="EC325" s="17"/>
      <c r="ED325" s="17"/>
      <c r="EE325" s="17"/>
      <c r="EF325" s="17"/>
      <c r="EG325" s="17"/>
      <c r="EH325" s="17"/>
      <c r="EI325" s="17"/>
      <c r="EJ325" s="17"/>
      <c r="EK325" s="17"/>
      <c r="EL325" s="17"/>
      <c r="EM325" s="17"/>
      <c r="EN325" s="17"/>
      <c r="EO325" s="17"/>
      <c r="EP325" s="17"/>
      <c r="EQ325" s="17"/>
      <c r="ER325" s="17"/>
      <c r="ES325" s="17"/>
      <c r="ET325" s="17"/>
      <c r="EU325" s="17"/>
      <c r="EV325" s="17"/>
      <c r="EW325" s="17"/>
    </row>
    <row r="326" spans="130:153" x14ac:dyDescent="0.35">
      <c r="DZ326" s="17"/>
      <c r="EA326" s="17"/>
      <c r="EB326" s="17"/>
      <c r="EC326" s="17"/>
      <c r="ED326" s="17"/>
      <c r="EE326" s="17"/>
      <c r="EF326" s="17"/>
      <c r="EG326" s="17"/>
      <c r="EH326" s="17"/>
      <c r="EI326" s="17"/>
      <c r="EJ326" s="17"/>
      <c r="EK326" s="17"/>
      <c r="EL326" s="17"/>
      <c r="EM326" s="17"/>
      <c r="EN326" s="17"/>
      <c r="EO326" s="17"/>
      <c r="EP326" s="17"/>
      <c r="EQ326" s="17"/>
      <c r="ER326" s="17"/>
      <c r="ES326" s="17"/>
      <c r="ET326" s="17"/>
      <c r="EU326" s="17"/>
      <c r="EV326" s="17"/>
      <c r="EW326" s="17"/>
    </row>
    <row r="327" spans="130:153" x14ac:dyDescent="0.35">
      <c r="DZ327" s="17"/>
      <c r="EA327" s="17"/>
      <c r="EB327" s="17"/>
      <c r="EC327" s="17"/>
      <c r="ED327" s="17"/>
      <c r="EE327" s="17"/>
      <c r="EF327" s="17"/>
      <c r="EG327" s="17"/>
      <c r="EH327" s="17"/>
      <c r="EI327" s="17"/>
      <c r="EJ327" s="17"/>
      <c r="EK327" s="17"/>
      <c r="EL327" s="17"/>
      <c r="EM327" s="17"/>
      <c r="EN327" s="17"/>
      <c r="EO327" s="17"/>
      <c r="EP327" s="17"/>
      <c r="EQ327" s="17"/>
      <c r="ER327" s="17"/>
      <c r="ES327" s="17"/>
      <c r="ET327" s="17"/>
      <c r="EU327" s="17"/>
      <c r="EV327" s="17"/>
      <c r="EW327" s="17"/>
    </row>
    <row r="328" spans="130:153" x14ac:dyDescent="0.35">
      <c r="DZ328" s="17"/>
      <c r="EA328" s="17"/>
      <c r="EB328" s="17"/>
      <c r="EC328" s="17"/>
      <c r="ED328" s="17"/>
      <c r="EE328" s="17"/>
      <c r="EF328" s="17"/>
      <c r="EG328" s="17"/>
      <c r="EH328" s="17"/>
      <c r="EI328" s="17"/>
      <c r="EJ328" s="17"/>
      <c r="EK328" s="17"/>
      <c r="EL328" s="17"/>
      <c r="EM328" s="17"/>
      <c r="EN328" s="17"/>
      <c r="EO328" s="17"/>
      <c r="EP328" s="17"/>
      <c r="EQ328" s="17"/>
      <c r="ER328" s="17"/>
      <c r="ES328" s="17"/>
      <c r="ET328" s="17"/>
      <c r="EU328" s="17"/>
      <c r="EV328" s="17"/>
      <c r="EW328" s="17"/>
    </row>
    <row r="329" spans="130:153" x14ac:dyDescent="0.35">
      <c r="DZ329" s="17"/>
      <c r="EA329" s="17"/>
      <c r="EB329" s="17"/>
      <c r="EC329" s="17"/>
      <c r="ED329" s="17"/>
      <c r="EE329" s="17"/>
      <c r="EF329" s="17"/>
      <c r="EG329" s="17"/>
      <c r="EH329" s="17"/>
      <c r="EI329" s="17"/>
      <c r="EJ329" s="17"/>
      <c r="EK329" s="17"/>
      <c r="EL329" s="17"/>
      <c r="EM329" s="17"/>
      <c r="EN329" s="17"/>
      <c r="EO329" s="17"/>
      <c r="EP329" s="17"/>
      <c r="EQ329" s="17"/>
      <c r="ER329" s="17"/>
      <c r="ES329" s="17"/>
      <c r="ET329" s="17"/>
      <c r="EU329" s="17"/>
      <c r="EV329" s="17"/>
      <c r="EW329" s="17"/>
    </row>
    <row r="330" spans="130:153" x14ac:dyDescent="0.35">
      <c r="DZ330" s="17"/>
      <c r="EA330" s="17"/>
      <c r="EB330" s="17"/>
      <c r="EC330" s="17"/>
      <c r="ED330" s="17"/>
      <c r="EE330" s="17"/>
      <c r="EF330" s="17"/>
      <c r="EG330" s="17"/>
      <c r="EH330" s="17"/>
      <c r="EI330" s="17"/>
      <c r="EJ330" s="17"/>
      <c r="EK330" s="17"/>
      <c r="EL330" s="17"/>
      <c r="EM330" s="17"/>
      <c r="EN330" s="17"/>
      <c r="EO330" s="17"/>
      <c r="EP330" s="17"/>
      <c r="EQ330" s="17"/>
      <c r="ER330" s="17"/>
      <c r="ES330" s="17"/>
      <c r="ET330" s="17"/>
      <c r="EU330" s="17"/>
      <c r="EV330" s="17"/>
      <c r="EW330" s="17"/>
    </row>
    <row r="331" spans="130:153" x14ac:dyDescent="0.35">
      <c r="DZ331" s="17"/>
      <c r="EA331" s="17"/>
      <c r="EB331" s="17"/>
      <c r="EC331" s="17"/>
      <c r="ED331" s="17"/>
      <c r="EE331" s="17"/>
      <c r="EF331" s="17"/>
      <c r="EG331" s="17"/>
      <c r="EH331" s="17"/>
      <c r="EI331" s="17"/>
      <c r="EJ331" s="17"/>
      <c r="EK331" s="17"/>
      <c r="EL331" s="17"/>
      <c r="EM331" s="17"/>
      <c r="EN331" s="17"/>
      <c r="EO331" s="17"/>
      <c r="EP331" s="17"/>
      <c r="EQ331" s="17"/>
      <c r="ER331" s="17"/>
      <c r="ES331" s="17"/>
      <c r="ET331" s="17"/>
      <c r="EU331" s="17"/>
      <c r="EV331" s="17"/>
      <c r="EW331" s="17"/>
    </row>
    <row r="332" spans="130:153" x14ac:dyDescent="0.35">
      <c r="DZ332" s="17"/>
      <c r="EA332" s="17"/>
      <c r="EB332" s="17"/>
      <c r="EC332" s="17"/>
      <c r="ED332" s="17"/>
      <c r="EE332" s="17"/>
      <c r="EF332" s="17"/>
      <c r="EG332" s="17"/>
      <c r="EH332" s="17"/>
      <c r="EI332" s="17"/>
      <c r="EJ332" s="17"/>
      <c r="EK332" s="17"/>
      <c r="EL332" s="17"/>
      <c r="EM332" s="17"/>
      <c r="EN332" s="17"/>
      <c r="EO332" s="17"/>
      <c r="EP332" s="17"/>
      <c r="EQ332" s="17"/>
      <c r="ER332" s="17"/>
      <c r="ES332" s="17"/>
      <c r="ET332" s="17"/>
      <c r="EU332" s="17"/>
      <c r="EV332" s="17"/>
      <c r="EW332" s="17"/>
    </row>
    <row r="333" spans="130:153" x14ac:dyDescent="0.35">
      <c r="DZ333" s="17"/>
      <c r="EA333" s="17"/>
      <c r="EB333" s="17"/>
      <c r="EC333" s="17"/>
      <c r="ED333" s="17"/>
      <c r="EE333" s="17"/>
      <c r="EF333" s="17"/>
      <c r="EG333" s="17"/>
      <c r="EH333" s="17"/>
      <c r="EI333" s="17"/>
      <c r="EJ333" s="17"/>
      <c r="EK333" s="17"/>
      <c r="EL333" s="17"/>
      <c r="EM333" s="17"/>
      <c r="EN333" s="17"/>
      <c r="EO333" s="17"/>
      <c r="EP333" s="17"/>
      <c r="EQ333" s="17"/>
      <c r="ER333" s="17"/>
      <c r="ES333" s="17"/>
      <c r="ET333" s="17"/>
      <c r="EU333" s="17"/>
      <c r="EV333" s="17"/>
      <c r="EW333" s="17"/>
    </row>
    <row r="334" spans="130:153" x14ac:dyDescent="0.35">
      <c r="DZ334" s="17"/>
      <c r="EA334" s="17"/>
      <c r="EB334" s="17"/>
      <c r="EC334" s="17"/>
      <c r="ED334" s="17"/>
      <c r="EE334" s="17"/>
      <c r="EF334" s="17"/>
      <c r="EG334" s="17"/>
      <c r="EH334" s="17"/>
      <c r="EI334" s="17"/>
      <c r="EJ334" s="17"/>
      <c r="EK334" s="17"/>
      <c r="EL334" s="17"/>
      <c r="EM334" s="17"/>
      <c r="EN334" s="17"/>
      <c r="EO334" s="17"/>
      <c r="EP334" s="17"/>
      <c r="EQ334" s="17"/>
      <c r="ER334" s="17"/>
      <c r="ES334" s="17"/>
      <c r="ET334" s="17"/>
      <c r="EU334" s="17"/>
      <c r="EV334" s="17"/>
      <c r="EW334" s="17"/>
    </row>
    <row r="335" spans="130:153" x14ac:dyDescent="0.35">
      <c r="DZ335" s="17"/>
      <c r="EA335" s="17"/>
      <c r="EB335" s="17"/>
      <c r="EC335" s="17"/>
      <c r="ED335" s="17"/>
      <c r="EE335" s="17"/>
      <c r="EF335" s="17"/>
      <c r="EG335" s="17"/>
      <c r="EH335" s="17"/>
      <c r="EI335" s="17"/>
      <c r="EJ335" s="17"/>
      <c r="EK335" s="17"/>
      <c r="EL335" s="17"/>
      <c r="EM335" s="17"/>
      <c r="EN335" s="17"/>
      <c r="EO335" s="17"/>
      <c r="EP335" s="17"/>
      <c r="EQ335" s="17"/>
      <c r="ER335" s="17"/>
      <c r="ES335" s="17"/>
      <c r="ET335" s="17"/>
      <c r="EU335" s="17"/>
      <c r="EV335" s="17"/>
      <c r="EW335" s="17"/>
    </row>
    <row r="336" spans="130:153" x14ac:dyDescent="0.35">
      <c r="DZ336" s="17"/>
      <c r="EA336" s="17"/>
      <c r="EB336" s="17"/>
      <c r="EC336" s="17"/>
      <c r="ED336" s="17"/>
      <c r="EE336" s="17"/>
      <c r="EF336" s="17"/>
      <c r="EG336" s="17"/>
      <c r="EH336" s="17"/>
      <c r="EI336" s="17"/>
      <c r="EJ336" s="17"/>
      <c r="EK336" s="17"/>
      <c r="EL336" s="17"/>
      <c r="EM336" s="17"/>
      <c r="EN336" s="17"/>
      <c r="EO336" s="17"/>
      <c r="EP336" s="17"/>
      <c r="EQ336" s="17"/>
      <c r="ER336" s="17"/>
      <c r="ES336" s="17"/>
      <c r="ET336" s="17"/>
      <c r="EU336" s="17"/>
      <c r="EV336" s="17"/>
      <c r="EW336" s="17"/>
    </row>
    <row r="337" spans="130:153" x14ac:dyDescent="0.35">
      <c r="DZ337" s="17"/>
      <c r="EA337" s="17"/>
      <c r="EB337" s="17"/>
      <c r="EC337" s="17"/>
      <c r="ED337" s="17"/>
      <c r="EE337" s="17"/>
      <c r="EF337" s="17"/>
      <c r="EG337" s="17"/>
      <c r="EH337" s="17"/>
      <c r="EI337" s="17"/>
      <c r="EJ337" s="17"/>
      <c r="EK337" s="17"/>
      <c r="EL337" s="17"/>
      <c r="EM337" s="17"/>
      <c r="EN337" s="17"/>
      <c r="EO337" s="17"/>
      <c r="EP337" s="17"/>
      <c r="EQ337" s="17"/>
      <c r="ER337" s="17"/>
      <c r="ES337" s="17"/>
      <c r="ET337" s="17"/>
      <c r="EU337" s="17"/>
      <c r="EV337" s="17"/>
      <c r="EW337" s="17"/>
    </row>
    <row r="338" spans="130:153" x14ac:dyDescent="0.35">
      <c r="DZ338" s="17"/>
      <c r="EA338" s="17"/>
      <c r="EB338" s="17"/>
      <c r="EC338" s="17"/>
      <c r="ED338" s="17"/>
      <c r="EE338" s="17"/>
      <c r="EF338" s="17"/>
      <c r="EG338" s="17"/>
      <c r="EH338" s="17"/>
      <c r="EI338" s="17"/>
      <c r="EJ338" s="17"/>
      <c r="EK338" s="17"/>
      <c r="EL338" s="17"/>
      <c r="EM338" s="17"/>
      <c r="EN338" s="17"/>
      <c r="EO338" s="17"/>
      <c r="EP338" s="17"/>
      <c r="EQ338" s="17"/>
      <c r="ER338" s="17"/>
      <c r="ES338" s="17"/>
      <c r="ET338" s="17"/>
      <c r="EU338" s="17"/>
      <c r="EV338" s="17"/>
      <c r="EW338" s="17"/>
    </row>
    <row r="339" spans="130:153" x14ac:dyDescent="0.35">
      <c r="DZ339" s="17"/>
      <c r="EA339" s="17"/>
      <c r="EB339" s="17"/>
      <c r="EC339" s="17"/>
      <c r="ED339" s="17"/>
      <c r="EE339" s="17"/>
      <c r="EF339" s="17"/>
      <c r="EG339" s="17"/>
      <c r="EH339" s="17"/>
      <c r="EI339" s="17"/>
      <c r="EJ339" s="17"/>
      <c r="EK339" s="17"/>
      <c r="EL339" s="17"/>
      <c r="EM339" s="17"/>
      <c r="EN339" s="17"/>
      <c r="EO339" s="17"/>
      <c r="EP339" s="17"/>
      <c r="EQ339" s="17"/>
      <c r="ER339" s="17"/>
      <c r="ES339" s="17"/>
      <c r="ET339" s="17"/>
      <c r="EU339" s="17"/>
      <c r="EV339" s="17"/>
      <c r="EW339" s="17"/>
    </row>
    <row r="340" spans="130:153" x14ac:dyDescent="0.35">
      <c r="DZ340" s="17"/>
      <c r="EA340" s="17"/>
      <c r="EB340" s="17"/>
      <c r="EC340" s="17"/>
      <c r="ED340" s="17"/>
      <c r="EE340" s="17"/>
      <c r="EF340" s="17"/>
      <c r="EG340" s="17"/>
      <c r="EH340" s="17"/>
      <c r="EI340" s="17"/>
      <c r="EJ340" s="17"/>
      <c r="EK340" s="17"/>
      <c r="EL340" s="17"/>
      <c r="EM340" s="17"/>
      <c r="EN340" s="17"/>
      <c r="EO340" s="17"/>
      <c r="EP340" s="17"/>
      <c r="EQ340" s="17"/>
      <c r="ER340" s="17"/>
      <c r="ES340" s="17"/>
      <c r="ET340" s="17"/>
      <c r="EU340" s="17"/>
      <c r="EV340" s="17"/>
      <c r="EW340" s="17"/>
    </row>
    <row r="341" spans="130:153" x14ac:dyDescent="0.35">
      <c r="DZ341" s="17"/>
      <c r="EA341" s="17"/>
      <c r="EB341" s="17"/>
      <c r="EC341" s="17"/>
      <c r="ED341" s="17"/>
      <c r="EE341" s="17"/>
      <c r="EF341" s="17"/>
      <c r="EG341" s="17"/>
      <c r="EH341" s="17"/>
      <c r="EI341" s="17"/>
      <c r="EJ341" s="17"/>
      <c r="EK341" s="17"/>
      <c r="EL341" s="17"/>
      <c r="EM341" s="17"/>
      <c r="EN341" s="17"/>
      <c r="EO341" s="17"/>
      <c r="EP341" s="17"/>
      <c r="EQ341" s="17"/>
      <c r="ER341" s="17"/>
      <c r="ES341" s="17"/>
      <c r="ET341" s="17"/>
      <c r="EU341" s="17"/>
      <c r="EV341" s="17"/>
      <c r="EW341" s="17"/>
    </row>
    <row r="342" spans="130:153" x14ac:dyDescent="0.35">
      <c r="DZ342" s="17"/>
      <c r="EA342" s="17"/>
      <c r="EB342" s="17"/>
      <c r="EC342" s="17"/>
      <c r="ED342" s="17"/>
      <c r="EE342" s="17"/>
      <c r="EF342" s="17"/>
      <c r="EG342" s="17"/>
      <c r="EH342" s="17"/>
      <c r="EI342" s="17"/>
      <c r="EJ342" s="17"/>
      <c r="EK342" s="17"/>
      <c r="EL342" s="17"/>
      <c r="EM342" s="17"/>
      <c r="EN342" s="17"/>
      <c r="EO342" s="17"/>
      <c r="EP342" s="17"/>
      <c r="EQ342" s="17"/>
      <c r="ER342" s="17"/>
      <c r="ES342" s="17"/>
      <c r="ET342" s="17"/>
      <c r="EU342" s="17"/>
      <c r="EV342" s="17"/>
      <c r="EW342" s="17"/>
    </row>
    <row r="343" spans="130:153" x14ac:dyDescent="0.35">
      <c r="DZ343" s="17"/>
      <c r="EA343" s="17"/>
      <c r="EB343" s="17"/>
      <c r="EC343" s="17"/>
      <c r="ED343" s="17"/>
      <c r="EE343" s="17"/>
      <c r="EF343" s="17"/>
      <c r="EG343" s="17"/>
      <c r="EH343" s="17"/>
      <c r="EI343" s="17"/>
      <c r="EJ343" s="17"/>
      <c r="EK343" s="17"/>
      <c r="EL343" s="17"/>
      <c r="EM343" s="17"/>
      <c r="EN343" s="17"/>
      <c r="EO343" s="17"/>
      <c r="EP343" s="17"/>
      <c r="EQ343" s="17"/>
      <c r="ER343" s="17"/>
      <c r="ES343" s="17"/>
      <c r="ET343" s="17"/>
      <c r="EU343" s="17"/>
      <c r="EV343" s="17"/>
      <c r="EW343" s="17"/>
    </row>
    <row r="344" spans="130:153" x14ac:dyDescent="0.35">
      <c r="DZ344" s="17"/>
      <c r="EA344" s="17"/>
      <c r="EB344" s="17"/>
      <c r="EC344" s="17"/>
      <c r="ED344" s="17"/>
      <c r="EE344" s="17"/>
      <c r="EF344" s="17"/>
      <c r="EG344" s="17"/>
      <c r="EH344" s="17"/>
      <c r="EI344" s="17"/>
      <c r="EJ344" s="17"/>
      <c r="EK344" s="17"/>
      <c r="EL344" s="17"/>
      <c r="EM344" s="17"/>
      <c r="EN344" s="17"/>
      <c r="EO344" s="17"/>
      <c r="EP344" s="17"/>
      <c r="EQ344" s="17"/>
      <c r="ER344" s="17"/>
      <c r="ES344" s="17"/>
      <c r="ET344" s="17"/>
      <c r="EU344" s="17"/>
      <c r="EV344" s="17"/>
      <c r="EW344" s="17"/>
    </row>
    <row r="345" spans="130:153" x14ac:dyDescent="0.35">
      <c r="DZ345" s="17"/>
      <c r="EA345" s="17"/>
      <c r="EB345" s="17"/>
      <c r="EC345" s="17"/>
      <c r="ED345" s="17"/>
      <c r="EE345" s="17"/>
      <c r="EF345" s="17"/>
      <c r="EG345" s="17"/>
      <c r="EH345" s="17"/>
      <c r="EI345" s="17"/>
      <c r="EJ345" s="17"/>
      <c r="EK345" s="17"/>
      <c r="EL345" s="17"/>
      <c r="EM345" s="17"/>
      <c r="EN345" s="17"/>
      <c r="EO345" s="17"/>
      <c r="EP345" s="17"/>
      <c r="EQ345" s="17"/>
      <c r="ER345" s="17"/>
      <c r="ES345" s="17"/>
      <c r="ET345" s="17"/>
      <c r="EU345" s="17"/>
      <c r="EV345" s="17"/>
      <c r="EW345" s="17"/>
    </row>
    <row r="346" spans="130:153" x14ac:dyDescent="0.35">
      <c r="DZ346" s="17"/>
      <c r="EA346" s="17"/>
      <c r="EB346" s="17"/>
      <c r="EC346" s="17"/>
      <c r="ED346" s="17"/>
      <c r="EE346" s="17"/>
      <c r="EF346" s="17"/>
      <c r="EG346" s="17"/>
      <c r="EH346" s="17"/>
      <c r="EI346" s="17"/>
      <c r="EJ346" s="17"/>
      <c r="EK346" s="17"/>
      <c r="EL346" s="17"/>
      <c r="EM346" s="17"/>
      <c r="EN346" s="17"/>
      <c r="EO346" s="17"/>
      <c r="EP346" s="17"/>
      <c r="EQ346" s="17"/>
      <c r="ER346" s="17"/>
      <c r="ES346" s="17"/>
      <c r="ET346" s="17"/>
      <c r="EU346" s="17"/>
      <c r="EV346" s="17"/>
      <c r="EW346" s="17"/>
    </row>
    <row r="347" spans="130:153" x14ac:dyDescent="0.35">
      <c r="DZ347" s="17"/>
      <c r="EA347" s="17"/>
      <c r="EB347" s="17"/>
      <c r="EC347" s="17"/>
      <c r="ED347" s="17"/>
      <c r="EE347" s="17"/>
      <c r="EF347" s="17"/>
      <c r="EG347" s="17"/>
      <c r="EH347" s="17"/>
      <c r="EI347" s="17"/>
      <c r="EJ347" s="17"/>
      <c r="EK347" s="17"/>
      <c r="EL347" s="17"/>
      <c r="EM347" s="17"/>
      <c r="EN347" s="17"/>
      <c r="EO347" s="17"/>
      <c r="EP347" s="17"/>
      <c r="EQ347" s="17"/>
      <c r="ER347" s="17"/>
      <c r="ES347" s="17"/>
      <c r="ET347" s="17"/>
      <c r="EU347" s="17"/>
      <c r="EV347" s="17"/>
      <c r="EW347" s="17"/>
    </row>
  </sheetData>
  <sheetProtection formatCells="0" formatColumns="0" formatRows="0" insertColumns="0" insertRows="0" insertHyperlinks="0" deleteColumns="0" deleteRows="0" sort="0" pivotTables="0"/>
  <mergeCells count="5">
    <mergeCell ref="B37:G37"/>
    <mergeCell ref="P4:Q6"/>
    <mergeCell ref="B1:J1"/>
    <mergeCell ref="B36:G36"/>
    <mergeCell ref="C3:F3"/>
  </mergeCells>
  <hyperlinks>
    <hyperlink ref="C6" location="'Data Quality'!A1" display="Data Quality commentary from NHS Boards" xr:uid="{00000000-0004-0000-0700-000000000000}"/>
  </hyperlinks>
  <pageMargins left="0.70866141732283472" right="0.70866141732283472" top="0.74803149606299213" bottom="0.74803149606299213" header="0.31496062992125984" footer="0.31496062992125984"/>
  <pageSetup scale="50" orientation="landscape" r:id="rId1"/>
  <ignoredErrors>
    <ignoredError sqref="K1" unlockedFormula="1"/>
  </ignoredErrors>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700-000000000000}">
          <x14:formula1>
            <xm:f>'Table 1 All RTT Data'!$B$8:$B$24</xm:f>
          </x14:formula1>
          <xm:sqref>C3:F3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FB57"/>
  <sheetViews>
    <sheetView showGridLines="0" zoomScaleNormal="100" workbookViewId="0">
      <pane xSplit="3" ySplit="4" topLeftCell="D5" activePane="bottomRight" state="frozen"/>
      <selection pane="topRight" activeCell="A11" sqref="A11"/>
      <selection pane="bottomLeft" activeCell="A11" sqref="A11"/>
      <selection pane="bottomRight"/>
    </sheetView>
  </sheetViews>
  <sheetFormatPr defaultColWidth="8.54296875" defaultRowHeight="14.5" x14ac:dyDescent="0.35"/>
  <cols>
    <col min="1" max="1" width="2.54296875" customWidth="1"/>
    <col min="2" max="2" width="47.54296875" customWidth="1"/>
    <col min="3" max="3" width="53.453125" customWidth="1"/>
    <col min="4" max="4" width="14.453125" style="60" customWidth="1"/>
    <col min="5" max="109" width="12.453125" style="60" bestFit="1" customWidth="1"/>
    <col min="110" max="111" width="12.453125" style="60" customWidth="1"/>
    <col min="112" max="113" width="12.453125" customWidth="1"/>
    <col min="114" max="116" width="11.54296875" customWidth="1"/>
    <col min="117" max="120" width="12.453125" customWidth="1"/>
    <col min="121" max="122" width="11" customWidth="1"/>
    <col min="123" max="123" width="11.1796875" customWidth="1"/>
    <col min="124" max="124" width="10.81640625" customWidth="1"/>
    <col min="125" max="125" width="10.54296875" customWidth="1"/>
    <col min="126" max="126" width="11.54296875" customWidth="1"/>
    <col min="127" max="128" width="11" bestFit="1" customWidth="1"/>
    <col min="129" max="129" width="11.54296875" customWidth="1"/>
    <col min="130" max="130" width="11.54296875" bestFit="1" customWidth="1"/>
    <col min="131" max="131" width="11.453125" customWidth="1"/>
    <col min="132" max="134" width="11" bestFit="1" customWidth="1"/>
    <col min="135" max="137" width="11.453125" bestFit="1" customWidth="1"/>
    <col min="138" max="138" width="9.54296875" bestFit="1" customWidth="1"/>
    <col min="139" max="139" width="10" bestFit="1" customWidth="1"/>
    <col min="140" max="140" width="11.453125" bestFit="1" customWidth="1"/>
    <col min="141" max="141" width="9.54296875" bestFit="1" customWidth="1"/>
    <col min="142" max="142" width="10.1796875" bestFit="1" customWidth="1"/>
    <col min="143" max="143" width="9.81640625" bestFit="1" customWidth="1"/>
    <col min="144" max="144" width="10.1796875" bestFit="1" customWidth="1"/>
    <col min="145" max="145" width="11" bestFit="1" customWidth="1"/>
    <col min="146" max="146" width="12" bestFit="1" customWidth="1"/>
    <col min="147" max="147" width="10" bestFit="1" customWidth="1"/>
    <col min="148" max="148" width="10" customWidth="1"/>
    <col min="149" max="149" width="10.7265625" customWidth="1"/>
    <col min="150" max="150" width="9.7265625" bestFit="1" customWidth="1"/>
    <col min="151" max="152" width="10" bestFit="1" customWidth="1"/>
    <col min="153" max="155" width="9.54296875" bestFit="1" customWidth="1"/>
    <col min="156" max="157" width="9.453125" bestFit="1" customWidth="1"/>
    <col min="158" max="158" width="10" bestFit="1" customWidth="1"/>
  </cols>
  <sheetData>
    <row r="1" spans="1:158" s="58" customFormat="1" ht="44.9" customHeight="1" x14ac:dyDescent="0.35">
      <c r="B1" s="226" t="s">
        <v>3480</v>
      </c>
      <c r="C1" s="226"/>
      <c r="D1" s="61"/>
      <c r="E1" s="61"/>
      <c r="F1" s="61"/>
      <c r="G1" s="61"/>
      <c r="H1" s="61"/>
      <c r="I1" s="61"/>
      <c r="J1" s="61"/>
      <c r="K1" s="61"/>
      <c r="L1" s="61"/>
      <c r="M1" s="61"/>
      <c r="N1" s="61"/>
      <c r="O1" s="61"/>
      <c r="P1" s="61"/>
      <c r="Q1" s="61"/>
      <c r="R1" s="61"/>
      <c r="S1" s="61"/>
      <c r="T1" s="61"/>
      <c r="U1" s="61"/>
      <c r="V1" s="61"/>
      <c r="W1" s="61"/>
      <c r="X1" s="61"/>
      <c r="Y1" s="61"/>
      <c r="Z1" s="61"/>
      <c r="AA1" s="61"/>
      <c r="AB1" s="61"/>
      <c r="AC1" s="61"/>
      <c r="AD1" s="61"/>
      <c r="AE1" s="61"/>
      <c r="AF1" s="61"/>
      <c r="AG1" s="61"/>
      <c r="AH1" s="61"/>
      <c r="AI1" s="61"/>
      <c r="AJ1" s="61"/>
      <c r="AK1" s="61"/>
      <c r="AL1" s="61"/>
      <c r="AM1" s="61"/>
      <c r="AN1" s="61"/>
      <c r="AO1" s="61"/>
      <c r="AP1" s="61"/>
      <c r="AQ1" s="61"/>
      <c r="AR1" s="61"/>
      <c r="AS1" s="61"/>
      <c r="AT1" s="61"/>
      <c r="AU1" s="61"/>
      <c r="AV1" s="61"/>
      <c r="AW1" s="61"/>
      <c r="AX1" s="61"/>
      <c r="AY1" s="61"/>
      <c r="AZ1" s="61"/>
      <c r="BA1" s="61"/>
      <c r="BB1" s="61"/>
      <c r="BC1" s="61"/>
      <c r="BD1" s="61"/>
      <c r="BE1" s="61"/>
      <c r="BF1" s="61"/>
      <c r="BG1" s="61"/>
      <c r="BH1" s="61"/>
      <c r="BI1" s="61"/>
      <c r="BJ1" s="61"/>
      <c r="BK1" s="61"/>
      <c r="BL1" s="61"/>
      <c r="BM1" s="61"/>
      <c r="BN1" s="61"/>
      <c r="BO1" s="61"/>
      <c r="BP1" s="61"/>
      <c r="BQ1" s="61"/>
      <c r="BR1" s="61"/>
      <c r="BS1" s="61"/>
      <c r="BT1" s="61"/>
      <c r="BU1" s="61"/>
      <c r="BV1" s="61"/>
      <c r="BW1" s="61"/>
      <c r="BX1" s="61"/>
      <c r="BY1" s="61"/>
      <c r="BZ1" s="61"/>
      <c r="CA1" s="61"/>
      <c r="CB1" s="61"/>
      <c r="CC1" s="61"/>
      <c r="CD1" s="61"/>
      <c r="CE1" s="61"/>
      <c r="CF1" s="61"/>
      <c r="CG1" s="61"/>
      <c r="CH1" s="61"/>
      <c r="CI1" s="61"/>
      <c r="CJ1" s="61"/>
      <c r="CK1" s="61"/>
      <c r="CL1" s="61"/>
      <c r="CM1" s="61"/>
      <c r="CN1" s="61"/>
      <c r="CO1" s="61"/>
      <c r="CP1" s="61"/>
      <c r="CQ1" s="61"/>
      <c r="CR1" s="61"/>
      <c r="CS1" s="61"/>
      <c r="CT1" s="61"/>
      <c r="CU1" s="61"/>
      <c r="CV1" s="61"/>
      <c r="CW1" s="61"/>
      <c r="CX1" s="61"/>
      <c r="CY1" s="61"/>
      <c r="CZ1" s="61"/>
      <c r="DA1" s="61"/>
      <c r="DB1" s="61"/>
      <c r="DC1" s="61"/>
      <c r="DD1" s="61"/>
      <c r="DE1" s="61"/>
      <c r="DF1" s="61"/>
      <c r="DG1" s="61"/>
      <c r="DH1" s="61"/>
      <c r="DI1" s="61"/>
      <c r="DJ1" s="61"/>
      <c r="DK1" s="61"/>
      <c r="DL1" s="61"/>
      <c r="DM1" s="61"/>
      <c r="DN1" s="61"/>
      <c r="DO1" s="61"/>
      <c r="DP1" s="61"/>
      <c r="DQ1" s="61"/>
      <c r="DR1" s="61"/>
      <c r="DS1" s="61"/>
      <c r="DT1" s="61"/>
      <c r="DU1" s="61"/>
      <c r="DV1" s="61"/>
      <c r="DW1" s="61"/>
      <c r="DX1" s="61"/>
      <c r="DY1" s="61"/>
      <c r="DZ1" s="61"/>
      <c r="EA1" s="61"/>
      <c r="EB1" s="61"/>
      <c r="EC1" s="61"/>
      <c r="ED1" s="61"/>
      <c r="EE1" s="61"/>
      <c r="EF1" s="61"/>
      <c r="EG1" s="61"/>
      <c r="EH1" s="61"/>
      <c r="EI1" s="61"/>
      <c r="EJ1" s="61"/>
    </row>
    <row r="2" spans="1:158" s="58" customFormat="1" ht="22.4" customHeight="1" x14ac:dyDescent="0.35">
      <c r="B2" s="70" t="s">
        <v>26</v>
      </c>
      <c r="C2" s="71" t="s">
        <v>3492</v>
      </c>
      <c r="D2" s="61"/>
      <c r="E2" s="61"/>
      <c r="F2" s="61"/>
      <c r="G2" s="61"/>
      <c r="H2" s="61"/>
      <c r="I2" s="61"/>
      <c r="J2" s="61"/>
      <c r="K2" s="61"/>
      <c r="L2" s="61"/>
      <c r="M2" s="61"/>
      <c r="N2" s="61"/>
      <c r="O2" s="61"/>
      <c r="P2" s="61"/>
      <c r="Q2" s="61"/>
      <c r="R2" s="61"/>
      <c r="S2" s="61"/>
      <c r="T2" s="61"/>
      <c r="U2" s="61"/>
      <c r="V2" s="61"/>
      <c r="W2" s="61"/>
      <c r="X2" s="61"/>
      <c r="Y2" s="61"/>
      <c r="Z2" s="61"/>
      <c r="AA2" s="61"/>
      <c r="AB2" s="61"/>
      <c r="AC2" s="61"/>
      <c r="AD2" s="61"/>
      <c r="AE2" s="61"/>
      <c r="AF2" s="61"/>
      <c r="AG2" s="61"/>
      <c r="AH2" s="61"/>
      <c r="AI2" s="61"/>
      <c r="AJ2" s="61"/>
      <c r="AK2" s="61"/>
      <c r="AL2" s="61"/>
      <c r="AM2" s="61"/>
      <c r="AN2" s="61"/>
      <c r="AO2" s="61"/>
      <c r="AP2" s="61"/>
      <c r="AQ2" s="61"/>
      <c r="AR2" s="61"/>
      <c r="AS2" s="61"/>
      <c r="AT2" s="61"/>
      <c r="AU2" s="61"/>
      <c r="AV2" s="61"/>
      <c r="AW2" s="61"/>
      <c r="AX2" s="61"/>
      <c r="AY2" s="61"/>
      <c r="AZ2" s="61"/>
      <c r="BA2" s="61"/>
      <c r="BB2" s="61"/>
      <c r="BC2" s="61"/>
      <c r="BD2" s="61"/>
      <c r="BE2" s="61"/>
      <c r="BF2" s="61"/>
      <c r="BG2" s="61"/>
      <c r="BH2" s="61"/>
      <c r="BI2" s="61"/>
      <c r="BJ2" s="61"/>
      <c r="BK2" s="61"/>
      <c r="BL2" s="61"/>
      <c r="BM2" s="61"/>
      <c r="BN2" s="61"/>
      <c r="BO2" s="61"/>
      <c r="BP2" s="61"/>
      <c r="BQ2" s="61"/>
      <c r="BR2" s="61"/>
      <c r="BS2" s="61"/>
      <c r="BT2" s="61"/>
      <c r="BU2" s="61"/>
      <c r="BV2" s="61"/>
      <c r="BW2" s="61"/>
      <c r="BX2" s="61"/>
      <c r="BY2" s="61"/>
      <c r="BZ2" s="61"/>
      <c r="CA2" s="61"/>
      <c r="CB2" s="61"/>
      <c r="CC2" s="61"/>
      <c r="CD2" s="61"/>
      <c r="CE2" s="61"/>
      <c r="CF2" s="61"/>
      <c r="CG2" s="61"/>
      <c r="CH2" s="61"/>
      <c r="CI2" s="61"/>
      <c r="CJ2" s="61"/>
      <c r="CK2" s="61"/>
      <c r="CL2" s="61"/>
      <c r="CM2" s="61"/>
      <c r="CN2" s="61"/>
      <c r="CO2" s="61"/>
      <c r="CP2" s="61"/>
      <c r="CQ2" s="61"/>
      <c r="CR2" s="61"/>
      <c r="CS2" s="61"/>
      <c r="CT2" s="61"/>
      <c r="CU2" s="61"/>
      <c r="CV2" s="61"/>
      <c r="CW2" s="61"/>
      <c r="CX2" s="61"/>
      <c r="CY2" s="61"/>
      <c r="CZ2" s="61"/>
      <c r="DA2" s="61"/>
      <c r="DB2" s="61"/>
      <c r="DC2" s="61"/>
      <c r="DD2" s="61"/>
      <c r="DE2" s="61"/>
      <c r="DF2" s="61"/>
      <c r="DG2" s="62"/>
      <c r="EB2" s="61"/>
      <c r="EM2" s="21"/>
      <c r="EN2" s="21"/>
      <c r="EO2" s="21"/>
      <c r="EP2" s="21"/>
    </row>
    <row r="3" spans="1:158" s="58" customFormat="1" ht="12.65" customHeight="1" x14ac:dyDescent="0.35">
      <c r="A3" s="21"/>
      <c r="B3" s="196"/>
      <c r="C3" s="197"/>
      <c r="D3" s="198"/>
      <c r="E3" s="198"/>
      <c r="F3" s="198"/>
      <c r="G3" s="198"/>
      <c r="H3" s="198"/>
      <c r="I3" s="198"/>
      <c r="J3" s="198"/>
      <c r="K3" s="198"/>
      <c r="L3" s="198"/>
      <c r="M3" s="198"/>
      <c r="N3" s="198"/>
      <c r="O3" s="198"/>
      <c r="P3" s="198"/>
      <c r="Q3" s="198"/>
      <c r="R3" s="198"/>
      <c r="S3" s="198"/>
      <c r="T3" s="198"/>
      <c r="U3" s="198"/>
      <c r="V3" s="198"/>
      <c r="W3" s="198"/>
      <c r="X3" s="198"/>
      <c r="Y3" s="198"/>
      <c r="Z3" s="198"/>
      <c r="AA3" s="198"/>
      <c r="AB3" s="198"/>
      <c r="AC3" s="198"/>
      <c r="AD3" s="198"/>
      <c r="AE3" s="198"/>
      <c r="AF3" s="198"/>
      <c r="AG3" s="198"/>
      <c r="AH3" s="198"/>
      <c r="AI3" s="198"/>
      <c r="AJ3" s="198"/>
      <c r="AK3" s="198"/>
      <c r="AL3" s="198"/>
      <c r="AM3" s="198"/>
      <c r="AN3" s="198"/>
      <c r="AO3" s="198"/>
      <c r="AP3" s="198"/>
      <c r="AQ3" s="198"/>
      <c r="AR3" s="198"/>
      <c r="AS3" s="198"/>
      <c r="AT3" s="198"/>
      <c r="AU3" s="198"/>
      <c r="AV3" s="198"/>
      <c r="AW3" s="198"/>
      <c r="AX3" s="198"/>
      <c r="AY3" s="198"/>
      <c r="AZ3" s="198"/>
      <c r="BA3" s="198"/>
      <c r="BB3" s="198"/>
      <c r="BC3" s="198"/>
      <c r="BD3" s="198"/>
      <c r="BE3" s="198"/>
      <c r="BF3" s="198"/>
      <c r="BG3" s="198"/>
      <c r="BH3" s="198"/>
      <c r="BI3" s="198"/>
      <c r="BJ3" s="198"/>
      <c r="BK3" s="198"/>
      <c r="BL3" s="198"/>
      <c r="BM3" s="198"/>
      <c r="BN3" s="198"/>
      <c r="BO3" s="198"/>
      <c r="BP3" s="198"/>
      <c r="BQ3" s="198"/>
      <c r="BR3" s="198"/>
      <c r="BS3" s="198"/>
      <c r="BT3" s="198"/>
      <c r="BU3" s="198"/>
      <c r="BV3" s="198"/>
      <c r="BW3" s="198"/>
      <c r="BX3" s="198"/>
      <c r="BY3" s="198"/>
      <c r="BZ3" s="198"/>
      <c r="CA3" s="198"/>
      <c r="CB3" s="198"/>
      <c r="CC3" s="198"/>
      <c r="CD3" s="198"/>
      <c r="CE3" s="198"/>
      <c r="CF3" s="198"/>
      <c r="CG3" s="198"/>
      <c r="CH3" s="198"/>
      <c r="CI3" s="198"/>
      <c r="CJ3" s="198"/>
      <c r="CK3" s="198"/>
      <c r="CL3" s="198"/>
      <c r="CM3" s="198"/>
      <c r="CN3" s="198"/>
      <c r="CO3" s="198"/>
      <c r="CP3" s="198"/>
      <c r="CQ3" s="198"/>
      <c r="CR3" s="198"/>
      <c r="CS3" s="198"/>
      <c r="CT3" s="198"/>
      <c r="CU3" s="198"/>
      <c r="CV3" s="198"/>
      <c r="CW3" s="198"/>
      <c r="CX3" s="198"/>
      <c r="CY3" s="198"/>
      <c r="CZ3" s="198"/>
      <c r="DA3" s="198"/>
      <c r="DB3" s="198"/>
      <c r="DC3" s="198"/>
      <c r="DD3" s="198"/>
      <c r="DE3" s="198"/>
      <c r="DF3" s="198"/>
      <c r="DG3" s="199"/>
      <c r="DH3" s="21"/>
      <c r="DI3" s="21"/>
      <c r="DJ3" s="21"/>
      <c r="DK3" s="21"/>
      <c r="DL3" s="21"/>
      <c r="DM3" s="21"/>
      <c r="DN3" s="21"/>
      <c r="DO3" s="21"/>
      <c r="DP3" s="21"/>
      <c r="DQ3" s="21"/>
      <c r="DR3" s="21"/>
      <c r="DS3" s="21"/>
      <c r="DT3" s="21"/>
      <c r="DU3" s="21"/>
      <c r="DV3" s="21"/>
      <c r="DW3" s="21"/>
      <c r="DX3" s="21"/>
      <c r="DY3" s="21"/>
      <c r="DZ3" s="21"/>
      <c r="EA3" s="21"/>
      <c r="EB3" s="198"/>
      <c r="EC3" s="21"/>
      <c r="ED3" s="21"/>
      <c r="EE3" s="21"/>
      <c r="EF3" s="21"/>
      <c r="EG3" s="21"/>
      <c r="EH3" s="21"/>
      <c r="EI3" s="21"/>
      <c r="EJ3" s="21"/>
      <c r="EK3" s="21"/>
      <c r="EL3" s="21"/>
      <c r="EM3" s="21"/>
      <c r="EN3" s="200"/>
      <c r="EO3" s="200"/>
      <c r="EP3" s="200"/>
    </row>
    <row r="4" spans="1:158" x14ac:dyDescent="0.35">
      <c r="B4" s="101" t="s">
        <v>3490</v>
      </c>
      <c r="C4" s="102" t="s">
        <v>3155</v>
      </c>
      <c r="D4" s="193">
        <v>40848</v>
      </c>
      <c r="E4" s="193">
        <v>40878</v>
      </c>
      <c r="F4" s="193">
        <v>40909</v>
      </c>
      <c r="G4" s="193">
        <v>40940</v>
      </c>
      <c r="H4" s="193">
        <v>40969</v>
      </c>
      <c r="I4" s="193">
        <v>41000</v>
      </c>
      <c r="J4" s="193">
        <v>41030</v>
      </c>
      <c r="K4" s="193">
        <v>41061</v>
      </c>
      <c r="L4" s="193">
        <v>41091</v>
      </c>
      <c r="M4" s="193">
        <v>41122</v>
      </c>
      <c r="N4" s="193">
        <v>41153</v>
      </c>
      <c r="O4" s="193">
        <v>41183</v>
      </c>
      <c r="P4" s="193">
        <v>41214</v>
      </c>
      <c r="Q4" s="193">
        <v>41244</v>
      </c>
      <c r="R4" s="193">
        <v>41275</v>
      </c>
      <c r="S4" s="193">
        <v>41306</v>
      </c>
      <c r="T4" s="193">
        <v>41334</v>
      </c>
      <c r="U4" s="193">
        <v>41365</v>
      </c>
      <c r="V4" s="193">
        <v>41395</v>
      </c>
      <c r="W4" s="193">
        <v>41426</v>
      </c>
      <c r="X4" s="193">
        <v>41456</v>
      </c>
      <c r="Y4" s="193">
        <v>41487</v>
      </c>
      <c r="Z4" s="193">
        <v>41518</v>
      </c>
      <c r="AA4" s="193">
        <v>41548</v>
      </c>
      <c r="AB4" s="193">
        <v>41579</v>
      </c>
      <c r="AC4" s="193">
        <v>41609</v>
      </c>
      <c r="AD4" s="193">
        <v>41640</v>
      </c>
      <c r="AE4" s="193">
        <v>41671</v>
      </c>
      <c r="AF4" s="193">
        <v>41699</v>
      </c>
      <c r="AG4" s="193">
        <v>41730</v>
      </c>
      <c r="AH4" s="193">
        <v>41760</v>
      </c>
      <c r="AI4" s="193">
        <v>41791</v>
      </c>
      <c r="AJ4" s="193">
        <v>41821</v>
      </c>
      <c r="AK4" s="193">
        <v>41852</v>
      </c>
      <c r="AL4" s="193">
        <v>41883</v>
      </c>
      <c r="AM4" s="193">
        <v>41913</v>
      </c>
      <c r="AN4" s="193">
        <v>41944</v>
      </c>
      <c r="AO4" s="193">
        <v>41974</v>
      </c>
      <c r="AP4" s="193">
        <v>42005</v>
      </c>
      <c r="AQ4" s="193">
        <v>42036</v>
      </c>
      <c r="AR4" s="193">
        <v>42064</v>
      </c>
      <c r="AS4" s="193">
        <v>42095</v>
      </c>
      <c r="AT4" s="193">
        <v>42125</v>
      </c>
      <c r="AU4" s="193">
        <v>42156</v>
      </c>
      <c r="AV4" s="193">
        <v>42186</v>
      </c>
      <c r="AW4" s="193">
        <v>42217</v>
      </c>
      <c r="AX4" s="193">
        <v>42248</v>
      </c>
      <c r="AY4" s="193">
        <v>42278</v>
      </c>
      <c r="AZ4" s="193">
        <v>42309</v>
      </c>
      <c r="BA4" s="193">
        <v>42339</v>
      </c>
      <c r="BB4" s="193">
        <v>42370</v>
      </c>
      <c r="BC4" s="193">
        <v>42401</v>
      </c>
      <c r="BD4" s="193">
        <v>42430</v>
      </c>
      <c r="BE4" s="193">
        <v>42461</v>
      </c>
      <c r="BF4" s="193">
        <v>42491</v>
      </c>
      <c r="BG4" s="193">
        <v>42522</v>
      </c>
      <c r="BH4" s="193">
        <v>42552</v>
      </c>
      <c r="BI4" s="193">
        <v>42583</v>
      </c>
      <c r="BJ4" s="193">
        <v>42614</v>
      </c>
      <c r="BK4" s="193">
        <v>42644</v>
      </c>
      <c r="BL4" s="193">
        <v>42675</v>
      </c>
      <c r="BM4" s="193">
        <v>42705</v>
      </c>
      <c r="BN4" s="193">
        <v>42736</v>
      </c>
      <c r="BO4" s="193">
        <v>42767</v>
      </c>
      <c r="BP4" s="193">
        <v>42795</v>
      </c>
      <c r="BQ4" s="193">
        <v>42826</v>
      </c>
      <c r="BR4" s="193">
        <v>42856</v>
      </c>
      <c r="BS4" s="193">
        <v>42887</v>
      </c>
      <c r="BT4" s="193">
        <v>42917</v>
      </c>
      <c r="BU4" s="193">
        <v>42948</v>
      </c>
      <c r="BV4" s="193">
        <v>42979</v>
      </c>
      <c r="BW4" s="193">
        <v>43009</v>
      </c>
      <c r="BX4" s="193">
        <v>43040</v>
      </c>
      <c r="BY4" s="193">
        <v>43070</v>
      </c>
      <c r="BZ4" s="193">
        <v>43101</v>
      </c>
      <c r="CA4" s="193">
        <v>43132</v>
      </c>
      <c r="CB4" s="193">
        <v>43160</v>
      </c>
      <c r="CC4" s="193">
        <v>43191</v>
      </c>
      <c r="CD4" s="193">
        <v>43221</v>
      </c>
      <c r="CE4" s="193">
        <v>43252</v>
      </c>
      <c r="CF4" s="193">
        <v>43282</v>
      </c>
      <c r="CG4" s="193">
        <v>43313</v>
      </c>
      <c r="CH4" s="193">
        <v>43344</v>
      </c>
      <c r="CI4" s="193">
        <v>43374</v>
      </c>
      <c r="CJ4" s="193">
        <v>43405</v>
      </c>
      <c r="CK4" s="193">
        <v>43435</v>
      </c>
      <c r="CL4" s="193">
        <v>43466</v>
      </c>
      <c r="CM4" s="193">
        <v>43497</v>
      </c>
      <c r="CN4" s="193">
        <v>43525</v>
      </c>
      <c r="CO4" s="193">
        <v>43556</v>
      </c>
      <c r="CP4" s="193">
        <v>43586</v>
      </c>
      <c r="CQ4" s="193">
        <v>43617</v>
      </c>
      <c r="CR4" s="193">
        <v>43647</v>
      </c>
      <c r="CS4" s="193">
        <v>43678</v>
      </c>
      <c r="CT4" s="193">
        <v>43709</v>
      </c>
      <c r="CU4" s="193">
        <v>43739</v>
      </c>
      <c r="CV4" s="193">
        <v>43770</v>
      </c>
      <c r="CW4" s="193">
        <v>43800</v>
      </c>
      <c r="CX4" s="193">
        <v>43831</v>
      </c>
      <c r="CY4" s="193">
        <v>43862</v>
      </c>
      <c r="CZ4" s="193">
        <v>43891</v>
      </c>
      <c r="DA4" s="193">
        <v>43922</v>
      </c>
      <c r="DB4" s="193">
        <v>43952</v>
      </c>
      <c r="DC4" s="193">
        <v>43983</v>
      </c>
      <c r="DD4" s="193">
        <v>44013</v>
      </c>
      <c r="DE4" s="193">
        <v>44044</v>
      </c>
      <c r="DF4" s="193">
        <v>44075</v>
      </c>
      <c r="DG4" s="193">
        <v>44105</v>
      </c>
      <c r="DH4" s="193">
        <v>44136</v>
      </c>
      <c r="DI4" s="193">
        <v>44166</v>
      </c>
      <c r="DJ4" s="193">
        <v>44197</v>
      </c>
      <c r="DK4" s="193">
        <v>44228</v>
      </c>
      <c r="DL4" s="193">
        <v>44256</v>
      </c>
      <c r="DM4" s="193">
        <v>44287</v>
      </c>
      <c r="DN4" s="193">
        <v>44317</v>
      </c>
      <c r="DO4" s="193">
        <v>44348</v>
      </c>
      <c r="DP4" s="193">
        <v>44378</v>
      </c>
      <c r="DQ4" s="193">
        <v>44409</v>
      </c>
      <c r="DR4" s="193">
        <v>44440</v>
      </c>
      <c r="DS4" s="193">
        <v>44470</v>
      </c>
      <c r="DT4" s="193">
        <v>44501</v>
      </c>
      <c r="DU4" s="193">
        <v>44531</v>
      </c>
      <c r="DV4" s="193">
        <v>44562</v>
      </c>
      <c r="DW4" s="193">
        <v>44593</v>
      </c>
      <c r="DX4" s="193">
        <v>44621</v>
      </c>
      <c r="DY4" s="193">
        <v>44652</v>
      </c>
      <c r="DZ4" s="193">
        <v>44682</v>
      </c>
      <c r="EA4" s="193">
        <v>44713</v>
      </c>
      <c r="EB4" s="193">
        <v>44743</v>
      </c>
      <c r="EC4" s="193">
        <v>44774</v>
      </c>
      <c r="ED4" s="193">
        <v>44805</v>
      </c>
      <c r="EE4" s="193">
        <v>44835</v>
      </c>
      <c r="EF4" s="193">
        <v>44866</v>
      </c>
      <c r="EG4" s="193">
        <v>44896</v>
      </c>
      <c r="EH4" s="193">
        <v>44927</v>
      </c>
      <c r="EI4" s="193">
        <v>44958</v>
      </c>
      <c r="EJ4" s="193">
        <v>44986</v>
      </c>
      <c r="EK4" s="193">
        <v>45017</v>
      </c>
      <c r="EL4" s="193">
        <v>45047</v>
      </c>
      <c r="EM4" s="193">
        <v>45078</v>
      </c>
      <c r="EN4" s="193">
        <v>45108</v>
      </c>
      <c r="EO4" s="193">
        <v>45139</v>
      </c>
      <c r="EP4" s="193">
        <v>45170</v>
      </c>
      <c r="EQ4" s="193">
        <v>45200</v>
      </c>
      <c r="ER4" s="193">
        <v>45231</v>
      </c>
      <c r="ES4" s="193">
        <v>45261</v>
      </c>
      <c r="ET4" s="193">
        <v>45292</v>
      </c>
      <c r="EU4" s="193">
        <v>45323</v>
      </c>
      <c r="EV4" s="193">
        <v>45352</v>
      </c>
      <c r="EW4" s="193">
        <v>45383</v>
      </c>
      <c r="EX4" s="193">
        <v>45413</v>
      </c>
      <c r="EY4" s="193">
        <v>45444</v>
      </c>
      <c r="EZ4" s="195" t="s">
        <v>3475</v>
      </c>
      <c r="FA4" s="195" t="s">
        <v>3478</v>
      </c>
      <c r="FB4" s="195" t="s">
        <v>3479</v>
      </c>
    </row>
    <row r="5" spans="1:158" x14ac:dyDescent="0.35">
      <c r="B5" s="85" t="s">
        <v>35</v>
      </c>
      <c r="C5" s="86" t="s">
        <v>33</v>
      </c>
      <c r="D5" s="66">
        <f>IF(SUMIFS(Data!$G:$G,Data!$B:$B,$B5,Data!$C:$C,D$4)=0,"..",SUMIFS(Data!$G:$G,Data!$B:$B,$B5,Data!$C:$C,D$4))</f>
        <v>85.427792478550202</v>
      </c>
      <c r="E5" s="66">
        <f>IF(SUMIFS(Data!$G:$G,Data!$B:$B,$B5,Data!$C:$C,E$4)=0,"..",SUMIFS(Data!$G:$G,Data!$B:$B,$B5,Data!$C:$C,E$4))</f>
        <v>87.460316032772397</v>
      </c>
      <c r="F5" s="66">
        <f>IF(SUMIFS(Data!$G:$G,Data!$B:$B,$B5,Data!$C:$C,F$4)=0,"..",SUMIFS(Data!$G:$G,Data!$B:$B,$B5,Data!$C:$C,F$4))</f>
        <v>88.426891953788996</v>
      </c>
      <c r="G5" s="66">
        <f>IF(SUMIFS(Data!$G:$G,Data!$B:$B,$B5,Data!$C:$C,G$4)=0,"..",SUMIFS(Data!$G:$G,Data!$B:$B,$B5,Data!$C:$C,G$4))</f>
        <v>89.963907421273603</v>
      </c>
      <c r="H5" s="66">
        <f>IF(SUMIFS(Data!$G:$G,Data!$B:$B,$B5,Data!$C:$C,H$4)=0,"..",SUMIFS(Data!$G:$G,Data!$B:$B,$B5,Data!$C:$C,H$4))</f>
        <v>90.491875274484002</v>
      </c>
      <c r="I5" s="66">
        <f>IF(SUMIFS(Data!$G:$G,Data!$B:$B,$B5,Data!$C:$C,I$4)=0,"..",SUMIFS(Data!$G:$G,Data!$B:$B,$B5,Data!$C:$C,I$4))</f>
        <v>90.688462449656498</v>
      </c>
      <c r="J5" s="66">
        <f>IF(SUMIFS(Data!$G:$G,Data!$B:$B,$B5,Data!$C:$C,J$4)=0,"..",SUMIFS(Data!$G:$G,Data!$B:$B,$B5,Data!$C:$C,J$4))</f>
        <v>90.929664604363396</v>
      </c>
      <c r="K5" s="66">
        <f>IF(SUMIFS(Data!$G:$G,Data!$B:$B,$B5,Data!$C:$C,K$4)=0,"..",SUMIFS(Data!$G:$G,Data!$B:$B,$B5,Data!$C:$C,K$4))</f>
        <v>91.018693628164101</v>
      </c>
      <c r="L5" s="66">
        <f>IF(SUMIFS(Data!$G:$G,Data!$B:$B,$B5,Data!$C:$C,L$4)=0,"..",SUMIFS(Data!$G:$G,Data!$B:$B,$B5,Data!$C:$C,L$4))</f>
        <v>90.807768704480196</v>
      </c>
      <c r="M5" s="66">
        <f>IF(SUMIFS(Data!$G:$G,Data!$B:$B,$B5,Data!$C:$C,M$4)=0,"..",SUMIFS(Data!$G:$G,Data!$B:$B,$B5,Data!$C:$C,M$4))</f>
        <v>91.540207522697798</v>
      </c>
      <c r="N5" s="66">
        <f>IF(SUMIFS(Data!$G:$G,Data!$B:$B,$B5,Data!$C:$C,N$4)=0,"..",SUMIFS(Data!$G:$G,Data!$B:$B,$B5,Data!$C:$C,N$4))</f>
        <v>91.5245335176227</v>
      </c>
      <c r="O5" s="66">
        <f>IF(SUMIFS(Data!$G:$G,Data!$B:$B,$B5,Data!$C:$C,O$4)=0,"..",SUMIFS(Data!$G:$G,Data!$B:$B,$B5,Data!$C:$C,O$4))</f>
        <v>91.362596043812303</v>
      </c>
      <c r="P5" s="66">
        <f>IF(SUMIFS(Data!$G:$G,Data!$B:$B,$B5,Data!$C:$C,P$4)=0,"..",SUMIFS(Data!$G:$G,Data!$B:$B,$B5,Data!$C:$C,P$4))</f>
        <v>91.959048909295902</v>
      </c>
      <c r="Q5" s="66">
        <f>IF(SUMIFS(Data!$G:$G,Data!$B:$B,$B5,Data!$C:$C,Q$4)=0,"..",SUMIFS(Data!$G:$G,Data!$B:$B,$B5,Data!$C:$C,Q$4))</f>
        <v>92.133368594503295</v>
      </c>
      <c r="R5" s="66">
        <f>IF(SUMIFS(Data!$G:$G,Data!$B:$B,$B5,Data!$C:$C,R$4)=0,"..",SUMIFS(Data!$G:$G,Data!$B:$B,$B5,Data!$C:$C,R$4))</f>
        <v>92.049163069796805</v>
      </c>
      <c r="S5" s="66">
        <f>IF(SUMIFS(Data!$G:$G,Data!$B:$B,$B5,Data!$C:$C,S$4)=0,"..",SUMIFS(Data!$G:$G,Data!$B:$B,$B5,Data!$C:$C,S$4))</f>
        <v>92.209282950400805</v>
      </c>
      <c r="T5" s="66">
        <f>IF(SUMIFS(Data!$G:$G,Data!$B:$B,$B5,Data!$C:$C,T$4)=0,"..",SUMIFS(Data!$G:$G,Data!$B:$B,$B5,Data!$C:$C,T$4))</f>
        <v>91.900229979619695</v>
      </c>
      <c r="U5" s="66">
        <f>IF(SUMIFS(Data!$G:$G,Data!$B:$B,$B5,Data!$C:$C,U$4)=0,"..",SUMIFS(Data!$G:$G,Data!$B:$B,$B5,Data!$C:$C,U$4))</f>
        <v>92.214535948642194</v>
      </c>
      <c r="V5" s="66">
        <f>IF(SUMIFS(Data!$G:$G,Data!$B:$B,$B5,Data!$C:$C,V$4)=0,"..",SUMIFS(Data!$G:$G,Data!$B:$B,$B5,Data!$C:$C,V$4))</f>
        <v>92.098297717605504</v>
      </c>
      <c r="W5" s="66">
        <f>IF(SUMIFS(Data!$G:$G,Data!$B:$B,$B5,Data!$C:$C,W$4)=0,"..",SUMIFS(Data!$G:$G,Data!$B:$B,$B5,Data!$C:$C,W$4))</f>
        <v>91.409687557774106</v>
      </c>
      <c r="X5" s="66">
        <f>IF(SUMIFS(Data!$G:$G,Data!$B:$B,$B5,Data!$C:$C,X$4)=0,"..",SUMIFS(Data!$G:$G,Data!$B:$B,$B5,Data!$C:$C,X$4))</f>
        <v>91.935298129988396</v>
      </c>
      <c r="Y5" s="66">
        <f>IF(SUMIFS(Data!$G:$G,Data!$B:$B,$B5,Data!$C:$C,Y$4)=0,"..",SUMIFS(Data!$G:$G,Data!$B:$B,$B5,Data!$C:$C,Y$4))</f>
        <v>92.300350262696995</v>
      </c>
      <c r="Z5" s="66">
        <f>IF(SUMIFS(Data!$G:$G,Data!$B:$B,$B5,Data!$C:$C,Z$4)=0,"..",SUMIFS(Data!$G:$G,Data!$B:$B,$B5,Data!$C:$C,Z$4))</f>
        <v>92.267854883317398</v>
      </c>
      <c r="AA5" s="66">
        <f>IF(SUMIFS(Data!$G:$G,Data!$B:$B,$B5,Data!$C:$C,AA$4)=0,"..",SUMIFS(Data!$G:$G,Data!$B:$B,$B5,Data!$C:$C,AA$4))</f>
        <v>91.931089264513702</v>
      </c>
      <c r="AB5" s="66">
        <f>IF(SUMIFS(Data!$G:$G,Data!$B:$B,$B5,Data!$C:$C,AB$4)=0,"..",SUMIFS(Data!$G:$G,Data!$B:$B,$B5,Data!$C:$C,AB$4))</f>
        <v>92.460160152223906</v>
      </c>
      <c r="AC5" s="66">
        <f>IF(SUMIFS(Data!$G:$G,Data!$B:$B,$B5,Data!$C:$C,AC$4)=0,"..",SUMIFS(Data!$G:$G,Data!$B:$B,$B5,Data!$C:$C,AC$4))</f>
        <v>92.553883811059407</v>
      </c>
      <c r="AD5" s="66">
        <f>IF(SUMIFS(Data!$G:$G,Data!$B:$B,$B5,Data!$C:$C,AD$4)=0,"..",SUMIFS(Data!$G:$G,Data!$B:$B,$B5,Data!$C:$C,AD$4))</f>
        <v>92.474943910742297</v>
      </c>
      <c r="AE5" s="66">
        <f>IF(SUMIFS(Data!$G:$G,Data!$B:$B,$B5,Data!$C:$C,AE$4)=0,"..",SUMIFS(Data!$G:$G,Data!$B:$B,$B5,Data!$C:$C,AE$4))</f>
        <v>92.555452562193906</v>
      </c>
      <c r="AF5" s="66">
        <f>IF(SUMIFS(Data!$G:$G,Data!$B:$B,$B5,Data!$C:$C,AF$4)=0,"..",SUMIFS(Data!$G:$G,Data!$B:$B,$B5,Data!$C:$C,AF$4))</f>
        <v>92.400185535376593</v>
      </c>
      <c r="AG5" s="66">
        <f>IF(SUMIFS(Data!$G:$G,Data!$B:$B,$B5,Data!$C:$C,AG$4)=0,"..",SUMIFS(Data!$G:$G,Data!$B:$B,$B5,Data!$C:$C,AG$4))</f>
        <v>92.319857939568806</v>
      </c>
      <c r="AH5" s="66">
        <f>IF(SUMIFS(Data!$G:$G,Data!$B:$B,$B5,Data!$C:$C,AH$4)=0,"..",SUMIFS(Data!$G:$G,Data!$B:$B,$B5,Data!$C:$C,AH$4))</f>
        <v>92.048469142071696</v>
      </c>
      <c r="AI5" s="66">
        <f>IF(SUMIFS(Data!$G:$G,Data!$B:$B,$B5,Data!$C:$C,AI$4)=0,"..",SUMIFS(Data!$G:$G,Data!$B:$B,$B5,Data!$C:$C,AI$4))</f>
        <v>92.515135312279</v>
      </c>
      <c r="AJ5" s="66">
        <f>IF(SUMIFS(Data!$G:$G,Data!$B:$B,$B5,Data!$C:$C,AJ$4)=0,"..",SUMIFS(Data!$G:$G,Data!$B:$B,$B5,Data!$C:$C,AJ$4))</f>
        <v>92.196796750013505</v>
      </c>
      <c r="AK5" s="66">
        <f>IF(SUMIFS(Data!$G:$G,Data!$B:$B,$B5,Data!$C:$C,AK$4)=0,"..",SUMIFS(Data!$G:$G,Data!$B:$B,$B5,Data!$C:$C,AK$4))</f>
        <v>92.171471665197799</v>
      </c>
      <c r="AL5" s="66">
        <f>IF(SUMIFS(Data!$G:$G,Data!$B:$B,$B5,Data!$C:$C,AL$4)=0,"..",SUMIFS(Data!$G:$G,Data!$B:$B,$B5,Data!$C:$C,AL$4))</f>
        <v>91.853720904634102</v>
      </c>
      <c r="AM5" s="66">
        <f>IF(SUMIFS(Data!$G:$G,Data!$B:$B,$B5,Data!$C:$C,AM$4)=0,"..",SUMIFS(Data!$G:$G,Data!$B:$B,$B5,Data!$C:$C,AM$4))</f>
        <v>91.984362224039202</v>
      </c>
      <c r="AN5" s="66">
        <f>IF(SUMIFS(Data!$G:$G,Data!$B:$B,$B5,Data!$C:$C,AN$4)=0,"..",SUMIFS(Data!$G:$G,Data!$B:$B,$B5,Data!$C:$C,AN$4))</f>
        <v>92.003143293571298</v>
      </c>
      <c r="AO5" s="66">
        <f>IF(SUMIFS(Data!$G:$G,Data!$B:$B,$B5,Data!$C:$C,AO$4)=0,"..",SUMIFS(Data!$G:$G,Data!$B:$B,$B5,Data!$C:$C,AO$4))</f>
        <v>91.831777260632094</v>
      </c>
      <c r="AP5" s="66">
        <f>IF(SUMIFS(Data!$G:$G,Data!$B:$B,$B5,Data!$C:$C,AP$4)=0,"..",SUMIFS(Data!$G:$G,Data!$B:$B,$B5,Data!$C:$C,AP$4))</f>
        <v>91.820234869015394</v>
      </c>
      <c r="AQ5" s="66">
        <f>IF(SUMIFS(Data!$G:$G,Data!$B:$B,$B5,Data!$C:$C,AQ$4)=0,"..",SUMIFS(Data!$G:$G,Data!$B:$B,$B5,Data!$C:$C,AQ$4))</f>
        <v>92.200757752935104</v>
      </c>
      <c r="AR5" s="66">
        <f>IF(SUMIFS(Data!$G:$G,Data!$B:$B,$B5,Data!$C:$C,AR$4)=0,"..",SUMIFS(Data!$G:$G,Data!$B:$B,$B5,Data!$C:$C,AR$4))</f>
        <v>91.926839072758995</v>
      </c>
      <c r="AS5" s="66">
        <f>IF(SUMIFS(Data!$G:$G,Data!$B:$B,$B5,Data!$C:$C,AS$4)=0,"..",SUMIFS(Data!$G:$G,Data!$B:$B,$B5,Data!$C:$C,AS$4))</f>
        <v>91.863787313779</v>
      </c>
      <c r="AT5" s="66">
        <f>IF(SUMIFS(Data!$G:$G,Data!$B:$B,$B5,Data!$C:$C,AT$4)=0,"..",SUMIFS(Data!$G:$G,Data!$B:$B,$B5,Data!$C:$C,AT$4))</f>
        <v>92.166908682429707</v>
      </c>
      <c r="AU5" s="66">
        <f>IF(SUMIFS(Data!$G:$G,Data!$B:$B,$B5,Data!$C:$C,AU$4)=0,"..",SUMIFS(Data!$G:$G,Data!$B:$B,$B5,Data!$C:$C,AU$4))</f>
        <v>91.984893344997005</v>
      </c>
      <c r="AV5" s="66">
        <f>IF(SUMIFS(Data!$G:$G,Data!$B:$B,$B5,Data!$C:$C,AV$4)=0,"..",SUMIFS(Data!$G:$G,Data!$B:$B,$B5,Data!$C:$C,AV$4))</f>
        <v>92.109726222844401</v>
      </c>
      <c r="AW5" s="66">
        <f>IF(SUMIFS(Data!$G:$G,Data!$B:$B,$B5,Data!$C:$C,AW$4)=0,"..",SUMIFS(Data!$G:$G,Data!$B:$B,$B5,Data!$C:$C,AW$4))</f>
        <v>92.225340676410397</v>
      </c>
      <c r="AX5" s="66">
        <f>IF(SUMIFS(Data!$G:$G,Data!$B:$B,$B5,Data!$C:$C,AX$4)=0,"..",SUMIFS(Data!$G:$G,Data!$B:$B,$B5,Data!$C:$C,AX$4))</f>
        <v>92.401114669550395</v>
      </c>
      <c r="AY5" s="66">
        <f>IF(SUMIFS(Data!$G:$G,Data!$B:$B,$B5,Data!$C:$C,AY$4)=0,"..",SUMIFS(Data!$G:$G,Data!$B:$B,$B5,Data!$C:$C,AY$4))</f>
        <v>92.179367062252794</v>
      </c>
      <c r="AZ5" s="66">
        <f>IF(SUMIFS(Data!$G:$G,Data!$B:$B,$B5,Data!$C:$C,AZ$4)=0,"..",SUMIFS(Data!$G:$G,Data!$B:$B,$B5,Data!$C:$C,AZ$4))</f>
        <v>92.071520804033298</v>
      </c>
      <c r="BA5" s="66">
        <f>IF(SUMIFS(Data!$G:$G,Data!$B:$B,$B5,Data!$C:$C,BA$4)=0,"..",SUMIFS(Data!$G:$G,Data!$B:$B,$B5,Data!$C:$C,BA$4))</f>
        <v>92.302719011529803</v>
      </c>
      <c r="BB5" s="66">
        <f>IF(SUMIFS(Data!$G:$G,Data!$B:$B,$B5,Data!$C:$C,BB$4)=0,"..",SUMIFS(Data!$G:$G,Data!$B:$B,$B5,Data!$C:$C,BB$4))</f>
        <v>92.549071467704493</v>
      </c>
      <c r="BC5" s="66">
        <f>IF(SUMIFS(Data!$G:$G,Data!$B:$B,$B5,Data!$C:$C,BC$4)=0,"..",SUMIFS(Data!$G:$G,Data!$B:$B,$B5,Data!$C:$C,BC$4))</f>
        <v>92.449114161273002</v>
      </c>
      <c r="BD5" s="66">
        <f>IF(SUMIFS(Data!$G:$G,Data!$B:$B,$B5,Data!$C:$C,BD$4)=0,"..",SUMIFS(Data!$G:$G,Data!$B:$B,$B5,Data!$C:$C,BD$4))</f>
        <v>92.311851660829703</v>
      </c>
      <c r="BE5" s="66">
        <f>IF(SUMIFS(Data!$G:$G,Data!$B:$B,$B5,Data!$C:$C,BE$4)=0,"..",SUMIFS(Data!$G:$G,Data!$B:$B,$B5,Data!$C:$C,BE$4))</f>
        <v>92.396783323599394</v>
      </c>
      <c r="BF5" s="66">
        <f>IF(SUMIFS(Data!$G:$G,Data!$B:$B,$B5,Data!$C:$C,BF$4)=0,"..",SUMIFS(Data!$G:$G,Data!$B:$B,$B5,Data!$C:$C,BF$4))</f>
        <v>92.379307439548398</v>
      </c>
      <c r="BG5" s="66">
        <f>IF(SUMIFS(Data!$G:$G,Data!$B:$B,$B5,Data!$C:$C,BG$4)=0,"..",SUMIFS(Data!$G:$G,Data!$B:$B,$B5,Data!$C:$C,BG$4))</f>
        <v>92.744419262985701</v>
      </c>
      <c r="BH5" s="66">
        <f>IF(SUMIFS(Data!$G:$G,Data!$B:$B,$B5,Data!$C:$C,BH$4)=0,"..",SUMIFS(Data!$G:$G,Data!$B:$B,$B5,Data!$C:$C,BH$4))</f>
        <v>92.880509728527301</v>
      </c>
      <c r="BI5" s="66">
        <f>IF(SUMIFS(Data!$G:$G,Data!$B:$B,$B5,Data!$C:$C,BI$4)=0,"..",SUMIFS(Data!$G:$G,Data!$B:$B,$B5,Data!$C:$C,BI$4))</f>
        <v>92.504012841091495</v>
      </c>
      <c r="BJ5" s="66">
        <f>IF(SUMIFS(Data!$G:$G,Data!$B:$B,$B5,Data!$C:$C,BJ$4)=0,"..",SUMIFS(Data!$G:$G,Data!$B:$B,$B5,Data!$C:$C,BJ$4))</f>
        <v>92.593984962405997</v>
      </c>
      <c r="BK5" s="66">
        <f>IF(SUMIFS(Data!$G:$G,Data!$B:$B,$B5,Data!$C:$C,BK$4)=0,"..",SUMIFS(Data!$G:$G,Data!$B:$B,$B5,Data!$C:$C,BK$4))</f>
        <v>92.511489096801398</v>
      </c>
      <c r="BL5" s="66">
        <f>IF(SUMIFS(Data!$G:$G,Data!$B:$B,$B5,Data!$C:$C,BL$4)=0,"..",SUMIFS(Data!$G:$G,Data!$B:$B,$B5,Data!$C:$C,BL$4))</f>
        <v>92.180058627474594</v>
      </c>
      <c r="BM5" s="66">
        <f>IF(SUMIFS(Data!$G:$G,Data!$B:$B,$B5,Data!$C:$C,BM$4)=0,"..",SUMIFS(Data!$G:$G,Data!$B:$B,$B5,Data!$C:$C,BM$4))</f>
        <v>92.373699349433394</v>
      </c>
      <c r="BN5" s="66">
        <f>IF(SUMIFS(Data!$G:$G,Data!$B:$B,$B5,Data!$C:$C,BN$4)=0,"..",SUMIFS(Data!$G:$G,Data!$B:$B,$B5,Data!$C:$C,BN$4))</f>
        <v>92.335608515598096</v>
      </c>
      <c r="BO5" s="66">
        <f>IF(SUMIFS(Data!$G:$G,Data!$B:$B,$B5,Data!$C:$C,BO$4)=0,"..",SUMIFS(Data!$G:$G,Data!$B:$B,$B5,Data!$C:$C,BO$4))</f>
        <v>92.477449783903296</v>
      </c>
      <c r="BP5" s="66">
        <f>IF(SUMIFS(Data!$G:$G,Data!$B:$B,$B5,Data!$C:$C,BP$4)=0,"..",SUMIFS(Data!$G:$G,Data!$B:$B,$B5,Data!$C:$C,BP$4))</f>
        <v>92.369212123145104</v>
      </c>
      <c r="BQ5" s="66">
        <f>IF(SUMIFS(Data!$G:$G,Data!$B:$B,$B5,Data!$C:$C,BQ$4)=0,"..",SUMIFS(Data!$G:$G,Data!$B:$B,$B5,Data!$C:$C,BQ$4))</f>
        <v>91.814124275901406</v>
      </c>
      <c r="BR5" s="66">
        <f>IF(SUMIFS(Data!$G:$G,Data!$B:$B,$B5,Data!$C:$C,BR$4)=0,"..",SUMIFS(Data!$G:$G,Data!$B:$B,$B5,Data!$C:$C,BR$4))</f>
        <v>90.297550605110601</v>
      </c>
      <c r="BS5" s="66">
        <f>IF(SUMIFS(Data!$G:$G,Data!$B:$B,$B5,Data!$C:$C,BS$4)=0,"..",SUMIFS(Data!$G:$G,Data!$B:$B,$B5,Data!$C:$C,BS$4))</f>
        <v>91.154607011825803</v>
      </c>
      <c r="BT5" s="66" t="str">
        <f>IF(SUMIFS(Data!$G:$G,Data!$B:$B,$B5,Data!$C:$C,BT$4)=0,"..",SUMIFS(Data!$G:$G,Data!$B:$B,$B5,Data!$C:$C,BT$4))</f>
        <v>..</v>
      </c>
      <c r="BU5" s="66" t="str">
        <f>IF(SUMIFS(Data!$G:$G,Data!$B:$B,$B5,Data!$C:$C,BU$4)=0,"..",SUMIFS(Data!$G:$G,Data!$B:$B,$B5,Data!$C:$C,BU$4))</f>
        <v>..</v>
      </c>
      <c r="BV5" s="66" t="str">
        <f>IF(SUMIFS(Data!$G:$G,Data!$B:$B,$B5,Data!$C:$C,BV$4)=0,"..",SUMIFS(Data!$G:$G,Data!$B:$B,$B5,Data!$C:$C,BV$4))</f>
        <v>..</v>
      </c>
      <c r="BW5" s="66" t="str">
        <f>IF(SUMIFS(Data!$G:$G,Data!$B:$B,$B5,Data!$C:$C,BW$4)=0,"..",SUMIFS(Data!$G:$G,Data!$B:$B,$B5,Data!$C:$C,BW$4))</f>
        <v>..</v>
      </c>
      <c r="BX5" s="66" t="str">
        <f>IF(SUMIFS(Data!$G:$G,Data!$B:$B,$B5,Data!$C:$C,BX$4)=0,"..",SUMIFS(Data!$G:$G,Data!$B:$B,$B5,Data!$C:$C,BX$4))</f>
        <v>..</v>
      </c>
      <c r="BY5" s="66" t="str">
        <f>IF(SUMIFS(Data!$G:$G,Data!$B:$B,$B5,Data!$C:$C,BY$4)=0,"..",SUMIFS(Data!$G:$G,Data!$B:$B,$B5,Data!$C:$C,BY$4))</f>
        <v>..</v>
      </c>
      <c r="BZ5" s="66">
        <f>IF(SUMIFS(Data!$G:$G,Data!$B:$B,$B5,Data!$C:$C,BZ$4)=0,"..",SUMIFS(Data!$G:$G,Data!$B:$B,$B5,Data!$C:$C,BZ$4))</f>
        <v>91.542333354343199</v>
      </c>
      <c r="CA5" s="66">
        <f>IF(SUMIFS(Data!$G:$G,Data!$B:$B,$B5,Data!$C:$C,CA$4)=0,"..",SUMIFS(Data!$G:$G,Data!$B:$B,$B5,Data!$C:$C,CA$4))</f>
        <v>91.805628317534399</v>
      </c>
      <c r="CB5" s="66">
        <f>IF(SUMIFS(Data!$G:$G,Data!$B:$B,$B5,Data!$C:$C,CB$4)=0,"..",SUMIFS(Data!$G:$G,Data!$B:$B,$B5,Data!$C:$C,CB$4))</f>
        <v>92.105615484660703</v>
      </c>
      <c r="CC5" s="66">
        <f>IF(SUMIFS(Data!$G:$G,Data!$B:$B,$B5,Data!$C:$C,CC$4)=0,"..",SUMIFS(Data!$G:$G,Data!$B:$B,$B5,Data!$C:$C,CC$4))</f>
        <v>91.618614472508696</v>
      </c>
      <c r="CD5" s="66">
        <f>IF(SUMIFS(Data!$G:$G,Data!$B:$B,$B5,Data!$C:$C,CD$4)=0,"..",SUMIFS(Data!$G:$G,Data!$B:$B,$B5,Data!$C:$C,CD$4))</f>
        <v>91.516771998055404</v>
      </c>
      <c r="CE5" s="66">
        <f>IF(SUMIFS(Data!$G:$G,Data!$B:$B,$B5,Data!$C:$C,CE$4)=0,"..",SUMIFS(Data!$G:$G,Data!$B:$B,$B5,Data!$C:$C,CE$4))</f>
        <v>91.421687647080802</v>
      </c>
      <c r="CF5" s="66">
        <f>IF(SUMIFS(Data!$G:$G,Data!$B:$B,$B5,Data!$C:$C,CF$4)=0,"..",SUMIFS(Data!$G:$G,Data!$B:$B,$B5,Data!$C:$C,CF$4))</f>
        <v>91.6077945048131</v>
      </c>
      <c r="CG5" s="66">
        <f>IF(SUMIFS(Data!$G:$G,Data!$B:$B,$B5,Data!$C:$C,CG$4)=0,"..",SUMIFS(Data!$G:$G,Data!$B:$B,$B5,Data!$C:$C,CG$4))</f>
        <v>90.967816357134595</v>
      </c>
      <c r="CH5" s="66">
        <f>IF(SUMIFS(Data!$G:$G,Data!$B:$B,$B5,Data!$C:$C,CH$4)=0,"..",SUMIFS(Data!$G:$G,Data!$B:$B,$B5,Data!$C:$C,CH$4))</f>
        <v>91.730655640874204</v>
      </c>
      <c r="CI5" s="66">
        <f>IF(SUMIFS(Data!$G:$G,Data!$B:$B,$B5,Data!$C:$C,CI$4)=0,"..",SUMIFS(Data!$G:$G,Data!$B:$B,$B5,Data!$C:$C,CI$4))</f>
        <v>91.292432427699595</v>
      </c>
      <c r="CJ5" s="66">
        <f>IF(SUMIFS(Data!$G:$G,Data!$B:$B,$B5,Data!$C:$C,CJ$4)=0,"..",SUMIFS(Data!$G:$G,Data!$B:$B,$B5,Data!$C:$C,CJ$4))</f>
        <v>91.167003901681099</v>
      </c>
      <c r="CK5" s="66">
        <f>IF(SUMIFS(Data!$G:$G,Data!$B:$B,$B5,Data!$C:$C,CK$4)=0,"..",SUMIFS(Data!$G:$G,Data!$B:$B,$B5,Data!$C:$C,CK$4))</f>
        <v>91.369133699692597</v>
      </c>
      <c r="CL5" s="66">
        <f>IF(SUMIFS(Data!$G:$G,Data!$B:$B,$B5,Data!$C:$C,CL$4)=0,"..",SUMIFS(Data!$G:$G,Data!$B:$B,$B5,Data!$C:$C,CL$4))</f>
        <v>91.030214201204302</v>
      </c>
      <c r="CM5" s="66">
        <f>IF(SUMIFS(Data!$G:$G,Data!$B:$B,$B5,Data!$C:$C,CM$4)=0,"..",SUMIFS(Data!$G:$G,Data!$B:$B,$B5,Data!$C:$C,CM$4))</f>
        <v>91.090914271061806</v>
      </c>
      <c r="CN5" s="66">
        <f>IF(SUMIFS(Data!$G:$G,Data!$B:$B,$B5,Data!$C:$C,CN$4)=0,"..",SUMIFS(Data!$G:$G,Data!$B:$B,$B5,Data!$C:$C,CN$4))</f>
        <v>91.039280232114507</v>
      </c>
      <c r="CO5" s="66">
        <f>IF(SUMIFS(Data!$G:$G,Data!$B:$B,$B5,Data!$C:$C,CO$4)=0,"..",SUMIFS(Data!$G:$G,Data!$B:$B,$B5,Data!$C:$C,CO$4))</f>
        <v>90.389185548660194</v>
      </c>
      <c r="CP5" s="66">
        <f>IF(SUMIFS(Data!$G:$G,Data!$B:$B,$B5,Data!$C:$C,CP$4)=0,"..",SUMIFS(Data!$G:$G,Data!$B:$B,$B5,Data!$C:$C,CP$4))</f>
        <v>90.273620420530705</v>
      </c>
      <c r="CQ5" s="66">
        <f>IF(SUMIFS(Data!$G:$G,Data!$B:$B,$B5,Data!$C:$C,CQ$4)=0,"..",SUMIFS(Data!$G:$G,Data!$B:$B,$B5,Data!$C:$C,CQ$4))</f>
        <v>89.963541308385501</v>
      </c>
      <c r="CR5" s="66">
        <f>IF(SUMIFS(Data!$G:$G,Data!$B:$B,$B5,Data!$C:$C,CR$4)=0,"..",SUMIFS(Data!$G:$G,Data!$B:$B,$B5,Data!$C:$C,CR$4))</f>
        <v>90.203263613946504</v>
      </c>
      <c r="CS5" s="66">
        <f>IF(SUMIFS(Data!$G:$G,Data!$B:$B,$B5,Data!$C:$C,CS$4)=0,"..",SUMIFS(Data!$G:$G,Data!$B:$B,$B5,Data!$C:$C,CS$4))</f>
        <v>89.751178133836007</v>
      </c>
      <c r="CT5" s="66">
        <f>IF(SUMIFS(Data!$G:$G,Data!$B:$B,$B5,Data!$C:$C,CT$4)=0,"..",SUMIFS(Data!$G:$G,Data!$B:$B,$B5,Data!$C:$C,CT$4))</f>
        <v>90.176951644615002</v>
      </c>
      <c r="CU5" s="66">
        <f>IF(SUMIFS(Data!$G:$G,Data!$B:$B,$B5,Data!$C:$C,CU$4)=0,"..",SUMIFS(Data!$G:$G,Data!$B:$B,$B5,Data!$C:$C,CU$4))</f>
        <v>89.888082219336894</v>
      </c>
      <c r="CV5" s="66">
        <f>IF(SUMIFS(Data!$G:$G,Data!$B:$B,$B5,Data!$C:$C,CV$4)=0,"..",SUMIFS(Data!$G:$G,Data!$B:$B,$B5,Data!$C:$C,CV$4))</f>
        <v>90.141143325384604</v>
      </c>
      <c r="CW5" s="66">
        <f>IF(SUMIFS(Data!$G:$G,Data!$B:$B,$B5,Data!$C:$C,CW$4)=0,"..",SUMIFS(Data!$G:$G,Data!$B:$B,$B5,Data!$C:$C,CW$4))</f>
        <v>90.227255681391995</v>
      </c>
      <c r="CX5" s="66">
        <f>IF(SUMIFS(Data!$G:$G,Data!$B:$B,$B5,Data!$C:$C,CX$4)=0,"..",SUMIFS(Data!$G:$G,Data!$B:$B,$B5,Data!$C:$C,CX$4))</f>
        <v>89.745031871016096</v>
      </c>
      <c r="CY5" s="66">
        <f>IF(SUMIFS(Data!$G:$G,Data!$B:$B,$B5,Data!$C:$C,CY$4)=0,"..",SUMIFS(Data!$G:$G,Data!$B:$B,$B5,Data!$C:$C,CY$4))</f>
        <v>89.491603038236804</v>
      </c>
      <c r="CZ5" s="66" t="str">
        <f>IF(SUMIFS(Data!$G:$G,Data!$B:$B,$B5,Data!$C:$C,CZ$4)=0,"..",SUMIFS(Data!$G:$G,Data!$B:$B,$B5,Data!$C:$C,CZ$4))</f>
        <v>..</v>
      </c>
      <c r="DA5" s="66" t="str">
        <f>IF(SUMIFS(Data!$G:$G,Data!$B:$B,$B5,Data!$C:$C,DA$4)=0,"..",SUMIFS(Data!$G:$G,Data!$B:$B,$B5,Data!$C:$C,DA$4))</f>
        <v>..</v>
      </c>
      <c r="DB5" s="66" t="str">
        <f>IF(SUMIFS(Data!$G:$G,Data!$B:$B,$B5,Data!$C:$C,DB$4)=0,"..",SUMIFS(Data!$G:$G,Data!$B:$B,$B5,Data!$C:$C,DB$4))</f>
        <v>..</v>
      </c>
      <c r="DC5" s="66" t="str">
        <f>IF(SUMIFS(Data!$G:$G,Data!$B:$B,$B5,Data!$C:$C,DC$4)=0,"..",SUMIFS(Data!$G:$G,Data!$B:$B,$B5,Data!$C:$C,DC$4))</f>
        <v>..</v>
      </c>
      <c r="DD5" s="66" t="str">
        <f>IF(SUMIFS(Data!$G:$G,Data!$B:$B,$B5,Data!$C:$C,DD$4)=0,"..",SUMIFS(Data!$G:$G,Data!$B:$B,$B5,Data!$C:$C,DD$4))</f>
        <v>..</v>
      </c>
      <c r="DE5" s="66" t="str">
        <f>IF(SUMIFS(Data!$G:$G,Data!$B:$B,$B5,Data!$C:$C,DE$4)=0,"..",SUMIFS(Data!$G:$G,Data!$B:$B,$B5,Data!$C:$C,DE$4))</f>
        <v>..</v>
      </c>
      <c r="DF5" s="66" t="str">
        <f>IF(SUMIFS(Data!$G:$G,Data!$B:$B,$B5,Data!$C:$C,DF$4)=0,"..",SUMIFS(Data!$G:$G,Data!$B:$B,$B5,Data!$C:$C,DF$4))</f>
        <v>..</v>
      </c>
      <c r="DG5" s="66" t="str">
        <f>IF(SUMIFS(Data!$G:$G,Data!$B:$B,$B5,Data!$C:$C,DG$4)=0,"..",SUMIFS(Data!$G:$G,Data!$B:$B,$B5,Data!$C:$C,DG$4))</f>
        <v>..</v>
      </c>
      <c r="DH5" s="66" t="str">
        <f>IF(SUMIFS(Data!$G:$G,Data!$B:$B,$B5,Data!$C:$C,DH$4)=0,"..",SUMIFS(Data!$G:$G,Data!$B:$B,$B5,Data!$C:$C,DH$4))</f>
        <v>..</v>
      </c>
      <c r="DI5" s="66" t="str">
        <f>IF(SUMIFS(Data!$G:$G,Data!$B:$B,$B5,Data!$C:$C,DI$4)=0,"..",SUMIFS(Data!$G:$G,Data!$B:$B,$B5,Data!$C:$C,DI$4))</f>
        <v>..</v>
      </c>
      <c r="DJ5" s="66" t="str">
        <f>IF(SUMIFS(Data!$G:$G,Data!$B:$B,$B5,Data!$C:$C,DJ$4)=0,"..",SUMIFS(Data!$G:$G,Data!$B:$B,$B5,Data!$C:$C,DJ$4))</f>
        <v>..</v>
      </c>
      <c r="DK5" s="66" t="str">
        <f>IF(SUMIFS(Data!$G:$G,Data!$B:$B,$B5,Data!$C:$C,DK$4)=0,"..",SUMIFS(Data!$G:$G,Data!$B:$B,$B5,Data!$C:$C,DK$4))</f>
        <v>..</v>
      </c>
      <c r="DL5" s="66" t="str">
        <f>IF(SUMIFS(Data!$G:$G,Data!$B:$B,$B5,Data!$C:$C,DL$4)=0,"..",SUMIFS(Data!$G:$G,Data!$B:$B,$B5,Data!$C:$C,DL$4))</f>
        <v>..</v>
      </c>
      <c r="DM5" s="66" t="str">
        <f>IF(SUMIFS(Data!$G:$G,Data!$B:$B,$B5,Data!$C:$C,DM$4)=0,"..",SUMIFS(Data!$G:$G,Data!$B:$B,$B5,Data!$C:$C,DM$4))</f>
        <v>..</v>
      </c>
      <c r="DN5" s="66" t="str">
        <f>IF(SUMIFS(Data!$G:$G,Data!$B:$B,$B5,Data!$C:$C,DN$4)=0,"..",SUMIFS(Data!$G:$G,Data!$B:$B,$B5,Data!$C:$C,DN$4))</f>
        <v>..</v>
      </c>
      <c r="DO5" s="66" t="str">
        <f>IF(SUMIFS(Data!$G:$G,Data!$B:$B,$B5,Data!$C:$C,DO$4)=0,"..",SUMIFS(Data!$G:$G,Data!$B:$B,$B5,Data!$C:$C,DO$4))</f>
        <v>..</v>
      </c>
      <c r="DP5" s="66" t="str">
        <f>IF(SUMIFS(Data!$G:$G,Data!$B:$B,$B5,Data!$C:$C,DP$4)=0,"..",SUMIFS(Data!$G:$G,Data!$B:$B,$B5,Data!$C:$C,DP$4))</f>
        <v>..</v>
      </c>
      <c r="DQ5" s="66" t="str">
        <f>IF(SUMIFS(Data!$G:$G,Data!$B:$B,$B5,Data!$C:$C,DQ$4)=0,"..",SUMIFS(Data!$G:$G,Data!$B:$B,$B5,Data!$C:$C,DQ$4))</f>
        <v>..</v>
      </c>
      <c r="DR5" s="66" t="str">
        <f>IF(SUMIFS(Data!$G:$G,Data!$B:$B,$B5,Data!$C:$C,DR$4)=0,"..",SUMIFS(Data!$G:$G,Data!$B:$B,$B5,Data!$C:$C,DR$4))</f>
        <v>..</v>
      </c>
      <c r="DS5" s="66" t="str">
        <f>IF(SUMIFS(Data!$G:$G,Data!$B:$B,$B5,Data!$C:$C,DS$4)=0,"..",SUMIFS(Data!$G:$G,Data!$B:$B,$B5,Data!$C:$C,DS$4))</f>
        <v>..</v>
      </c>
      <c r="DT5" s="66" t="str">
        <f>IF(SUMIFS(Data!$G:$G,Data!$B:$B,$B5,Data!$C:$C,DT$4)=0,"..",SUMIFS(Data!$G:$G,Data!$B:$B,$B5,Data!$C:$C,DT$4))</f>
        <v>..</v>
      </c>
      <c r="DU5" s="66" t="str">
        <f>IF(SUMIFS(Data!$G:$G,Data!$B:$B,$B5,Data!$C:$C,DU$4)=0,"..",SUMIFS(Data!$G:$G,Data!$B:$B,$B5,Data!$C:$C,DU$4))</f>
        <v>..</v>
      </c>
      <c r="DV5" s="66" t="str">
        <f>IF(SUMIFS(Data!$G:$G,Data!$B:$B,$B5,Data!$C:$C,DV$4)=0,"..",SUMIFS(Data!$G:$G,Data!$B:$B,$B5,Data!$C:$C,DV$4))</f>
        <v>..</v>
      </c>
      <c r="DW5" s="66" t="str">
        <f>IF(SUMIFS(Data!$G:$G,Data!$B:$B,$B5,Data!$C:$C,DW$4)=0,"..",SUMIFS(Data!$G:$G,Data!$B:$B,$B5,Data!$C:$C,DW$4))</f>
        <v>..</v>
      </c>
      <c r="DX5" s="66" t="str">
        <f>IF(SUMIFS(Data!$G:$G,Data!$B:$B,$B5,Data!$C:$C,DX$4)=0,"..",SUMIFS(Data!$G:$G,Data!$B:$B,$B5,Data!$C:$C,DX$4))</f>
        <v>..</v>
      </c>
      <c r="DY5" s="66" t="str">
        <f>IF(SUMIFS(Data!$G:$G,Data!$B:$B,$B5,Data!$C:$C,DY$4)=0,"..",SUMIFS(Data!$G:$G,Data!$B:$B,$B5,Data!$C:$C,DY$4))</f>
        <v>..</v>
      </c>
      <c r="DZ5" s="66" t="str">
        <f>IF(SUMIFS(Data!$G:$G,Data!$B:$B,$B5,Data!$C:$C,DZ$4)=0,"..",SUMIFS(Data!$G:$G,Data!$B:$B,$B5,Data!$C:$C,DZ$4))</f>
        <v>..</v>
      </c>
      <c r="EA5" s="66" t="str">
        <f>IF(SUMIFS(Data!$G:$G,Data!$B:$B,$B5,Data!$C:$C,EA$4)=0,"..",SUMIFS(Data!$G:$G,Data!$B:$B,$B5,Data!$C:$C,EA$4))</f>
        <v>..</v>
      </c>
      <c r="EB5" s="66">
        <f>IF(SUMIFS(Data!$G:$G,Data!$B:$B,$B5,Data!$C:$C,EB$4)=0,"..",SUMIFS(Data!$G:$G,Data!$B:$B,$B5,Data!$C:$C,EB$4))</f>
        <v>86.492056452664798</v>
      </c>
      <c r="EC5" s="66">
        <f>IF(SUMIFS(Data!$G:$G,Data!$B:$B,$B5,Data!$C:$C,EC$4)=0,"..",SUMIFS(Data!$G:$G,Data!$B:$B,$B5,Data!$C:$C,EC$4))</f>
        <v>86.117329053511895</v>
      </c>
      <c r="ED5" s="66">
        <f>IF(SUMIFS(Data!$G:$G,Data!$B:$B,$B5,Data!$C:$C,ED$4)=0,"..",SUMIFS(Data!$G:$G,Data!$B:$B,$B5,Data!$C:$C,ED$4))</f>
        <v>85.714762821868703</v>
      </c>
      <c r="EE5" s="66">
        <f>IF(SUMIFS(Data!$G:$G,Data!$B:$B,$B5,Data!$C:$C,EE$4)=0,"..",SUMIFS(Data!$G:$G,Data!$B:$B,$B5,Data!$C:$C,EE$4))</f>
        <v>86.757938597495396</v>
      </c>
      <c r="EF5" s="66">
        <f>IF(SUMIFS(Data!$G:$G,Data!$B:$B,$B5,Data!$C:$C,EF$4)=0,"..",SUMIFS(Data!$G:$G,Data!$B:$B,$B5,Data!$C:$C,EF$4))</f>
        <v>85.954882416913605</v>
      </c>
      <c r="EG5" s="66">
        <f>IF(SUMIFS(Data!$G:$G,Data!$B:$B,$B5,Data!$C:$C,EG$4)=0,"..",SUMIFS(Data!$G:$G,Data!$B:$B,$B5,Data!$C:$C,EG$4))</f>
        <v>86.095498441571706</v>
      </c>
      <c r="EH5" s="66">
        <f>IF(SUMIFS(Data!$G:$G,Data!$B:$B,$B5,Data!$C:$C,EH$4)=0,"..",SUMIFS(Data!$G:$G,Data!$B:$B,$B5,Data!$C:$C,EH$4))</f>
        <v>85.866245514614505</v>
      </c>
      <c r="EI5" s="66">
        <f>IF(SUMIFS(Data!$G:$G,Data!$B:$B,$B5,Data!$C:$C,EI$4)=0,"..",SUMIFS(Data!$G:$G,Data!$B:$B,$B5,Data!$C:$C,EI$4))</f>
        <v>85.727168672609295</v>
      </c>
      <c r="EJ5" s="66">
        <f>IF(SUMIFS(Data!$G:$G,Data!$B:$B,$B5,Data!$C:$C,EJ$4)=0,"..",SUMIFS(Data!$G:$G,Data!$B:$B,$B5,Data!$C:$C,EJ$4))</f>
        <v>85.057933293806698</v>
      </c>
      <c r="EK5" s="66">
        <f>IF(SUMIFS(Data!$G:$G,Data!$B:$B,$B5,Data!$C:$C,EK$4)=0,"..",SUMIFS(Data!$G:$G,Data!$B:$B,$B5,Data!$C:$C,EK$4))</f>
        <v>85.4173130623643</v>
      </c>
      <c r="EL5" s="66">
        <f>IF(SUMIFS(Data!$G:$G,Data!$B:$B,$B5,Data!$C:$C,EL$4)=0,"..",SUMIFS(Data!$G:$G,Data!$B:$B,$B5,Data!$C:$C,EL$4))</f>
        <v>85.846453324206394</v>
      </c>
      <c r="EM5" s="66">
        <f>IF(SUMIFS(Data!$G:$G,Data!$B:$B,$B5,Data!$C:$C,EM$4)=0,"..",SUMIFS(Data!$G:$G,Data!$B:$B,$B5,Data!$C:$C,EM$4))</f>
        <v>85.518501598903597</v>
      </c>
      <c r="EN5" s="66">
        <f>IF(SUMIFS(Data!$G:$G,Data!$B:$B,$B5,Data!$C:$C,EN$4)=0,"..",SUMIFS(Data!$G:$G,Data!$B:$B,$B5,Data!$C:$C,EN$4))</f>
        <v>85.480336052599498</v>
      </c>
      <c r="EO5" s="66">
        <f>IF(SUMIFS(Data!$G:$G,Data!$B:$B,$B5,Data!$C:$C,EO$4)=0,"..",SUMIFS(Data!$G:$G,Data!$B:$B,$B5,Data!$C:$C,EO$4))</f>
        <v>85.312370288629893</v>
      </c>
      <c r="EP5" s="66">
        <f>IF(SUMIFS(Data!$G:$G,Data!$B:$B,$B5,Data!$C:$C,EP$4)=0,"..",SUMIFS(Data!$G:$G,Data!$B:$B,$B5,Data!$C:$C,EP$4))</f>
        <v>83.858327544286198</v>
      </c>
      <c r="EQ5" s="66">
        <f>IF(SUMIFS(Data!$G:$G,Data!$B:$B,$B5,Data!$C:$C,EQ$4)=0,"..",SUMIFS(Data!$G:$G,Data!$B:$B,$B5,Data!$C:$C,EQ$4))</f>
        <v>85.023337472701598</v>
      </c>
      <c r="ER5" s="66">
        <f>IF(SUMIFS(Data!$G:$G,Data!$B:$B,$B5,Data!$C:$C,ER$4)=0,"..",SUMIFS(Data!$G:$G,Data!$B:$B,$B5,Data!$C:$C,ER$4))</f>
        <v>85.199259765064497</v>
      </c>
      <c r="ES5" s="66">
        <f>IF(SUMIFS(Data!$G:$G,Data!$B:$B,$B5,Data!$C:$C,ES$4)=0,"..",SUMIFS(Data!$G:$G,Data!$B:$B,$B5,Data!$C:$C,ES$4))</f>
        <v>84.496510468594195</v>
      </c>
      <c r="ET5" s="66">
        <f>IF(SUMIFS(Data!$G:$G,Data!$B:$B,$B5,Data!$C:$C,ET$4)=0,"..",SUMIFS(Data!$G:$G,Data!$B:$B,$B5,Data!$C:$C,ET$4))</f>
        <v>85.628192679528894</v>
      </c>
      <c r="EU5" s="66">
        <f>IF(SUMIFS(Data!$G:$G,Data!$B:$B,$B5,Data!$C:$C,EU$4)=0,"..",SUMIFS(Data!$G:$G,Data!$B:$B,$B5,Data!$C:$C,EU$4))</f>
        <v>85.367030707414003</v>
      </c>
      <c r="EV5" s="66">
        <f>IF(SUMIFS(Data!$G:$G,Data!$B:$B,$B5,Data!$C:$C,EV$4)=0,"..",SUMIFS(Data!$G:$G,Data!$B:$B,$B5,Data!$C:$C,EV$4))</f>
        <v>85.424673642035103</v>
      </c>
      <c r="EW5" s="66">
        <f>IF(SUMIFS(Data!$G:$G,Data!$B:$B,$B5,Data!$C:$C,EW$4)=0,"..",SUMIFS(Data!$G:$G,Data!$B:$B,$B5,Data!$C:$C,EW$4))</f>
        <v>85.778125713540106</v>
      </c>
      <c r="EX5" s="66">
        <f>IF(SUMIFS(Data!$G:$G,Data!$B:$B,$B5,Data!$C:$C,EX$4)=0,"..",SUMIFS(Data!$G:$G,Data!$B:$B,$B5,Data!$C:$C,EX$4))</f>
        <v>85.905094905094899</v>
      </c>
      <c r="EY5" s="66">
        <f>IF(SUMIFS(Data!$G:$G,Data!$B:$B,$B5,Data!$C:$C,EY$4)=0,"..",SUMIFS(Data!$G:$G,Data!$B:$B,$B5,Data!$C:$C,EY$4))</f>
        <v>85.5411580318315</v>
      </c>
      <c r="EZ5" s="66">
        <f>IF(SUMIFS(Data!$G:$G,Data!$B:$B,$B5,Data!$C:$C,EZ$4)=0,"..",SUMIFS(Data!$G:$G,Data!$B:$B,$B5,Data!$C:$C,EZ$4))</f>
        <v>86.041583753724396</v>
      </c>
      <c r="FA5" s="66">
        <f>IF(SUMIFS(Data!$G:$G,Data!$B:$B,$B5,Data!$C:$C,FA$4)=0,"..",SUMIFS(Data!$G:$G,Data!$B:$B,$B5,Data!$C:$C,FA$4))</f>
        <v>85.012493073923494</v>
      </c>
      <c r="FB5" s="66">
        <f>IF(SUMIFS(Data!$G:$G,Data!$B:$B,$B5,Data!$C:$C,FB$4)=0,"..",SUMIFS(Data!$G:$G,Data!$B:$B,$B5,Data!$C:$C,FB$4))</f>
        <v>83.776720570038805</v>
      </c>
    </row>
    <row r="6" spans="1:158" x14ac:dyDescent="0.35">
      <c r="B6" s="81"/>
      <c r="C6" s="103" t="s">
        <v>34</v>
      </c>
      <c r="D6" s="192">
        <f>IF(SUMIFS(Data!$H:$H,Data!$B:$B,$B5,Data!$C:$C,D$4)=0,"..",SUMIFS(Data!$H:$H,Data!$B:$B,$B5,Data!$C:$C,D$4))</f>
        <v>124710</v>
      </c>
      <c r="E6" s="192">
        <f>IF(SUMIFS(Data!$H:$H,Data!$B:$B,$B5,Data!$C:$C,E$4)=0,"..",SUMIFS(Data!$H:$H,Data!$B:$B,$B5,Data!$C:$C,E$4))</f>
        <v>111191</v>
      </c>
      <c r="F6" s="192">
        <f>IF(SUMIFS(Data!$H:$H,Data!$B:$B,$B5,Data!$C:$C,F$4)=0,"..",SUMIFS(Data!$H:$H,Data!$B:$B,$B5,Data!$C:$C,F$4))</f>
        <v>117894</v>
      </c>
      <c r="G6" s="192">
        <f>IF(SUMIFS(Data!$H:$H,Data!$B:$B,$B5,Data!$C:$C,G$4)=0,"..",SUMIFS(Data!$H:$H,Data!$B:$B,$B5,Data!$C:$C,G$4))</f>
        <v>118861</v>
      </c>
      <c r="H6" s="192">
        <f>IF(SUMIFS(Data!$H:$H,Data!$B:$B,$B5,Data!$C:$C,H$4)=0,"..",SUMIFS(Data!$H:$H,Data!$B:$B,$B5,Data!$C:$C,H$4))</f>
        <v>122958</v>
      </c>
      <c r="I6" s="192">
        <f>IF(SUMIFS(Data!$H:$H,Data!$B:$B,$B5,Data!$C:$C,I$4)=0,"..",SUMIFS(Data!$H:$H,Data!$B:$B,$B5,Data!$C:$C,I$4))</f>
        <v>105525</v>
      </c>
      <c r="J6" s="192">
        <f>IF(SUMIFS(Data!$H:$H,Data!$B:$B,$B5,Data!$C:$C,J$4)=0,"..",SUMIFS(Data!$H:$H,Data!$B:$B,$B5,Data!$C:$C,J$4))</f>
        <v>122840</v>
      </c>
      <c r="K6" s="192">
        <f>IF(SUMIFS(Data!$H:$H,Data!$B:$B,$B5,Data!$C:$C,K$4)=0,"..",SUMIFS(Data!$H:$H,Data!$B:$B,$B5,Data!$C:$C,K$4))</f>
        <v>109984</v>
      </c>
      <c r="L6" s="192">
        <f>IF(SUMIFS(Data!$H:$H,Data!$B:$B,$B5,Data!$C:$C,L$4)=0,"..",SUMIFS(Data!$H:$H,Data!$B:$B,$B5,Data!$C:$C,L$4))</f>
        <v>108744</v>
      </c>
      <c r="M6" s="192">
        <f>IF(SUMIFS(Data!$H:$H,Data!$B:$B,$B5,Data!$C:$C,M$4)=0,"..",SUMIFS(Data!$H:$H,Data!$B:$B,$B5,Data!$C:$C,M$4))</f>
        <v>123360</v>
      </c>
      <c r="N6" s="192">
        <f>IF(SUMIFS(Data!$H:$H,Data!$B:$B,$B5,Data!$C:$C,N$4)=0,"..",SUMIFS(Data!$H:$H,Data!$B:$B,$B5,Data!$C:$C,N$4))</f>
        <v>108525</v>
      </c>
      <c r="O6" s="192">
        <f>IF(SUMIFS(Data!$H:$H,Data!$B:$B,$B5,Data!$C:$C,O$4)=0,"..",SUMIFS(Data!$H:$H,Data!$B:$B,$B5,Data!$C:$C,O$4))</f>
        <v>122340</v>
      </c>
      <c r="P6" s="192">
        <f>IF(SUMIFS(Data!$H:$H,Data!$B:$B,$B5,Data!$C:$C,P$4)=0,"..",SUMIFS(Data!$H:$H,Data!$B:$B,$B5,Data!$C:$C,P$4))</f>
        <v>123269</v>
      </c>
      <c r="Q6" s="192">
        <f>IF(SUMIFS(Data!$H:$H,Data!$B:$B,$B5,Data!$C:$C,Q$4)=0,"..",SUMIFS(Data!$H:$H,Data!$B:$B,$B5,Data!$C:$C,Q$4))</f>
        <v>98314</v>
      </c>
      <c r="R6" s="192">
        <f>IF(SUMIFS(Data!$H:$H,Data!$B:$B,$B5,Data!$C:$C,R$4)=0,"..",SUMIFS(Data!$H:$H,Data!$B:$B,$B5,Data!$C:$C,R$4))</f>
        <v>113988</v>
      </c>
      <c r="S6" s="192">
        <f>IF(SUMIFS(Data!$H:$H,Data!$B:$B,$B5,Data!$C:$C,S$4)=0,"..",SUMIFS(Data!$H:$H,Data!$B:$B,$B5,Data!$C:$C,S$4))</f>
        <v>108026</v>
      </c>
      <c r="T6" s="192">
        <f>IF(SUMIFS(Data!$H:$H,Data!$B:$B,$B5,Data!$C:$C,T$4)=0,"..",SUMIFS(Data!$H:$H,Data!$B:$B,$B5,Data!$C:$C,T$4))</f>
        <v>106966</v>
      </c>
      <c r="U6" s="192">
        <f>IF(SUMIFS(Data!$H:$H,Data!$B:$B,$B5,Data!$C:$C,U$4)=0,"..",SUMIFS(Data!$H:$H,Data!$B:$B,$B5,Data!$C:$C,U$4))</f>
        <v>112466</v>
      </c>
      <c r="V6" s="192">
        <f>IF(SUMIFS(Data!$H:$H,Data!$B:$B,$B5,Data!$C:$C,V$4)=0,"..",SUMIFS(Data!$H:$H,Data!$B:$B,$B5,Data!$C:$C,V$4))</f>
        <v>118253</v>
      </c>
      <c r="W6" s="192">
        <f>IF(SUMIFS(Data!$H:$H,Data!$B:$B,$B5,Data!$C:$C,W$4)=0,"..",SUMIFS(Data!$H:$H,Data!$B:$B,$B5,Data!$C:$C,W$4))</f>
        <v>108180</v>
      </c>
      <c r="X6" s="192">
        <f>IF(SUMIFS(Data!$H:$H,Data!$B:$B,$B5,Data!$C:$C,X$4)=0,"..",SUMIFS(Data!$H:$H,Data!$B:$B,$B5,Data!$C:$C,X$4))</f>
        <v>112887</v>
      </c>
      <c r="Y6" s="192">
        <f>IF(SUMIFS(Data!$H:$H,Data!$B:$B,$B5,Data!$C:$C,Y$4)=0,"..",SUMIFS(Data!$H:$H,Data!$B:$B,$B5,Data!$C:$C,Y$4))</f>
        <v>114200</v>
      </c>
      <c r="Z6" s="192">
        <f>IF(SUMIFS(Data!$H:$H,Data!$B:$B,$B5,Data!$C:$C,Z$4)=0,"..",SUMIFS(Data!$H:$H,Data!$B:$B,$B5,Data!$C:$C,Z$4))</f>
        <v>110642</v>
      </c>
      <c r="AA6" s="192">
        <f>IF(SUMIFS(Data!$H:$H,Data!$B:$B,$B5,Data!$C:$C,AA$4)=0,"..",SUMIFS(Data!$H:$H,Data!$B:$B,$B5,Data!$C:$C,AA$4))</f>
        <v>117079</v>
      </c>
      <c r="AB6" s="192">
        <f>IF(SUMIFS(Data!$H:$H,Data!$B:$B,$B5,Data!$C:$C,AB$4)=0,"..",SUMIFS(Data!$H:$H,Data!$B:$B,$B5,Data!$C:$C,AB$4))</f>
        <v>113517</v>
      </c>
      <c r="AC6" s="192">
        <f>IF(SUMIFS(Data!$H:$H,Data!$B:$B,$B5,Data!$C:$C,AC$4)=0,"..",SUMIFS(Data!$H:$H,Data!$B:$B,$B5,Data!$C:$C,AC$4))</f>
        <v>102953</v>
      </c>
      <c r="AD6" s="192">
        <f>IF(SUMIFS(Data!$H:$H,Data!$B:$B,$B5,Data!$C:$C,AD$4)=0,"..",SUMIFS(Data!$H:$H,Data!$B:$B,$B5,Data!$C:$C,AD$4))</f>
        <v>115441</v>
      </c>
      <c r="AE6" s="192">
        <f>IF(SUMIFS(Data!$H:$H,Data!$B:$B,$B5,Data!$C:$C,AE$4)=0,"..",SUMIFS(Data!$H:$H,Data!$B:$B,$B5,Data!$C:$C,AE$4))</f>
        <v>106803</v>
      </c>
      <c r="AF6" s="192">
        <f>IF(SUMIFS(Data!$H:$H,Data!$B:$B,$B5,Data!$C:$C,AF$4)=0,"..",SUMIFS(Data!$H:$H,Data!$B:$B,$B5,Data!$C:$C,AF$4))</f>
        <v>112108</v>
      </c>
      <c r="AG6" s="192">
        <f>IF(SUMIFS(Data!$H:$H,Data!$B:$B,$B5,Data!$C:$C,AG$4)=0,"..",SUMIFS(Data!$H:$H,Data!$B:$B,$B5,Data!$C:$C,AG$4))</f>
        <v>108123</v>
      </c>
      <c r="AH6" s="192">
        <f>IF(SUMIFS(Data!$H:$H,Data!$B:$B,$B5,Data!$C:$C,AH$4)=0,"..",SUMIFS(Data!$H:$H,Data!$B:$B,$B5,Data!$C:$C,AH$4))</f>
        <v>114217</v>
      </c>
      <c r="AI6" s="192">
        <f>IF(SUMIFS(Data!$H:$H,Data!$B:$B,$B5,Data!$C:$C,AI$4)=0,"..",SUMIFS(Data!$H:$H,Data!$B:$B,$B5,Data!$C:$C,AI$4))</f>
        <v>115954</v>
      </c>
      <c r="AJ6" s="192">
        <f>IF(SUMIFS(Data!$H:$H,Data!$B:$B,$B5,Data!$C:$C,AJ$4)=0,"..",SUMIFS(Data!$H:$H,Data!$B:$B,$B5,Data!$C:$C,AJ$4))</f>
        <v>111262</v>
      </c>
      <c r="AK6" s="192">
        <f>IF(SUMIFS(Data!$H:$H,Data!$B:$B,$B5,Data!$C:$C,AK$4)=0,"..",SUMIFS(Data!$H:$H,Data!$B:$B,$B5,Data!$C:$C,AK$4))</f>
        <v>110059</v>
      </c>
      <c r="AL6" s="192">
        <f>IF(SUMIFS(Data!$H:$H,Data!$B:$B,$B5,Data!$C:$C,AL$4)=0,"..",SUMIFS(Data!$H:$H,Data!$B:$B,$B5,Data!$C:$C,AL$4))</f>
        <v>118103</v>
      </c>
      <c r="AM6" s="192">
        <f>IF(SUMIFS(Data!$H:$H,Data!$B:$B,$B5,Data!$C:$C,AM$4)=0,"..",SUMIFS(Data!$H:$H,Data!$B:$B,$B5,Data!$C:$C,AM$4))</f>
        <v>117408</v>
      </c>
      <c r="AN6" s="192">
        <f>IF(SUMIFS(Data!$H:$H,Data!$B:$B,$B5,Data!$C:$C,AN$4)=0,"..",SUMIFS(Data!$H:$H,Data!$B:$B,$B5,Data!$C:$C,AN$4))</f>
        <v>113257</v>
      </c>
      <c r="AO6" s="192">
        <f>IF(SUMIFS(Data!$H:$H,Data!$B:$B,$B5,Data!$C:$C,AO$4)=0,"..",SUMIFS(Data!$H:$H,Data!$B:$B,$B5,Data!$C:$C,AO$4))</f>
        <v>107857</v>
      </c>
      <c r="AP6" s="192">
        <f>IF(SUMIFS(Data!$H:$H,Data!$B:$B,$B5,Data!$C:$C,AP$4)=0,"..",SUMIFS(Data!$H:$H,Data!$B:$B,$B5,Data!$C:$C,AP$4))</f>
        <v>110700</v>
      </c>
      <c r="AQ6" s="192">
        <f>IF(SUMIFS(Data!$H:$H,Data!$B:$B,$B5,Data!$C:$C,AQ$4)=0,"..",SUMIFS(Data!$H:$H,Data!$B:$B,$B5,Data!$C:$C,AQ$4))</f>
        <v>106895</v>
      </c>
      <c r="AR6" s="192">
        <f>IF(SUMIFS(Data!$H:$H,Data!$B:$B,$B5,Data!$C:$C,AR$4)=0,"..",SUMIFS(Data!$H:$H,Data!$B:$B,$B5,Data!$C:$C,AR$4))</f>
        <v>119408</v>
      </c>
      <c r="AS6" s="192">
        <f>IF(SUMIFS(Data!$H:$H,Data!$B:$B,$B5,Data!$C:$C,AS$4)=0,"..",SUMIFS(Data!$H:$H,Data!$B:$B,$B5,Data!$C:$C,AS$4))</f>
        <v>107802</v>
      </c>
      <c r="AT6" s="192">
        <f>IF(SUMIFS(Data!$H:$H,Data!$B:$B,$B5,Data!$C:$C,AT$4)=0,"..",SUMIFS(Data!$H:$H,Data!$B:$B,$B5,Data!$C:$C,AT$4))</f>
        <v>109497</v>
      </c>
      <c r="AU6" s="192">
        <f>IF(SUMIFS(Data!$H:$H,Data!$B:$B,$B5,Data!$C:$C,AU$4)=0,"..",SUMIFS(Data!$H:$H,Data!$B:$B,$B5,Data!$C:$C,AU$4))</f>
        <v>118888</v>
      </c>
      <c r="AV6" s="192">
        <f>IF(SUMIFS(Data!$H:$H,Data!$B:$B,$B5,Data!$C:$C,AV$4)=0,"..",SUMIFS(Data!$H:$H,Data!$B:$B,$B5,Data!$C:$C,AV$4))</f>
        <v>111441</v>
      </c>
      <c r="AW6" s="192">
        <f>IF(SUMIFS(Data!$H:$H,Data!$B:$B,$B5,Data!$C:$C,AW$4)=0,"..",SUMIFS(Data!$H:$H,Data!$B:$B,$B5,Data!$C:$C,AW$4))</f>
        <v>113304</v>
      </c>
      <c r="AX6" s="192">
        <f>IF(SUMIFS(Data!$H:$H,Data!$B:$B,$B5,Data!$C:$C,AX$4)=0,"..",SUMIFS(Data!$H:$H,Data!$B:$B,$B5,Data!$C:$C,AX$4))</f>
        <v>120215</v>
      </c>
      <c r="AY6" s="192">
        <f>IF(SUMIFS(Data!$H:$H,Data!$B:$B,$B5,Data!$C:$C,AY$4)=0,"..",SUMIFS(Data!$H:$H,Data!$B:$B,$B5,Data!$C:$C,AY$4))</f>
        <v>115272</v>
      </c>
      <c r="AZ6" s="192">
        <f>IF(SUMIFS(Data!$H:$H,Data!$B:$B,$B5,Data!$C:$C,AZ$4)=0,"..",SUMIFS(Data!$H:$H,Data!$B:$B,$B5,Data!$C:$C,AZ$4))</f>
        <v>121587</v>
      </c>
      <c r="BA6" s="192">
        <f>IF(SUMIFS(Data!$H:$H,Data!$B:$B,$B5,Data!$C:$C,BA$4)=0,"..",SUMIFS(Data!$H:$H,Data!$B:$B,$B5,Data!$C:$C,BA$4))</f>
        <v>111364</v>
      </c>
      <c r="BB6" s="192">
        <f>IF(SUMIFS(Data!$H:$H,Data!$B:$B,$B5,Data!$C:$C,BB$4)=0,"..",SUMIFS(Data!$H:$H,Data!$B:$B,$B5,Data!$C:$C,BB$4))</f>
        <v>105866</v>
      </c>
      <c r="BC6" s="192">
        <f>IF(SUMIFS(Data!$H:$H,Data!$B:$B,$B5,Data!$C:$C,BC$4)=0,"..",SUMIFS(Data!$H:$H,Data!$B:$B,$B5,Data!$C:$C,BC$4))</f>
        <v>115258</v>
      </c>
      <c r="BD6" s="192">
        <f>IF(SUMIFS(Data!$H:$H,Data!$B:$B,$B5,Data!$C:$C,BD$4)=0,"..",SUMIFS(Data!$H:$H,Data!$B:$B,$B5,Data!$C:$C,BD$4))</f>
        <v>120211</v>
      </c>
      <c r="BE6" s="192">
        <f>IF(SUMIFS(Data!$H:$H,Data!$B:$B,$B5,Data!$C:$C,BE$4)=0,"..",SUMIFS(Data!$H:$H,Data!$B:$B,$B5,Data!$C:$C,BE$4))</f>
        <v>111295</v>
      </c>
      <c r="BF6" s="192">
        <f>IF(SUMIFS(Data!$H:$H,Data!$B:$B,$B5,Data!$C:$C,BF$4)=0,"..",SUMIFS(Data!$H:$H,Data!$B:$B,$B5,Data!$C:$C,BF$4))</f>
        <v>118690</v>
      </c>
      <c r="BG6" s="192">
        <f>IF(SUMIFS(Data!$H:$H,Data!$B:$B,$B5,Data!$C:$C,BG$4)=0,"..",SUMIFS(Data!$H:$H,Data!$B:$B,$B5,Data!$C:$C,BG$4))</f>
        <v>120459</v>
      </c>
      <c r="BH6" s="192">
        <f>IF(SUMIFS(Data!$H:$H,Data!$B:$B,$B5,Data!$C:$C,BH$4)=0,"..",SUMIFS(Data!$H:$H,Data!$B:$B,$B5,Data!$C:$C,BH$4))</f>
        <v>99347</v>
      </c>
      <c r="BI6" s="192">
        <f>IF(SUMIFS(Data!$H:$H,Data!$B:$B,$B5,Data!$C:$C,BI$4)=0,"..",SUMIFS(Data!$H:$H,Data!$B:$B,$B5,Data!$C:$C,BI$4))</f>
        <v>124600</v>
      </c>
      <c r="BJ6" s="192">
        <f>IF(SUMIFS(Data!$H:$H,Data!$B:$B,$B5,Data!$C:$C,BJ$4)=0,"..",SUMIFS(Data!$H:$H,Data!$B:$B,$B5,Data!$C:$C,BJ$4))</f>
        <v>117040</v>
      </c>
      <c r="BK6" s="192">
        <f>IF(SUMIFS(Data!$H:$H,Data!$B:$B,$B5,Data!$C:$C,BK$4)=0,"..",SUMIFS(Data!$H:$H,Data!$B:$B,$B5,Data!$C:$C,BK$4))</f>
        <v>109234</v>
      </c>
      <c r="BL6" s="192">
        <f>IF(SUMIFS(Data!$H:$H,Data!$B:$B,$B5,Data!$C:$C,BL$4)=0,"..",SUMIFS(Data!$H:$H,Data!$B:$B,$B5,Data!$C:$C,BL$4))</f>
        <v>124515</v>
      </c>
      <c r="BM6" s="192">
        <f>IF(SUMIFS(Data!$H:$H,Data!$B:$B,$B5,Data!$C:$C,BM$4)=0,"..",SUMIFS(Data!$H:$H,Data!$B:$B,$B5,Data!$C:$C,BM$4))</f>
        <v>103602</v>
      </c>
      <c r="BN6" s="192">
        <f>IF(SUMIFS(Data!$H:$H,Data!$B:$B,$B5,Data!$C:$C,BN$4)=0,"..",SUMIFS(Data!$H:$H,Data!$B:$B,$B5,Data!$C:$C,BN$4))</f>
        <v>113251</v>
      </c>
      <c r="BO6" s="192">
        <f>IF(SUMIFS(Data!$H:$H,Data!$B:$B,$B5,Data!$C:$C,BO$4)=0,"..",SUMIFS(Data!$H:$H,Data!$B:$B,$B5,Data!$C:$C,BO$4))</f>
        <v>108979</v>
      </c>
      <c r="BP6" s="192">
        <f>IF(SUMIFS(Data!$H:$H,Data!$B:$B,$B5,Data!$C:$C,BP$4)=0,"..",SUMIFS(Data!$H:$H,Data!$B:$B,$B5,Data!$C:$C,BP$4))</f>
        <v>125413</v>
      </c>
      <c r="BQ6" s="192">
        <f>IF(SUMIFS(Data!$H:$H,Data!$B:$B,$B5,Data!$C:$C,BQ$4)=0,"..",SUMIFS(Data!$H:$H,Data!$B:$B,$B5,Data!$C:$C,BQ$4))</f>
        <v>94773</v>
      </c>
      <c r="BR6" s="192">
        <f>IF(SUMIFS(Data!$H:$H,Data!$B:$B,$B5,Data!$C:$C,BR$4)=0,"..",SUMIFS(Data!$H:$H,Data!$B:$B,$B5,Data!$C:$C,BR$4))</f>
        <v>120887</v>
      </c>
      <c r="BS6" s="192">
        <f>IF(SUMIFS(Data!$H:$H,Data!$B:$B,$B5,Data!$C:$C,BS$4)=0,"..",SUMIFS(Data!$H:$H,Data!$B:$B,$B5,Data!$C:$C,BS$4))</f>
        <v>114749</v>
      </c>
      <c r="BT6" s="192" t="str">
        <f>IF(SUMIFS(Data!$H:$H,Data!$B:$B,$B5,Data!$C:$C,BT$4)=0,"..",SUMIFS(Data!$H:$H,Data!$B:$B,$B5,Data!$C:$C,BT$4))</f>
        <v>..</v>
      </c>
      <c r="BU6" s="192" t="str">
        <f>IF(SUMIFS(Data!$H:$H,Data!$B:$B,$B5,Data!$C:$C,BU$4)=0,"..",SUMIFS(Data!$H:$H,Data!$B:$B,$B5,Data!$C:$C,BU$4))</f>
        <v>..</v>
      </c>
      <c r="BV6" s="192" t="str">
        <f>IF(SUMIFS(Data!$H:$H,Data!$B:$B,$B5,Data!$C:$C,BV$4)=0,"..",SUMIFS(Data!$H:$H,Data!$B:$B,$B5,Data!$C:$C,BV$4))</f>
        <v>..</v>
      </c>
      <c r="BW6" s="192" t="str">
        <f>IF(SUMIFS(Data!$H:$H,Data!$B:$B,$B5,Data!$C:$C,BW$4)=0,"..",SUMIFS(Data!$H:$H,Data!$B:$B,$B5,Data!$C:$C,BW$4))</f>
        <v>..</v>
      </c>
      <c r="BX6" s="192" t="str">
        <f>IF(SUMIFS(Data!$H:$H,Data!$B:$B,$B5,Data!$C:$C,BX$4)=0,"..",SUMIFS(Data!$H:$H,Data!$B:$B,$B5,Data!$C:$C,BX$4))</f>
        <v>..</v>
      </c>
      <c r="BY6" s="192" t="str">
        <f>IF(SUMIFS(Data!$H:$H,Data!$B:$B,$B5,Data!$C:$C,BY$4)=0,"..",SUMIFS(Data!$H:$H,Data!$B:$B,$B5,Data!$C:$C,BY$4))</f>
        <v>..</v>
      </c>
      <c r="BZ6" s="192">
        <f>IF(SUMIFS(Data!$H:$H,Data!$B:$B,$B5,Data!$C:$C,BZ$4)=0,"..",SUMIFS(Data!$H:$H,Data!$B:$B,$B5,Data!$C:$C,BZ$4))</f>
        <v>111059</v>
      </c>
      <c r="CA6" s="192">
        <f>IF(SUMIFS(Data!$H:$H,Data!$B:$B,$B5,Data!$C:$C,CA$4)=0,"..",SUMIFS(Data!$H:$H,Data!$B:$B,$B5,Data!$C:$C,CA$4))</f>
        <v>101167</v>
      </c>
      <c r="CB6" s="192">
        <f>IF(SUMIFS(Data!$H:$H,Data!$B:$B,$B5,Data!$C:$C,CB$4)=0,"..",SUMIFS(Data!$H:$H,Data!$B:$B,$B5,Data!$C:$C,CB$4))</f>
        <v>104568</v>
      </c>
      <c r="CC6" s="192">
        <f>IF(SUMIFS(Data!$H:$H,Data!$B:$B,$B5,Data!$C:$C,CC$4)=0,"..",SUMIFS(Data!$H:$H,Data!$B:$B,$B5,Data!$C:$C,CC$4))</f>
        <v>98504</v>
      </c>
      <c r="CD6" s="192">
        <f>IF(SUMIFS(Data!$H:$H,Data!$B:$B,$B5,Data!$C:$C,CD$4)=0,"..",SUMIFS(Data!$H:$H,Data!$B:$B,$B5,Data!$C:$C,CD$4))</f>
        <v>115192</v>
      </c>
      <c r="CE6" s="192">
        <f>IF(SUMIFS(Data!$H:$H,Data!$B:$B,$B5,Data!$C:$C,CE$4)=0,"..",SUMIFS(Data!$H:$H,Data!$B:$B,$B5,Data!$C:$C,CE$4))</f>
        <v>107084</v>
      </c>
      <c r="CF6" s="192">
        <f>IF(SUMIFS(Data!$H:$H,Data!$B:$B,$B5,Data!$C:$C,CF$4)=0,"..",SUMIFS(Data!$H:$H,Data!$B:$B,$B5,Data!$C:$C,CF$4))</f>
        <v>98377</v>
      </c>
      <c r="CG6" s="192">
        <f>IF(SUMIFS(Data!$H:$H,Data!$B:$B,$B5,Data!$C:$C,CG$4)=0,"..",SUMIFS(Data!$H:$H,Data!$B:$B,$B5,Data!$C:$C,CG$4))</f>
        <v>112697</v>
      </c>
      <c r="CH6" s="192">
        <f>IF(SUMIFS(Data!$H:$H,Data!$B:$B,$B5,Data!$C:$C,CH$4)=0,"..",SUMIFS(Data!$H:$H,Data!$B:$B,$B5,Data!$C:$C,CH$4))</f>
        <v>101580</v>
      </c>
      <c r="CI6" s="192">
        <f>IF(SUMIFS(Data!$H:$H,Data!$B:$B,$B5,Data!$C:$C,CI$4)=0,"..",SUMIFS(Data!$H:$H,Data!$B:$B,$B5,Data!$C:$C,CI$4))</f>
        <v>114211</v>
      </c>
      <c r="CJ6" s="192">
        <f>IF(SUMIFS(Data!$H:$H,Data!$B:$B,$B5,Data!$C:$C,CJ$4)=0,"..",SUMIFS(Data!$H:$H,Data!$B:$B,$B5,Data!$C:$C,CJ$4))</f>
        <v>117129</v>
      </c>
      <c r="CK6" s="192">
        <f>IF(SUMIFS(Data!$H:$H,Data!$B:$B,$B5,Data!$C:$C,CK$4)=0,"..",SUMIFS(Data!$H:$H,Data!$B:$B,$B5,Data!$C:$C,CK$4))</f>
        <v>93351</v>
      </c>
      <c r="CL6" s="192">
        <f>IF(SUMIFS(Data!$H:$H,Data!$B:$B,$B5,Data!$C:$C,CL$4)=0,"..",SUMIFS(Data!$H:$H,Data!$B:$B,$B5,Data!$C:$C,CL$4))</f>
        <v>113258</v>
      </c>
      <c r="CM6" s="192">
        <f>IF(SUMIFS(Data!$H:$H,Data!$B:$B,$B5,Data!$C:$C,CM$4)=0,"..",SUMIFS(Data!$H:$H,Data!$B:$B,$B5,Data!$C:$C,CM$4))</f>
        <v>105297</v>
      </c>
      <c r="CN6" s="192">
        <f>IF(SUMIFS(Data!$H:$H,Data!$B:$B,$B5,Data!$C:$C,CN$4)=0,"..",SUMIFS(Data!$H:$H,Data!$B:$B,$B5,Data!$C:$C,CN$4))</f>
        <v>112703</v>
      </c>
      <c r="CO6" s="192">
        <f>IF(SUMIFS(Data!$H:$H,Data!$B:$B,$B5,Data!$C:$C,CO$4)=0,"..",SUMIFS(Data!$H:$H,Data!$B:$B,$B5,Data!$C:$C,CO$4))</f>
        <v>103935</v>
      </c>
      <c r="CP6" s="192">
        <f>IF(SUMIFS(Data!$H:$H,Data!$B:$B,$B5,Data!$C:$C,CP$4)=0,"..",SUMIFS(Data!$H:$H,Data!$B:$B,$B5,Data!$C:$C,CP$4))</f>
        <v>108910</v>
      </c>
      <c r="CQ6" s="192">
        <f>IF(SUMIFS(Data!$H:$H,Data!$B:$B,$B5,Data!$C:$C,CQ$4)=0,"..",SUMIFS(Data!$H:$H,Data!$B:$B,$B5,Data!$C:$C,CQ$4))</f>
        <v>101759</v>
      </c>
      <c r="CR6" s="192">
        <f>IF(SUMIFS(Data!$H:$H,Data!$B:$B,$B5,Data!$C:$C,CR$4)=0,"..",SUMIFS(Data!$H:$H,Data!$B:$B,$B5,Data!$C:$C,CR$4))</f>
        <v>101789</v>
      </c>
      <c r="CS6" s="192">
        <f>IF(SUMIFS(Data!$H:$H,Data!$B:$B,$B5,Data!$C:$C,CS$4)=0,"..",SUMIFS(Data!$H:$H,Data!$B:$B,$B5,Data!$C:$C,CS$4))</f>
        <v>106100</v>
      </c>
      <c r="CT6" s="192">
        <f>IF(SUMIFS(Data!$H:$H,Data!$B:$B,$B5,Data!$C:$C,CT$4)=0,"..",SUMIFS(Data!$H:$H,Data!$B:$B,$B5,Data!$C:$C,CT$4))</f>
        <v>105283</v>
      </c>
      <c r="CU6" s="192">
        <f>IF(SUMIFS(Data!$H:$H,Data!$B:$B,$B5,Data!$C:$C,CU$4)=0,"..",SUMIFS(Data!$H:$H,Data!$B:$B,$B5,Data!$C:$C,CU$4))</f>
        <v>109366</v>
      </c>
      <c r="CV6" s="192">
        <f>IF(SUMIFS(Data!$H:$H,Data!$B:$B,$B5,Data!$C:$C,CV$4)=0,"..",SUMIFS(Data!$H:$H,Data!$B:$B,$B5,Data!$C:$C,CV$4))</f>
        <v>108613</v>
      </c>
      <c r="CW6" s="192">
        <f>IF(SUMIFS(Data!$H:$H,Data!$B:$B,$B5,Data!$C:$C,CW$4)=0,"..",SUMIFS(Data!$H:$H,Data!$B:$B,$B5,Data!$C:$C,CW$4))</f>
        <v>93331</v>
      </c>
      <c r="CX6" s="192">
        <f>IF(SUMIFS(Data!$H:$H,Data!$B:$B,$B5,Data!$C:$C,CX$4)=0,"..",SUMIFS(Data!$H:$H,Data!$B:$B,$B5,Data!$C:$C,CX$4))</f>
        <v>106680</v>
      </c>
      <c r="CY6" s="192">
        <f>IF(SUMIFS(Data!$H:$H,Data!$B:$B,$B5,Data!$C:$C,CY$4)=0,"..",SUMIFS(Data!$H:$H,Data!$B:$B,$B5,Data!$C:$C,CY$4))</f>
        <v>100453</v>
      </c>
      <c r="CZ6" s="192" t="str">
        <f>IF(SUMIFS(Data!$H:$H,Data!$B:$B,$B5,Data!$C:$C,CZ$4)=0,"..",SUMIFS(Data!$H:$H,Data!$B:$B,$B5,Data!$C:$C,CZ$4))</f>
        <v>..</v>
      </c>
      <c r="DA6" s="192" t="str">
        <f>IF(SUMIFS(Data!$H:$H,Data!$B:$B,$B5,Data!$C:$C,DA$4)=0,"..",SUMIFS(Data!$H:$H,Data!$B:$B,$B5,Data!$C:$C,DA$4))</f>
        <v>..</v>
      </c>
      <c r="DB6" s="192" t="str">
        <f>IF(SUMIFS(Data!$H:$H,Data!$B:$B,$B5,Data!$C:$C,DB$4)=0,"..",SUMIFS(Data!$H:$H,Data!$B:$B,$B5,Data!$C:$C,DB$4))</f>
        <v>..</v>
      </c>
      <c r="DC6" s="192" t="str">
        <f>IF(SUMIFS(Data!$H:$H,Data!$B:$B,$B5,Data!$C:$C,DC$4)=0,"..",SUMIFS(Data!$H:$H,Data!$B:$B,$B5,Data!$C:$C,DC$4))</f>
        <v>..</v>
      </c>
      <c r="DD6" s="192" t="str">
        <f>IF(SUMIFS(Data!$H:$H,Data!$B:$B,$B5,Data!$C:$C,DD$4)=0,"..",SUMIFS(Data!$H:$H,Data!$B:$B,$B5,Data!$C:$C,DD$4))</f>
        <v>..</v>
      </c>
      <c r="DE6" s="192" t="str">
        <f>IF(SUMIFS(Data!$H:$H,Data!$B:$B,$B5,Data!$C:$C,DE$4)=0,"..",SUMIFS(Data!$H:$H,Data!$B:$B,$B5,Data!$C:$C,DE$4))</f>
        <v>..</v>
      </c>
      <c r="DF6" s="192" t="str">
        <f>IF(SUMIFS(Data!$H:$H,Data!$B:$B,$B5,Data!$C:$C,DF$4)=0,"..",SUMIFS(Data!$H:$H,Data!$B:$B,$B5,Data!$C:$C,DF$4))</f>
        <v>..</v>
      </c>
      <c r="DG6" s="192" t="str">
        <f>IF(SUMIFS(Data!$H:$H,Data!$B:$B,$B5,Data!$C:$C,DG$4)=0,"..",SUMIFS(Data!$H:$H,Data!$B:$B,$B5,Data!$C:$C,DG$4))</f>
        <v>..</v>
      </c>
      <c r="DH6" s="192" t="str">
        <f>IF(SUMIFS(Data!$H:$H,Data!$B:$B,$B5,Data!$C:$C,DH$4)=0,"..",SUMIFS(Data!$H:$H,Data!$B:$B,$B5,Data!$C:$C,DH$4))</f>
        <v>..</v>
      </c>
      <c r="DI6" s="192" t="str">
        <f>IF(SUMIFS(Data!$H:$H,Data!$B:$B,$B5,Data!$C:$C,DI$4)=0,"..",SUMIFS(Data!$H:$H,Data!$B:$B,$B5,Data!$C:$C,DI$4))</f>
        <v>..</v>
      </c>
      <c r="DJ6" s="192" t="str">
        <f>IF(SUMIFS(Data!$H:$H,Data!$B:$B,$B5,Data!$C:$C,DJ$4)=0,"..",SUMIFS(Data!$H:$H,Data!$B:$B,$B5,Data!$C:$C,DJ$4))</f>
        <v>..</v>
      </c>
      <c r="DK6" s="192" t="str">
        <f>IF(SUMIFS(Data!$H:$H,Data!$B:$B,$B5,Data!$C:$C,DK$4)=0,"..",SUMIFS(Data!$H:$H,Data!$B:$B,$B5,Data!$C:$C,DK$4))</f>
        <v>..</v>
      </c>
      <c r="DL6" s="192" t="str">
        <f>IF(SUMIFS(Data!$H:$H,Data!$B:$B,$B5,Data!$C:$C,DL$4)=0,"..",SUMIFS(Data!$H:$H,Data!$B:$B,$B5,Data!$C:$C,DL$4))</f>
        <v>..</v>
      </c>
      <c r="DM6" s="192" t="str">
        <f>IF(SUMIFS(Data!$H:$H,Data!$B:$B,$B5,Data!$C:$C,DM$4)=0,"..",SUMIFS(Data!$H:$H,Data!$B:$B,$B5,Data!$C:$C,DM$4))</f>
        <v>..</v>
      </c>
      <c r="DN6" s="192" t="str">
        <f>IF(SUMIFS(Data!$H:$H,Data!$B:$B,$B5,Data!$C:$C,DN$4)=0,"..",SUMIFS(Data!$H:$H,Data!$B:$B,$B5,Data!$C:$C,DN$4))</f>
        <v>..</v>
      </c>
      <c r="DO6" s="192" t="str">
        <f>IF(SUMIFS(Data!$H:$H,Data!$B:$B,$B5,Data!$C:$C,DO$4)=0,"..",SUMIFS(Data!$H:$H,Data!$B:$B,$B5,Data!$C:$C,DO$4))</f>
        <v>..</v>
      </c>
      <c r="DP6" s="192" t="str">
        <f>IF(SUMIFS(Data!$H:$H,Data!$B:$B,$B5,Data!$C:$C,DP$4)=0,"..",SUMIFS(Data!$H:$H,Data!$B:$B,$B5,Data!$C:$C,DP$4))</f>
        <v>..</v>
      </c>
      <c r="DQ6" s="192" t="str">
        <f>IF(SUMIFS(Data!$H:$H,Data!$B:$B,$B5,Data!$C:$C,DQ$4)=0,"..",SUMIFS(Data!$H:$H,Data!$B:$B,$B5,Data!$C:$C,DQ$4))</f>
        <v>..</v>
      </c>
      <c r="DR6" s="192" t="str">
        <f>IF(SUMIFS(Data!$H:$H,Data!$B:$B,$B5,Data!$C:$C,DR$4)=0,"..",SUMIFS(Data!$H:$H,Data!$B:$B,$B5,Data!$C:$C,DR$4))</f>
        <v>..</v>
      </c>
      <c r="DS6" s="192" t="str">
        <f>IF(SUMIFS(Data!$H:$H,Data!$B:$B,$B5,Data!$C:$C,DS$4)=0,"..",SUMIFS(Data!$H:$H,Data!$B:$B,$B5,Data!$C:$C,DS$4))</f>
        <v>..</v>
      </c>
      <c r="DT6" s="192" t="str">
        <f>IF(SUMIFS(Data!$H:$H,Data!$B:$B,$B5,Data!$C:$C,DT$4)=0,"..",SUMIFS(Data!$H:$H,Data!$B:$B,$B5,Data!$C:$C,DT$4))</f>
        <v>..</v>
      </c>
      <c r="DU6" s="192" t="str">
        <f>IF(SUMIFS(Data!$H:$H,Data!$B:$B,$B5,Data!$C:$C,DU$4)=0,"..",SUMIFS(Data!$H:$H,Data!$B:$B,$B5,Data!$C:$C,DU$4))</f>
        <v>..</v>
      </c>
      <c r="DV6" s="192" t="str">
        <f>IF(SUMIFS(Data!$H:$H,Data!$B:$B,$B5,Data!$C:$C,DV$4)=0,"..",SUMIFS(Data!$H:$H,Data!$B:$B,$B5,Data!$C:$C,DV$4))</f>
        <v>..</v>
      </c>
      <c r="DW6" s="192" t="str">
        <f>IF(SUMIFS(Data!$H:$H,Data!$B:$B,$B5,Data!$C:$C,DW$4)=0,"..",SUMIFS(Data!$H:$H,Data!$B:$B,$B5,Data!$C:$C,DW$4))</f>
        <v>..</v>
      </c>
      <c r="DX6" s="192" t="str">
        <f>IF(SUMIFS(Data!$H:$H,Data!$B:$B,$B5,Data!$C:$C,DX$4)=0,"..",SUMIFS(Data!$H:$H,Data!$B:$B,$B5,Data!$C:$C,DX$4))</f>
        <v>..</v>
      </c>
      <c r="DY6" s="192" t="str">
        <f>IF(SUMIFS(Data!$H:$H,Data!$B:$B,$B5,Data!$C:$C,DY$4)=0,"..",SUMIFS(Data!$H:$H,Data!$B:$B,$B5,Data!$C:$C,DY$4))</f>
        <v>..</v>
      </c>
      <c r="DZ6" s="192" t="str">
        <f>IF(SUMIFS(Data!$H:$H,Data!$B:$B,$B5,Data!$C:$C,DZ$4)=0,"..",SUMIFS(Data!$H:$H,Data!$B:$B,$B5,Data!$C:$C,DZ$4))</f>
        <v>..</v>
      </c>
      <c r="EA6" s="192" t="str">
        <f>IF(SUMIFS(Data!$H:$H,Data!$B:$B,$B5,Data!$C:$C,EA$4)=0,"..",SUMIFS(Data!$H:$H,Data!$B:$B,$B5,Data!$C:$C,EA$4))</f>
        <v>..</v>
      </c>
      <c r="EB6" s="192">
        <f>IF(SUMIFS(Data!$H:$H,Data!$B:$B,$B5,Data!$C:$C,EB$4)=0,"..",SUMIFS(Data!$H:$H,Data!$B:$B,$B5,Data!$C:$C,EB$4))</f>
        <v>76666</v>
      </c>
      <c r="EC6" s="192">
        <f>IF(SUMIFS(Data!$H:$H,Data!$B:$B,$B5,Data!$C:$C,EC$4)=0,"..",SUMIFS(Data!$H:$H,Data!$B:$B,$B5,Data!$C:$C,EC$4))</f>
        <v>94708</v>
      </c>
      <c r="ED6" s="192">
        <f>IF(SUMIFS(Data!$H:$H,Data!$B:$B,$B5,Data!$C:$C,ED$4)=0,"..",SUMIFS(Data!$H:$H,Data!$B:$B,$B5,Data!$C:$C,ED$4))</f>
        <v>89827</v>
      </c>
      <c r="EE6" s="192">
        <f>IF(SUMIFS(Data!$H:$H,Data!$B:$B,$B5,Data!$C:$C,EE$4)=0,"..",SUMIFS(Data!$H:$H,Data!$B:$B,$B5,Data!$C:$C,EE$4))</f>
        <v>87358</v>
      </c>
      <c r="EF6" s="192">
        <f>IF(SUMIFS(Data!$H:$H,Data!$B:$B,$B5,Data!$C:$C,EF$4)=0,"..",SUMIFS(Data!$H:$H,Data!$B:$B,$B5,Data!$C:$C,EF$4))</f>
        <v>100227</v>
      </c>
      <c r="EG6" s="192">
        <f>IF(SUMIFS(Data!$H:$H,Data!$B:$B,$B5,Data!$C:$C,EG$4)=0,"..",SUMIFS(Data!$H:$H,Data!$B:$B,$B5,Data!$C:$C,EG$4))</f>
        <v>78284</v>
      </c>
      <c r="EH6" s="192">
        <f>IF(SUMIFS(Data!$H:$H,Data!$B:$B,$B5,Data!$C:$C,EH$4)=0,"..",SUMIFS(Data!$H:$H,Data!$B:$B,$B5,Data!$C:$C,EH$4))</f>
        <v>86113</v>
      </c>
      <c r="EI6" s="192">
        <f>IF(SUMIFS(Data!$H:$H,Data!$B:$B,$B5,Data!$C:$C,EI$4)=0,"..",SUMIFS(Data!$H:$H,Data!$B:$B,$B5,Data!$C:$C,EI$4))</f>
        <v>86493</v>
      </c>
      <c r="EJ6" s="192">
        <f>IF(SUMIFS(Data!$H:$H,Data!$B:$B,$B5,Data!$C:$C,EJ$4)=0,"..",SUMIFS(Data!$H:$H,Data!$B:$B,$B5,Data!$C:$C,EJ$4))</f>
        <v>99511</v>
      </c>
      <c r="EK6" s="192">
        <f>IF(SUMIFS(Data!$H:$H,Data!$B:$B,$B5,Data!$C:$C,EK$4)=0,"..",SUMIFS(Data!$H:$H,Data!$B:$B,$B5,Data!$C:$C,EK$4))</f>
        <v>77352</v>
      </c>
      <c r="EL6" s="192">
        <f>IF(SUMIFS(Data!$H:$H,Data!$B:$B,$B5,Data!$C:$C,EL$4)=0,"..",SUMIFS(Data!$H:$H,Data!$B:$B,$B5,Data!$C:$C,EL$4))</f>
        <v>93496</v>
      </c>
      <c r="EM6" s="192">
        <f>IF(SUMIFS(Data!$H:$H,Data!$B:$B,$B5,Data!$C:$C,EM$4)=0,"..",SUMIFS(Data!$H:$H,Data!$B:$B,$B5,Data!$C:$C,EM$4))</f>
        <v>94127</v>
      </c>
      <c r="EN6" s="192">
        <f>IF(SUMIFS(Data!$H:$H,Data!$B:$B,$B5,Data!$C:$C,EN$4)=0,"..",SUMIFS(Data!$H:$H,Data!$B:$B,$B5,Data!$C:$C,EN$4))</f>
        <v>82130</v>
      </c>
      <c r="EO6" s="192">
        <f>IF(SUMIFS(Data!$H:$H,Data!$B:$B,$B5,Data!$C:$C,EO$4)=0,"..",SUMIFS(Data!$H:$H,Data!$B:$B,$B5,Data!$C:$C,EO$4))</f>
        <v>98777</v>
      </c>
      <c r="EP6" s="192">
        <f>IF(SUMIFS(Data!$H:$H,Data!$B:$B,$B5,Data!$C:$C,EP$4)=0,"..",SUMIFS(Data!$H:$H,Data!$B:$B,$B5,Data!$C:$C,EP$4))</f>
        <v>92128</v>
      </c>
      <c r="EQ6" s="192">
        <f>IF(SUMIFS(Data!$H:$H,Data!$B:$B,$B5,Data!$C:$C,EQ$4)=0,"..",SUMIFS(Data!$H:$H,Data!$B:$B,$B5,Data!$C:$C,EQ$4))</f>
        <v>93412</v>
      </c>
      <c r="ER6" s="192">
        <f>IF(SUMIFS(Data!$H:$H,Data!$B:$B,$B5,Data!$C:$C,ER$4)=0,"..",SUMIFS(Data!$H:$H,Data!$B:$B,$B5,Data!$C:$C,ER$4))</f>
        <v>101049</v>
      </c>
      <c r="ES6" s="192">
        <f>IF(SUMIFS(Data!$H:$H,Data!$B:$B,$B5,Data!$C:$C,ES$4)=0,"..",SUMIFS(Data!$H:$H,Data!$B:$B,$B5,Data!$C:$C,ES$4))</f>
        <v>80240</v>
      </c>
      <c r="ET6" s="192">
        <f>IF(SUMIFS(Data!$H:$H,Data!$B:$B,$B5,Data!$C:$C,ET$4)=0,"..",SUMIFS(Data!$H:$H,Data!$B:$B,$B5,Data!$C:$C,ET$4))</f>
        <v>94748</v>
      </c>
      <c r="EU6" s="192">
        <f>IF(SUMIFS(Data!$H:$H,Data!$B:$B,$B5,Data!$C:$C,EU$4)=0,"..",SUMIFS(Data!$H:$H,Data!$B:$B,$B5,Data!$C:$C,EU$4))</f>
        <v>95319</v>
      </c>
      <c r="EV6" s="192">
        <f>IF(SUMIFS(Data!$H:$H,Data!$B:$B,$B5,Data!$C:$C,EV$4)=0,"..",SUMIFS(Data!$H:$H,Data!$B:$B,$B5,Data!$C:$C,EV$4))</f>
        <v>91847</v>
      </c>
      <c r="EW6" s="192">
        <f>IF(SUMIFS(Data!$H:$H,Data!$B:$B,$B5,Data!$C:$C,EW$4)=0,"..",SUMIFS(Data!$H:$H,Data!$B:$B,$B5,Data!$C:$C,EW$4))</f>
        <v>91971</v>
      </c>
      <c r="EX6" s="192">
        <f>IF(SUMIFS(Data!$H:$H,Data!$B:$B,$B5,Data!$C:$C,EX$4)=0,"..",SUMIFS(Data!$H:$H,Data!$B:$B,$B5,Data!$C:$C,EX$4))</f>
        <v>100100</v>
      </c>
      <c r="EY6" s="192">
        <f>IF(SUMIFS(Data!$H:$H,Data!$B:$B,$B5,Data!$C:$C,EY$4)=0,"..",SUMIFS(Data!$H:$H,Data!$B:$B,$B5,Data!$C:$C,EY$4))</f>
        <v>90602</v>
      </c>
      <c r="EZ6" s="192">
        <f>IF(SUMIFS(Data!$H:$H,Data!$B:$B,$B5,Data!$C:$C,EZ$4)=0,"..",SUMIFS(Data!$H:$H,Data!$B:$B,$B5,Data!$C:$C,EZ$4))</f>
        <v>92969</v>
      </c>
      <c r="FA6" s="192">
        <f>IF(SUMIFS(Data!$H:$H,Data!$B:$B,$B5,Data!$C:$C,FA$4)=0,"..",SUMIFS(Data!$H:$H,Data!$B:$B,$B5,Data!$C:$C,FA$4))</f>
        <v>95653</v>
      </c>
      <c r="FB6" s="192">
        <f>IF(SUMIFS(Data!$H:$H,Data!$B:$B,$B5,Data!$C:$C,FB$4)=0,"..",SUMIFS(Data!$H:$H,Data!$B:$B,$B5,Data!$C:$C,FB$4))</f>
        <v>93748</v>
      </c>
    </row>
    <row r="7" spans="1:158" ht="8.15" customHeight="1" x14ac:dyDescent="0.35">
      <c r="B7" s="108"/>
      <c r="C7" s="109"/>
      <c r="D7" s="110"/>
      <c r="E7" s="110"/>
      <c r="F7" s="111"/>
      <c r="G7" s="110"/>
      <c r="H7" s="110"/>
      <c r="I7" s="110"/>
      <c r="J7" s="111"/>
      <c r="K7" s="110"/>
      <c r="L7" s="110"/>
      <c r="M7" s="110"/>
      <c r="N7" s="111"/>
      <c r="O7" s="110"/>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s="93"/>
      <c r="BB7" s="93"/>
      <c r="BC7" s="93"/>
      <c r="BD7" s="93"/>
      <c r="BE7" s="93"/>
      <c r="BF7" s="93"/>
      <c r="BG7" s="93"/>
      <c r="BH7" s="93"/>
      <c r="BI7" s="93"/>
      <c r="BJ7" s="93"/>
      <c r="BK7" s="93"/>
      <c r="BL7" s="93"/>
      <c r="BM7" s="93"/>
      <c r="BN7" s="93"/>
      <c r="BO7" s="93"/>
      <c r="BP7" s="93"/>
      <c r="BQ7" s="93"/>
      <c r="BR7" s="93"/>
      <c r="BS7" s="93"/>
      <c r="BT7" s="93"/>
      <c r="BU7" s="93"/>
      <c r="BV7" s="93"/>
      <c r="BW7" s="93"/>
      <c r="BX7" s="93"/>
      <c r="BY7" s="93"/>
      <c r="BZ7" s="93"/>
      <c r="CA7" s="93"/>
      <c r="CB7" s="93"/>
      <c r="CC7" s="93"/>
      <c r="CD7" s="93"/>
      <c r="CE7" s="93"/>
      <c r="CF7" s="93"/>
      <c r="CG7" s="93"/>
      <c r="CH7" s="93"/>
      <c r="CI7" s="93"/>
      <c r="CJ7" s="93"/>
      <c r="CK7" s="93"/>
      <c r="CL7" s="93"/>
      <c r="CM7" s="93"/>
      <c r="CN7" s="93"/>
      <c r="CO7" s="93"/>
      <c r="CP7" s="93"/>
      <c r="CQ7" s="93"/>
      <c r="CR7" s="93"/>
      <c r="CS7" s="93"/>
      <c r="CT7" s="93"/>
      <c r="CU7" s="93"/>
      <c r="CV7" s="93"/>
      <c r="CW7" s="93"/>
      <c r="CX7" s="93"/>
      <c r="CY7" s="93"/>
      <c r="CZ7" s="93"/>
      <c r="DA7" s="93"/>
      <c r="DB7" s="93"/>
      <c r="DC7" s="93"/>
      <c r="DD7" s="93"/>
      <c r="DE7" s="93"/>
      <c r="DF7" s="93"/>
      <c r="DG7" s="93"/>
      <c r="DH7" s="93"/>
      <c r="DI7" s="93"/>
      <c r="DJ7" s="93"/>
      <c r="DK7" s="93"/>
      <c r="DL7" s="93"/>
      <c r="DM7" s="93"/>
      <c r="DN7" s="93"/>
      <c r="DO7" s="93"/>
      <c r="EK7" s="93"/>
      <c r="EL7" s="93"/>
      <c r="EM7" s="93"/>
      <c r="EN7" s="93"/>
      <c r="EO7" s="93"/>
      <c r="EP7" s="93"/>
      <c r="EQ7" s="93"/>
      <c r="ER7" s="93"/>
      <c r="ES7" s="93"/>
      <c r="ET7" s="93"/>
      <c r="EU7" s="93"/>
      <c r="EV7" s="93"/>
      <c r="EW7" s="93"/>
      <c r="EX7" s="93"/>
      <c r="EY7" s="93"/>
      <c r="EZ7" s="93"/>
      <c r="FA7" s="93"/>
      <c r="FB7" s="93"/>
    </row>
    <row r="8" spans="1:158" ht="15" customHeight="1" x14ac:dyDescent="0.35">
      <c r="B8" s="85" t="s">
        <v>36</v>
      </c>
      <c r="C8" s="86" t="s">
        <v>33</v>
      </c>
      <c r="D8" s="66">
        <f>IF(SUMIFS(Data!$G:$G,Data!$B:$B,$B8,Data!$C:$C,D$4)=0,"..",SUMIFS(Data!$G:$G,Data!$B:$B,$B8,Data!$C:$C,D$4))</f>
        <v>83.7</v>
      </c>
      <c r="E8" s="66">
        <f>IF(SUMIFS(Data!$G:$G,Data!$B:$B,$B8,Data!$C:$C,E$4)=0,"..",SUMIFS(Data!$G:$G,Data!$B:$B,$B8,Data!$C:$C,E$4))</f>
        <v>85.8</v>
      </c>
      <c r="F8" s="66">
        <f>IF(SUMIFS(Data!$G:$G,Data!$B:$B,$B8,Data!$C:$C,F$4)=0,"..",SUMIFS(Data!$G:$G,Data!$B:$B,$B8,Data!$C:$C,F$4))</f>
        <v>86.9</v>
      </c>
      <c r="G8" s="66">
        <f>IF(SUMIFS(Data!$G:$G,Data!$B:$B,$B8,Data!$C:$C,G$4)=0,"..",SUMIFS(Data!$G:$G,Data!$B:$B,$B8,Data!$C:$C,G$4))</f>
        <v>88.7</v>
      </c>
      <c r="H8" s="66">
        <f>IF(SUMIFS(Data!$G:$G,Data!$B:$B,$B8,Data!$C:$C,H$4)=0,"..",SUMIFS(Data!$G:$G,Data!$B:$B,$B8,Data!$C:$C,H$4))</f>
        <v>89.3</v>
      </c>
      <c r="I8" s="66">
        <f>IF(SUMIFS(Data!$G:$G,Data!$B:$B,$B8,Data!$C:$C,I$4)=0,"..",SUMIFS(Data!$G:$G,Data!$B:$B,$B8,Data!$C:$C,I$4))</f>
        <v>89.3</v>
      </c>
      <c r="J8" s="66">
        <f>IF(SUMIFS(Data!$G:$G,Data!$B:$B,$B8,Data!$C:$C,J$4)=0,"..",SUMIFS(Data!$G:$G,Data!$B:$B,$B8,Data!$C:$C,J$4))</f>
        <v>90</v>
      </c>
      <c r="K8" s="66">
        <f>IF(SUMIFS(Data!$G:$G,Data!$B:$B,$B8,Data!$C:$C,K$4)=0,"..",SUMIFS(Data!$G:$G,Data!$B:$B,$B8,Data!$C:$C,K$4))</f>
        <v>89.6</v>
      </c>
      <c r="L8" s="66">
        <f>IF(SUMIFS(Data!$G:$G,Data!$B:$B,$B8,Data!$C:$C,L$4)=0,"..",SUMIFS(Data!$G:$G,Data!$B:$B,$B8,Data!$C:$C,L$4))</f>
        <v>89.5</v>
      </c>
      <c r="M8" s="66">
        <f>IF(SUMIFS(Data!$G:$G,Data!$B:$B,$B8,Data!$C:$C,M$4)=0,"..",SUMIFS(Data!$G:$G,Data!$B:$B,$B8,Data!$C:$C,M$4))</f>
        <v>90.3</v>
      </c>
      <c r="N8" s="66">
        <f>IF(SUMIFS(Data!$G:$G,Data!$B:$B,$B8,Data!$C:$C,N$4)=0,"..",SUMIFS(Data!$G:$G,Data!$B:$B,$B8,Data!$C:$C,N$4))</f>
        <v>90.3</v>
      </c>
      <c r="O8" s="66">
        <f>IF(SUMIFS(Data!$G:$G,Data!$B:$B,$B8,Data!$C:$C,O$4)=0,"..",SUMIFS(Data!$G:$G,Data!$B:$B,$B8,Data!$C:$C,O$4))</f>
        <v>90</v>
      </c>
      <c r="P8" s="66">
        <f>IF(SUMIFS(Data!$G:$G,Data!$B:$B,$B8,Data!$C:$C,P$4)=0,"..",SUMIFS(Data!$G:$G,Data!$B:$B,$B8,Data!$C:$C,P$4))</f>
        <v>90.8</v>
      </c>
      <c r="Q8" s="66">
        <f>IF(SUMIFS(Data!$G:$G,Data!$B:$B,$B8,Data!$C:$C,Q$4)=0,"..",SUMIFS(Data!$G:$G,Data!$B:$B,$B8,Data!$C:$C,Q$4))</f>
        <v>90.9</v>
      </c>
      <c r="R8" s="66">
        <f>IF(SUMIFS(Data!$G:$G,Data!$B:$B,$B8,Data!$C:$C,R$4)=0,"..",SUMIFS(Data!$G:$G,Data!$B:$B,$B8,Data!$C:$C,R$4))</f>
        <v>90.8</v>
      </c>
      <c r="S8" s="66">
        <f>IF(SUMIFS(Data!$G:$G,Data!$B:$B,$B8,Data!$C:$C,S$4)=0,"..",SUMIFS(Data!$G:$G,Data!$B:$B,$B8,Data!$C:$C,S$4))</f>
        <v>91.1</v>
      </c>
      <c r="T8" s="66">
        <f>IF(SUMIFS(Data!$G:$G,Data!$B:$B,$B8,Data!$C:$C,T$4)=0,"..",SUMIFS(Data!$G:$G,Data!$B:$B,$B8,Data!$C:$C,T$4))</f>
        <v>90.6</v>
      </c>
      <c r="U8" s="66">
        <f>IF(SUMIFS(Data!$G:$G,Data!$B:$B,$B8,Data!$C:$C,U$4)=0,"..",SUMIFS(Data!$G:$G,Data!$B:$B,$B8,Data!$C:$C,U$4))</f>
        <v>91</v>
      </c>
      <c r="V8" s="66">
        <f>IF(SUMIFS(Data!$G:$G,Data!$B:$B,$B8,Data!$C:$C,V$4)=0,"..",SUMIFS(Data!$G:$G,Data!$B:$B,$B8,Data!$C:$C,V$4))</f>
        <v>90.8</v>
      </c>
      <c r="W8" s="66">
        <f>IF(SUMIFS(Data!$G:$G,Data!$B:$B,$B8,Data!$C:$C,W$4)=0,"..",SUMIFS(Data!$G:$G,Data!$B:$B,$B8,Data!$C:$C,W$4))</f>
        <v>90</v>
      </c>
      <c r="X8" s="66">
        <f>IF(SUMIFS(Data!$G:$G,Data!$B:$B,$B8,Data!$C:$C,X$4)=0,"..",SUMIFS(Data!$G:$G,Data!$B:$B,$B8,Data!$C:$C,X$4))</f>
        <v>90.7</v>
      </c>
      <c r="Y8" s="66">
        <f>IF(SUMIFS(Data!$G:$G,Data!$B:$B,$B8,Data!$C:$C,Y$4)=0,"..",SUMIFS(Data!$G:$G,Data!$B:$B,$B8,Data!$C:$C,Y$4))</f>
        <v>91.1</v>
      </c>
      <c r="Z8" s="66">
        <f>IF(SUMIFS(Data!$G:$G,Data!$B:$B,$B8,Data!$C:$C,Z$4)=0,"..",SUMIFS(Data!$G:$G,Data!$B:$B,$B8,Data!$C:$C,Z$4))</f>
        <v>91</v>
      </c>
      <c r="AA8" s="66">
        <f>IF(SUMIFS(Data!$G:$G,Data!$B:$B,$B8,Data!$C:$C,AA$4)=0,"..",SUMIFS(Data!$G:$G,Data!$B:$B,$B8,Data!$C:$C,AA$4))</f>
        <v>90.6</v>
      </c>
      <c r="AB8" s="66">
        <f>IF(SUMIFS(Data!$G:$G,Data!$B:$B,$B8,Data!$C:$C,AB$4)=0,"..",SUMIFS(Data!$G:$G,Data!$B:$B,$B8,Data!$C:$C,AB$4))</f>
        <v>91.2</v>
      </c>
      <c r="AC8" s="66">
        <f>IF(SUMIFS(Data!$G:$G,Data!$B:$B,$B8,Data!$C:$C,AC$4)=0,"..",SUMIFS(Data!$G:$G,Data!$B:$B,$B8,Data!$C:$C,AC$4))</f>
        <v>91.3</v>
      </c>
      <c r="AD8" s="66">
        <f>IF(SUMIFS(Data!$G:$G,Data!$B:$B,$B8,Data!$C:$C,AD$4)=0,"..",SUMIFS(Data!$G:$G,Data!$B:$B,$B8,Data!$C:$C,AD$4))</f>
        <v>91.2</v>
      </c>
      <c r="AE8" s="66">
        <f>IF(SUMIFS(Data!$G:$G,Data!$B:$B,$B8,Data!$C:$C,AE$4)=0,"..",SUMIFS(Data!$G:$G,Data!$B:$B,$B8,Data!$C:$C,AE$4))</f>
        <v>91.3</v>
      </c>
      <c r="AF8" s="66">
        <f>IF(SUMIFS(Data!$G:$G,Data!$B:$B,$B8,Data!$C:$C,AF$4)=0,"..",SUMIFS(Data!$G:$G,Data!$B:$B,$B8,Data!$C:$C,AF$4))</f>
        <v>91.2</v>
      </c>
      <c r="AG8" s="66">
        <f>IF(SUMIFS(Data!$G:$G,Data!$B:$B,$B8,Data!$C:$C,AG$4)=0,"..",SUMIFS(Data!$G:$G,Data!$B:$B,$B8,Data!$C:$C,AG$4))</f>
        <v>91.1</v>
      </c>
      <c r="AH8" s="66">
        <f>IF(SUMIFS(Data!$G:$G,Data!$B:$B,$B8,Data!$C:$C,AH$4)=0,"..",SUMIFS(Data!$G:$G,Data!$B:$B,$B8,Data!$C:$C,AH$4))</f>
        <v>90.8</v>
      </c>
      <c r="AI8" s="66">
        <f>IF(SUMIFS(Data!$G:$G,Data!$B:$B,$B8,Data!$C:$C,AI$4)=0,"..",SUMIFS(Data!$G:$G,Data!$B:$B,$B8,Data!$C:$C,AI$4))</f>
        <v>91.4</v>
      </c>
      <c r="AJ8" s="66">
        <f>IF(SUMIFS(Data!$G:$G,Data!$B:$B,$B8,Data!$C:$C,AJ$4)=0,"..",SUMIFS(Data!$G:$G,Data!$B:$B,$B8,Data!$C:$C,AJ$4))</f>
        <v>91</v>
      </c>
      <c r="AK8" s="66">
        <f>IF(SUMIFS(Data!$G:$G,Data!$B:$B,$B8,Data!$C:$C,AK$4)=0,"..",SUMIFS(Data!$G:$G,Data!$B:$B,$B8,Data!$C:$C,AK$4))</f>
        <v>91</v>
      </c>
      <c r="AL8" s="66">
        <f>IF(SUMIFS(Data!$G:$G,Data!$B:$B,$B8,Data!$C:$C,AL$4)=0,"..",SUMIFS(Data!$G:$G,Data!$B:$B,$B8,Data!$C:$C,AL$4))</f>
        <v>90.5</v>
      </c>
      <c r="AM8" s="66">
        <f>IF(SUMIFS(Data!$G:$G,Data!$B:$B,$B8,Data!$C:$C,AM$4)=0,"..",SUMIFS(Data!$G:$G,Data!$B:$B,$B8,Data!$C:$C,AM$4))</f>
        <v>90.7</v>
      </c>
      <c r="AN8" s="66">
        <f>IF(SUMIFS(Data!$G:$G,Data!$B:$B,$B8,Data!$C:$C,AN$4)=0,"..",SUMIFS(Data!$G:$G,Data!$B:$B,$B8,Data!$C:$C,AN$4))</f>
        <v>90.7</v>
      </c>
      <c r="AO8" s="66">
        <f>IF(SUMIFS(Data!$G:$G,Data!$B:$B,$B8,Data!$C:$C,AO$4)=0,"..",SUMIFS(Data!$G:$G,Data!$B:$B,$B8,Data!$C:$C,AO$4))</f>
        <v>90.5</v>
      </c>
      <c r="AP8" s="66">
        <f>IF(SUMIFS(Data!$G:$G,Data!$B:$B,$B8,Data!$C:$C,AP$4)=0,"..",SUMIFS(Data!$G:$G,Data!$B:$B,$B8,Data!$C:$C,AP$4))</f>
        <v>90.5</v>
      </c>
      <c r="AQ8" s="66">
        <f>IF(SUMIFS(Data!$G:$G,Data!$B:$B,$B8,Data!$C:$C,AQ$4)=0,"..",SUMIFS(Data!$G:$G,Data!$B:$B,$B8,Data!$C:$C,AQ$4))</f>
        <v>90.9</v>
      </c>
      <c r="AR8" s="66">
        <f>IF(SUMIFS(Data!$G:$G,Data!$B:$B,$B8,Data!$C:$C,AR$4)=0,"..",SUMIFS(Data!$G:$G,Data!$B:$B,$B8,Data!$C:$C,AR$4))</f>
        <v>90.6</v>
      </c>
      <c r="AS8" s="66">
        <f>IF(SUMIFS(Data!$G:$G,Data!$B:$B,$B8,Data!$C:$C,AS$4)=0,"..",SUMIFS(Data!$G:$G,Data!$B:$B,$B8,Data!$C:$C,AS$4))</f>
        <v>90.5</v>
      </c>
      <c r="AT8" s="66">
        <f>IF(SUMIFS(Data!$G:$G,Data!$B:$B,$B8,Data!$C:$C,AT$4)=0,"..",SUMIFS(Data!$G:$G,Data!$B:$B,$B8,Data!$C:$C,AT$4))</f>
        <v>90.9</v>
      </c>
      <c r="AU8" s="66">
        <f>IF(SUMIFS(Data!$G:$G,Data!$B:$B,$B8,Data!$C:$C,AU$4)=0,"..",SUMIFS(Data!$G:$G,Data!$B:$B,$B8,Data!$C:$C,AU$4))</f>
        <v>90.7</v>
      </c>
      <c r="AV8" s="66">
        <f>IF(SUMIFS(Data!$G:$G,Data!$B:$B,$B8,Data!$C:$C,AV$4)=0,"..",SUMIFS(Data!$G:$G,Data!$B:$B,$B8,Data!$C:$C,AV$4))</f>
        <v>90.8</v>
      </c>
      <c r="AW8" s="66">
        <f>IF(SUMIFS(Data!$G:$G,Data!$B:$B,$B8,Data!$C:$C,AW$4)=0,"..",SUMIFS(Data!$G:$G,Data!$B:$B,$B8,Data!$C:$C,AW$4))</f>
        <v>90.9</v>
      </c>
      <c r="AX8" s="66">
        <f>IF(SUMIFS(Data!$G:$G,Data!$B:$B,$B8,Data!$C:$C,AX$4)=0,"..",SUMIFS(Data!$G:$G,Data!$B:$B,$B8,Data!$C:$C,AX$4))</f>
        <v>91</v>
      </c>
      <c r="AY8" s="66">
        <f>IF(SUMIFS(Data!$G:$G,Data!$B:$B,$B8,Data!$C:$C,AY$4)=0,"..",SUMIFS(Data!$G:$G,Data!$B:$B,$B8,Data!$C:$C,AY$4))</f>
        <v>90.8</v>
      </c>
      <c r="AZ8" s="66">
        <f>IF(SUMIFS(Data!$G:$G,Data!$B:$B,$B8,Data!$C:$C,AZ$4)=0,"..",SUMIFS(Data!$G:$G,Data!$B:$B,$B8,Data!$C:$C,AZ$4))</f>
        <v>90.8</v>
      </c>
      <c r="BA8" s="66">
        <f>IF(SUMIFS(Data!$G:$G,Data!$B:$B,$B8,Data!$C:$C,BA$4)=0,"..",SUMIFS(Data!$G:$G,Data!$B:$B,$B8,Data!$C:$C,BA$4))</f>
        <v>91</v>
      </c>
      <c r="BB8" s="66">
        <f>IF(SUMIFS(Data!$G:$G,Data!$B:$B,$B8,Data!$C:$C,BB$4)=0,"..",SUMIFS(Data!$G:$G,Data!$B:$B,$B8,Data!$C:$C,BB$4))</f>
        <v>91.3</v>
      </c>
      <c r="BC8" s="66">
        <f>IF(SUMIFS(Data!$G:$G,Data!$B:$B,$B8,Data!$C:$C,BC$4)=0,"..",SUMIFS(Data!$G:$G,Data!$B:$B,$B8,Data!$C:$C,BC$4))</f>
        <v>91.2</v>
      </c>
      <c r="BD8" s="66">
        <f>IF(SUMIFS(Data!$G:$G,Data!$B:$B,$B8,Data!$C:$C,BD$4)=0,"..",SUMIFS(Data!$G:$G,Data!$B:$B,$B8,Data!$C:$C,BD$4))</f>
        <v>91</v>
      </c>
      <c r="BE8" s="66">
        <f>IF(SUMIFS(Data!$G:$G,Data!$B:$B,$B8,Data!$C:$C,BE$4)=0,"..",SUMIFS(Data!$G:$G,Data!$B:$B,$B8,Data!$C:$C,BE$4))</f>
        <v>91.2</v>
      </c>
      <c r="BF8" s="66">
        <f>IF(SUMIFS(Data!$G:$G,Data!$B:$B,$B8,Data!$C:$C,BF$4)=0,"..",SUMIFS(Data!$G:$G,Data!$B:$B,$B8,Data!$C:$C,BF$4))</f>
        <v>91.1</v>
      </c>
      <c r="BG8" s="66">
        <f>IF(SUMIFS(Data!$G:$G,Data!$B:$B,$B8,Data!$C:$C,BG$4)=0,"..",SUMIFS(Data!$G:$G,Data!$B:$B,$B8,Data!$C:$C,BG$4))</f>
        <v>91.6</v>
      </c>
      <c r="BH8" s="66">
        <f>IF(SUMIFS(Data!$G:$G,Data!$B:$B,$B8,Data!$C:$C,BH$4)=0,"..",SUMIFS(Data!$G:$G,Data!$B:$B,$B8,Data!$C:$C,BH$4))</f>
        <v>91.8</v>
      </c>
      <c r="BI8" s="66">
        <f>IF(SUMIFS(Data!$G:$G,Data!$B:$B,$B8,Data!$C:$C,BI$4)=0,"..",SUMIFS(Data!$G:$G,Data!$B:$B,$B8,Data!$C:$C,BI$4))</f>
        <v>91.3</v>
      </c>
      <c r="BJ8" s="66">
        <f>IF(SUMIFS(Data!$G:$G,Data!$B:$B,$B8,Data!$C:$C,BJ$4)=0,"..",SUMIFS(Data!$G:$G,Data!$B:$B,$B8,Data!$C:$C,BJ$4))</f>
        <v>91.4</v>
      </c>
      <c r="BK8" s="66">
        <f>IF(SUMIFS(Data!$G:$G,Data!$B:$B,$B8,Data!$C:$C,BK$4)=0,"..",SUMIFS(Data!$G:$G,Data!$B:$B,$B8,Data!$C:$C,BK$4))</f>
        <v>91.4</v>
      </c>
      <c r="BL8" s="66">
        <f>IF(SUMIFS(Data!$G:$G,Data!$B:$B,$B8,Data!$C:$C,BL$4)=0,"..",SUMIFS(Data!$G:$G,Data!$B:$B,$B8,Data!$C:$C,BL$4))</f>
        <v>90.9</v>
      </c>
      <c r="BM8" s="66">
        <f>IF(SUMIFS(Data!$G:$G,Data!$B:$B,$B8,Data!$C:$C,BM$4)=0,"..",SUMIFS(Data!$G:$G,Data!$B:$B,$B8,Data!$C:$C,BM$4))</f>
        <v>91</v>
      </c>
      <c r="BN8" s="66">
        <f>IF(SUMIFS(Data!$G:$G,Data!$B:$B,$B8,Data!$C:$C,BN$4)=0,"..",SUMIFS(Data!$G:$G,Data!$B:$B,$B8,Data!$C:$C,BN$4))</f>
        <v>91.1</v>
      </c>
      <c r="BO8" s="66">
        <f>IF(SUMIFS(Data!$G:$G,Data!$B:$B,$B8,Data!$C:$C,BO$4)=0,"..",SUMIFS(Data!$G:$G,Data!$B:$B,$B8,Data!$C:$C,BO$4))</f>
        <v>91.2</v>
      </c>
      <c r="BP8" s="66">
        <f>IF(SUMIFS(Data!$G:$G,Data!$B:$B,$B8,Data!$C:$C,BP$4)=0,"..",SUMIFS(Data!$G:$G,Data!$B:$B,$B8,Data!$C:$C,BP$4))</f>
        <v>91.1</v>
      </c>
      <c r="BQ8" s="66">
        <f>IF(SUMIFS(Data!$G:$G,Data!$B:$B,$B8,Data!$C:$C,BQ$4)=0,"..",SUMIFS(Data!$G:$G,Data!$B:$B,$B8,Data!$C:$C,BQ$4))</f>
        <v>90.4</v>
      </c>
      <c r="BR8" s="66">
        <f>IF(SUMIFS(Data!$G:$G,Data!$B:$B,$B8,Data!$C:$C,BR$4)=0,"..",SUMIFS(Data!$G:$G,Data!$B:$B,$B8,Data!$C:$C,BR$4))</f>
        <v>88.7</v>
      </c>
      <c r="BS8" s="66">
        <f>IF(SUMIFS(Data!$G:$G,Data!$B:$B,$B8,Data!$C:$C,BS$4)=0,"..",SUMIFS(Data!$G:$G,Data!$B:$B,$B8,Data!$C:$C,BS$4))</f>
        <v>89.8</v>
      </c>
      <c r="BT8" s="66">
        <f>IF(SUMIFS(Data!$G:$G,Data!$B:$B,$B8,Data!$C:$C,BT$4)=0,"..",SUMIFS(Data!$G:$G,Data!$B:$B,$B8,Data!$C:$C,BT$4))</f>
        <v>89.8</v>
      </c>
      <c r="BU8" s="66">
        <f>IF(SUMIFS(Data!$G:$G,Data!$B:$B,$B8,Data!$C:$C,BU$4)=0,"..",SUMIFS(Data!$G:$G,Data!$B:$B,$B8,Data!$C:$C,BU$4))</f>
        <v>89.7</v>
      </c>
      <c r="BV8" s="66">
        <f>IF(SUMIFS(Data!$G:$G,Data!$B:$B,$B8,Data!$C:$C,BV$4)=0,"..",SUMIFS(Data!$G:$G,Data!$B:$B,$B8,Data!$C:$C,BV$4))</f>
        <v>90.2</v>
      </c>
      <c r="BW8" s="66">
        <f>IF(SUMIFS(Data!$G:$G,Data!$B:$B,$B8,Data!$C:$C,BW$4)=0,"..",SUMIFS(Data!$G:$G,Data!$B:$B,$B8,Data!$C:$C,BW$4))</f>
        <v>90.7</v>
      </c>
      <c r="BX8" s="66">
        <f>IF(SUMIFS(Data!$G:$G,Data!$B:$B,$B8,Data!$C:$C,BX$4)=0,"..",SUMIFS(Data!$G:$G,Data!$B:$B,$B8,Data!$C:$C,BX$4))</f>
        <v>90.5</v>
      </c>
      <c r="BY8" s="66">
        <f>IF(SUMIFS(Data!$G:$G,Data!$B:$B,$B8,Data!$C:$C,BY$4)=0,"..",SUMIFS(Data!$G:$G,Data!$B:$B,$B8,Data!$C:$C,BY$4))</f>
        <v>90.4</v>
      </c>
      <c r="BZ8" s="66">
        <f>IF(SUMIFS(Data!$G:$G,Data!$B:$B,$B8,Data!$C:$C,BZ$4)=0,"..",SUMIFS(Data!$G:$G,Data!$B:$B,$B8,Data!$C:$C,BZ$4))</f>
        <v>90.4</v>
      </c>
      <c r="CA8" s="66">
        <f>IF(SUMIFS(Data!$G:$G,Data!$B:$B,$B8,Data!$C:$C,CA$4)=0,"..",SUMIFS(Data!$G:$G,Data!$B:$B,$B8,Data!$C:$C,CA$4))</f>
        <v>90.7</v>
      </c>
      <c r="CB8" s="66">
        <f>IF(SUMIFS(Data!$G:$G,Data!$B:$B,$B8,Data!$C:$C,CB$4)=0,"..",SUMIFS(Data!$G:$G,Data!$B:$B,$B8,Data!$C:$C,CB$4))</f>
        <v>91</v>
      </c>
      <c r="CC8" s="66">
        <f>IF(SUMIFS(Data!$G:$G,Data!$B:$B,$B8,Data!$C:$C,CC$4)=0,"..",SUMIFS(Data!$G:$G,Data!$B:$B,$B8,Data!$C:$C,CC$4))</f>
        <v>90.5</v>
      </c>
      <c r="CD8" s="66">
        <f>IF(SUMIFS(Data!$G:$G,Data!$B:$B,$B8,Data!$C:$C,CD$4)=0,"..",SUMIFS(Data!$G:$G,Data!$B:$B,$B8,Data!$C:$C,CD$4))</f>
        <v>90.4</v>
      </c>
      <c r="CE8" s="66">
        <f>IF(SUMIFS(Data!$G:$G,Data!$B:$B,$B8,Data!$C:$C,CE$4)=0,"..",SUMIFS(Data!$G:$G,Data!$B:$B,$B8,Data!$C:$C,CE$4))</f>
        <v>90.3</v>
      </c>
      <c r="CF8" s="66">
        <f>IF(SUMIFS(Data!$G:$G,Data!$B:$B,$B8,Data!$C:$C,CF$4)=0,"..",SUMIFS(Data!$G:$G,Data!$B:$B,$B8,Data!$C:$C,CF$4))</f>
        <v>90.6</v>
      </c>
      <c r="CG8" s="66">
        <f>IF(SUMIFS(Data!$G:$G,Data!$B:$B,$B8,Data!$C:$C,CG$4)=0,"..",SUMIFS(Data!$G:$G,Data!$B:$B,$B8,Data!$C:$C,CG$4))</f>
        <v>89.8</v>
      </c>
      <c r="CH8" s="66">
        <f>IF(SUMIFS(Data!$G:$G,Data!$B:$B,$B8,Data!$C:$C,CH$4)=0,"..",SUMIFS(Data!$G:$G,Data!$B:$B,$B8,Data!$C:$C,CH$4))</f>
        <v>90.7</v>
      </c>
      <c r="CI8" s="66">
        <f>IF(SUMIFS(Data!$G:$G,Data!$B:$B,$B8,Data!$C:$C,CI$4)=0,"..",SUMIFS(Data!$G:$G,Data!$B:$B,$B8,Data!$C:$C,CI$4))</f>
        <v>90.2</v>
      </c>
      <c r="CJ8" s="66">
        <f>IF(SUMIFS(Data!$G:$G,Data!$B:$B,$B8,Data!$C:$C,CJ$4)=0,"..",SUMIFS(Data!$G:$G,Data!$B:$B,$B8,Data!$C:$C,CJ$4))</f>
        <v>90.1</v>
      </c>
      <c r="CK8" s="66">
        <f>IF(SUMIFS(Data!$G:$G,Data!$B:$B,$B8,Data!$C:$C,CK$4)=0,"..",SUMIFS(Data!$G:$G,Data!$B:$B,$B8,Data!$C:$C,CK$4))</f>
        <v>90.3</v>
      </c>
      <c r="CL8" s="66">
        <f>IF(SUMIFS(Data!$G:$G,Data!$B:$B,$B8,Data!$C:$C,CL$4)=0,"..",SUMIFS(Data!$G:$G,Data!$B:$B,$B8,Data!$C:$C,CL$4))</f>
        <v>89.9</v>
      </c>
      <c r="CM8" s="66">
        <f>IF(SUMIFS(Data!$G:$G,Data!$B:$B,$B8,Data!$C:$C,CM$4)=0,"..",SUMIFS(Data!$G:$G,Data!$B:$B,$B8,Data!$C:$C,CM$4))</f>
        <v>89.9</v>
      </c>
      <c r="CN8" s="66">
        <f>IF(SUMIFS(Data!$G:$G,Data!$B:$B,$B8,Data!$C:$C,CN$4)=0,"..",SUMIFS(Data!$G:$G,Data!$B:$B,$B8,Data!$C:$C,CN$4))</f>
        <v>89.8</v>
      </c>
      <c r="CO8" s="66">
        <f>IF(SUMIFS(Data!$G:$G,Data!$B:$B,$B8,Data!$C:$C,CO$4)=0,"..",SUMIFS(Data!$G:$G,Data!$B:$B,$B8,Data!$C:$C,CO$4))</f>
        <v>89.1</v>
      </c>
      <c r="CP8" s="66">
        <f>IF(SUMIFS(Data!$G:$G,Data!$B:$B,$B8,Data!$C:$C,CP$4)=0,"..",SUMIFS(Data!$G:$G,Data!$B:$B,$B8,Data!$C:$C,CP$4))</f>
        <v>88.9</v>
      </c>
      <c r="CQ8" s="66">
        <f>IF(SUMIFS(Data!$G:$G,Data!$B:$B,$B8,Data!$C:$C,CQ$4)=0,"..",SUMIFS(Data!$G:$G,Data!$B:$B,$B8,Data!$C:$C,CQ$4))</f>
        <v>88.5</v>
      </c>
      <c r="CR8" s="66">
        <f>IF(SUMIFS(Data!$G:$G,Data!$B:$B,$B8,Data!$C:$C,CR$4)=0,"..",SUMIFS(Data!$G:$G,Data!$B:$B,$B8,Data!$C:$C,CR$4))</f>
        <v>88.8</v>
      </c>
      <c r="CS8" s="66">
        <f>IF(SUMIFS(Data!$G:$G,Data!$B:$B,$B8,Data!$C:$C,CS$4)=0,"..",SUMIFS(Data!$G:$G,Data!$B:$B,$B8,Data!$C:$C,CS$4))</f>
        <v>88.2</v>
      </c>
      <c r="CT8" s="66">
        <f>IF(SUMIFS(Data!$G:$G,Data!$B:$B,$B8,Data!$C:$C,CT$4)=0,"..",SUMIFS(Data!$G:$G,Data!$B:$B,$B8,Data!$C:$C,CT$4))</f>
        <v>88.7</v>
      </c>
      <c r="CU8" s="66">
        <f>IF(SUMIFS(Data!$G:$G,Data!$B:$B,$B8,Data!$C:$C,CU$4)=0,"..",SUMIFS(Data!$G:$G,Data!$B:$B,$B8,Data!$C:$C,CU$4))</f>
        <v>88.4</v>
      </c>
      <c r="CV8" s="66">
        <f>IF(SUMIFS(Data!$G:$G,Data!$B:$B,$B8,Data!$C:$C,CV$4)=0,"..",SUMIFS(Data!$G:$G,Data!$B:$B,$B8,Data!$C:$C,CV$4))</f>
        <v>88.7</v>
      </c>
      <c r="CW8" s="66">
        <f>IF(SUMIFS(Data!$G:$G,Data!$B:$B,$B8,Data!$C:$C,CW$4)=0,"..",SUMIFS(Data!$G:$G,Data!$B:$B,$B8,Data!$C:$C,CW$4))</f>
        <v>88.7</v>
      </c>
      <c r="CX8" s="66">
        <f>IF(SUMIFS(Data!$G:$G,Data!$B:$B,$B8,Data!$C:$C,CX$4)=0,"..",SUMIFS(Data!$G:$G,Data!$B:$B,$B8,Data!$C:$C,CX$4))</f>
        <v>88.2</v>
      </c>
      <c r="CY8" s="66">
        <f>IF(SUMIFS(Data!$G:$G,Data!$B:$B,$B8,Data!$C:$C,CY$4)=0,"..",SUMIFS(Data!$G:$G,Data!$B:$B,$B8,Data!$C:$C,CY$4))</f>
        <v>87.9</v>
      </c>
      <c r="CZ8" s="66">
        <f>IF(SUMIFS(Data!$G:$G,Data!$B:$B,$B8,Data!$C:$C,CZ$4)=0,"..",SUMIFS(Data!$G:$G,Data!$B:$B,$B8,Data!$C:$C,CZ$4))</f>
        <v>88.2</v>
      </c>
      <c r="DA8" s="66">
        <f>IF(SUMIFS(Data!$G:$G,Data!$B:$B,$B8,Data!$C:$C,DA$4)=0,"..",SUMIFS(Data!$G:$G,Data!$B:$B,$B8,Data!$C:$C,DA$4))</f>
        <v>83.5</v>
      </c>
      <c r="DB8" s="66">
        <f>IF(SUMIFS(Data!$G:$G,Data!$B:$B,$B8,Data!$C:$C,DB$4)=0,"..",SUMIFS(Data!$G:$G,Data!$B:$B,$B8,Data!$C:$C,DB$4))</f>
        <v>84.1</v>
      </c>
      <c r="DC8" s="66">
        <f>IF(SUMIFS(Data!$G:$G,Data!$B:$B,$B8,Data!$C:$C,DC$4)=0,"..",SUMIFS(Data!$G:$G,Data!$B:$B,$B8,Data!$C:$C,DC$4))</f>
        <v>83</v>
      </c>
      <c r="DD8" s="66">
        <f>IF(SUMIFS(Data!$G:$G,Data!$B:$B,$B8,Data!$C:$C,DD$4)=0,"..",SUMIFS(Data!$G:$G,Data!$B:$B,$B8,Data!$C:$C,DD$4))</f>
        <v>84.2</v>
      </c>
      <c r="DE8" s="66">
        <f>IF(SUMIFS(Data!$G:$G,Data!$B:$B,$B8,Data!$C:$C,DE$4)=0,"..",SUMIFS(Data!$G:$G,Data!$B:$B,$B8,Data!$C:$C,DE$4))</f>
        <v>83.4</v>
      </c>
      <c r="DF8" s="66">
        <f>IF(SUMIFS(Data!$G:$G,Data!$B:$B,$B8,Data!$C:$C,DF$4)=0,"..",SUMIFS(Data!$G:$G,Data!$B:$B,$B8,Data!$C:$C,DF$4))</f>
        <v>82.2</v>
      </c>
      <c r="DG8" s="66">
        <f>IF(SUMIFS(Data!$G:$G,Data!$B:$B,$B8,Data!$C:$C,DG$4)=0,"..",SUMIFS(Data!$G:$G,Data!$B:$B,$B8,Data!$C:$C,DG$4))</f>
        <v>82</v>
      </c>
      <c r="DH8" s="66">
        <f>IF(SUMIFS(Data!$G:$G,Data!$B:$B,$B8,Data!$C:$C,DH$4)=0,"..",SUMIFS(Data!$G:$G,Data!$B:$B,$B8,Data!$C:$C,DH$4))</f>
        <v>82</v>
      </c>
      <c r="DI8" s="66">
        <f>IF(SUMIFS(Data!$G:$G,Data!$B:$B,$B8,Data!$C:$C,DI$4)=0,"..",SUMIFS(Data!$G:$G,Data!$B:$B,$B8,Data!$C:$C,DI$4))</f>
        <v>82.3</v>
      </c>
      <c r="DJ8" s="66">
        <f>IF(SUMIFS(Data!$G:$G,Data!$B:$B,$B8,Data!$C:$C,DJ$4)=0,"..",SUMIFS(Data!$G:$G,Data!$B:$B,$B8,Data!$C:$C,DJ$4))</f>
        <v>81.599999999999994</v>
      </c>
      <c r="DK8" s="66">
        <f>IF(SUMIFS(Data!$G:$G,Data!$B:$B,$B8,Data!$C:$C,DK$4)=0,"..",SUMIFS(Data!$G:$G,Data!$B:$B,$B8,Data!$C:$C,DK$4))</f>
        <v>81.099999999999994</v>
      </c>
      <c r="DL8" s="66">
        <f>IF(SUMIFS(Data!$G:$G,Data!$B:$B,$B8,Data!$C:$C,DL$4)=0,"..",SUMIFS(Data!$G:$G,Data!$B:$B,$B8,Data!$C:$C,DL$4))</f>
        <v>81.400000000000006</v>
      </c>
      <c r="DM8" s="66">
        <f>IF(SUMIFS(Data!$G:$G,Data!$B:$B,$B8,Data!$C:$C,DM$4)=0,"..",SUMIFS(Data!$G:$G,Data!$B:$B,$B8,Data!$C:$C,DM$4))</f>
        <v>81.5</v>
      </c>
      <c r="DN8" s="66">
        <f>IF(SUMIFS(Data!$G:$G,Data!$B:$B,$B8,Data!$C:$C,DN$4)=0,"..",SUMIFS(Data!$G:$G,Data!$B:$B,$B8,Data!$C:$C,DN$4))</f>
        <v>82.3</v>
      </c>
      <c r="DO8" s="66">
        <f>IF(SUMIFS(Data!$G:$G,Data!$B:$B,$B8,Data!$C:$C,DO$4)=0,"..",SUMIFS(Data!$G:$G,Data!$B:$B,$B8,Data!$C:$C,DO$4))</f>
        <v>82.2</v>
      </c>
      <c r="DP8" s="66">
        <f>IF(SUMIFS(Data!$G:$G,Data!$B:$B,$B8,Data!$C:$C,DP$4)=0,"..",SUMIFS(Data!$G:$G,Data!$B:$B,$B8,Data!$C:$C,DP$4))</f>
        <v>83.2</v>
      </c>
      <c r="DQ8" s="66">
        <f>IF(SUMIFS(Data!$G:$G,Data!$B:$B,$B8,Data!$C:$C,DQ$4)=0,"..",SUMIFS(Data!$G:$G,Data!$B:$B,$B8,Data!$C:$C,DQ$4))</f>
        <v>82.9</v>
      </c>
      <c r="DR8" s="66">
        <f>IF(SUMIFS(Data!$G:$G,Data!$B:$B,$B8,Data!$C:$C,DR$4)=0,"..",SUMIFS(Data!$G:$G,Data!$B:$B,$B8,Data!$C:$C,DR$4))</f>
        <v>83.7</v>
      </c>
      <c r="DS8" s="66">
        <f>IF(SUMIFS(Data!$G:$G,Data!$B:$B,$B8,Data!$C:$C,DS$4)=0,"..",SUMIFS(Data!$G:$G,Data!$B:$B,$B8,Data!$C:$C,DS$4))</f>
        <v>85.3</v>
      </c>
      <c r="DT8" s="66">
        <f>IF(SUMIFS(Data!$G:$G,Data!$B:$B,$B8,Data!$C:$C,DT$4)=0,"..",SUMIFS(Data!$G:$G,Data!$B:$B,$B8,Data!$C:$C,DT$4))</f>
        <v>85</v>
      </c>
      <c r="DU8" s="66">
        <f>IF(SUMIFS(Data!$G:$G,Data!$B:$B,$B8,Data!$C:$C,DU$4)=0,"..",SUMIFS(Data!$G:$G,Data!$B:$B,$B8,Data!$C:$C,DU$4))</f>
        <v>83.9</v>
      </c>
      <c r="DV8" s="66">
        <f>IF(SUMIFS(Data!$G:$G,Data!$B:$B,$B8,Data!$C:$C,DV$4)=0,"..",SUMIFS(Data!$G:$G,Data!$B:$B,$B8,Data!$C:$C,DV$4))</f>
        <v>84.2</v>
      </c>
      <c r="DW8" s="66">
        <f>IF(SUMIFS(Data!$G:$G,Data!$B:$B,$B8,Data!$C:$C,DW$4)=0,"..",SUMIFS(Data!$G:$G,Data!$B:$B,$B8,Data!$C:$C,DW$4))</f>
        <v>84.5</v>
      </c>
      <c r="DX8" s="66">
        <f>IF(SUMIFS(Data!$G:$G,Data!$B:$B,$B8,Data!$C:$C,DX$4)=0,"..",SUMIFS(Data!$G:$G,Data!$B:$B,$B8,Data!$C:$C,DX$4))</f>
        <v>84.5</v>
      </c>
      <c r="DY8" s="66">
        <f>IF(SUMIFS(Data!$G:$G,Data!$B:$B,$B8,Data!$C:$C,DY$4)=0,"..",SUMIFS(Data!$G:$G,Data!$B:$B,$B8,Data!$C:$C,DY$4))</f>
        <v>85.2</v>
      </c>
      <c r="DZ8" s="66">
        <f>IF(SUMIFS(Data!$G:$G,Data!$B:$B,$B8,Data!$C:$C,DZ$4)=0,"..",SUMIFS(Data!$G:$G,Data!$B:$B,$B8,Data!$C:$C,DZ$4))</f>
        <v>84.3</v>
      </c>
      <c r="EA8" s="66">
        <f>IF(SUMIFS(Data!$G:$G,Data!$B:$B,$B8,Data!$C:$C,EA$4)=0,"..",SUMIFS(Data!$G:$G,Data!$B:$B,$B8,Data!$C:$C,EA$4))</f>
        <v>83.8</v>
      </c>
      <c r="EB8" s="66">
        <f>IF(SUMIFS(Data!$G:$G,Data!$B:$B,$B8,Data!$C:$C,EB$4)=0,"..",SUMIFS(Data!$G:$G,Data!$B:$B,$B8,Data!$C:$C,EB$4))</f>
        <v>84.3</v>
      </c>
      <c r="EC8" s="66">
        <f>IF(SUMIFS(Data!$G:$G,Data!$B:$B,$B8,Data!$C:$C,EC$4)=0,"..",SUMIFS(Data!$G:$G,Data!$B:$B,$B8,Data!$C:$C,EC$4))</f>
        <v>83.9</v>
      </c>
      <c r="ED8" s="66">
        <f>IF(SUMIFS(Data!$G:$G,Data!$B:$B,$B8,Data!$C:$C,ED$4)=0,"..",SUMIFS(Data!$G:$G,Data!$B:$B,$B8,Data!$C:$C,ED$4))</f>
        <v>83.5</v>
      </c>
      <c r="EE8" s="66">
        <f>IF(SUMIFS(Data!$G:$G,Data!$B:$B,$B8,Data!$C:$C,EE$4)=0,"..",SUMIFS(Data!$G:$G,Data!$B:$B,$B8,Data!$C:$C,EE$4))</f>
        <v>84.7</v>
      </c>
      <c r="EF8" s="66">
        <f>IF(SUMIFS(Data!$G:$G,Data!$B:$B,$B8,Data!$C:$C,EF$4)=0,"..",SUMIFS(Data!$G:$G,Data!$B:$B,$B8,Data!$C:$C,EF$4))</f>
        <v>83.8</v>
      </c>
      <c r="EG8" s="66">
        <f>IF(SUMIFS(Data!$G:$G,Data!$B:$B,$B8,Data!$C:$C,EG$4)=0,"..",SUMIFS(Data!$G:$G,Data!$B:$B,$B8,Data!$C:$C,EG$4))</f>
        <v>83.9</v>
      </c>
      <c r="EH8" s="66">
        <f>IF(SUMIFS(Data!$G:$G,Data!$B:$B,$B8,Data!$C:$C,EH$4)=0,"..",SUMIFS(Data!$G:$G,Data!$B:$B,$B8,Data!$C:$C,EH$4))</f>
        <v>83.7</v>
      </c>
      <c r="EI8" s="66">
        <f>IF(SUMIFS(Data!$G:$G,Data!$B:$B,$B8,Data!$C:$C,EI$4)=0,"..",SUMIFS(Data!$G:$G,Data!$B:$B,$B8,Data!$C:$C,EI$4))</f>
        <v>83.6</v>
      </c>
      <c r="EJ8" s="66">
        <f>IF(SUMIFS(Data!$G:$G,Data!$B:$B,$B8,Data!$C:$C,EJ$4)=0,"..",SUMIFS(Data!$G:$G,Data!$B:$B,$B8,Data!$C:$C,EJ$4))</f>
        <v>82.8</v>
      </c>
      <c r="EK8" s="66">
        <f>IF(SUMIFS(Data!$G:$G,Data!$B:$B,$B8,Data!$C:$C,EK$4)=0,"..",SUMIFS(Data!$G:$G,Data!$B:$B,$B8,Data!$C:$C,EK$4))</f>
        <v>83.3</v>
      </c>
      <c r="EL8" s="66">
        <f>IF(SUMIFS(Data!$G:$G,Data!$B:$B,$B8,Data!$C:$C,EL$4)=0,"..",SUMIFS(Data!$G:$G,Data!$B:$B,$B8,Data!$C:$C,EL$4))</f>
        <v>83.7</v>
      </c>
      <c r="EM8" s="66">
        <f>IF(SUMIFS(Data!$G:$G,Data!$B:$B,$B8,Data!$C:$C,EM$4)=0,"..",SUMIFS(Data!$G:$G,Data!$B:$B,$B8,Data!$C:$C,EM$4))</f>
        <v>83.3</v>
      </c>
      <c r="EN8" s="66">
        <f>IF(SUMIFS(Data!$G:$G,Data!$B:$B,$B8,Data!$C:$C,EN$4)=0,"..",SUMIFS(Data!$G:$G,Data!$B:$B,$B8,Data!$C:$C,EN$4))</f>
        <v>83.4</v>
      </c>
      <c r="EO8" s="66">
        <f>IF(SUMIFS(Data!$G:$G,Data!$B:$B,$B8,Data!$C:$C,EO$4)=0,"..",SUMIFS(Data!$G:$G,Data!$B:$B,$B8,Data!$C:$C,EO$4))</f>
        <v>83.2</v>
      </c>
      <c r="EP8" s="66">
        <f>IF(SUMIFS(Data!$G:$G,Data!$B:$B,$B8,Data!$C:$C,EP$4)=0,"..",SUMIFS(Data!$G:$G,Data!$B:$B,$B8,Data!$C:$C,EP$4))</f>
        <v>81.400000000000006</v>
      </c>
      <c r="EQ8" s="66">
        <f>IF(SUMIFS(Data!$G:$G,Data!$B:$B,$B8,Data!$C:$C,EQ$4)=0,"..",SUMIFS(Data!$G:$G,Data!$B:$B,$B8,Data!$C:$C,EQ$4))</f>
        <v>82.8</v>
      </c>
      <c r="ER8" s="66">
        <f>IF(SUMIFS(Data!$G:$G,Data!$B:$B,$B8,Data!$C:$C,ER$4)=0,"..",SUMIFS(Data!$G:$G,Data!$B:$B,$B8,Data!$C:$C,ER$4))</f>
        <v>82.9</v>
      </c>
      <c r="ES8" s="66">
        <f>IF(SUMIFS(Data!$G:$G,Data!$B:$B,$B8,Data!$C:$C,ES$4)=0,"..",SUMIFS(Data!$G:$G,Data!$B:$B,$B8,Data!$C:$C,ES$4))</f>
        <v>82.2</v>
      </c>
      <c r="ET8" s="66">
        <f>IF(SUMIFS(Data!$G:$G,Data!$B:$B,$B8,Data!$C:$C,ET$4)=0,"..",SUMIFS(Data!$G:$G,Data!$B:$B,$B8,Data!$C:$C,ET$4))</f>
        <v>83.4</v>
      </c>
      <c r="EU8" s="66">
        <f>IF(SUMIFS(Data!$G:$G,Data!$B:$B,$B8,Data!$C:$C,EU$4)=0,"..",SUMIFS(Data!$G:$G,Data!$B:$B,$B8,Data!$C:$C,EU$4))</f>
        <v>83.1</v>
      </c>
      <c r="EV8" s="66">
        <f>IF(SUMIFS(Data!$G:$G,Data!$B:$B,$B8,Data!$C:$C,EV$4)=0,"..",SUMIFS(Data!$G:$G,Data!$B:$B,$B8,Data!$C:$C,EV$4))</f>
        <v>83.1</v>
      </c>
      <c r="EW8" s="66">
        <f>IF(SUMIFS(Data!$G:$G,Data!$B:$B,$B8,Data!$C:$C,EW$4)=0,"..",SUMIFS(Data!$G:$G,Data!$B:$B,$B8,Data!$C:$C,EW$4))</f>
        <v>83.6</v>
      </c>
      <c r="EX8" s="66">
        <f>IF(SUMIFS(Data!$G:$G,Data!$B:$B,$B8,Data!$C:$C,EX$4)=0,"..",SUMIFS(Data!$G:$G,Data!$B:$B,$B8,Data!$C:$C,EX$4))</f>
        <v>83.7</v>
      </c>
      <c r="EY8" s="66">
        <f>IF(SUMIFS(Data!$G:$G,Data!$B:$B,$B8,Data!$C:$C,EY$4)=0,"..",SUMIFS(Data!$G:$G,Data!$B:$B,$B8,Data!$C:$C,EY$4))</f>
        <v>83.4</v>
      </c>
      <c r="EZ8" s="66">
        <f>IF(SUMIFS(Data!$G:$G,Data!$B:$B,$B8,Data!$C:$C,EZ$4)=0,"..",SUMIFS(Data!$G:$G,Data!$B:$B,$B8,Data!$C:$C,EZ$4))</f>
        <v>83.9</v>
      </c>
      <c r="FA8" s="66">
        <f>IF(SUMIFS(Data!$G:$G,Data!$B:$B,$B8,Data!$C:$C,FA$4)=0,"..",SUMIFS(Data!$G:$G,Data!$B:$B,$B8,Data!$C:$C,FA$4))</f>
        <v>82.8</v>
      </c>
      <c r="FB8" s="66">
        <f>IF(SUMIFS(Data!$G:$G,Data!$B:$B,$B8,Data!$C:$C,FB$4)=0,"..",SUMIFS(Data!$G:$G,Data!$B:$B,$B8,Data!$C:$C,FB$4))</f>
        <v>81.2</v>
      </c>
    </row>
    <row r="9" spans="1:158" x14ac:dyDescent="0.35">
      <c r="B9" s="81"/>
      <c r="C9" s="103" t="s">
        <v>34</v>
      </c>
      <c r="D9" s="192">
        <f>IF(SUMIFS(Data!$H:$H,Data!$B:$B,$B8,Data!$C:$C,D$4)=0,"..",SUMIFS(Data!$H:$H,Data!$B:$B,$B8,Data!$C:$C,D$4))</f>
        <v>105834</v>
      </c>
      <c r="E9" s="192">
        <f>IF(SUMIFS(Data!$H:$H,Data!$B:$B,$B8,Data!$C:$C,E$4)=0,"..",SUMIFS(Data!$H:$H,Data!$B:$B,$B8,Data!$C:$C,E$4))</f>
        <v>93688</v>
      </c>
      <c r="F9" s="192">
        <f>IF(SUMIFS(Data!$H:$H,Data!$B:$B,$B8,Data!$C:$C,F$4)=0,"..",SUMIFS(Data!$H:$H,Data!$B:$B,$B8,Data!$C:$C,F$4))</f>
        <v>100186</v>
      </c>
      <c r="G9" s="192">
        <f>IF(SUMIFS(Data!$H:$H,Data!$B:$B,$B8,Data!$C:$C,G$4)=0,"..",SUMIFS(Data!$H:$H,Data!$B:$B,$B8,Data!$C:$C,G$4))</f>
        <v>100238</v>
      </c>
      <c r="H9" s="192">
        <f>IF(SUMIFS(Data!$H:$H,Data!$B:$B,$B8,Data!$C:$C,H$4)=0,"..",SUMIFS(Data!$H:$H,Data!$B:$B,$B8,Data!$C:$C,H$4))</f>
        <v>103321</v>
      </c>
      <c r="I9" s="192">
        <f>IF(SUMIFS(Data!$H:$H,Data!$B:$B,$B8,Data!$C:$C,I$4)=0,"..",SUMIFS(Data!$H:$H,Data!$B:$B,$B8,Data!$C:$C,I$4))</f>
        <v>89085</v>
      </c>
      <c r="J9" s="192">
        <f>IF(SUMIFS(Data!$H:$H,Data!$B:$B,$B8,Data!$C:$C,J$4)=0,"..",SUMIFS(Data!$H:$H,Data!$B:$B,$B8,Data!$C:$C,J$4))</f>
        <v>107348</v>
      </c>
      <c r="K9" s="192">
        <f>IF(SUMIFS(Data!$H:$H,Data!$B:$B,$B8,Data!$C:$C,K$4)=0,"..",SUMIFS(Data!$H:$H,Data!$B:$B,$B8,Data!$C:$C,K$4))</f>
        <v>92635</v>
      </c>
      <c r="L9" s="192">
        <f>IF(SUMIFS(Data!$H:$H,Data!$B:$B,$B8,Data!$C:$C,L$4)=0,"..",SUMIFS(Data!$H:$H,Data!$B:$B,$B8,Data!$C:$C,L$4))</f>
        <v>92869</v>
      </c>
      <c r="M9" s="192">
        <f>IF(SUMIFS(Data!$H:$H,Data!$B:$B,$B8,Data!$C:$C,M$4)=0,"..",SUMIFS(Data!$H:$H,Data!$B:$B,$B8,Data!$C:$C,M$4))</f>
        <v>104485</v>
      </c>
      <c r="N9" s="192">
        <f>IF(SUMIFS(Data!$H:$H,Data!$B:$B,$B8,Data!$C:$C,N$4)=0,"..",SUMIFS(Data!$H:$H,Data!$B:$B,$B8,Data!$C:$C,N$4))</f>
        <v>91702</v>
      </c>
      <c r="O9" s="192">
        <f>IF(SUMIFS(Data!$H:$H,Data!$B:$B,$B8,Data!$C:$C,O$4)=0,"..",SUMIFS(Data!$H:$H,Data!$B:$B,$B8,Data!$C:$C,O$4))</f>
        <v>104169</v>
      </c>
      <c r="P9" s="192">
        <f>IF(SUMIFS(Data!$H:$H,Data!$B:$B,$B8,Data!$C:$C,P$4)=0,"..",SUMIFS(Data!$H:$H,Data!$B:$B,$B8,Data!$C:$C,P$4))</f>
        <v>104138</v>
      </c>
      <c r="Q9" s="192">
        <f>IF(SUMIFS(Data!$H:$H,Data!$B:$B,$B8,Data!$C:$C,Q$4)=0,"..",SUMIFS(Data!$H:$H,Data!$B:$B,$B8,Data!$C:$C,Q$4))</f>
        <v>83081</v>
      </c>
      <c r="R9" s="192">
        <f>IF(SUMIFS(Data!$H:$H,Data!$B:$B,$B8,Data!$C:$C,R$4)=0,"..",SUMIFS(Data!$H:$H,Data!$B:$B,$B8,Data!$C:$C,R$4))</f>
        <v>96146</v>
      </c>
      <c r="S9" s="192">
        <f>IF(SUMIFS(Data!$H:$H,Data!$B:$B,$B8,Data!$C:$C,S$4)=0,"..",SUMIFS(Data!$H:$H,Data!$B:$B,$B8,Data!$C:$C,S$4))</f>
        <v>91379</v>
      </c>
      <c r="T9" s="192">
        <f>IF(SUMIFS(Data!$H:$H,Data!$B:$B,$B8,Data!$C:$C,T$4)=0,"..",SUMIFS(Data!$H:$H,Data!$B:$B,$B8,Data!$C:$C,T$4))</f>
        <v>89841</v>
      </c>
      <c r="U9" s="192">
        <f>IF(SUMIFS(Data!$H:$H,Data!$B:$B,$B8,Data!$C:$C,U$4)=0,"..",SUMIFS(Data!$H:$H,Data!$B:$B,$B8,Data!$C:$C,U$4))</f>
        <v>95417</v>
      </c>
      <c r="V9" s="192">
        <f>IF(SUMIFS(Data!$H:$H,Data!$B:$B,$B8,Data!$C:$C,V$4)=0,"..",SUMIFS(Data!$H:$H,Data!$B:$B,$B8,Data!$C:$C,V$4))</f>
        <v>99643</v>
      </c>
      <c r="W9" s="192">
        <f>IF(SUMIFS(Data!$H:$H,Data!$B:$B,$B8,Data!$C:$C,W$4)=0,"..",SUMIFS(Data!$H:$H,Data!$B:$B,$B8,Data!$C:$C,W$4))</f>
        <v>90998</v>
      </c>
      <c r="X9" s="192">
        <f>IF(SUMIFS(Data!$H:$H,Data!$B:$B,$B8,Data!$C:$C,X$4)=0,"..",SUMIFS(Data!$H:$H,Data!$B:$B,$B8,Data!$C:$C,X$4))</f>
        <v>95883</v>
      </c>
      <c r="Y9" s="192">
        <f>IF(SUMIFS(Data!$H:$H,Data!$B:$B,$B8,Data!$C:$C,Y$4)=0,"..",SUMIFS(Data!$H:$H,Data!$B:$B,$B8,Data!$C:$C,Y$4))</f>
        <v>96606</v>
      </c>
      <c r="Z9" s="192">
        <f>IF(SUMIFS(Data!$H:$H,Data!$B:$B,$B8,Data!$C:$C,Z$4)=0,"..",SUMIFS(Data!$H:$H,Data!$B:$B,$B8,Data!$C:$C,Z$4))</f>
        <v>93177</v>
      </c>
      <c r="AA9" s="192">
        <f>IF(SUMIFS(Data!$H:$H,Data!$B:$B,$B8,Data!$C:$C,AA$4)=0,"..",SUMIFS(Data!$H:$H,Data!$B:$B,$B8,Data!$C:$C,AA$4))</f>
        <v>98999</v>
      </c>
      <c r="AB9" s="192">
        <f>IF(SUMIFS(Data!$H:$H,Data!$B:$B,$B8,Data!$C:$C,AB$4)=0,"..",SUMIFS(Data!$H:$H,Data!$B:$B,$B8,Data!$C:$C,AB$4))</f>
        <v>95224</v>
      </c>
      <c r="AC9" s="192">
        <f>IF(SUMIFS(Data!$H:$H,Data!$B:$B,$B8,Data!$C:$C,AC$4)=0,"..",SUMIFS(Data!$H:$H,Data!$B:$B,$B8,Data!$C:$C,AC$4))</f>
        <v>86645</v>
      </c>
      <c r="AD9" s="192">
        <f>IF(SUMIFS(Data!$H:$H,Data!$B:$B,$B8,Data!$C:$C,AD$4)=0,"..",SUMIFS(Data!$H:$H,Data!$B:$B,$B8,Data!$C:$C,AD$4))</f>
        <v>96966</v>
      </c>
      <c r="AE9" s="192">
        <f>IF(SUMIFS(Data!$H:$H,Data!$B:$B,$B8,Data!$C:$C,AE$4)=0,"..",SUMIFS(Data!$H:$H,Data!$B:$B,$B8,Data!$C:$C,AE$4))</f>
        <v>89611</v>
      </c>
      <c r="AF9" s="192">
        <f>IF(SUMIFS(Data!$H:$H,Data!$B:$B,$B8,Data!$C:$C,AF$4)=0,"..",SUMIFS(Data!$H:$H,Data!$B:$B,$B8,Data!$C:$C,AF$4))</f>
        <v>95042</v>
      </c>
      <c r="AG9" s="192">
        <f>IF(SUMIFS(Data!$H:$H,Data!$B:$B,$B8,Data!$C:$C,AG$4)=0,"..",SUMIFS(Data!$H:$H,Data!$B:$B,$B8,Data!$C:$C,AG$4))</f>
        <v>91161</v>
      </c>
      <c r="AH9" s="192">
        <f>IF(SUMIFS(Data!$H:$H,Data!$B:$B,$B8,Data!$C:$C,AH$4)=0,"..",SUMIFS(Data!$H:$H,Data!$B:$B,$B8,Data!$C:$C,AH$4))</f>
        <v>96324</v>
      </c>
      <c r="AI9" s="192">
        <f>IF(SUMIFS(Data!$H:$H,Data!$B:$B,$B8,Data!$C:$C,AI$4)=0,"..",SUMIFS(Data!$H:$H,Data!$B:$B,$B8,Data!$C:$C,AI$4))</f>
        <v>97931</v>
      </c>
      <c r="AJ9" s="192">
        <f>IF(SUMIFS(Data!$H:$H,Data!$B:$B,$B8,Data!$C:$C,AJ$4)=0,"..",SUMIFS(Data!$H:$H,Data!$B:$B,$B8,Data!$C:$C,AJ$4))</f>
        <v>94905</v>
      </c>
      <c r="AK9" s="192">
        <f>IF(SUMIFS(Data!$H:$H,Data!$B:$B,$B8,Data!$C:$C,AK$4)=0,"..",SUMIFS(Data!$H:$H,Data!$B:$B,$B8,Data!$C:$C,AK$4))</f>
        <v>93524</v>
      </c>
      <c r="AL9" s="192">
        <f>IF(SUMIFS(Data!$H:$H,Data!$B:$B,$B8,Data!$C:$C,AL$4)=0,"..",SUMIFS(Data!$H:$H,Data!$B:$B,$B8,Data!$C:$C,AL$4))</f>
        <v>99705</v>
      </c>
      <c r="AM9" s="192">
        <f>IF(SUMIFS(Data!$H:$H,Data!$B:$B,$B8,Data!$C:$C,AM$4)=0,"..",SUMIFS(Data!$H:$H,Data!$B:$B,$B8,Data!$C:$C,AM$4))</f>
        <v>100204</v>
      </c>
      <c r="AN9" s="192">
        <f>IF(SUMIFS(Data!$H:$H,Data!$B:$B,$B8,Data!$C:$C,AN$4)=0,"..",SUMIFS(Data!$H:$H,Data!$B:$B,$B8,Data!$C:$C,AN$4))</f>
        <v>95721</v>
      </c>
      <c r="AO9" s="192">
        <f>IF(SUMIFS(Data!$H:$H,Data!$B:$B,$B8,Data!$C:$C,AO$4)=0,"..",SUMIFS(Data!$H:$H,Data!$B:$B,$B8,Data!$C:$C,AO$4))</f>
        <v>91560</v>
      </c>
      <c r="AP9" s="192">
        <f>IF(SUMIFS(Data!$H:$H,Data!$B:$B,$B8,Data!$C:$C,AP$4)=0,"..",SUMIFS(Data!$H:$H,Data!$B:$B,$B8,Data!$C:$C,AP$4))</f>
        <v>93678</v>
      </c>
      <c r="AQ9" s="192">
        <f>IF(SUMIFS(Data!$H:$H,Data!$B:$B,$B8,Data!$C:$C,AQ$4)=0,"..",SUMIFS(Data!$H:$H,Data!$B:$B,$B8,Data!$C:$C,AQ$4))</f>
        <v>89915</v>
      </c>
      <c r="AR9" s="192">
        <f>IF(SUMIFS(Data!$H:$H,Data!$B:$B,$B8,Data!$C:$C,AR$4)=0,"..",SUMIFS(Data!$H:$H,Data!$B:$B,$B8,Data!$C:$C,AR$4))</f>
        <v>101014</v>
      </c>
      <c r="AS9" s="192">
        <f>IF(SUMIFS(Data!$H:$H,Data!$B:$B,$B8,Data!$C:$C,AS$4)=0,"..",SUMIFS(Data!$H:$H,Data!$B:$B,$B8,Data!$C:$C,AS$4))</f>
        <v>90841</v>
      </c>
      <c r="AT9" s="192">
        <f>IF(SUMIFS(Data!$H:$H,Data!$B:$B,$B8,Data!$C:$C,AT$4)=0,"..",SUMIFS(Data!$H:$H,Data!$B:$B,$B8,Data!$C:$C,AT$4))</f>
        <v>92257</v>
      </c>
      <c r="AU9" s="192">
        <f>IF(SUMIFS(Data!$H:$H,Data!$B:$B,$B8,Data!$C:$C,AU$4)=0,"..",SUMIFS(Data!$H:$H,Data!$B:$B,$B8,Data!$C:$C,AU$4))</f>
        <v>100420</v>
      </c>
      <c r="AV9" s="192">
        <f>IF(SUMIFS(Data!$H:$H,Data!$B:$B,$B8,Data!$C:$C,AV$4)=0,"..",SUMIFS(Data!$H:$H,Data!$B:$B,$B8,Data!$C:$C,AV$4))</f>
        <v>94033</v>
      </c>
      <c r="AW9" s="192">
        <f>IF(SUMIFS(Data!$H:$H,Data!$B:$B,$B8,Data!$C:$C,AW$4)=0,"..",SUMIFS(Data!$H:$H,Data!$B:$B,$B8,Data!$C:$C,AW$4))</f>
        <v>94997</v>
      </c>
      <c r="AX9" s="192">
        <f>IF(SUMIFS(Data!$H:$H,Data!$B:$B,$B8,Data!$C:$C,AX$4)=0,"..",SUMIFS(Data!$H:$H,Data!$B:$B,$B8,Data!$C:$C,AX$4))</f>
        <v>100686</v>
      </c>
      <c r="AY9" s="192">
        <f>IF(SUMIFS(Data!$H:$H,Data!$B:$B,$B8,Data!$C:$C,AY$4)=0,"..",SUMIFS(Data!$H:$H,Data!$B:$B,$B8,Data!$C:$C,AY$4))</f>
        <v>96499</v>
      </c>
      <c r="AZ9" s="192">
        <f>IF(SUMIFS(Data!$H:$H,Data!$B:$B,$B8,Data!$C:$C,AZ$4)=0,"..",SUMIFS(Data!$H:$H,Data!$B:$B,$B8,Data!$C:$C,AZ$4))</f>
        <v>101875</v>
      </c>
      <c r="BA9" s="192">
        <f>IF(SUMIFS(Data!$H:$H,Data!$B:$B,$B8,Data!$C:$C,BA$4)=0,"..",SUMIFS(Data!$H:$H,Data!$B:$B,$B8,Data!$C:$C,BA$4))</f>
        <v>93067</v>
      </c>
      <c r="BB9" s="192">
        <f>IF(SUMIFS(Data!$H:$H,Data!$B:$B,$B8,Data!$C:$C,BB$4)=0,"..",SUMIFS(Data!$H:$H,Data!$B:$B,$B8,Data!$C:$C,BB$4))</f>
        <v>88226</v>
      </c>
      <c r="BC9" s="192">
        <f>IF(SUMIFS(Data!$H:$H,Data!$B:$B,$B8,Data!$C:$C,BC$4)=0,"..",SUMIFS(Data!$H:$H,Data!$B:$B,$B8,Data!$C:$C,BC$4))</f>
        <v>96138</v>
      </c>
      <c r="BD9" s="192">
        <f>IF(SUMIFS(Data!$H:$H,Data!$B:$B,$B8,Data!$C:$C,BD$4)=0,"..",SUMIFS(Data!$H:$H,Data!$B:$B,$B8,Data!$C:$C,BD$4))</f>
        <v>100519</v>
      </c>
      <c r="BE9" s="192">
        <f>IF(SUMIFS(Data!$H:$H,Data!$B:$B,$B8,Data!$C:$C,BE$4)=0,"..",SUMIFS(Data!$H:$H,Data!$B:$B,$B8,Data!$C:$C,BE$4))</f>
        <v>93771</v>
      </c>
      <c r="BF9" s="192">
        <f>IF(SUMIFS(Data!$H:$H,Data!$B:$B,$B8,Data!$C:$C,BF$4)=0,"..",SUMIFS(Data!$H:$H,Data!$B:$B,$B8,Data!$C:$C,BF$4))</f>
        <v>99773</v>
      </c>
      <c r="BG9" s="192">
        <f>IF(SUMIFS(Data!$H:$H,Data!$B:$B,$B8,Data!$C:$C,BG$4)=0,"..",SUMIFS(Data!$H:$H,Data!$B:$B,$B8,Data!$C:$C,BG$4))</f>
        <v>101478</v>
      </c>
      <c r="BH9" s="192">
        <f>IF(SUMIFS(Data!$H:$H,Data!$B:$B,$B8,Data!$C:$C,BH$4)=0,"..",SUMIFS(Data!$H:$H,Data!$B:$B,$B8,Data!$C:$C,BH$4))</f>
        <v>84428</v>
      </c>
      <c r="BI9" s="192">
        <f>IF(SUMIFS(Data!$H:$H,Data!$B:$B,$B8,Data!$C:$C,BI$4)=0,"..",SUMIFS(Data!$H:$H,Data!$B:$B,$B8,Data!$C:$C,BI$4))</f>
        <v>104968</v>
      </c>
      <c r="BJ9" s="192">
        <f>IF(SUMIFS(Data!$H:$H,Data!$B:$B,$B8,Data!$C:$C,BJ$4)=0,"..",SUMIFS(Data!$H:$H,Data!$B:$B,$B8,Data!$C:$C,BJ$4))</f>
        <v>98231</v>
      </c>
      <c r="BK9" s="192">
        <f>IF(SUMIFS(Data!$H:$H,Data!$B:$B,$B8,Data!$C:$C,BK$4)=0,"..",SUMIFS(Data!$H:$H,Data!$B:$B,$B8,Data!$C:$C,BK$4))</f>
        <v>92541</v>
      </c>
      <c r="BL9" s="192">
        <f>IF(SUMIFS(Data!$H:$H,Data!$B:$B,$B8,Data!$C:$C,BL$4)=0,"..",SUMIFS(Data!$H:$H,Data!$B:$B,$B8,Data!$C:$C,BL$4))</f>
        <v>104475</v>
      </c>
      <c r="BM9" s="192">
        <f>IF(SUMIFS(Data!$H:$H,Data!$B:$B,$B8,Data!$C:$C,BM$4)=0,"..",SUMIFS(Data!$H:$H,Data!$B:$B,$B8,Data!$C:$C,BM$4))</f>
        <v>86315</v>
      </c>
      <c r="BN9" s="192">
        <f>IF(SUMIFS(Data!$H:$H,Data!$B:$B,$B8,Data!$C:$C,BN$4)=0,"..",SUMIFS(Data!$H:$H,Data!$B:$B,$B8,Data!$C:$C,BN$4))</f>
        <v>95104</v>
      </c>
      <c r="BO9" s="192">
        <f>IF(SUMIFS(Data!$H:$H,Data!$B:$B,$B8,Data!$C:$C,BO$4)=0,"..",SUMIFS(Data!$H:$H,Data!$B:$B,$B8,Data!$C:$C,BO$4))</f>
        <v>91331</v>
      </c>
      <c r="BP9" s="192">
        <f>IF(SUMIFS(Data!$H:$H,Data!$B:$B,$B8,Data!$C:$C,BP$4)=0,"..",SUMIFS(Data!$H:$H,Data!$B:$B,$B8,Data!$C:$C,BP$4))</f>
        <v>105664</v>
      </c>
      <c r="BQ9" s="192">
        <f>IF(SUMIFS(Data!$H:$H,Data!$B:$B,$B8,Data!$C:$C,BQ$4)=0,"..",SUMIFS(Data!$H:$H,Data!$B:$B,$B8,Data!$C:$C,BQ$4))</f>
        <v>79659</v>
      </c>
      <c r="BR9" s="192">
        <f>IF(SUMIFS(Data!$H:$H,Data!$B:$B,$B8,Data!$C:$C,BR$4)=0,"..",SUMIFS(Data!$H:$H,Data!$B:$B,$B8,Data!$C:$C,BR$4))</f>
        <v>102192</v>
      </c>
      <c r="BS9" s="192">
        <f>IF(SUMIFS(Data!$H:$H,Data!$B:$B,$B8,Data!$C:$C,BS$4)=0,"..",SUMIFS(Data!$H:$H,Data!$B:$B,$B8,Data!$C:$C,BS$4))</f>
        <v>97943</v>
      </c>
      <c r="BT9" s="192">
        <f>IF(SUMIFS(Data!$H:$H,Data!$B:$B,$B8,Data!$C:$C,BT$4)=0,"..",SUMIFS(Data!$H:$H,Data!$B:$B,$B8,Data!$C:$C,BT$4))</f>
        <v>84567</v>
      </c>
      <c r="BU9" s="192">
        <f>IF(SUMIFS(Data!$H:$H,Data!$B:$B,$B8,Data!$C:$C,BU$4)=0,"..",SUMIFS(Data!$H:$H,Data!$B:$B,$B8,Data!$C:$C,BU$4))</f>
        <v>101231</v>
      </c>
      <c r="BV9" s="192">
        <f>IF(SUMIFS(Data!$H:$H,Data!$B:$B,$B8,Data!$C:$C,BV$4)=0,"..",SUMIFS(Data!$H:$H,Data!$B:$B,$B8,Data!$C:$C,BV$4))</f>
        <v>91659</v>
      </c>
      <c r="BW9" s="192">
        <f>IF(SUMIFS(Data!$H:$H,Data!$B:$B,$B8,Data!$C:$C,BW$4)=0,"..",SUMIFS(Data!$H:$H,Data!$B:$B,$B8,Data!$C:$C,BW$4))</f>
        <v>97257</v>
      </c>
      <c r="BX9" s="192">
        <f>IF(SUMIFS(Data!$H:$H,Data!$B:$B,$B8,Data!$C:$C,BX$4)=0,"..",SUMIFS(Data!$H:$H,Data!$B:$B,$B8,Data!$C:$C,BX$4))</f>
        <v>105174</v>
      </c>
      <c r="BY9" s="192">
        <f>IF(SUMIFS(Data!$H:$H,Data!$B:$B,$B8,Data!$C:$C,BY$4)=0,"..",SUMIFS(Data!$H:$H,Data!$B:$B,$B8,Data!$C:$C,BY$4))</f>
        <v>81556</v>
      </c>
      <c r="BZ9" s="192">
        <f>IF(SUMIFS(Data!$H:$H,Data!$B:$B,$B8,Data!$C:$C,BZ$4)=0,"..",SUMIFS(Data!$H:$H,Data!$B:$B,$B8,Data!$C:$C,BZ$4))</f>
        <v>95787</v>
      </c>
      <c r="CA9" s="192">
        <f>IF(SUMIFS(Data!$H:$H,Data!$B:$B,$B8,Data!$C:$C,CA$4)=0,"..",SUMIFS(Data!$H:$H,Data!$B:$B,$B8,Data!$C:$C,CA$4))</f>
        <v>87221</v>
      </c>
      <c r="CB9" s="192">
        <f>IF(SUMIFS(Data!$H:$H,Data!$B:$B,$B8,Data!$C:$C,CB$4)=0,"..",SUMIFS(Data!$H:$H,Data!$B:$B,$B8,Data!$C:$C,CB$4))</f>
        <v>89568</v>
      </c>
      <c r="CC9" s="192">
        <f>IF(SUMIFS(Data!$H:$H,Data!$B:$B,$B8,Data!$C:$C,CC$4)=0,"..",SUMIFS(Data!$H:$H,Data!$B:$B,$B8,Data!$C:$C,CC$4))</f>
        <v>84880</v>
      </c>
      <c r="CD9" s="192">
        <f>IF(SUMIFS(Data!$H:$H,Data!$B:$B,$B8,Data!$C:$C,CD$4)=0,"..",SUMIFS(Data!$H:$H,Data!$B:$B,$B8,Data!$C:$C,CD$4))</f>
        <v>99317</v>
      </c>
      <c r="CE9" s="192">
        <f>IF(SUMIFS(Data!$H:$H,Data!$B:$B,$B8,Data!$C:$C,CE$4)=0,"..",SUMIFS(Data!$H:$H,Data!$B:$B,$B8,Data!$C:$C,CE$4))</f>
        <v>92657</v>
      </c>
      <c r="CF9" s="192">
        <f>IF(SUMIFS(Data!$H:$H,Data!$B:$B,$B8,Data!$C:$C,CF$4)=0,"..",SUMIFS(Data!$H:$H,Data!$B:$B,$B8,Data!$C:$C,CF$4))</f>
        <v>85906</v>
      </c>
      <c r="CG9" s="192">
        <f>IF(SUMIFS(Data!$H:$H,Data!$B:$B,$B8,Data!$C:$C,CG$4)=0,"..",SUMIFS(Data!$H:$H,Data!$B:$B,$B8,Data!$C:$C,CG$4))</f>
        <v>97890</v>
      </c>
      <c r="CH9" s="192">
        <f>IF(SUMIFS(Data!$H:$H,Data!$B:$B,$B8,Data!$C:$C,CH$4)=0,"..",SUMIFS(Data!$H:$H,Data!$B:$B,$B8,Data!$C:$C,CH$4))</f>
        <v>88147</v>
      </c>
      <c r="CI9" s="192">
        <f>IF(SUMIFS(Data!$H:$H,Data!$B:$B,$B8,Data!$C:$C,CI$4)=0,"..",SUMIFS(Data!$H:$H,Data!$B:$B,$B8,Data!$C:$C,CI$4))</f>
        <v>99325</v>
      </c>
      <c r="CJ9" s="192">
        <f>IF(SUMIFS(Data!$H:$H,Data!$B:$B,$B8,Data!$C:$C,CJ$4)=0,"..",SUMIFS(Data!$H:$H,Data!$B:$B,$B8,Data!$C:$C,CJ$4))</f>
        <v>101708</v>
      </c>
      <c r="CK9" s="192">
        <f>IF(SUMIFS(Data!$H:$H,Data!$B:$B,$B8,Data!$C:$C,CK$4)=0,"..",SUMIFS(Data!$H:$H,Data!$B:$B,$B8,Data!$C:$C,CK$4))</f>
        <v>80996</v>
      </c>
      <c r="CL9" s="192">
        <f>IF(SUMIFS(Data!$H:$H,Data!$B:$B,$B8,Data!$C:$C,CL$4)=0,"..",SUMIFS(Data!$H:$H,Data!$B:$B,$B8,Data!$C:$C,CL$4))</f>
        <v>98499</v>
      </c>
      <c r="CM9" s="192">
        <f>IF(SUMIFS(Data!$H:$H,Data!$B:$B,$B8,Data!$C:$C,CM$4)=0,"..",SUMIFS(Data!$H:$H,Data!$B:$B,$B8,Data!$C:$C,CM$4))</f>
        <v>91370</v>
      </c>
      <c r="CN9" s="192">
        <f>IF(SUMIFS(Data!$H:$H,Data!$B:$B,$B8,Data!$C:$C,CN$4)=0,"..",SUMIFS(Data!$H:$H,Data!$B:$B,$B8,Data!$C:$C,CN$4))</f>
        <v>97472</v>
      </c>
      <c r="CO9" s="192">
        <f>IF(SUMIFS(Data!$H:$H,Data!$B:$B,$B8,Data!$C:$C,CO$4)=0,"..",SUMIFS(Data!$H:$H,Data!$B:$B,$B8,Data!$C:$C,CO$4))</f>
        <v>89305</v>
      </c>
      <c r="CP9" s="192">
        <f>IF(SUMIFS(Data!$H:$H,Data!$B:$B,$B8,Data!$C:$C,CP$4)=0,"..",SUMIFS(Data!$H:$H,Data!$B:$B,$B8,Data!$C:$C,CP$4))</f>
        <v>93117</v>
      </c>
      <c r="CQ9" s="192">
        <f>IF(SUMIFS(Data!$H:$H,Data!$B:$B,$B8,Data!$C:$C,CQ$4)=0,"..",SUMIFS(Data!$H:$H,Data!$B:$B,$B8,Data!$C:$C,CQ$4))</f>
        <v>87304</v>
      </c>
      <c r="CR9" s="192">
        <f>IF(SUMIFS(Data!$H:$H,Data!$B:$B,$B8,Data!$C:$C,CR$4)=0,"..",SUMIFS(Data!$H:$H,Data!$B:$B,$B8,Data!$C:$C,CR$4))</f>
        <v>87682</v>
      </c>
      <c r="CS9" s="192">
        <f>IF(SUMIFS(Data!$H:$H,Data!$B:$B,$B8,Data!$C:$C,CS$4)=0,"..",SUMIFS(Data!$H:$H,Data!$B:$B,$B8,Data!$C:$C,CS$4))</f>
        <v>90828</v>
      </c>
      <c r="CT9" s="192">
        <f>IF(SUMIFS(Data!$H:$H,Data!$B:$B,$B8,Data!$C:$C,CT$4)=0,"..",SUMIFS(Data!$H:$H,Data!$B:$B,$B8,Data!$C:$C,CT$4))</f>
        <v>89159</v>
      </c>
      <c r="CU9" s="192">
        <f>IF(SUMIFS(Data!$H:$H,Data!$B:$B,$B8,Data!$C:$C,CU$4)=0,"..",SUMIFS(Data!$H:$H,Data!$B:$B,$B8,Data!$C:$C,CU$4))</f>
        <v>93753</v>
      </c>
      <c r="CV9" s="192">
        <f>IF(SUMIFS(Data!$H:$H,Data!$B:$B,$B8,Data!$C:$C,CV$4)=0,"..",SUMIFS(Data!$H:$H,Data!$B:$B,$B8,Data!$C:$C,CV$4))</f>
        <v>93030</v>
      </c>
      <c r="CW9" s="192">
        <f>IF(SUMIFS(Data!$H:$H,Data!$B:$B,$B8,Data!$C:$C,CW$4)=0,"..",SUMIFS(Data!$H:$H,Data!$B:$B,$B8,Data!$C:$C,CW$4))</f>
        <v>79725</v>
      </c>
      <c r="CX9" s="192">
        <f>IF(SUMIFS(Data!$H:$H,Data!$B:$B,$B8,Data!$C:$C,CX$4)=0,"..",SUMIFS(Data!$H:$H,Data!$B:$B,$B8,Data!$C:$C,CX$4))</f>
        <v>90660</v>
      </c>
      <c r="CY9" s="192">
        <f>IF(SUMIFS(Data!$H:$H,Data!$B:$B,$B8,Data!$C:$C,CY$4)=0,"..",SUMIFS(Data!$H:$H,Data!$B:$B,$B8,Data!$C:$C,CY$4))</f>
        <v>85723</v>
      </c>
      <c r="CZ9" s="192">
        <f>IF(SUMIFS(Data!$H:$H,Data!$B:$B,$B8,Data!$C:$C,CZ$4)=0,"..",SUMIFS(Data!$H:$H,Data!$B:$B,$B8,Data!$C:$C,CZ$4))</f>
        <v>68369</v>
      </c>
      <c r="DA9" s="192">
        <f>IF(SUMIFS(Data!$H:$H,Data!$B:$B,$B8,Data!$C:$C,DA$4)=0,"..",SUMIFS(Data!$H:$H,Data!$B:$B,$B8,Data!$C:$C,DA$4))</f>
        <v>25115</v>
      </c>
      <c r="DB9" s="192">
        <f>IF(SUMIFS(Data!$H:$H,Data!$B:$B,$B8,Data!$C:$C,DB$4)=0,"..",SUMIFS(Data!$H:$H,Data!$B:$B,$B8,Data!$C:$C,DB$4))</f>
        <v>29027</v>
      </c>
      <c r="DC9" s="192">
        <f>IF(SUMIFS(Data!$H:$H,Data!$B:$B,$B8,Data!$C:$C,DC$4)=0,"..",SUMIFS(Data!$H:$H,Data!$B:$B,$B8,Data!$C:$C,DC$4))</f>
        <v>41235</v>
      </c>
      <c r="DD9" s="192">
        <f>IF(SUMIFS(Data!$H:$H,Data!$B:$B,$B8,Data!$C:$C,DD$4)=0,"..",SUMIFS(Data!$H:$H,Data!$B:$B,$B8,Data!$C:$C,DD$4))</f>
        <v>43718</v>
      </c>
      <c r="DE9" s="192">
        <f>IF(SUMIFS(Data!$H:$H,Data!$B:$B,$B8,Data!$C:$C,DE$4)=0,"..",SUMIFS(Data!$H:$H,Data!$B:$B,$B8,Data!$C:$C,DE$4))</f>
        <v>48184</v>
      </c>
      <c r="DF9" s="192">
        <f>IF(SUMIFS(Data!$H:$H,Data!$B:$B,$B8,Data!$C:$C,DF$4)=0,"..",SUMIFS(Data!$H:$H,Data!$B:$B,$B8,Data!$C:$C,DF$4))</f>
        <v>58688</v>
      </c>
      <c r="DG9" s="192">
        <f>IF(SUMIFS(Data!$H:$H,Data!$B:$B,$B8,Data!$C:$C,DG$4)=0,"..",SUMIFS(Data!$H:$H,Data!$B:$B,$B8,Data!$C:$C,DG$4))</f>
        <v>61435</v>
      </c>
      <c r="DH9" s="192">
        <f>IF(SUMIFS(Data!$H:$H,Data!$B:$B,$B8,Data!$C:$C,DH$4)=0,"..",SUMIFS(Data!$H:$H,Data!$B:$B,$B8,Data!$C:$C,DH$4))</f>
        <v>67844</v>
      </c>
      <c r="DI9" s="192">
        <f>IF(SUMIFS(Data!$H:$H,Data!$B:$B,$B8,Data!$C:$C,DI$4)=0,"..",SUMIFS(Data!$H:$H,Data!$B:$B,$B8,Data!$C:$C,DI$4))</f>
        <v>62031</v>
      </c>
      <c r="DJ9" s="192">
        <f>IF(SUMIFS(Data!$H:$H,Data!$B:$B,$B8,Data!$C:$C,DJ$4)=0,"..",SUMIFS(Data!$H:$H,Data!$B:$B,$B8,Data!$C:$C,DJ$4))</f>
        <v>58520</v>
      </c>
      <c r="DK9" s="192">
        <f>IF(SUMIFS(Data!$H:$H,Data!$B:$B,$B8,Data!$C:$C,DK$4)=0,"..",SUMIFS(Data!$H:$H,Data!$B:$B,$B8,Data!$C:$C,DK$4))</f>
        <v>62583</v>
      </c>
      <c r="DL9" s="192">
        <f>IF(SUMIFS(Data!$H:$H,Data!$B:$B,$B8,Data!$C:$C,DL$4)=0,"..",SUMIFS(Data!$H:$H,Data!$B:$B,$B8,Data!$C:$C,DL$4))</f>
        <v>76257</v>
      </c>
      <c r="DM9" s="192">
        <f>IF(SUMIFS(Data!$H:$H,Data!$B:$B,$B8,Data!$C:$C,DM$4)=0,"..",SUMIFS(Data!$H:$H,Data!$B:$B,$B8,Data!$C:$C,DM$4))</f>
        <v>66030</v>
      </c>
      <c r="DN9" s="192">
        <f>IF(SUMIFS(Data!$H:$H,Data!$B:$B,$B8,Data!$C:$C,DN$4)=0,"..",SUMIFS(Data!$H:$H,Data!$B:$B,$B8,Data!$C:$C,DN$4))</f>
        <v>70598</v>
      </c>
      <c r="DO9" s="192">
        <f>IF(SUMIFS(Data!$H:$H,Data!$B:$B,$B8,Data!$C:$C,DO$4)=0,"..",SUMIFS(Data!$H:$H,Data!$B:$B,$B8,Data!$C:$C,DO$4))</f>
        <v>77246</v>
      </c>
      <c r="DP9" s="192">
        <f>IF(SUMIFS(Data!$H:$H,Data!$B:$B,$B8,Data!$C:$C,DP$4)=0,"..",SUMIFS(Data!$H:$H,Data!$B:$B,$B8,Data!$C:$C,DP$4))</f>
        <v>66762</v>
      </c>
      <c r="DQ9" s="192">
        <f>IF(SUMIFS(Data!$H:$H,Data!$B:$B,$B8,Data!$C:$C,DQ$4)=0,"..",SUMIFS(Data!$H:$H,Data!$B:$B,$B8,Data!$C:$C,DQ$4))</f>
        <v>72383</v>
      </c>
      <c r="DR9" s="192">
        <f>IF(SUMIFS(Data!$H:$H,Data!$B:$B,$B8,Data!$C:$C,DR$4)=0,"..",SUMIFS(Data!$H:$H,Data!$B:$B,$B8,Data!$C:$C,DR$4))</f>
        <v>71133</v>
      </c>
      <c r="DS9" s="192">
        <f>IF(SUMIFS(Data!$H:$H,Data!$B:$B,$B8,Data!$C:$C,DS$4)=0,"..",SUMIFS(Data!$H:$H,Data!$B:$B,$B8,Data!$C:$C,DS$4))</f>
        <v>66328</v>
      </c>
      <c r="DT9" s="192">
        <f>IF(SUMIFS(Data!$H:$H,Data!$B:$B,$B8,Data!$C:$C,DT$4)=0,"..",SUMIFS(Data!$H:$H,Data!$B:$B,$B8,Data!$C:$C,DT$4))</f>
        <v>80458</v>
      </c>
      <c r="DU9" s="192">
        <f>IF(SUMIFS(Data!$H:$H,Data!$B:$B,$B8,Data!$C:$C,DU$4)=0,"..",SUMIFS(Data!$H:$H,Data!$B:$B,$B8,Data!$C:$C,DU$4))</f>
        <v>67155</v>
      </c>
      <c r="DV9" s="192">
        <f>IF(SUMIFS(Data!$H:$H,Data!$B:$B,$B8,Data!$C:$C,DV$4)=0,"..",SUMIFS(Data!$H:$H,Data!$B:$B,$B8,Data!$C:$C,DV$4))</f>
        <v>64474</v>
      </c>
      <c r="DW9" s="192">
        <f>IF(SUMIFS(Data!$H:$H,Data!$B:$B,$B8,Data!$C:$C,DW$4)=0,"..",SUMIFS(Data!$H:$H,Data!$B:$B,$B8,Data!$C:$C,DW$4))</f>
        <v>68563</v>
      </c>
      <c r="DX9" s="192">
        <f>IF(SUMIFS(Data!$H:$H,Data!$B:$B,$B8,Data!$C:$C,DX$4)=0,"..",SUMIFS(Data!$H:$H,Data!$B:$B,$B8,Data!$C:$C,DX$4))</f>
        <v>78594</v>
      </c>
      <c r="DY9" s="192">
        <f>IF(SUMIFS(Data!$H:$H,Data!$B:$B,$B8,Data!$C:$C,DY$4)=0,"..",SUMIFS(Data!$H:$H,Data!$B:$B,$B8,Data!$C:$C,DY$4))</f>
        <v>61061</v>
      </c>
      <c r="DZ9" s="192">
        <f>IF(SUMIFS(Data!$H:$H,Data!$B:$B,$B8,Data!$C:$C,DZ$4)=0,"..",SUMIFS(Data!$H:$H,Data!$B:$B,$B8,Data!$C:$C,DZ$4))</f>
        <v>76424</v>
      </c>
      <c r="EA9" s="192">
        <f>IF(SUMIFS(Data!$H:$H,Data!$B:$B,$B8,Data!$C:$C,EA$4)=0,"..",SUMIFS(Data!$H:$H,Data!$B:$B,$B8,Data!$C:$C,EA$4))</f>
        <v>72471</v>
      </c>
      <c r="EB9" s="192">
        <f>IF(SUMIFS(Data!$H:$H,Data!$B:$B,$B8,Data!$C:$C,EB$4)=0,"..",SUMIFS(Data!$H:$H,Data!$B:$B,$B8,Data!$C:$C,EB$4))</f>
        <v>65442</v>
      </c>
      <c r="EC9" s="192">
        <f>IF(SUMIFS(Data!$H:$H,Data!$B:$B,$B8,Data!$C:$C,EC$4)=0,"..",SUMIFS(Data!$H:$H,Data!$B:$B,$B8,Data!$C:$C,EC$4))</f>
        <v>80166</v>
      </c>
      <c r="ED9" s="192">
        <f>IF(SUMIFS(Data!$H:$H,Data!$B:$B,$B8,Data!$C:$C,ED$4)=0,"..",SUMIFS(Data!$H:$H,Data!$B:$B,$B8,Data!$C:$C,ED$4))</f>
        <v>76166</v>
      </c>
      <c r="EE9" s="192">
        <f>IF(SUMIFS(Data!$H:$H,Data!$B:$B,$B8,Data!$C:$C,EE$4)=0,"..",SUMIFS(Data!$H:$H,Data!$B:$B,$B8,Data!$C:$C,EE$4))</f>
        <v>74083</v>
      </c>
      <c r="EF9" s="192">
        <f>IF(SUMIFS(Data!$H:$H,Data!$B:$B,$B8,Data!$C:$C,EF$4)=0,"..",SUMIFS(Data!$H:$H,Data!$B:$B,$B8,Data!$C:$C,EF$4))</f>
        <v>84715</v>
      </c>
      <c r="EG9" s="192">
        <f>IF(SUMIFS(Data!$H:$H,Data!$B:$B,$B8,Data!$C:$C,EG$4)=0,"..",SUMIFS(Data!$H:$H,Data!$B:$B,$B8,Data!$C:$C,EG$4))</f>
        <v>66076</v>
      </c>
      <c r="EH9" s="192">
        <f>IF(SUMIFS(Data!$H:$H,Data!$B:$B,$B8,Data!$C:$C,EH$4)=0,"..",SUMIFS(Data!$H:$H,Data!$B:$B,$B8,Data!$C:$C,EH$4))</f>
        <v>73106</v>
      </c>
      <c r="EI9" s="192">
        <f>IF(SUMIFS(Data!$H:$H,Data!$B:$B,$B8,Data!$C:$C,EI$4)=0,"..",SUMIFS(Data!$H:$H,Data!$B:$B,$B8,Data!$C:$C,EI$4))</f>
        <v>73650</v>
      </c>
      <c r="EJ9" s="192">
        <f>IF(SUMIFS(Data!$H:$H,Data!$B:$B,$B8,Data!$C:$C,EJ$4)=0,"..",SUMIFS(Data!$H:$H,Data!$B:$B,$B8,Data!$C:$C,EJ$4))</f>
        <v>84675</v>
      </c>
      <c r="EK9" s="192">
        <f>IF(SUMIFS(Data!$H:$H,Data!$B:$B,$B8,Data!$C:$C,EK$4)=0,"..",SUMIFS(Data!$H:$H,Data!$B:$B,$B8,Data!$C:$C,EK$4))</f>
        <v>65815</v>
      </c>
      <c r="EL9" s="192">
        <f>IF(SUMIFS(Data!$H:$H,Data!$B:$B,$B8,Data!$C:$C,EL$4)=0,"..",SUMIFS(Data!$H:$H,Data!$B:$B,$B8,Data!$C:$C,EL$4))</f>
        <v>79373</v>
      </c>
      <c r="EM9" s="192">
        <f>IF(SUMIFS(Data!$H:$H,Data!$B:$B,$B8,Data!$C:$C,EM$4)=0,"..",SUMIFS(Data!$H:$H,Data!$B:$B,$B8,Data!$C:$C,EM$4))</f>
        <v>80220</v>
      </c>
      <c r="EN9" s="192">
        <f>IF(SUMIFS(Data!$H:$H,Data!$B:$B,$B8,Data!$C:$C,EN$4)=0,"..",SUMIFS(Data!$H:$H,Data!$B:$B,$B8,Data!$C:$C,EN$4))</f>
        <v>70483</v>
      </c>
      <c r="EO9" s="192">
        <f>IF(SUMIFS(Data!$H:$H,Data!$B:$B,$B8,Data!$C:$C,EO$4)=0,"..",SUMIFS(Data!$H:$H,Data!$B:$B,$B8,Data!$C:$C,EO$4))</f>
        <v>84480</v>
      </c>
      <c r="EP9" s="192">
        <f>IF(SUMIFS(Data!$H:$H,Data!$B:$B,$B8,Data!$C:$C,EP$4)=0,"..",SUMIFS(Data!$H:$H,Data!$B:$B,$B8,Data!$C:$C,EP$4))</f>
        <v>78390</v>
      </c>
      <c r="EQ9" s="192">
        <f>IF(SUMIFS(Data!$H:$H,Data!$B:$B,$B8,Data!$C:$C,EQ$4)=0,"..",SUMIFS(Data!$H:$H,Data!$B:$B,$B8,Data!$C:$C,EQ$4))</f>
        <v>80194</v>
      </c>
      <c r="ER9" s="192">
        <f>IF(SUMIFS(Data!$H:$H,Data!$B:$B,$B8,Data!$C:$C,ER$4)=0,"..",SUMIFS(Data!$H:$H,Data!$B:$B,$B8,Data!$C:$C,ER$4))</f>
        <v>85914</v>
      </c>
      <c r="ES9" s="192">
        <f>IF(SUMIFS(Data!$H:$H,Data!$B:$B,$B8,Data!$C:$C,ES$4)=0,"..",SUMIFS(Data!$H:$H,Data!$B:$B,$B8,Data!$C:$C,ES$4))</f>
        <v>68590</v>
      </c>
      <c r="ET9" s="192">
        <f>IF(SUMIFS(Data!$H:$H,Data!$B:$B,$B8,Data!$C:$C,ET$4)=0,"..",SUMIFS(Data!$H:$H,Data!$B:$B,$B8,Data!$C:$C,ET$4))</f>
        <v>80784</v>
      </c>
      <c r="EU9" s="192">
        <f>IF(SUMIFS(Data!$H:$H,Data!$B:$B,$B8,Data!$C:$C,EU$4)=0,"..",SUMIFS(Data!$H:$H,Data!$B:$B,$B8,Data!$C:$C,EU$4))</f>
        <v>81370</v>
      </c>
      <c r="EV9" s="192">
        <f>IF(SUMIFS(Data!$H:$H,Data!$B:$B,$B8,Data!$C:$C,EV$4)=0,"..",SUMIFS(Data!$H:$H,Data!$B:$B,$B8,Data!$C:$C,EV$4))</f>
        <v>77844</v>
      </c>
      <c r="EW9" s="192">
        <f>IF(SUMIFS(Data!$H:$H,Data!$B:$B,$B8,Data!$C:$C,EW$4)=0,"..",SUMIFS(Data!$H:$H,Data!$B:$B,$B8,Data!$C:$C,EW$4))</f>
        <v>78223</v>
      </c>
      <c r="EX9" s="192">
        <f>IF(SUMIFS(Data!$H:$H,Data!$B:$B,$B8,Data!$C:$C,EX$4)=0,"..",SUMIFS(Data!$H:$H,Data!$B:$B,$B8,Data!$C:$C,EX$4))</f>
        <v>85093</v>
      </c>
      <c r="EY9" s="192">
        <f>IF(SUMIFS(Data!$H:$H,Data!$B:$B,$B8,Data!$C:$C,EY$4)=0,"..",SUMIFS(Data!$H:$H,Data!$B:$B,$B8,Data!$C:$C,EY$4))</f>
        <v>77321</v>
      </c>
      <c r="EZ9" s="192">
        <f>IF(SUMIFS(Data!$H:$H,Data!$B:$B,$B8,Data!$C:$C,EZ$4)=0,"..",SUMIFS(Data!$H:$H,Data!$B:$B,$B8,Data!$C:$C,EZ$4))</f>
        <v>79681</v>
      </c>
      <c r="FA9" s="192">
        <f>IF(SUMIFS(Data!$H:$H,Data!$B:$B,$B8,Data!$C:$C,FA$4)=0,"..",SUMIFS(Data!$H:$H,Data!$B:$B,$B8,Data!$C:$C,FA$4))</f>
        <v>82035</v>
      </c>
      <c r="FB9" s="192">
        <f>IF(SUMIFS(Data!$H:$H,Data!$B:$B,$B8,Data!$C:$C,FB$4)=0,"..",SUMIFS(Data!$H:$H,Data!$B:$B,$B8,Data!$C:$C,FB$4))</f>
        <v>80010</v>
      </c>
    </row>
    <row r="10" spans="1:158" ht="8.15" customHeight="1" x14ac:dyDescent="0.35">
      <c r="B10" s="108"/>
      <c r="C10" s="109"/>
      <c r="D10" s="110"/>
      <c r="E10" s="110"/>
      <c r="F10" s="111"/>
      <c r="G10" s="110"/>
      <c r="H10" s="110"/>
      <c r="I10" s="110"/>
      <c r="J10" s="111"/>
      <c r="K10" s="110"/>
      <c r="L10" s="110"/>
      <c r="M10" s="110"/>
      <c r="N10" s="111"/>
      <c r="O10" s="110"/>
      <c r="P10" s="93"/>
      <c r="Q10" s="93"/>
      <c r="R10" s="93"/>
      <c r="S10" s="93"/>
      <c r="T10" s="93"/>
      <c r="U10" s="93"/>
      <c r="V10" s="93"/>
      <c r="W10" s="93"/>
      <c r="X10" s="93"/>
      <c r="Y10" s="93"/>
      <c r="Z10" s="93"/>
      <c r="AA10" s="93"/>
      <c r="AB10" s="93"/>
      <c r="AC10" s="93"/>
      <c r="AD10" s="93"/>
      <c r="AE10" s="93"/>
      <c r="AF10" s="93"/>
      <c r="AG10" s="93"/>
      <c r="AH10" s="93"/>
      <c r="AI10" s="93"/>
      <c r="AJ10" s="93"/>
      <c r="AK10" s="93"/>
      <c r="AL10" s="93"/>
      <c r="AM10" s="93"/>
      <c r="AN10" s="93"/>
      <c r="AO10" s="93"/>
      <c r="AP10" s="93"/>
      <c r="AQ10" s="93"/>
      <c r="AR10" s="93"/>
      <c r="AS10" s="93"/>
      <c r="AT10" s="93"/>
      <c r="AU10" s="93"/>
      <c r="AV10" s="93"/>
      <c r="AW10" s="93"/>
      <c r="AX10" s="93"/>
      <c r="AY10" s="93"/>
      <c r="AZ10" s="93"/>
      <c r="BA10" s="93"/>
      <c r="BB10" s="93"/>
      <c r="BC10" s="93"/>
      <c r="BD10" s="93"/>
      <c r="BE10" s="93"/>
      <c r="BF10" s="93"/>
      <c r="BG10" s="93"/>
      <c r="BH10" s="93"/>
      <c r="BI10" s="93"/>
      <c r="BJ10" s="93"/>
      <c r="BK10" s="93"/>
      <c r="BL10" s="93"/>
      <c r="BM10" s="93"/>
      <c r="BN10" s="93"/>
      <c r="BO10" s="93"/>
      <c r="BP10" s="93"/>
      <c r="BQ10" s="93"/>
      <c r="BR10" s="93"/>
      <c r="BS10" s="93"/>
      <c r="BT10" s="93"/>
      <c r="BU10" s="93"/>
      <c r="BV10" s="93"/>
      <c r="BW10" s="93"/>
      <c r="BX10" s="93"/>
      <c r="BY10" s="93"/>
      <c r="BZ10" s="93"/>
      <c r="CA10" s="93"/>
      <c r="CB10" s="93"/>
      <c r="CC10" s="93"/>
      <c r="CD10" s="93"/>
      <c r="CE10" s="93"/>
      <c r="CF10" s="93"/>
      <c r="CG10" s="93"/>
      <c r="CH10" s="93"/>
      <c r="CI10" s="93"/>
      <c r="CJ10" s="93"/>
      <c r="CK10" s="93"/>
      <c r="CL10" s="93"/>
      <c r="CM10" s="93"/>
      <c r="CN10" s="93"/>
      <c r="CO10" s="93"/>
      <c r="CP10" s="93"/>
      <c r="CQ10" s="93"/>
      <c r="CR10" s="93"/>
      <c r="CS10" s="93"/>
      <c r="CT10" s="93"/>
      <c r="CU10" s="93"/>
      <c r="CV10" s="93"/>
      <c r="CW10" s="93"/>
      <c r="CX10" s="93"/>
      <c r="CY10" s="93"/>
      <c r="CZ10" s="93"/>
      <c r="DA10" s="93"/>
      <c r="DB10" s="93"/>
      <c r="DC10" s="93"/>
      <c r="DD10" s="93"/>
      <c r="DE10" s="93"/>
      <c r="DF10" s="93"/>
      <c r="DG10" s="93"/>
      <c r="DH10" s="93"/>
      <c r="DI10" s="93"/>
      <c r="DJ10" s="93"/>
      <c r="DK10" s="93"/>
      <c r="DL10" s="93"/>
      <c r="DM10" s="93"/>
      <c r="DN10" s="93"/>
      <c r="DO10" s="93"/>
      <c r="DP10" s="93"/>
      <c r="DQ10" s="93"/>
      <c r="DR10" s="93"/>
      <c r="DS10" s="93"/>
      <c r="DT10" s="93"/>
      <c r="DU10" s="93"/>
      <c r="DV10" s="93"/>
      <c r="DW10" s="93"/>
      <c r="DX10" s="93"/>
      <c r="DY10" s="93"/>
      <c r="DZ10" s="93"/>
      <c r="EA10" s="93"/>
      <c r="EB10" s="93"/>
      <c r="EC10" s="93"/>
      <c r="ED10" s="93"/>
      <c r="EE10" s="93"/>
      <c r="EF10" s="93"/>
      <c r="EG10" s="93"/>
      <c r="EH10" s="93"/>
      <c r="EI10" s="93"/>
      <c r="EJ10" s="93"/>
      <c r="EK10" s="93"/>
      <c r="EL10" s="93"/>
      <c r="EM10" s="93"/>
      <c r="EN10" s="93"/>
      <c r="EO10" s="93"/>
      <c r="EP10" s="93"/>
      <c r="EQ10" s="93"/>
      <c r="ER10" s="93"/>
      <c r="ES10" s="93"/>
      <c r="ET10" s="93"/>
      <c r="EU10" s="93"/>
      <c r="EV10" s="93"/>
      <c r="EW10" s="93"/>
      <c r="EX10" s="93"/>
      <c r="EY10" s="93"/>
      <c r="EZ10" s="93"/>
      <c r="FA10" s="93"/>
      <c r="FB10" s="93"/>
    </row>
    <row r="11" spans="1:158" x14ac:dyDescent="0.35">
      <c r="B11" s="104" t="s">
        <v>37</v>
      </c>
      <c r="C11" s="105" t="s">
        <v>33</v>
      </c>
      <c r="D11" s="66">
        <f>IF(SUMIFS(Data!$G:$G,Data!$B:$B,$B11,Data!$C:$C,D$4)=0,"..",SUMIFS(Data!$G:$G,Data!$B:$B,$B11,Data!$C:$C,D$4))</f>
        <v>74.7219522729727</v>
      </c>
      <c r="E11" s="66">
        <f>IF(SUMIFS(Data!$G:$G,Data!$B:$B,$B11,Data!$C:$C,E$4)=0,"..",SUMIFS(Data!$G:$G,Data!$B:$B,$B11,Data!$C:$C,E$4))</f>
        <v>73.945147679324904</v>
      </c>
      <c r="F11" s="66">
        <f>IF(SUMIFS(Data!$G:$G,Data!$B:$B,$B11,Data!$C:$C,F$4)=0,"..",SUMIFS(Data!$G:$G,Data!$B:$B,$B11,Data!$C:$C,F$4))</f>
        <v>78.053177106804895</v>
      </c>
      <c r="G11" s="66">
        <f>IF(SUMIFS(Data!$G:$G,Data!$B:$B,$B11,Data!$C:$C,G$4)=0,"..",SUMIFS(Data!$G:$G,Data!$B:$B,$B11,Data!$C:$C,G$4))</f>
        <v>84.261756772604699</v>
      </c>
      <c r="H11" s="66">
        <f>IF(SUMIFS(Data!$G:$G,Data!$B:$B,$B11,Data!$C:$C,H$4)=0,"..",SUMIFS(Data!$G:$G,Data!$B:$B,$B11,Data!$C:$C,H$4))</f>
        <v>90.489060489060506</v>
      </c>
      <c r="I11" s="66">
        <f>IF(SUMIFS(Data!$G:$G,Data!$B:$B,$B11,Data!$C:$C,I$4)=0,"..",SUMIFS(Data!$G:$G,Data!$B:$B,$B11,Data!$C:$C,I$4))</f>
        <v>91.415313225058</v>
      </c>
      <c r="J11" s="66">
        <f>IF(SUMIFS(Data!$G:$G,Data!$B:$B,$B11,Data!$C:$C,J$4)=0,"..",SUMIFS(Data!$G:$G,Data!$B:$B,$B11,Data!$C:$C,J$4))</f>
        <v>92.006052200227003</v>
      </c>
      <c r="K11" s="66">
        <f>IF(SUMIFS(Data!$G:$G,Data!$B:$B,$B11,Data!$C:$C,K$4)=0,"..",SUMIFS(Data!$G:$G,Data!$B:$B,$B11,Data!$C:$C,K$4))</f>
        <v>92.554233729881005</v>
      </c>
      <c r="L11" s="66">
        <f>IF(SUMIFS(Data!$G:$G,Data!$B:$B,$B11,Data!$C:$C,L$4)=0,"..",SUMIFS(Data!$G:$G,Data!$B:$B,$B11,Data!$C:$C,L$4))</f>
        <v>92.752995524758205</v>
      </c>
      <c r="M11" s="66">
        <f>IF(SUMIFS(Data!$G:$G,Data!$B:$B,$B11,Data!$C:$C,M$4)=0,"..",SUMIFS(Data!$G:$G,Data!$B:$B,$B11,Data!$C:$C,M$4))</f>
        <v>92.437733901148505</v>
      </c>
      <c r="N11" s="66">
        <f>IF(SUMIFS(Data!$G:$G,Data!$B:$B,$B11,Data!$C:$C,N$4)=0,"..",SUMIFS(Data!$G:$G,Data!$B:$B,$B11,Data!$C:$C,N$4))</f>
        <v>93.078618662747999</v>
      </c>
      <c r="O11" s="66">
        <f>IF(SUMIFS(Data!$G:$G,Data!$B:$B,$B11,Data!$C:$C,O$4)=0,"..",SUMIFS(Data!$G:$G,Data!$B:$B,$B11,Data!$C:$C,O$4))</f>
        <v>85.836057916861293</v>
      </c>
      <c r="P11" s="66">
        <f>IF(SUMIFS(Data!$G:$G,Data!$B:$B,$B11,Data!$C:$C,P$4)=0,"..",SUMIFS(Data!$G:$G,Data!$B:$B,$B11,Data!$C:$C,P$4))</f>
        <v>92.645374729609401</v>
      </c>
      <c r="Q11" s="66">
        <f>IF(SUMIFS(Data!$G:$G,Data!$B:$B,$B11,Data!$C:$C,Q$4)=0,"..",SUMIFS(Data!$G:$G,Data!$B:$B,$B11,Data!$C:$C,Q$4))</f>
        <v>88.488473883863406</v>
      </c>
      <c r="R11" s="66">
        <f>IF(SUMIFS(Data!$G:$G,Data!$B:$B,$B11,Data!$C:$C,R$4)=0,"..",SUMIFS(Data!$G:$G,Data!$B:$B,$B11,Data!$C:$C,R$4))</f>
        <v>88.852258852258799</v>
      </c>
      <c r="S11" s="66">
        <f>IF(SUMIFS(Data!$G:$G,Data!$B:$B,$B11,Data!$C:$C,S$4)=0,"..",SUMIFS(Data!$G:$G,Data!$B:$B,$B11,Data!$C:$C,S$4))</f>
        <v>90.007647208768802</v>
      </c>
      <c r="T11" s="66">
        <f>IF(SUMIFS(Data!$G:$G,Data!$B:$B,$B11,Data!$C:$C,T$4)=0,"..",SUMIFS(Data!$G:$G,Data!$B:$B,$B11,Data!$C:$C,T$4))</f>
        <v>89.680589680589705</v>
      </c>
      <c r="U11" s="66">
        <f>IF(SUMIFS(Data!$G:$G,Data!$B:$B,$B11,Data!$C:$C,U$4)=0,"..",SUMIFS(Data!$G:$G,Data!$B:$B,$B11,Data!$C:$C,U$4))</f>
        <v>90.988980331984905</v>
      </c>
      <c r="V11" s="66">
        <f>IF(SUMIFS(Data!$G:$G,Data!$B:$B,$B11,Data!$C:$C,V$4)=0,"..",SUMIFS(Data!$G:$G,Data!$B:$B,$B11,Data!$C:$C,V$4))</f>
        <v>91.450567260940005</v>
      </c>
      <c r="W11" s="66">
        <f>IF(SUMIFS(Data!$G:$G,Data!$B:$B,$B11,Data!$C:$C,W$4)=0,"..",SUMIFS(Data!$G:$G,Data!$B:$B,$B11,Data!$C:$C,W$4))</f>
        <v>90.855123674911695</v>
      </c>
      <c r="X11" s="66">
        <f>IF(SUMIFS(Data!$G:$G,Data!$B:$B,$B11,Data!$C:$C,X$4)=0,"..",SUMIFS(Data!$G:$G,Data!$B:$B,$B11,Data!$C:$C,X$4))</f>
        <v>92.117054046485606</v>
      </c>
      <c r="Y11" s="66">
        <f>IF(SUMIFS(Data!$G:$G,Data!$B:$B,$B11,Data!$C:$C,Y$4)=0,"..",SUMIFS(Data!$G:$G,Data!$B:$B,$B11,Data!$C:$C,Y$4))</f>
        <v>92.375676032185694</v>
      </c>
      <c r="Z11" s="66">
        <f>IF(SUMIFS(Data!$G:$G,Data!$B:$B,$B11,Data!$C:$C,Z$4)=0,"..",SUMIFS(Data!$G:$G,Data!$B:$B,$B11,Data!$C:$C,Z$4))</f>
        <v>91.239949217096907</v>
      </c>
      <c r="AA11" s="66">
        <f>IF(SUMIFS(Data!$G:$G,Data!$B:$B,$B11,Data!$C:$C,AA$4)=0,"..",SUMIFS(Data!$G:$G,Data!$B:$B,$B11,Data!$C:$C,AA$4))</f>
        <v>90.418582143721295</v>
      </c>
      <c r="AB11" s="66">
        <f>IF(SUMIFS(Data!$G:$G,Data!$B:$B,$B11,Data!$C:$C,AB$4)=0,"..",SUMIFS(Data!$G:$G,Data!$B:$B,$B11,Data!$C:$C,AB$4))</f>
        <v>92.321140398063505</v>
      </c>
      <c r="AC11" s="66">
        <f>IF(SUMIFS(Data!$G:$G,Data!$B:$B,$B11,Data!$C:$C,AC$4)=0,"..",SUMIFS(Data!$G:$G,Data!$B:$B,$B11,Data!$C:$C,AC$4))</f>
        <v>91.354896407810401</v>
      </c>
      <c r="AD11" s="66">
        <f>IF(SUMIFS(Data!$G:$G,Data!$B:$B,$B11,Data!$C:$C,AD$4)=0,"..",SUMIFS(Data!$G:$G,Data!$B:$B,$B11,Data!$C:$C,AD$4))</f>
        <v>90.3217436429683</v>
      </c>
      <c r="AE11" s="66">
        <f>IF(SUMIFS(Data!$G:$G,Data!$B:$B,$B11,Data!$C:$C,AE$4)=0,"..",SUMIFS(Data!$G:$G,Data!$B:$B,$B11,Data!$C:$C,AE$4))</f>
        <v>90.845366605916197</v>
      </c>
      <c r="AF11" s="66">
        <f>IF(SUMIFS(Data!$G:$G,Data!$B:$B,$B11,Data!$C:$C,AF$4)=0,"..",SUMIFS(Data!$G:$G,Data!$B:$B,$B11,Data!$C:$C,AF$4))</f>
        <v>90.625416722229602</v>
      </c>
      <c r="AG11" s="66">
        <f>IF(SUMIFS(Data!$G:$G,Data!$B:$B,$B11,Data!$C:$C,AG$4)=0,"..",SUMIFS(Data!$G:$G,Data!$B:$B,$B11,Data!$C:$C,AG$4))</f>
        <v>92.053074618347793</v>
      </c>
      <c r="AH11" s="66">
        <f>IF(SUMIFS(Data!$G:$G,Data!$B:$B,$B11,Data!$C:$C,AH$4)=0,"..",SUMIFS(Data!$G:$G,Data!$B:$B,$B11,Data!$C:$C,AH$4))</f>
        <v>93.136450642603194</v>
      </c>
      <c r="AI11" s="66">
        <f>IF(SUMIFS(Data!$G:$G,Data!$B:$B,$B11,Data!$C:$C,AI$4)=0,"..",SUMIFS(Data!$G:$G,Data!$B:$B,$B11,Data!$C:$C,AI$4))</f>
        <v>93.428536851022599</v>
      </c>
      <c r="AJ11" s="66">
        <f>IF(SUMIFS(Data!$G:$G,Data!$B:$B,$B11,Data!$C:$C,AJ$4)=0,"..",SUMIFS(Data!$G:$G,Data!$B:$B,$B11,Data!$C:$C,AJ$4))</f>
        <v>93.101639344262296</v>
      </c>
      <c r="AK11" s="66">
        <f>IF(SUMIFS(Data!$G:$G,Data!$B:$B,$B11,Data!$C:$C,AK$4)=0,"..",SUMIFS(Data!$G:$G,Data!$B:$B,$B11,Data!$C:$C,AK$4))</f>
        <v>90.866416309012905</v>
      </c>
      <c r="AL11" s="66">
        <f>IF(SUMIFS(Data!$G:$G,Data!$B:$B,$B11,Data!$C:$C,AL$4)=0,"..",SUMIFS(Data!$G:$G,Data!$B:$B,$B11,Data!$C:$C,AL$4))</f>
        <v>91.727373749845697</v>
      </c>
      <c r="AM11" s="66">
        <f>IF(SUMIFS(Data!$G:$G,Data!$B:$B,$B11,Data!$C:$C,AM$4)=0,"..",SUMIFS(Data!$G:$G,Data!$B:$B,$B11,Data!$C:$C,AM$4))</f>
        <v>93.498080614203502</v>
      </c>
      <c r="AN11" s="66">
        <f>IF(SUMIFS(Data!$G:$G,Data!$B:$B,$B11,Data!$C:$C,AN$4)=0,"..",SUMIFS(Data!$G:$G,Data!$B:$B,$B11,Data!$C:$C,AN$4))</f>
        <v>94.256220222339905</v>
      </c>
      <c r="AO11" s="66">
        <f>IF(SUMIFS(Data!$G:$G,Data!$B:$B,$B11,Data!$C:$C,AO$4)=0,"..",SUMIFS(Data!$G:$G,Data!$B:$B,$B11,Data!$C:$C,AO$4))</f>
        <v>92.802709568162598</v>
      </c>
      <c r="AP11" s="66">
        <f>IF(SUMIFS(Data!$G:$G,Data!$B:$B,$B11,Data!$C:$C,AP$4)=0,"..",SUMIFS(Data!$G:$G,Data!$B:$B,$B11,Data!$C:$C,AP$4))</f>
        <v>90.564866542520207</v>
      </c>
      <c r="AQ11" s="66">
        <f>IF(SUMIFS(Data!$G:$G,Data!$B:$B,$B11,Data!$C:$C,AQ$4)=0,"..",SUMIFS(Data!$G:$G,Data!$B:$B,$B11,Data!$C:$C,AQ$4))</f>
        <v>93.071842566383594</v>
      </c>
      <c r="AR11" s="66">
        <f>IF(SUMIFS(Data!$G:$G,Data!$B:$B,$B11,Data!$C:$C,AR$4)=0,"..",SUMIFS(Data!$G:$G,Data!$B:$B,$B11,Data!$C:$C,AR$4))</f>
        <v>93.699590882524802</v>
      </c>
      <c r="AS11" s="66">
        <f>IF(SUMIFS(Data!$G:$G,Data!$B:$B,$B11,Data!$C:$C,AS$4)=0,"..",SUMIFS(Data!$G:$G,Data!$B:$B,$B11,Data!$C:$C,AS$4))</f>
        <v>93.338930870417002</v>
      </c>
      <c r="AT11" s="66">
        <f>IF(SUMIFS(Data!$G:$G,Data!$B:$B,$B11,Data!$C:$C,AT$4)=0,"..",SUMIFS(Data!$G:$G,Data!$B:$B,$B11,Data!$C:$C,AT$4))</f>
        <v>94.513345915341105</v>
      </c>
      <c r="AU11" s="66">
        <f>IF(SUMIFS(Data!$G:$G,Data!$B:$B,$B11,Data!$C:$C,AU$4)=0,"..",SUMIFS(Data!$G:$G,Data!$B:$B,$B11,Data!$C:$C,AU$4))</f>
        <v>94.404684450227705</v>
      </c>
      <c r="AV11" s="66">
        <f>IF(SUMIFS(Data!$G:$G,Data!$B:$B,$B11,Data!$C:$C,AV$4)=0,"..",SUMIFS(Data!$G:$G,Data!$B:$B,$B11,Data!$C:$C,AV$4))</f>
        <v>95.6379942927028</v>
      </c>
      <c r="AW11" s="66">
        <f>IF(SUMIFS(Data!$G:$G,Data!$B:$B,$B11,Data!$C:$C,AW$4)=0,"..",SUMIFS(Data!$G:$G,Data!$B:$B,$B11,Data!$C:$C,AW$4))</f>
        <v>95.292638636681104</v>
      </c>
      <c r="AX11" s="66">
        <f>IF(SUMIFS(Data!$G:$G,Data!$B:$B,$B11,Data!$C:$C,AX$4)=0,"..",SUMIFS(Data!$G:$G,Data!$B:$B,$B11,Data!$C:$C,AX$4))</f>
        <v>96.283230439712696</v>
      </c>
      <c r="AY11" s="66">
        <f>IF(SUMIFS(Data!$G:$G,Data!$B:$B,$B11,Data!$C:$C,AY$4)=0,"..",SUMIFS(Data!$G:$G,Data!$B:$B,$B11,Data!$C:$C,AY$4))</f>
        <v>95.817830034231307</v>
      </c>
      <c r="AZ11" s="66">
        <f>IF(SUMIFS(Data!$G:$G,Data!$B:$B,$B11,Data!$C:$C,AZ$4)=0,"..",SUMIFS(Data!$G:$G,Data!$B:$B,$B11,Data!$C:$C,AZ$4))</f>
        <v>96.365853658536594</v>
      </c>
      <c r="BA11" s="66">
        <f>IF(SUMIFS(Data!$G:$G,Data!$B:$B,$B11,Data!$C:$C,BA$4)=0,"..",SUMIFS(Data!$G:$G,Data!$B:$B,$B11,Data!$C:$C,BA$4))</f>
        <v>96.373279816513801</v>
      </c>
      <c r="BB11" s="66">
        <f>IF(SUMIFS(Data!$G:$G,Data!$B:$B,$B11,Data!$C:$C,BB$4)=0,"..",SUMIFS(Data!$G:$G,Data!$B:$B,$B11,Data!$C:$C,BB$4))</f>
        <v>95.071276918410703</v>
      </c>
      <c r="BC11" s="66">
        <f>IF(SUMIFS(Data!$G:$G,Data!$B:$B,$B11,Data!$C:$C,BC$4)=0,"..",SUMIFS(Data!$G:$G,Data!$B:$B,$B11,Data!$C:$C,BC$4))</f>
        <v>93.200266134397907</v>
      </c>
      <c r="BD11" s="66">
        <f>IF(SUMIFS(Data!$G:$G,Data!$B:$B,$B11,Data!$C:$C,BD$4)=0,"..",SUMIFS(Data!$G:$G,Data!$B:$B,$B11,Data!$C:$C,BD$4))</f>
        <v>93.848117421825094</v>
      </c>
      <c r="BE11" s="66">
        <f>IF(SUMIFS(Data!$G:$G,Data!$B:$B,$B11,Data!$C:$C,BE$4)=0,"..",SUMIFS(Data!$G:$G,Data!$B:$B,$B11,Data!$C:$C,BE$4))</f>
        <v>92.992069214131206</v>
      </c>
      <c r="BF11" s="66">
        <f>IF(SUMIFS(Data!$G:$G,Data!$B:$B,$B11,Data!$C:$C,BF$4)=0,"..",SUMIFS(Data!$G:$G,Data!$B:$B,$B11,Data!$C:$C,BF$4))</f>
        <v>94.510869565217405</v>
      </c>
      <c r="BG11" s="66">
        <f>IF(SUMIFS(Data!$G:$G,Data!$B:$B,$B11,Data!$C:$C,BG$4)=0,"..",SUMIFS(Data!$G:$G,Data!$B:$B,$B11,Data!$C:$C,BG$4))</f>
        <v>94.311675379636497</v>
      </c>
      <c r="BH11" s="66">
        <f>IF(SUMIFS(Data!$G:$G,Data!$B:$B,$B11,Data!$C:$C,BH$4)=0,"..",SUMIFS(Data!$G:$G,Data!$B:$B,$B11,Data!$C:$C,BH$4))</f>
        <v>93.228158952225002</v>
      </c>
      <c r="BI11" s="66">
        <f>IF(SUMIFS(Data!$G:$G,Data!$B:$B,$B11,Data!$C:$C,BI$4)=0,"..",SUMIFS(Data!$G:$G,Data!$B:$B,$B11,Data!$C:$C,BI$4))</f>
        <v>94.225951903807598</v>
      </c>
      <c r="BJ11" s="66">
        <f>IF(SUMIFS(Data!$G:$G,Data!$B:$B,$B11,Data!$C:$C,BJ$4)=0,"..",SUMIFS(Data!$G:$G,Data!$B:$B,$B11,Data!$C:$C,BJ$4))</f>
        <v>95.133256083429899</v>
      </c>
      <c r="BK11" s="66">
        <f>IF(SUMIFS(Data!$G:$G,Data!$B:$B,$B11,Data!$C:$C,BK$4)=0,"..",SUMIFS(Data!$G:$G,Data!$B:$B,$B11,Data!$C:$C,BK$4))</f>
        <v>94.165182851664198</v>
      </c>
      <c r="BL11" s="66">
        <f>IF(SUMIFS(Data!$G:$G,Data!$B:$B,$B11,Data!$C:$C,BL$4)=0,"..",SUMIFS(Data!$G:$G,Data!$B:$B,$B11,Data!$C:$C,BL$4))</f>
        <v>93.387376954255899</v>
      </c>
      <c r="BM11" s="66">
        <f>IF(SUMIFS(Data!$G:$G,Data!$B:$B,$B11,Data!$C:$C,BM$4)=0,"..",SUMIFS(Data!$G:$G,Data!$B:$B,$B11,Data!$C:$C,BM$4))</f>
        <v>92.133891213389106</v>
      </c>
      <c r="BN11" s="66">
        <f>IF(SUMIFS(Data!$G:$G,Data!$B:$B,$B11,Data!$C:$C,BN$4)=0,"..",SUMIFS(Data!$G:$G,Data!$B:$B,$B11,Data!$C:$C,BN$4))</f>
        <v>92.608640244679506</v>
      </c>
      <c r="BO11" s="66">
        <f>IF(SUMIFS(Data!$G:$G,Data!$B:$B,$B11,Data!$C:$C,BO$4)=0,"..",SUMIFS(Data!$G:$G,Data!$B:$B,$B11,Data!$C:$C,BO$4))</f>
        <v>93.128744345274498</v>
      </c>
      <c r="BP11" s="66">
        <f>IF(SUMIFS(Data!$G:$G,Data!$B:$B,$B11,Data!$C:$C,BP$4)=0,"..",SUMIFS(Data!$G:$G,Data!$B:$B,$B11,Data!$C:$C,BP$4))</f>
        <v>93.265639589168998</v>
      </c>
      <c r="BQ11" s="66">
        <f>IF(SUMIFS(Data!$G:$G,Data!$B:$B,$B11,Data!$C:$C,BQ$4)=0,"..",SUMIFS(Data!$G:$G,Data!$B:$B,$B11,Data!$C:$C,BQ$4))</f>
        <v>92.254760761721897</v>
      </c>
      <c r="BR11" s="66">
        <f>IF(SUMIFS(Data!$G:$G,Data!$B:$B,$B11,Data!$C:$C,BR$4)=0,"..",SUMIFS(Data!$G:$G,Data!$B:$B,$B11,Data!$C:$C,BR$4))</f>
        <v>92.450448175735403</v>
      </c>
      <c r="BS11" s="66">
        <f>IF(SUMIFS(Data!$G:$G,Data!$B:$B,$B11,Data!$C:$C,BS$4)=0,"..",SUMIFS(Data!$G:$G,Data!$B:$B,$B11,Data!$C:$C,BS$4))</f>
        <v>93.401959568398894</v>
      </c>
      <c r="BT11" s="66">
        <f>IF(SUMIFS(Data!$G:$G,Data!$B:$B,$B11,Data!$C:$C,BT$4)=0,"..",SUMIFS(Data!$G:$G,Data!$B:$B,$B11,Data!$C:$C,BT$4))</f>
        <v>90.702303099232296</v>
      </c>
      <c r="BU11" s="66">
        <f>IF(SUMIFS(Data!$G:$G,Data!$B:$B,$B11,Data!$C:$C,BU$4)=0,"..",SUMIFS(Data!$G:$G,Data!$B:$B,$B11,Data!$C:$C,BU$4))</f>
        <v>91.427840327533303</v>
      </c>
      <c r="BV11" s="66">
        <f>IF(SUMIFS(Data!$G:$G,Data!$B:$B,$B11,Data!$C:$C,BV$4)=0,"..",SUMIFS(Data!$G:$G,Data!$B:$B,$B11,Data!$C:$C,BV$4))</f>
        <v>93.968841585685595</v>
      </c>
      <c r="BW11" s="66">
        <f>IF(SUMIFS(Data!$G:$G,Data!$B:$B,$B11,Data!$C:$C,BW$4)=0,"..",SUMIFS(Data!$G:$G,Data!$B:$B,$B11,Data!$C:$C,BW$4))</f>
        <v>94.417775339459595</v>
      </c>
      <c r="BX11" s="66">
        <f>IF(SUMIFS(Data!$G:$G,Data!$B:$B,$B11,Data!$C:$C,BX$4)=0,"..",SUMIFS(Data!$G:$G,Data!$B:$B,$B11,Data!$C:$C,BX$4))</f>
        <v>93.197196713388095</v>
      </c>
      <c r="BY11" s="66">
        <f>IF(SUMIFS(Data!$G:$G,Data!$B:$B,$B11,Data!$C:$C,BY$4)=0,"..",SUMIFS(Data!$G:$G,Data!$B:$B,$B11,Data!$C:$C,BY$4))</f>
        <v>91.123354759718396</v>
      </c>
      <c r="BZ11" s="66">
        <f>IF(SUMIFS(Data!$G:$G,Data!$B:$B,$B11,Data!$C:$C,BZ$4)=0,"..",SUMIFS(Data!$G:$G,Data!$B:$B,$B11,Data!$C:$C,BZ$4))</f>
        <v>90.448143405889894</v>
      </c>
      <c r="CA11" s="66">
        <f>IF(SUMIFS(Data!$G:$G,Data!$B:$B,$B11,Data!$C:$C,CA$4)=0,"..",SUMIFS(Data!$G:$G,Data!$B:$B,$B11,Data!$C:$C,CA$4))</f>
        <v>94.8140465254112</v>
      </c>
      <c r="CB11" s="66">
        <f>IF(SUMIFS(Data!$G:$G,Data!$B:$B,$B11,Data!$C:$C,CB$4)=0,"..",SUMIFS(Data!$G:$G,Data!$B:$B,$B11,Data!$C:$C,CB$4))</f>
        <v>94.706805535739804</v>
      </c>
      <c r="CC11" s="66">
        <f>IF(SUMIFS(Data!$G:$G,Data!$B:$B,$B11,Data!$C:$C,CC$4)=0,"..",SUMIFS(Data!$G:$G,Data!$B:$B,$B11,Data!$C:$C,CC$4))</f>
        <v>94.2840041897351</v>
      </c>
      <c r="CD11" s="66">
        <f>IF(SUMIFS(Data!$G:$G,Data!$B:$B,$B11,Data!$C:$C,CD$4)=0,"..",SUMIFS(Data!$G:$G,Data!$B:$B,$B11,Data!$C:$C,CD$4))</f>
        <v>94.958311620635797</v>
      </c>
      <c r="CE11" s="66">
        <f>IF(SUMIFS(Data!$G:$G,Data!$B:$B,$B11,Data!$C:$C,CE$4)=0,"..",SUMIFS(Data!$G:$G,Data!$B:$B,$B11,Data!$C:$C,CE$4))</f>
        <v>95.261365319117402</v>
      </c>
      <c r="CF11" s="66">
        <f>IF(SUMIFS(Data!$G:$G,Data!$B:$B,$B11,Data!$C:$C,CF$4)=0,"..",SUMIFS(Data!$G:$G,Data!$B:$B,$B11,Data!$C:$C,CF$4))</f>
        <v>95.172816100335396</v>
      </c>
      <c r="CG11" s="66">
        <f>IF(SUMIFS(Data!$G:$G,Data!$B:$B,$B11,Data!$C:$C,CG$4)=0,"..",SUMIFS(Data!$G:$G,Data!$B:$B,$B11,Data!$C:$C,CG$4))</f>
        <v>91.622191882834798</v>
      </c>
      <c r="CH11" s="66">
        <f>IF(SUMIFS(Data!$G:$G,Data!$B:$B,$B11,Data!$C:$C,CH$4)=0,"..",SUMIFS(Data!$G:$G,Data!$B:$B,$B11,Data!$C:$C,CH$4))</f>
        <v>95.738437892971902</v>
      </c>
      <c r="CI11" s="66">
        <f>IF(SUMIFS(Data!$G:$G,Data!$B:$B,$B11,Data!$C:$C,CI$4)=0,"..",SUMIFS(Data!$G:$G,Data!$B:$B,$B11,Data!$C:$C,CI$4))</f>
        <v>95.466254507985596</v>
      </c>
      <c r="CJ11" s="66">
        <f>IF(SUMIFS(Data!$G:$G,Data!$B:$B,$B11,Data!$C:$C,CJ$4)=0,"..",SUMIFS(Data!$G:$G,Data!$B:$B,$B11,Data!$C:$C,CJ$4))</f>
        <v>95.734537699159404</v>
      </c>
      <c r="CK11" s="66">
        <f>IF(SUMIFS(Data!$G:$G,Data!$B:$B,$B11,Data!$C:$C,CK$4)=0,"..",SUMIFS(Data!$G:$G,Data!$B:$B,$B11,Data!$C:$C,CK$4))</f>
        <v>94.987951807228896</v>
      </c>
      <c r="CL11" s="66">
        <f>IF(SUMIFS(Data!$G:$G,Data!$B:$B,$B11,Data!$C:$C,CL$4)=0,"..",SUMIFS(Data!$G:$G,Data!$B:$B,$B11,Data!$C:$C,CL$4))</f>
        <v>95.628773956418996</v>
      </c>
      <c r="CM11" s="66">
        <f>IF(SUMIFS(Data!$G:$G,Data!$B:$B,$B11,Data!$C:$C,CM$4)=0,"..",SUMIFS(Data!$G:$G,Data!$B:$B,$B11,Data!$C:$C,CM$4))</f>
        <v>95.587599134823407</v>
      </c>
      <c r="CN11" s="66">
        <f>IF(SUMIFS(Data!$G:$G,Data!$B:$B,$B11,Data!$C:$C,CN$4)=0,"..",SUMIFS(Data!$G:$G,Data!$B:$B,$B11,Data!$C:$C,CN$4))</f>
        <v>96.1523360816647</v>
      </c>
      <c r="CO11" s="66">
        <f>IF(SUMIFS(Data!$G:$G,Data!$B:$B,$B11,Data!$C:$C,CO$4)=0,"..",SUMIFS(Data!$G:$G,Data!$B:$B,$B11,Data!$C:$C,CO$4))</f>
        <v>96.116635313087897</v>
      </c>
      <c r="CP11" s="66">
        <f>IF(SUMIFS(Data!$G:$G,Data!$B:$B,$B11,Data!$C:$C,CP$4)=0,"..",SUMIFS(Data!$G:$G,Data!$B:$B,$B11,Data!$C:$C,CP$4))</f>
        <v>95.927871984714599</v>
      </c>
      <c r="CQ11" s="66">
        <f>IF(SUMIFS(Data!$G:$G,Data!$B:$B,$B11,Data!$C:$C,CQ$4)=0,"..",SUMIFS(Data!$G:$G,Data!$B:$B,$B11,Data!$C:$C,CQ$4))</f>
        <v>95.621029868901203</v>
      </c>
      <c r="CR11" s="66">
        <f>IF(SUMIFS(Data!$G:$G,Data!$B:$B,$B11,Data!$C:$C,CR$4)=0,"..",SUMIFS(Data!$G:$G,Data!$B:$B,$B11,Data!$C:$C,CR$4))</f>
        <v>95.765345765345799</v>
      </c>
      <c r="CS11" s="66">
        <f>IF(SUMIFS(Data!$G:$G,Data!$B:$B,$B11,Data!$C:$C,CS$4)=0,"..",SUMIFS(Data!$G:$G,Data!$B:$B,$B11,Data!$C:$C,CS$4))</f>
        <v>96.022099447513796</v>
      </c>
      <c r="CT11" s="66">
        <f>IF(SUMIFS(Data!$G:$G,Data!$B:$B,$B11,Data!$C:$C,CT$4)=0,"..",SUMIFS(Data!$G:$G,Data!$B:$B,$B11,Data!$C:$C,CT$4))</f>
        <v>95.789752416258395</v>
      </c>
      <c r="CU11" s="66">
        <f>IF(SUMIFS(Data!$G:$G,Data!$B:$B,$B11,Data!$C:$C,CU$4)=0,"..",SUMIFS(Data!$G:$G,Data!$B:$B,$B11,Data!$C:$C,CU$4))</f>
        <v>95.946107070466198</v>
      </c>
      <c r="CV11" s="66">
        <f>IF(SUMIFS(Data!$G:$G,Data!$B:$B,$B11,Data!$C:$C,CV$4)=0,"..",SUMIFS(Data!$G:$G,Data!$B:$B,$B11,Data!$C:$C,CV$4))</f>
        <v>95.501854288790497</v>
      </c>
      <c r="CW11" s="66">
        <f>IF(SUMIFS(Data!$G:$G,Data!$B:$B,$B11,Data!$C:$C,CW$4)=0,"..",SUMIFS(Data!$G:$G,Data!$B:$B,$B11,Data!$C:$C,CW$4))</f>
        <v>95.745000751766597</v>
      </c>
      <c r="CX11" s="66">
        <f>IF(SUMIFS(Data!$G:$G,Data!$B:$B,$B11,Data!$C:$C,CX$4)=0,"..",SUMIFS(Data!$G:$G,Data!$B:$B,$B11,Data!$C:$C,CX$4))</f>
        <v>95.705770793822794</v>
      </c>
      <c r="CY11" s="66">
        <f>IF(SUMIFS(Data!$G:$G,Data!$B:$B,$B11,Data!$C:$C,CY$4)=0,"..",SUMIFS(Data!$G:$G,Data!$B:$B,$B11,Data!$C:$C,CY$4))</f>
        <v>95.599329421626194</v>
      </c>
      <c r="CZ11" s="66">
        <f>IF(SUMIFS(Data!$G:$G,Data!$B:$B,$B11,Data!$C:$C,CZ$4)=0,"..",SUMIFS(Data!$G:$G,Data!$B:$B,$B11,Data!$C:$C,CZ$4))</f>
        <v>95.876103007383406</v>
      </c>
      <c r="DA11" s="66">
        <f>IF(SUMIFS(Data!$G:$G,Data!$B:$B,$B11,Data!$C:$C,DA$4)=0,"..",SUMIFS(Data!$G:$G,Data!$B:$B,$B11,Data!$C:$C,DA$4))</f>
        <v>97.071742313323597</v>
      </c>
      <c r="DB11" s="66">
        <f>IF(SUMIFS(Data!$G:$G,Data!$B:$B,$B11,Data!$C:$C,DB$4)=0,"..",SUMIFS(Data!$G:$G,Data!$B:$B,$B11,Data!$C:$C,DB$4))</f>
        <v>98.238482384823797</v>
      </c>
      <c r="DC11" s="66">
        <f>IF(SUMIFS(Data!$G:$G,Data!$B:$B,$B11,Data!$C:$C,DC$4)=0,"..",SUMIFS(Data!$G:$G,Data!$B:$B,$B11,Data!$C:$C,DC$4))</f>
        <v>97.245668591737001</v>
      </c>
      <c r="DD11" s="66">
        <f>IF(SUMIFS(Data!$G:$G,Data!$B:$B,$B11,Data!$C:$C,DD$4)=0,"..",SUMIFS(Data!$G:$G,Data!$B:$B,$B11,Data!$C:$C,DD$4))</f>
        <v>97.460791635548901</v>
      </c>
      <c r="DE11" s="66">
        <f>IF(SUMIFS(Data!$G:$G,Data!$B:$B,$B11,Data!$C:$C,DE$4)=0,"..",SUMIFS(Data!$G:$G,Data!$B:$B,$B11,Data!$C:$C,DE$4))</f>
        <v>97.412634408602102</v>
      </c>
      <c r="DF11" s="66">
        <f>IF(SUMIFS(Data!$G:$G,Data!$B:$B,$B11,Data!$C:$C,DF$4)=0,"..",SUMIFS(Data!$G:$G,Data!$B:$B,$B11,Data!$C:$C,DF$4))</f>
        <v>97.0017636684303</v>
      </c>
      <c r="DG11" s="66">
        <f>IF(SUMIFS(Data!$G:$G,Data!$B:$B,$B11,Data!$C:$C,DG$4)=0,"..",SUMIFS(Data!$G:$G,Data!$B:$B,$B11,Data!$C:$C,DG$4))</f>
        <v>96.767355590885003</v>
      </c>
      <c r="DH11" s="66">
        <f>IF(SUMIFS(Data!$G:$G,Data!$B:$B,$B11,Data!$C:$C,DH$4)=0,"..",SUMIFS(Data!$G:$G,Data!$B:$B,$B11,Data!$C:$C,DH$4))</f>
        <v>96.489468405215604</v>
      </c>
      <c r="DI11" s="66">
        <f>IF(SUMIFS(Data!$G:$G,Data!$B:$B,$B11,Data!$C:$C,DI$4)=0,"..",SUMIFS(Data!$G:$G,Data!$B:$B,$B11,Data!$C:$C,DI$4))</f>
        <v>96.354598177299096</v>
      </c>
      <c r="DJ11" s="66">
        <f>IF(SUMIFS(Data!$G:$G,Data!$B:$B,$B11,Data!$C:$C,DJ$4)=0,"..",SUMIFS(Data!$G:$G,Data!$B:$B,$B11,Data!$C:$C,DJ$4))</f>
        <v>96.700796359499407</v>
      </c>
      <c r="DK11" s="66">
        <f>IF(SUMIFS(Data!$G:$G,Data!$B:$B,$B11,Data!$C:$C,DK$4)=0,"..",SUMIFS(Data!$G:$G,Data!$B:$B,$B11,Data!$C:$C,DK$4))</f>
        <v>96.348314606741596</v>
      </c>
      <c r="DL11" s="66">
        <f>IF(SUMIFS(Data!$G:$G,Data!$B:$B,$B11,Data!$C:$C,DL$4)=0,"..",SUMIFS(Data!$G:$G,Data!$B:$B,$B11,Data!$C:$C,DL$4))</f>
        <v>97.054973821989506</v>
      </c>
      <c r="DM11" s="66">
        <f>IF(SUMIFS(Data!$G:$G,Data!$B:$B,$B11,Data!$C:$C,DM$4)=0,"..",SUMIFS(Data!$G:$G,Data!$B:$B,$B11,Data!$C:$C,DM$4))</f>
        <v>97.228532485233998</v>
      </c>
      <c r="DN11" s="66">
        <f>IF(SUMIFS(Data!$G:$G,Data!$B:$B,$B11,Data!$C:$C,DN$4)=0,"..",SUMIFS(Data!$G:$G,Data!$B:$B,$B11,Data!$C:$C,DN$4))</f>
        <v>97.054043071921996</v>
      </c>
      <c r="DO11" s="66">
        <f>IF(SUMIFS(Data!$G:$G,Data!$B:$B,$B11,Data!$C:$C,DO$4)=0,"..",SUMIFS(Data!$G:$G,Data!$B:$B,$B11,Data!$C:$C,DO$4))</f>
        <v>97.023703439672104</v>
      </c>
      <c r="DP11" s="66">
        <f>IF(SUMIFS(Data!$G:$G,Data!$B:$B,$B11,Data!$C:$C,DP$4)=0,"..",SUMIFS(Data!$G:$G,Data!$B:$B,$B11,Data!$C:$C,DP$4))</f>
        <v>97.041294167730996</v>
      </c>
      <c r="DQ11" s="66">
        <f>IF(SUMIFS(Data!$G:$G,Data!$B:$B,$B11,Data!$C:$C,DQ$4)=0,"..",SUMIFS(Data!$G:$G,Data!$B:$B,$B11,Data!$C:$C,DQ$4))</f>
        <v>97.079303675048394</v>
      </c>
      <c r="DR11" s="66">
        <f>IF(SUMIFS(Data!$G:$G,Data!$B:$B,$B11,Data!$C:$C,DR$4)=0,"..",SUMIFS(Data!$G:$G,Data!$B:$B,$B11,Data!$C:$C,DR$4))</f>
        <v>96.745027124773998</v>
      </c>
      <c r="DS11" s="66">
        <f>IF(SUMIFS(Data!$G:$G,Data!$B:$B,$B11,Data!$C:$C,DS$4)=0,"..",SUMIFS(Data!$G:$G,Data!$B:$B,$B11,Data!$C:$C,DS$4))</f>
        <v>96.749288906948394</v>
      </c>
      <c r="DT11" s="66">
        <f>IF(SUMIFS(Data!$G:$G,Data!$B:$B,$B11,Data!$C:$C,DT$4)=0,"..",SUMIFS(Data!$G:$G,Data!$B:$B,$B11,Data!$C:$C,DT$4))</f>
        <v>96.831618487669402</v>
      </c>
      <c r="DU11" s="66">
        <f>IF(SUMIFS(Data!$G:$G,Data!$B:$B,$B11,Data!$C:$C,DU$4)=0,"..",SUMIFS(Data!$G:$G,Data!$B:$B,$B11,Data!$C:$C,DU$4))</f>
        <v>96.572128137114902</v>
      </c>
      <c r="DV11" s="66">
        <f>IF(SUMIFS(Data!$G:$G,Data!$B:$B,$B11,Data!$C:$C,DV$4)=0,"..",SUMIFS(Data!$G:$G,Data!$B:$B,$B11,Data!$C:$C,DV$4))</f>
        <v>96.105452366686606</v>
      </c>
      <c r="DW11" s="66">
        <f>IF(SUMIFS(Data!$G:$G,Data!$B:$B,$B11,Data!$C:$C,DW$4)=0,"..",SUMIFS(Data!$G:$G,Data!$B:$B,$B11,Data!$C:$C,DW$4))</f>
        <v>96.786351914302699</v>
      </c>
      <c r="DX11" s="66">
        <f>IF(SUMIFS(Data!$G:$G,Data!$B:$B,$B11,Data!$C:$C,DX$4)=0,"..",SUMIFS(Data!$G:$G,Data!$B:$B,$B11,Data!$C:$C,DX$4))</f>
        <v>96.761744966443004</v>
      </c>
      <c r="DY11" s="66">
        <f>IF(SUMIFS(Data!$G:$G,Data!$B:$B,$B11,Data!$C:$C,DY$4)=0,"..",SUMIFS(Data!$G:$G,Data!$B:$B,$B11,Data!$C:$C,DY$4))</f>
        <v>96.558082360172094</v>
      </c>
      <c r="DZ11" s="66">
        <f>IF(SUMIFS(Data!$G:$G,Data!$B:$B,$B11,Data!$C:$C,DZ$4)=0,"..",SUMIFS(Data!$G:$G,Data!$B:$B,$B11,Data!$C:$C,DZ$4))</f>
        <v>96.628099173553693</v>
      </c>
      <c r="EA11" s="66">
        <f>IF(SUMIFS(Data!$G:$G,Data!$B:$B,$B11,Data!$C:$C,EA$4)=0,"..",SUMIFS(Data!$G:$G,Data!$B:$B,$B11,Data!$C:$C,EA$4))</f>
        <v>96.4111812443643</v>
      </c>
      <c r="EB11" s="66">
        <f>IF(SUMIFS(Data!$G:$G,Data!$B:$B,$B11,Data!$C:$C,EB$4)=0,"..",SUMIFS(Data!$G:$G,Data!$B:$B,$B11,Data!$C:$C,EB$4))</f>
        <v>96.822962313759902</v>
      </c>
      <c r="EC11" s="66">
        <f>IF(SUMIFS(Data!$G:$G,Data!$B:$B,$B11,Data!$C:$C,EC$4)=0,"..",SUMIFS(Data!$G:$G,Data!$B:$B,$B11,Data!$C:$C,EC$4))</f>
        <v>96.226718047527299</v>
      </c>
      <c r="ED11" s="66">
        <f>IF(SUMIFS(Data!$G:$G,Data!$B:$B,$B11,Data!$C:$C,ED$4)=0,"..",SUMIFS(Data!$G:$G,Data!$B:$B,$B11,Data!$C:$C,ED$4))</f>
        <v>96.730669434353899</v>
      </c>
      <c r="EE11" s="66">
        <f>IF(SUMIFS(Data!$G:$G,Data!$B:$B,$B11,Data!$C:$C,EE$4)=0,"..",SUMIFS(Data!$G:$G,Data!$B:$B,$B11,Data!$C:$C,EE$4))</f>
        <v>96.457242582896995</v>
      </c>
      <c r="EF11" s="66">
        <f>IF(SUMIFS(Data!$G:$G,Data!$B:$B,$B11,Data!$C:$C,EF$4)=0,"..",SUMIFS(Data!$G:$G,Data!$B:$B,$B11,Data!$C:$C,EF$4))</f>
        <v>95.582877959927103</v>
      </c>
      <c r="EG11" s="66">
        <f>IF(SUMIFS(Data!$G:$G,Data!$B:$B,$B11,Data!$C:$C,EG$4)=0,"..",SUMIFS(Data!$G:$G,Data!$B:$B,$B11,Data!$C:$C,EG$4))</f>
        <v>96.550980814830794</v>
      </c>
      <c r="EH11" s="66">
        <f>IF(SUMIFS(Data!$G:$G,Data!$B:$B,$B11,Data!$C:$C,EH$4)=0,"..",SUMIFS(Data!$G:$G,Data!$B:$B,$B11,Data!$C:$C,EH$4))</f>
        <v>95.419529460753694</v>
      </c>
      <c r="EI11" s="66">
        <f>IF(SUMIFS(Data!$G:$G,Data!$B:$B,$B11,Data!$C:$C,EI$4)=0,"..",SUMIFS(Data!$G:$G,Data!$B:$B,$B11,Data!$C:$C,EI$4))</f>
        <v>96.339779005524903</v>
      </c>
      <c r="EJ11" s="66">
        <f>IF(SUMIFS(Data!$G:$G,Data!$B:$B,$B11,Data!$C:$C,EJ$4)=0,"..",SUMIFS(Data!$G:$G,Data!$B:$B,$B11,Data!$C:$C,EJ$4))</f>
        <v>96.657774988231594</v>
      </c>
      <c r="EK11" s="66">
        <f>IF(SUMIFS(Data!$G:$G,Data!$B:$B,$B11,Data!$C:$C,EK$4)=0,"..",SUMIFS(Data!$G:$G,Data!$B:$B,$B11,Data!$C:$C,EK$4))</f>
        <v>93.317230273752003</v>
      </c>
      <c r="EL11" s="66">
        <f>IF(SUMIFS(Data!$G:$G,Data!$B:$B,$B11,Data!$C:$C,EL$4)=0,"..",SUMIFS(Data!$G:$G,Data!$B:$B,$B11,Data!$C:$C,EL$4))</f>
        <v>96.419971102905805</v>
      </c>
      <c r="EM11" s="66">
        <f>IF(SUMIFS(Data!$G:$G,Data!$B:$B,$B11,Data!$C:$C,EM$4)=0,"..",SUMIFS(Data!$G:$G,Data!$B:$B,$B11,Data!$C:$C,EM$4))</f>
        <v>96.286084982160205</v>
      </c>
      <c r="EN11" s="66">
        <f>IF(SUMIFS(Data!$G:$G,Data!$B:$B,$B11,Data!$C:$C,EN$4)=0,"..",SUMIFS(Data!$G:$G,Data!$B:$B,$B11,Data!$C:$C,EN$4))</f>
        <v>96.378347139279498</v>
      </c>
      <c r="EO11" s="66">
        <f>IF(SUMIFS(Data!$G:$G,Data!$B:$B,$B11,Data!$C:$C,EO$4)=0,"..",SUMIFS(Data!$G:$G,Data!$B:$B,$B11,Data!$C:$C,EO$4))</f>
        <v>96.583607585018001</v>
      </c>
      <c r="EP11" s="66">
        <f>IF(SUMIFS(Data!$G:$G,Data!$B:$B,$B11,Data!$C:$C,EP$4)=0,"..",SUMIFS(Data!$G:$G,Data!$B:$B,$B11,Data!$C:$C,EP$4))</f>
        <v>96.486090775988302</v>
      </c>
      <c r="EQ11" s="66">
        <f>IF(SUMIFS(Data!$G:$G,Data!$B:$B,$B11,Data!$C:$C,EQ$4)=0,"..",SUMIFS(Data!$G:$G,Data!$B:$B,$B11,Data!$C:$C,EQ$4))</f>
        <v>96.437207802676099</v>
      </c>
      <c r="ER11" s="66">
        <f>IF(SUMIFS(Data!$G:$G,Data!$B:$B,$B11,Data!$C:$C,ER$4)=0,"..",SUMIFS(Data!$G:$G,Data!$B:$B,$B11,Data!$C:$C,ER$4))</f>
        <v>96.349331235247803</v>
      </c>
      <c r="ES11" s="66">
        <f>IF(SUMIFS(Data!$G:$G,Data!$B:$B,$B11,Data!$C:$C,ES$4)=0,"..",SUMIFS(Data!$G:$G,Data!$B:$B,$B11,Data!$C:$C,ES$4))</f>
        <v>96.578788488629499</v>
      </c>
      <c r="ET11" s="66">
        <f>IF(SUMIFS(Data!$G:$G,Data!$B:$B,$B11,Data!$C:$C,ET$4)=0,"..",SUMIFS(Data!$G:$G,Data!$B:$B,$B11,Data!$C:$C,ET$4))</f>
        <v>96.427983539094598</v>
      </c>
      <c r="EU11" s="66">
        <f>IF(SUMIFS(Data!$G:$G,Data!$B:$B,$B11,Data!$C:$C,EU$4)=0,"..",SUMIFS(Data!$G:$G,Data!$B:$B,$B11,Data!$C:$C,EU$4))</f>
        <v>96.561100447856703</v>
      </c>
      <c r="EV11" s="66">
        <f>IF(SUMIFS(Data!$G:$G,Data!$B:$B,$B11,Data!$C:$C,EV$4)=0,"..",SUMIFS(Data!$G:$G,Data!$B:$B,$B11,Data!$C:$C,EV$4))</f>
        <v>96.799466577762999</v>
      </c>
      <c r="EW11" s="66">
        <f>IF(SUMIFS(Data!$G:$G,Data!$B:$B,$B11,Data!$C:$C,EW$4)=0,"..",SUMIFS(Data!$G:$G,Data!$B:$B,$B11,Data!$C:$C,EW$4))</f>
        <v>96.380576957534501</v>
      </c>
      <c r="EX11" s="66">
        <f>IF(SUMIFS(Data!$G:$G,Data!$B:$B,$B11,Data!$C:$C,EX$4)=0,"..",SUMIFS(Data!$G:$G,Data!$B:$B,$B11,Data!$C:$C,EX$4))</f>
        <v>96.655301185257301</v>
      </c>
      <c r="EY11" s="66">
        <f>IF(SUMIFS(Data!$G:$G,Data!$B:$B,$B11,Data!$C:$C,EY$4)=0,"..",SUMIFS(Data!$G:$G,Data!$B:$B,$B11,Data!$C:$C,EY$4))</f>
        <v>96.416473524692506</v>
      </c>
      <c r="EZ11" s="66">
        <f>IF(SUMIFS(Data!$G:$G,Data!$B:$B,$B11,Data!$C:$C,EZ$4)=0,"..",SUMIFS(Data!$G:$G,Data!$B:$B,$B11,Data!$C:$C,EZ$4))</f>
        <v>96.272401433691797</v>
      </c>
      <c r="FA11" s="66">
        <f>IF(SUMIFS(Data!$G:$G,Data!$B:$B,$B11,Data!$C:$C,FA$4)=0,"..",SUMIFS(Data!$G:$G,Data!$B:$B,$B11,Data!$C:$C,FA$4))</f>
        <v>96.241995281429098</v>
      </c>
      <c r="FB11" s="66">
        <f>IF(SUMIFS(Data!$G:$G,Data!$B:$B,$B11,Data!$C:$C,FB$4)=0,"..",SUMIFS(Data!$G:$G,Data!$B:$B,$B11,Data!$C:$C,FB$4))</f>
        <v>96.114447191804999</v>
      </c>
    </row>
    <row r="12" spans="1:158" x14ac:dyDescent="0.35">
      <c r="B12" s="81"/>
      <c r="C12" s="103" t="s">
        <v>34</v>
      </c>
      <c r="D12" s="192">
        <f>IF(SUMIFS(Data!$H:$H,Data!$B:$B,$B11,Data!$C:$C,D$4)=0,"..",SUMIFS(Data!$H:$H,Data!$B:$B,$B11,Data!$C:$C,D$4))</f>
        <v>9261</v>
      </c>
      <c r="E12" s="192">
        <f>IF(SUMIFS(Data!$H:$H,Data!$B:$B,$B11,Data!$C:$C,E$4)=0,"..",SUMIFS(Data!$H:$H,Data!$B:$B,$B11,Data!$C:$C,E$4))</f>
        <v>8532</v>
      </c>
      <c r="F12" s="192">
        <f>IF(SUMIFS(Data!$H:$H,Data!$B:$B,$B11,Data!$C:$C,F$4)=0,"..",SUMIFS(Data!$H:$H,Data!$B:$B,$B11,Data!$C:$C,F$4))</f>
        <v>8876</v>
      </c>
      <c r="G12" s="192">
        <f>IF(SUMIFS(Data!$H:$H,Data!$B:$B,$B11,Data!$C:$C,G$4)=0,"..",SUMIFS(Data!$H:$H,Data!$B:$B,$B11,Data!$C:$C,G$4))</f>
        <v>8527</v>
      </c>
      <c r="H12" s="192">
        <f>IF(SUMIFS(Data!$H:$H,Data!$B:$B,$B11,Data!$C:$C,H$4)=0,"..",SUMIFS(Data!$H:$H,Data!$B:$B,$B11,Data!$C:$C,H$4))</f>
        <v>7770</v>
      </c>
      <c r="I12" s="192">
        <f>IF(SUMIFS(Data!$H:$H,Data!$B:$B,$B11,Data!$C:$C,I$4)=0,"..",SUMIFS(Data!$H:$H,Data!$B:$B,$B11,Data!$C:$C,I$4))</f>
        <v>6465</v>
      </c>
      <c r="J12" s="192">
        <f>IF(SUMIFS(Data!$H:$H,Data!$B:$B,$B11,Data!$C:$C,J$4)=0,"..",SUMIFS(Data!$H:$H,Data!$B:$B,$B11,Data!$C:$C,J$4))</f>
        <v>7931</v>
      </c>
      <c r="K12" s="192">
        <f>IF(SUMIFS(Data!$H:$H,Data!$B:$B,$B11,Data!$C:$C,K$4)=0,"..",SUMIFS(Data!$H:$H,Data!$B:$B,$B11,Data!$C:$C,K$4))</f>
        <v>7145</v>
      </c>
      <c r="L12" s="192">
        <f>IF(SUMIFS(Data!$H:$H,Data!$B:$B,$B11,Data!$C:$C,L$4)=0,"..",SUMIFS(Data!$H:$H,Data!$B:$B,$B11,Data!$C:$C,L$4))</f>
        <v>6927</v>
      </c>
      <c r="M12" s="192">
        <f>IF(SUMIFS(Data!$H:$H,Data!$B:$B,$B11,Data!$C:$C,M$4)=0,"..",SUMIFS(Data!$H:$H,Data!$B:$B,$B11,Data!$C:$C,M$4))</f>
        <v>7749</v>
      </c>
      <c r="N12" s="192">
        <f>IF(SUMIFS(Data!$H:$H,Data!$B:$B,$B11,Data!$C:$C,N$4)=0,"..",SUMIFS(Data!$H:$H,Data!$B:$B,$B11,Data!$C:$C,N$4))</f>
        <v>6805</v>
      </c>
      <c r="O12" s="192">
        <f>IF(SUMIFS(Data!$H:$H,Data!$B:$B,$B11,Data!$C:$C,O$4)=0,"..",SUMIFS(Data!$H:$H,Data!$B:$B,$B11,Data!$C:$C,O$4))</f>
        <v>8564</v>
      </c>
      <c r="P12" s="192">
        <f>IF(SUMIFS(Data!$H:$H,Data!$B:$B,$B11,Data!$C:$C,P$4)=0,"..",SUMIFS(Data!$H:$H,Data!$B:$B,$B11,Data!$C:$C,P$4))</f>
        <v>7859</v>
      </c>
      <c r="Q12" s="192">
        <f>IF(SUMIFS(Data!$H:$H,Data!$B:$B,$B11,Data!$C:$C,Q$4)=0,"..",SUMIFS(Data!$H:$H,Data!$B:$B,$B11,Data!$C:$C,Q$4))</f>
        <v>6854</v>
      </c>
      <c r="R12" s="192">
        <f>IF(SUMIFS(Data!$H:$H,Data!$B:$B,$B11,Data!$C:$C,R$4)=0,"..",SUMIFS(Data!$H:$H,Data!$B:$B,$B11,Data!$C:$C,R$4))</f>
        <v>8190</v>
      </c>
      <c r="S12" s="192">
        <f>IF(SUMIFS(Data!$H:$H,Data!$B:$B,$B11,Data!$C:$C,S$4)=0,"..",SUMIFS(Data!$H:$H,Data!$B:$B,$B11,Data!$C:$C,S$4))</f>
        <v>7846</v>
      </c>
      <c r="T12" s="192">
        <f>IF(SUMIFS(Data!$H:$H,Data!$B:$B,$B11,Data!$C:$C,T$4)=0,"..",SUMIFS(Data!$H:$H,Data!$B:$B,$B11,Data!$C:$C,T$4))</f>
        <v>7326</v>
      </c>
      <c r="U12" s="192">
        <f>IF(SUMIFS(Data!$H:$H,Data!$B:$B,$B11,Data!$C:$C,U$4)=0,"..",SUMIFS(Data!$H:$H,Data!$B:$B,$B11,Data!$C:$C,U$4))</f>
        <v>7169</v>
      </c>
      <c r="V12" s="192">
        <f>IF(SUMIFS(Data!$H:$H,Data!$B:$B,$B11,Data!$C:$C,V$4)=0,"..",SUMIFS(Data!$H:$H,Data!$B:$B,$B11,Data!$C:$C,V$4))</f>
        <v>7404</v>
      </c>
      <c r="W12" s="192">
        <f>IF(SUMIFS(Data!$H:$H,Data!$B:$B,$B11,Data!$C:$C,W$4)=0,"..",SUMIFS(Data!$H:$H,Data!$B:$B,$B11,Data!$C:$C,W$4))</f>
        <v>7075</v>
      </c>
      <c r="X12" s="192">
        <f>IF(SUMIFS(Data!$H:$H,Data!$B:$B,$B11,Data!$C:$C,X$4)=0,"..",SUMIFS(Data!$H:$H,Data!$B:$B,$B11,Data!$C:$C,X$4))</f>
        <v>7142</v>
      </c>
      <c r="Y12" s="192">
        <f>IF(SUMIFS(Data!$H:$H,Data!$B:$B,$B11,Data!$C:$C,Y$4)=0,"..",SUMIFS(Data!$H:$H,Data!$B:$B,$B11,Data!$C:$C,Y$4))</f>
        <v>7581</v>
      </c>
      <c r="Z12" s="192">
        <f>IF(SUMIFS(Data!$H:$H,Data!$B:$B,$B11,Data!$C:$C,Z$4)=0,"..",SUMIFS(Data!$H:$H,Data!$B:$B,$B11,Data!$C:$C,Z$4))</f>
        <v>7089</v>
      </c>
      <c r="AA12" s="192">
        <f>IF(SUMIFS(Data!$H:$H,Data!$B:$B,$B11,Data!$C:$C,AA$4)=0,"..",SUMIFS(Data!$H:$H,Data!$B:$B,$B11,Data!$C:$C,AA$4))</f>
        <v>8266</v>
      </c>
      <c r="AB12" s="192">
        <f>IF(SUMIFS(Data!$H:$H,Data!$B:$B,$B11,Data!$C:$C,AB$4)=0,"..",SUMIFS(Data!$H:$H,Data!$B:$B,$B11,Data!$C:$C,AB$4))</f>
        <v>7436</v>
      </c>
      <c r="AC12" s="192">
        <f>IF(SUMIFS(Data!$H:$H,Data!$B:$B,$B11,Data!$C:$C,AC$4)=0,"..",SUMIFS(Data!$H:$H,Data!$B:$B,$B11,Data!$C:$C,AC$4))</f>
        <v>6709</v>
      </c>
      <c r="AD12" s="192">
        <f>IF(SUMIFS(Data!$H:$H,Data!$B:$B,$B11,Data!$C:$C,AD$4)=0,"..",SUMIFS(Data!$H:$H,Data!$B:$B,$B11,Data!$C:$C,AD$4))</f>
        <v>7708</v>
      </c>
      <c r="AE12" s="192">
        <f>IF(SUMIFS(Data!$H:$H,Data!$B:$B,$B11,Data!$C:$C,AE$4)=0,"..",SUMIFS(Data!$H:$H,Data!$B:$B,$B11,Data!$C:$C,AE$4))</f>
        <v>7133</v>
      </c>
      <c r="AF12" s="192">
        <f>IF(SUMIFS(Data!$H:$H,Data!$B:$B,$B11,Data!$C:$C,AF$4)=0,"..",SUMIFS(Data!$H:$H,Data!$B:$B,$B11,Data!$C:$C,AF$4))</f>
        <v>7499</v>
      </c>
      <c r="AG12" s="192">
        <f>IF(SUMIFS(Data!$H:$H,Data!$B:$B,$B11,Data!$C:$C,AG$4)=0,"..",SUMIFS(Data!$H:$H,Data!$B:$B,$B11,Data!$C:$C,AG$4))</f>
        <v>7009</v>
      </c>
      <c r="AH12" s="192">
        <f>IF(SUMIFS(Data!$H:$H,Data!$B:$B,$B11,Data!$C:$C,AH$4)=0,"..",SUMIFS(Data!$H:$H,Data!$B:$B,$B11,Data!$C:$C,AH$4))</f>
        <v>7314</v>
      </c>
      <c r="AI12" s="192">
        <f>IF(SUMIFS(Data!$H:$H,Data!$B:$B,$B11,Data!$C:$C,AI$4)=0,"..",SUMIFS(Data!$H:$H,Data!$B:$B,$B11,Data!$C:$C,AI$4))</f>
        <v>8263</v>
      </c>
      <c r="AJ12" s="192">
        <f>IF(SUMIFS(Data!$H:$H,Data!$B:$B,$B11,Data!$C:$C,AJ$4)=0,"..",SUMIFS(Data!$H:$H,Data!$B:$B,$B11,Data!$C:$C,AJ$4))</f>
        <v>7625</v>
      </c>
      <c r="AK12" s="192">
        <f>IF(SUMIFS(Data!$H:$H,Data!$B:$B,$B11,Data!$C:$C,AK$4)=0,"..",SUMIFS(Data!$H:$H,Data!$B:$B,$B11,Data!$C:$C,AK$4))</f>
        <v>7456</v>
      </c>
      <c r="AL12" s="192">
        <f>IF(SUMIFS(Data!$H:$H,Data!$B:$B,$B11,Data!$C:$C,AL$4)=0,"..",SUMIFS(Data!$H:$H,Data!$B:$B,$B11,Data!$C:$C,AL$4))</f>
        <v>8099</v>
      </c>
      <c r="AM12" s="192">
        <f>IF(SUMIFS(Data!$H:$H,Data!$B:$B,$B11,Data!$C:$C,AM$4)=0,"..",SUMIFS(Data!$H:$H,Data!$B:$B,$B11,Data!$C:$C,AM$4))</f>
        <v>8336</v>
      </c>
      <c r="AN12" s="192">
        <f>IF(SUMIFS(Data!$H:$H,Data!$B:$B,$B11,Data!$C:$C,AN$4)=0,"..",SUMIFS(Data!$H:$H,Data!$B:$B,$B11,Data!$C:$C,AN$4))</f>
        <v>7556</v>
      </c>
      <c r="AO12" s="192">
        <f>IF(SUMIFS(Data!$H:$H,Data!$B:$B,$B11,Data!$C:$C,AO$4)=0,"..",SUMIFS(Data!$H:$H,Data!$B:$B,$B11,Data!$C:$C,AO$4))</f>
        <v>7086</v>
      </c>
      <c r="AP12" s="192">
        <f>IF(SUMIFS(Data!$H:$H,Data!$B:$B,$B11,Data!$C:$C,AP$4)=0,"..",SUMIFS(Data!$H:$H,Data!$B:$B,$B11,Data!$C:$C,AP$4))</f>
        <v>8055</v>
      </c>
      <c r="AQ12" s="192">
        <f>IF(SUMIFS(Data!$H:$H,Data!$B:$B,$B11,Data!$C:$C,AQ$4)=0,"..",SUMIFS(Data!$H:$H,Data!$B:$B,$B11,Data!$C:$C,AQ$4))</f>
        <v>7419</v>
      </c>
      <c r="AR12" s="192">
        <f>IF(SUMIFS(Data!$H:$H,Data!$B:$B,$B11,Data!$C:$C,AR$4)=0,"..",SUMIFS(Data!$H:$H,Data!$B:$B,$B11,Data!$C:$C,AR$4))</f>
        <v>8555</v>
      </c>
      <c r="AS12" s="192">
        <f>IF(SUMIFS(Data!$H:$H,Data!$B:$B,$B11,Data!$C:$C,AS$4)=0,"..",SUMIFS(Data!$H:$H,Data!$B:$B,$B11,Data!$C:$C,AS$4))</f>
        <v>7146</v>
      </c>
      <c r="AT12" s="192">
        <f>IF(SUMIFS(Data!$H:$H,Data!$B:$B,$B11,Data!$C:$C,AT$4)=0,"..",SUMIFS(Data!$H:$H,Data!$B:$B,$B11,Data!$C:$C,AT$4))</f>
        <v>7418</v>
      </c>
      <c r="AU12" s="192">
        <f>IF(SUMIFS(Data!$H:$H,Data!$B:$B,$B11,Data!$C:$C,AU$4)=0,"..",SUMIFS(Data!$H:$H,Data!$B:$B,$B11,Data!$C:$C,AU$4))</f>
        <v>7685</v>
      </c>
      <c r="AV12" s="192">
        <f>IF(SUMIFS(Data!$H:$H,Data!$B:$B,$B11,Data!$C:$C,AV$4)=0,"..",SUMIFS(Data!$H:$H,Data!$B:$B,$B11,Data!$C:$C,AV$4))</f>
        <v>7359</v>
      </c>
      <c r="AW12" s="192">
        <f>IF(SUMIFS(Data!$H:$H,Data!$B:$B,$B11,Data!$C:$C,AW$4)=0,"..",SUMIFS(Data!$H:$H,Data!$B:$B,$B11,Data!$C:$C,AW$4))</f>
        <v>7159</v>
      </c>
      <c r="AX12" s="192">
        <f>IF(SUMIFS(Data!$H:$H,Data!$B:$B,$B11,Data!$C:$C,AX$4)=0,"..",SUMIFS(Data!$H:$H,Data!$B:$B,$B11,Data!$C:$C,AX$4))</f>
        <v>7937</v>
      </c>
      <c r="AY12" s="192">
        <f>IF(SUMIFS(Data!$H:$H,Data!$B:$B,$B11,Data!$C:$C,AY$4)=0,"..",SUMIFS(Data!$H:$H,Data!$B:$B,$B11,Data!$C:$C,AY$4))</f>
        <v>6719</v>
      </c>
      <c r="AZ12" s="192">
        <f>IF(SUMIFS(Data!$H:$H,Data!$B:$B,$B11,Data!$C:$C,AZ$4)=0,"..",SUMIFS(Data!$H:$H,Data!$B:$B,$B11,Data!$C:$C,AZ$4))</f>
        <v>8200</v>
      </c>
      <c r="BA12" s="192">
        <f>IF(SUMIFS(Data!$H:$H,Data!$B:$B,$B11,Data!$C:$C,BA$4)=0,"..",SUMIFS(Data!$H:$H,Data!$B:$B,$B11,Data!$C:$C,BA$4))</f>
        <v>6976</v>
      </c>
      <c r="BB12" s="192">
        <f>IF(SUMIFS(Data!$H:$H,Data!$B:$B,$B11,Data!$C:$C,BB$4)=0,"..",SUMIFS(Data!$H:$H,Data!$B:$B,$B11,Data!$C:$C,BB$4))</f>
        <v>6594</v>
      </c>
      <c r="BC12" s="192">
        <f>IF(SUMIFS(Data!$H:$H,Data!$B:$B,$B11,Data!$C:$C,BC$4)=0,"..",SUMIFS(Data!$H:$H,Data!$B:$B,$B11,Data!$C:$C,BC$4))</f>
        <v>7515</v>
      </c>
      <c r="BD12" s="192">
        <f>IF(SUMIFS(Data!$H:$H,Data!$B:$B,$B11,Data!$C:$C,BD$4)=0,"..",SUMIFS(Data!$H:$H,Data!$B:$B,$B11,Data!$C:$C,BD$4))</f>
        <v>7835</v>
      </c>
      <c r="BE12" s="192">
        <f>IF(SUMIFS(Data!$H:$H,Data!$B:$B,$B11,Data!$C:$C,BE$4)=0,"..",SUMIFS(Data!$H:$H,Data!$B:$B,$B11,Data!$C:$C,BE$4))</f>
        <v>6935</v>
      </c>
      <c r="BF12" s="192">
        <f>IF(SUMIFS(Data!$H:$H,Data!$B:$B,$B11,Data!$C:$C,BF$4)=0,"..",SUMIFS(Data!$H:$H,Data!$B:$B,$B11,Data!$C:$C,BF$4))</f>
        <v>7360</v>
      </c>
      <c r="BG12" s="192">
        <f>IF(SUMIFS(Data!$H:$H,Data!$B:$B,$B11,Data!$C:$C,BG$4)=0,"..",SUMIFS(Data!$H:$H,Data!$B:$B,$B11,Data!$C:$C,BG$4))</f>
        <v>8034</v>
      </c>
      <c r="BH12" s="192">
        <f>IF(SUMIFS(Data!$H:$H,Data!$B:$B,$B11,Data!$C:$C,BH$4)=0,"..",SUMIFS(Data!$H:$H,Data!$B:$B,$B11,Data!$C:$C,BH$4))</f>
        <v>6719</v>
      </c>
      <c r="BI12" s="192">
        <f>IF(SUMIFS(Data!$H:$H,Data!$B:$B,$B11,Data!$C:$C,BI$4)=0,"..",SUMIFS(Data!$H:$H,Data!$B:$B,$B11,Data!$C:$C,BI$4))</f>
        <v>7984</v>
      </c>
      <c r="BJ12" s="192">
        <f>IF(SUMIFS(Data!$H:$H,Data!$B:$B,$B11,Data!$C:$C,BJ$4)=0,"..",SUMIFS(Data!$H:$H,Data!$B:$B,$B11,Data!$C:$C,BJ$4))</f>
        <v>7767</v>
      </c>
      <c r="BK12" s="192">
        <f>IF(SUMIFS(Data!$H:$H,Data!$B:$B,$B11,Data!$C:$C,BK$4)=0,"..",SUMIFS(Data!$H:$H,Data!$B:$B,$B11,Data!$C:$C,BK$4))</f>
        <v>7301</v>
      </c>
      <c r="BL12" s="192">
        <f>IF(SUMIFS(Data!$H:$H,Data!$B:$B,$B11,Data!$C:$C,BL$4)=0,"..",SUMIFS(Data!$H:$H,Data!$B:$B,$B11,Data!$C:$C,BL$4))</f>
        <v>8635</v>
      </c>
      <c r="BM12" s="192">
        <f>IF(SUMIFS(Data!$H:$H,Data!$B:$B,$B11,Data!$C:$C,BM$4)=0,"..",SUMIFS(Data!$H:$H,Data!$B:$B,$B11,Data!$C:$C,BM$4))</f>
        <v>7170</v>
      </c>
      <c r="BN12" s="192">
        <f>IF(SUMIFS(Data!$H:$H,Data!$B:$B,$B11,Data!$C:$C,BN$4)=0,"..",SUMIFS(Data!$H:$H,Data!$B:$B,$B11,Data!$C:$C,BN$4))</f>
        <v>7847</v>
      </c>
      <c r="BO12" s="192">
        <f>IF(SUMIFS(Data!$H:$H,Data!$B:$B,$B11,Data!$C:$C,BO$4)=0,"..",SUMIFS(Data!$H:$H,Data!$B:$B,$B11,Data!$C:$C,BO$4))</f>
        <v>8179</v>
      </c>
      <c r="BP12" s="192">
        <f>IF(SUMIFS(Data!$H:$H,Data!$B:$B,$B11,Data!$C:$C,BP$4)=0,"..",SUMIFS(Data!$H:$H,Data!$B:$B,$B11,Data!$C:$C,BP$4))</f>
        <v>8568</v>
      </c>
      <c r="BQ12" s="192">
        <f>IF(SUMIFS(Data!$H:$H,Data!$B:$B,$B11,Data!$C:$C,BQ$4)=0,"..",SUMIFS(Data!$H:$H,Data!$B:$B,$B11,Data!$C:$C,BQ$4))</f>
        <v>6249</v>
      </c>
      <c r="BR12" s="192">
        <f>IF(SUMIFS(Data!$H:$H,Data!$B:$B,$B11,Data!$C:$C,BR$4)=0,"..",SUMIFS(Data!$H:$H,Data!$B:$B,$B11,Data!$C:$C,BR$4))</f>
        <v>7921</v>
      </c>
      <c r="BS12" s="192">
        <f>IF(SUMIFS(Data!$H:$H,Data!$B:$B,$B11,Data!$C:$C,BS$4)=0,"..",SUMIFS(Data!$H:$H,Data!$B:$B,$B11,Data!$C:$C,BS$4))</f>
        <v>8063</v>
      </c>
      <c r="BT12" s="192">
        <f>IF(SUMIFS(Data!$H:$H,Data!$B:$B,$B11,Data!$C:$C,BT$4)=0,"..",SUMIFS(Data!$H:$H,Data!$B:$B,$B11,Data!$C:$C,BT$4))</f>
        <v>7034</v>
      </c>
      <c r="BU12" s="192">
        <f>IF(SUMIFS(Data!$H:$H,Data!$B:$B,$B11,Data!$C:$C,BU$4)=0,"..",SUMIFS(Data!$H:$H,Data!$B:$B,$B11,Data!$C:$C,BU$4))</f>
        <v>7816</v>
      </c>
      <c r="BV12" s="192">
        <f>IF(SUMIFS(Data!$H:$H,Data!$B:$B,$B11,Data!$C:$C,BV$4)=0,"..",SUMIFS(Data!$H:$H,Data!$B:$B,$B11,Data!$C:$C,BV$4))</f>
        <v>6483</v>
      </c>
      <c r="BW12" s="192">
        <f>IF(SUMIFS(Data!$H:$H,Data!$B:$B,$B11,Data!$C:$C,BW$4)=0,"..",SUMIFS(Data!$H:$H,Data!$B:$B,$B11,Data!$C:$C,BW$4))</f>
        <v>7291</v>
      </c>
      <c r="BX12" s="192">
        <f>IF(SUMIFS(Data!$H:$H,Data!$B:$B,$B11,Data!$C:$C,BX$4)=0,"..",SUMIFS(Data!$H:$H,Data!$B:$B,$B11,Data!$C:$C,BX$4))</f>
        <v>8276</v>
      </c>
      <c r="BY12" s="192">
        <f>IF(SUMIFS(Data!$H:$H,Data!$B:$B,$B11,Data!$C:$C,BY$4)=0,"..",SUMIFS(Data!$H:$H,Data!$B:$B,$B11,Data!$C:$C,BY$4))</f>
        <v>6534</v>
      </c>
      <c r="BZ12" s="192">
        <f>IF(SUMIFS(Data!$H:$H,Data!$B:$B,$B11,Data!$C:$C,BZ$4)=0,"..",SUMIFS(Data!$H:$H,Data!$B:$B,$B11,Data!$C:$C,BZ$4))</f>
        <v>7810</v>
      </c>
      <c r="CA12" s="192">
        <f>IF(SUMIFS(Data!$H:$H,Data!$B:$B,$B11,Data!$C:$C,CA$4)=0,"..",SUMIFS(Data!$H:$H,Data!$B:$B,$B11,Data!$C:$C,CA$4))</f>
        <v>6749</v>
      </c>
      <c r="CB12" s="192">
        <f>IF(SUMIFS(Data!$H:$H,Data!$B:$B,$B11,Data!$C:$C,CB$4)=0,"..",SUMIFS(Data!$H:$H,Data!$B:$B,$B11,Data!$C:$C,CB$4))</f>
        <v>7009</v>
      </c>
      <c r="CC12" s="192">
        <f>IF(SUMIFS(Data!$H:$H,Data!$B:$B,$B11,Data!$C:$C,CC$4)=0,"..",SUMIFS(Data!$H:$H,Data!$B:$B,$B11,Data!$C:$C,CC$4))</f>
        <v>6683</v>
      </c>
      <c r="CD12" s="192">
        <f>IF(SUMIFS(Data!$H:$H,Data!$B:$B,$B11,Data!$C:$C,CD$4)=0,"..",SUMIFS(Data!$H:$H,Data!$B:$B,$B11,Data!$C:$C,CD$4))</f>
        <v>7676</v>
      </c>
      <c r="CE12" s="192">
        <f>IF(SUMIFS(Data!$H:$H,Data!$B:$B,$B11,Data!$C:$C,CE$4)=0,"..",SUMIFS(Data!$H:$H,Data!$B:$B,$B11,Data!$C:$C,CE$4))</f>
        <v>6753</v>
      </c>
      <c r="CF12" s="192">
        <f>IF(SUMIFS(Data!$H:$H,Data!$B:$B,$B11,Data!$C:$C,CF$4)=0,"..",SUMIFS(Data!$H:$H,Data!$B:$B,$B11,Data!$C:$C,CF$4))</f>
        <v>6857</v>
      </c>
      <c r="CG12" s="192">
        <f>IF(SUMIFS(Data!$H:$H,Data!$B:$B,$B11,Data!$C:$C,CG$4)=0,"..",SUMIFS(Data!$H:$H,Data!$B:$B,$B11,Data!$C:$C,CG$4))</f>
        <v>8057</v>
      </c>
      <c r="CH12" s="192">
        <f>IF(SUMIFS(Data!$H:$H,Data!$B:$B,$B11,Data!$C:$C,CH$4)=0,"..",SUMIFS(Data!$H:$H,Data!$B:$B,$B11,Data!$C:$C,CH$4))</f>
        <v>7157</v>
      </c>
      <c r="CI12" s="192">
        <f>IF(SUMIFS(Data!$H:$H,Data!$B:$B,$B11,Data!$C:$C,CI$4)=0,"..",SUMIFS(Data!$H:$H,Data!$B:$B,$B11,Data!$C:$C,CI$4))</f>
        <v>7764</v>
      </c>
      <c r="CJ12" s="192">
        <f>IF(SUMIFS(Data!$H:$H,Data!$B:$B,$B11,Data!$C:$C,CJ$4)=0,"..",SUMIFS(Data!$H:$H,Data!$B:$B,$B11,Data!$C:$C,CJ$4))</f>
        <v>7971</v>
      </c>
      <c r="CK12" s="192">
        <f>IF(SUMIFS(Data!$H:$H,Data!$B:$B,$B11,Data!$C:$C,CK$4)=0,"..",SUMIFS(Data!$H:$H,Data!$B:$B,$B11,Data!$C:$C,CK$4))</f>
        <v>6225</v>
      </c>
      <c r="CL12" s="192">
        <f>IF(SUMIFS(Data!$H:$H,Data!$B:$B,$B11,Data!$C:$C,CL$4)=0,"..",SUMIFS(Data!$H:$H,Data!$B:$B,$B11,Data!$C:$C,CL$4))</f>
        <v>7618</v>
      </c>
      <c r="CM12" s="192">
        <f>IF(SUMIFS(Data!$H:$H,Data!$B:$B,$B11,Data!$C:$C,CM$4)=0,"..",SUMIFS(Data!$H:$H,Data!$B:$B,$B11,Data!$C:$C,CM$4))</f>
        <v>6935</v>
      </c>
      <c r="CN12" s="192">
        <f>IF(SUMIFS(Data!$H:$H,Data!$B:$B,$B11,Data!$C:$C,CN$4)=0,"..",SUMIFS(Data!$H:$H,Data!$B:$B,$B11,Data!$C:$C,CN$4))</f>
        <v>7641</v>
      </c>
      <c r="CO12" s="192">
        <f>IF(SUMIFS(Data!$H:$H,Data!$B:$B,$B11,Data!$C:$C,CO$4)=0,"..",SUMIFS(Data!$H:$H,Data!$B:$B,$B11,Data!$C:$C,CO$4))</f>
        <v>7442</v>
      </c>
      <c r="CP12" s="192">
        <f>IF(SUMIFS(Data!$H:$H,Data!$B:$B,$B11,Data!$C:$C,CP$4)=0,"..",SUMIFS(Data!$H:$H,Data!$B:$B,$B11,Data!$C:$C,CP$4))</f>
        <v>8374</v>
      </c>
      <c r="CQ12" s="192">
        <f>IF(SUMIFS(Data!$H:$H,Data!$B:$B,$B11,Data!$C:$C,CQ$4)=0,"..",SUMIFS(Data!$H:$H,Data!$B:$B,$B11,Data!$C:$C,CQ$4))</f>
        <v>7399</v>
      </c>
      <c r="CR12" s="192">
        <f>IF(SUMIFS(Data!$H:$H,Data!$B:$B,$B11,Data!$C:$C,CR$4)=0,"..",SUMIFS(Data!$H:$H,Data!$B:$B,$B11,Data!$C:$C,CR$4))</f>
        <v>7722</v>
      </c>
      <c r="CS12" s="192">
        <f>IF(SUMIFS(Data!$H:$H,Data!$B:$B,$B11,Data!$C:$C,CS$4)=0,"..",SUMIFS(Data!$H:$H,Data!$B:$B,$B11,Data!$C:$C,CS$4))</f>
        <v>8145</v>
      </c>
      <c r="CT12" s="192">
        <f>IF(SUMIFS(Data!$H:$H,Data!$B:$B,$B11,Data!$C:$C,CT$4)=0,"..",SUMIFS(Data!$H:$H,Data!$B:$B,$B11,Data!$C:$C,CT$4))</f>
        <v>7553</v>
      </c>
      <c r="CU12" s="192">
        <f>IF(SUMIFS(Data!$H:$H,Data!$B:$B,$B11,Data!$C:$C,CU$4)=0,"..",SUMIFS(Data!$H:$H,Data!$B:$B,$B11,Data!$C:$C,CU$4))</f>
        <v>8387</v>
      </c>
      <c r="CV12" s="192">
        <f>IF(SUMIFS(Data!$H:$H,Data!$B:$B,$B11,Data!$C:$C,CV$4)=0,"..",SUMIFS(Data!$H:$H,Data!$B:$B,$B11,Data!$C:$C,CV$4))</f>
        <v>8359</v>
      </c>
      <c r="CW12" s="192">
        <f>IF(SUMIFS(Data!$H:$H,Data!$B:$B,$B11,Data!$C:$C,CW$4)=0,"..",SUMIFS(Data!$H:$H,Data!$B:$B,$B11,Data!$C:$C,CW$4))</f>
        <v>6651</v>
      </c>
      <c r="CX12" s="192">
        <f>IF(SUMIFS(Data!$H:$H,Data!$B:$B,$B11,Data!$C:$C,CX$4)=0,"..",SUMIFS(Data!$H:$H,Data!$B:$B,$B11,Data!$C:$C,CX$4))</f>
        <v>7382</v>
      </c>
      <c r="CY12" s="192">
        <f>IF(SUMIFS(Data!$H:$H,Data!$B:$B,$B11,Data!$C:$C,CY$4)=0,"..",SUMIFS(Data!$H:$H,Data!$B:$B,$B11,Data!$C:$C,CY$4))</f>
        <v>7158</v>
      </c>
      <c r="CZ12" s="192">
        <f>IF(SUMIFS(Data!$H:$H,Data!$B:$B,$B11,Data!$C:$C,CZ$4)=0,"..",SUMIFS(Data!$H:$H,Data!$B:$B,$B11,Data!$C:$C,CZ$4))</f>
        <v>5553</v>
      </c>
      <c r="DA12" s="192">
        <f>IF(SUMIFS(Data!$H:$H,Data!$B:$B,$B11,Data!$C:$C,DA$4)=0,"..",SUMIFS(Data!$H:$H,Data!$B:$B,$B11,Data!$C:$C,DA$4))</f>
        <v>1366</v>
      </c>
      <c r="DB12" s="192">
        <f>IF(SUMIFS(Data!$H:$H,Data!$B:$B,$B11,Data!$C:$C,DB$4)=0,"..",SUMIFS(Data!$H:$H,Data!$B:$B,$B11,Data!$C:$C,DB$4))</f>
        <v>1476</v>
      </c>
      <c r="DC12" s="192">
        <f>IF(SUMIFS(Data!$H:$H,Data!$B:$B,$B11,Data!$C:$C,DC$4)=0,"..",SUMIFS(Data!$H:$H,Data!$B:$B,$B11,Data!$C:$C,DC$4))</f>
        <v>2251</v>
      </c>
      <c r="DD12" s="192">
        <f>IF(SUMIFS(Data!$H:$H,Data!$B:$B,$B11,Data!$C:$C,DD$4)=0,"..",SUMIFS(Data!$H:$H,Data!$B:$B,$B11,Data!$C:$C,DD$4))</f>
        <v>2678</v>
      </c>
      <c r="DE12" s="192">
        <f>IF(SUMIFS(Data!$H:$H,Data!$B:$B,$B11,Data!$C:$C,DE$4)=0,"..",SUMIFS(Data!$H:$H,Data!$B:$B,$B11,Data!$C:$C,DE$4))</f>
        <v>2976</v>
      </c>
      <c r="DF12" s="192">
        <f>IF(SUMIFS(Data!$H:$H,Data!$B:$B,$B11,Data!$C:$C,DF$4)=0,"..",SUMIFS(Data!$H:$H,Data!$B:$B,$B11,Data!$C:$C,DF$4))</f>
        <v>3402</v>
      </c>
      <c r="DG12" s="192">
        <f>IF(SUMIFS(Data!$H:$H,Data!$B:$B,$B11,Data!$C:$C,DG$4)=0,"..",SUMIFS(Data!$H:$H,Data!$B:$B,$B11,Data!$C:$C,DG$4))</f>
        <v>3774</v>
      </c>
      <c r="DH12" s="192">
        <f>IF(SUMIFS(Data!$H:$H,Data!$B:$B,$B11,Data!$C:$C,DH$4)=0,"..",SUMIFS(Data!$H:$H,Data!$B:$B,$B11,Data!$C:$C,DH$4))</f>
        <v>3988</v>
      </c>
      <c r="DI12" s="192">
        <f>IF(SUMIFS(Data!$H:$H,Data!$B:$B,$B11,Data!$C:$C,DI$4)=0,"..",SUMIFS(Data!$H:$H,Data!$B:$B,$B11,Data!$C:$C,DI$4))</f>
        <v>3621</v>
      </c>
      <c r="DJ12" s="192">
        <f>IF(SUMIFS(Data!$H:$H,Data!$B:$B,$B11,Data!$C:$C,DJ$4)=0,"..",SUMIFS(Data!$H:$H,Data!$B:$B,$B11,Data!$C:$C,DJ$4))</f>
        <v>3516</v>
      </c>
      <c r="DK12" s="192">
        <f>IF(SUMIFS(Data!$H:$H,Data!$B:$B,$B11,Data!$C:$C,DK$4)=0,"..",SUMIFS(Data!$H:$H,Data!$B:$B,$B11,Data!$C:$C,DK$4))</f>
        <v>3204</v>
      </c>
      <c r="DL12" s="192">
        <f>IF(SUMIFS(Data!$H:$H,Data!$B:$B,$B11,Data!$C:$C,DL$4)=0,"..",SUMIFS(Data!$H:$H,Data!$B:$B,$B11,Data!$C:$C,DL$4))</f>
        <v>4584</v>
      </c>
      <c r="DM12" s="192">
        <f>IF(SUMIFS(Data!$H:$H,Data!$B:$B,$B11,Data!$C:$C,DM$4)=0,"..",SUMIFS(Data!$H:$H,Data!$B:$B,$B11,Data!$C:$C,DM$4))</f>
        <v>4402</v>
      </c>
      <c r="DN12" s="192">
        <f>IF(SUMIFS(Data!$H:$H,Data!$B:$B,$B11,Data!$C:$C,DN$4)=0,"..",SUMIFS(Data!$H:$H,Data!$B:$B,$B11,Data!$C:$C,DN$4))</f>
        <v>4922</v>
      </c>
      <c r="DO12" s="192">
        <f>IF(SUMIFS(Data!$H:$H,Data!$B:$B,$B11,Data!$C:$C,DO$4)=0,"..",SUMIFS(Data!$H:$H,Data!$B:$B,$B11,Data!$C:$C,DO$4))</f>
        <v>5611</v>
      </c>
      <c r="DP12" s="192">
        <f>IF(SUMIFS(Data!$H:$H,Data!$B:$B,$B11,Data!$C:$C,DP$4)=0,"..",SUMIFS(Data!$H:$H,Data!$B:$B,$B11,Data!$C:$C,DP$4))</f>
        <v>4698</v>
      </c>
      <c r="DQ12" s="192">
        <f>IF(SUMIFS(Data!$H:$H,Data!$B:$B,$B11,Data!$C:$C,DQ$4)=0,"..",SUMIFS(Data!$H:$H,Data!$B:$B,$B11,Data!$C:$C,DQ$4))</f>
        <v>5170</v>
      </c>
      <c r="DR12" s="192">
        <f>IF(SUMIFS(Data!$H:$H,Data!$B:$B,$B11,Data!$C:$C,DR$4)=0,"..",SUMIFS(Data!$H:$H,Data!$B:$B,$B11,Data!$C:$C,DR$4))</f>
        <v>4977</v>
      </c>
      <c r="DS12" s="192">
        <f>IF(SUMIFS(Data!$H:$H,Data!$B:$B,$B11,Data!$C:$C,DS$4)=0,"..",SUMIFS(Data!$H:$H,Data!$B:$B,$B11,Data!$C:$C,DS$4))</f>
        <v>4922</v>
      </c>
      <c r="DT12" s="192">
        <f>IF(SUMIFS(Data!$H:$H,Data!$B:$B,$B11,Data!$C:$C,DT$4)=0,"..",SUMIFS(Data!$H:$H,Data!$B:$B,$B11,Data!$C:$C,DT$4))</f>
        <v>6123</v>
      </c>
      <c r="DU12" s="192">
        <f>IF(SUMIFS(Data!$H:$H,Data!$B:$B,$B11,Data!$C:$C,DU$4)=0,"..",SUMIFS(Data!$H:$H,Data!$B:$B,$B11,Data!$C:$C,DU$4))</f>
        <v>4901</v>
      </c>
      <c r="DV12" s="192">
        <f>IF(SUMIFS(Data!$H:$H,Data!$B:$B,$B11,Data!$C:$C,DV$4)=0,"..",SUMIFS(Data!$H:$H,Data!$B:$B,$B11,Data!$C:$C,DV$4))</f>
        <v>3338</v>
      </c>
      <c r="DW12" s="192">
        <f>IF(SUMIFS(Data!$H:$H,Data!$B:$B,$B11,Data!$C:$C,DW$4)=0,"..",SUMIFS(Data!$H:$H,Data!$B:$B,$B11,Data!$C:$C,DW$4))</f>
        <v>5041</v>
      </c>
      <c r="DX12" s="192">
        <f>IF(SUMIFS(Data!$H:$H,Data!$B:$B,$B11,Data!$C:$C,DX$4)=0,"..",SUMIFS(Data!$H:$H,Data!$B:$B,$B11,Data!$C:$C,DX$4))</f>
        <v>5960</v>
      </c>
      <c r="DY12" s="192">
        <f>IF(SUMIFS(Data!$H:$H,Data!$B:$B,$B11,Data!$C:$C,DY$4)=0,"..",SUMIFS(Data!$H:$H,Data!$B:$B,$B11,Data!$C:$C,DY$4))</f>
        <v>4881</v>
      </c>
      <c r="DZ12" s="192">
        <f>IF(SUMIFS(Data!$H:$H,Data!$B:$B,$B11,Data!$C:$C,DZ$4)=0,"..",SUMIFS(Data!$H:$H,Data!$B:$B,$B11,Data!$C:$C,DZ$4))</f>
        <v>6050</v>
      </c>
      <c r="EA12" s="192">
        <f>IF(SUMIFS(Data!$H:$H,Data!$B:$B,$B11,Data!$C:$C,EA$4)=0,"..",SUMIFS(Data!$H:$H,Data!$B:$B,$B11,Data!$C:$C,EA$4))</f>
        <v>5545</v>
      </c>
      <c r="EB12" s="192">
        <f>IF(SUMIFS(Data!$H:$H,Data!$B:$B,$B11,Data!$C:$C,EB$4)=0,"..",SUMIFS(Data!$H:$H,Data!$B:$B,$B11,Data!$C:$C,EB$4))</f>
        <v>4564</v>
      </c>
      <c r="EC12" s="192">
        <f>IF(SUMIFS(Data!$H:$H,Data!$B:$B,$B11,Data!$C:$C,EC$4)=0,"..",SUMIFS(Data!$H:$H,Data!$B:$B,$B11,Data!$C:$C,EC$4))</f>
        <v>6228</v>
      </c>
      <c r="ED12" s="192">
        <f>IF(SUMIFS(Data!$H:$H,Data!$B:$B,$B11,Data!$C:$C,ED$4)=0,"..",SUMIFS(Data!$H:$H,Data!$B:$B,$B11,Data!$C:$C,ED$4))</f>
        <v>5781</v>
      </c>
      <c r="EE12" s="192">
        <f>IF(SUMIFS(Data!$H:$H,Data!$B:$B,$B11,Data!$C:$C,EE$4)=0,"..",SUMIFS(Data!$H:$H,Data!$B:$B,$B11,Data!$C:$C,EE$4))</f>
        <v>5730</v>
      </c>
      <c r="EF12" s="192">
        <f>IF(SUMIFS(Data!$H:$H,Data!$B:$B,$B11,Data!$C:$C,EF$4)=0,"..",SUMIFS(Data!$H:$H,Data!$B:$B,$B11,Data!$C:$C,EF$4))</f>
        <v>6588</v>
      </c>
      <c r="EG12" s="192">
        <f>IF(SUMIFS(Data!$H:$H,Data!$B:$B,$B11,Data!$C:$C,EG$4)=0,"..",SUMIFS(Data!$H:$H,Data!$B:$B,$B11,Data!$C:$C,EG$4))</f>
        <v>4639</v>
      </c>
      <c r="EH12" s="192">
        <f>IF(SUMIFS(Data!$H:$H,Data!$B:$B,$B11,Data!$C:$C,EH$4)=0,"..",SUMIFS(Data!$H:$H,Data!$B:$B,$B11,Data!$C:$C,EH$4))</f>
        <v>4803</v>
      </c>
      <c r="EI12" s="192">
        <f>IF(SUMIFS(Data!$H:$H,Data!$B:$B,$B11,Data!$C:$C,EI$4)=0,"..",SUMIFS(Data!$H:$H,Data!$B:$B,$B11,Data!$C:$C,EI$4))</f>
        <v>5792</v>
      </c>
      <c r="EJ12" s="192">
        <f>IF(SUMIFS(Data!$H:$H,Data!$B:$B,$B11,Data!$C:$C,EJ$4)=0,"..",SUMIFS(Data!$H:$H,Data!$B:$B,$B11,Data!$C:$C,EJ$4))</f>
        <v>6373</v>
      </c>
      <c r="EK12" s="192">
        <f>IF(SUMIFS(Data!$H:$H,Data!$B:$B,$B11,Data!$C:$C,EK$4)=0,"..",SUMIFS(Data!$H:$H,Data!$B:$B,$B11,Data!$C:$C,EK$4))</f>
        <v>4968</v>
      </c>
      <c r="EL12" s="192">
        <f>IF(SUMIFS(Data!$H:$H,Data!$B:$B,$B11,Data!$C:$C,EL$4)=0,"..",SUMIFS(Data!$H:$H,Data!$B:$B,$B11,Data!$C:$C,EL$4))</f>
        <v>6229</v>
      </c>
      <c r="EM12" s="192">
        <f>IF(SUMIFS(Data!$H:$H,Data!$B:$B,$B11,Data!$C:$C,EM$4)=0,"..",SUMIFS(Data!$H:$H,Data!$B:$B,$B11,Data!$C:$C,EM$4))</f>
        <v>6166</v>
      </c>
      <c r="EN12" s="192">
        <f>IF(SUMIFS(Data!$H:$H,Data!$B:$B,$B11,Data!$C:$C,EN$4)=0,"..",SUMIFS(Data!$H:$H,Data!$B:$B,$B11,Data!$C:$C,EN$4))</f>
        <v>5191</v>
      </c>
      <c r="EO12" s="192">
        <f>IF(SUMIFS(Data!$H:$H,Data!$B:$B,$B11,Data!$C:$C,EO$4)=0,"..",SUMIFS(Data!$H:$H,Data!$B:$B,$B11,Data!$C:$C,EO$4))</f>
        <v>6381</v>
      </c>
      <c r="EP12" s="192">
        <f>IF(SUMIFS(Data!$H:$H,Data!$B:$B,$B11,Data!$C:$C,EP$4)=0,"..",SUMIFS(Data!$H:$H,Data!$B:$B,$B11,Data!$C:$C,EP$4))</f>
        <v>5464</v>
      </c>
      <c r="EQ12" s="192">
        <f>IF(SUMIFS(Data!$H:$H,Data!$B:$B,$B11,Data!$C:$C,EQ$4)=0,"..",SUMIFS(Data!$H:$H,Data!$B:$B,$B11,Data!$C:$C,EQ$4))</f>
        <v>6203</v>
      </c>
      <c r="ER12" s="192">
        <f>IF(SUMIFS(Data!$H:$H,Data!$B:$B,$B11,Data!$C:$C,ER$4)=0,"..",SUMIFS(Data!$H:$H,Data!$B:$B,$B11,Data!$C:$C,ER$4))</f>
        <v>6355</v>
      </c>
      <c r="ES12" s="192">
        <f>IF(SUMIFS(Data!$H:$H,Data!$B:$B,$B11,Data!$C:$C,ES$4)=0,"..",SUMIFS(Data!$H:$H,Data!$B:$B,$B11,Data!$C:$C,ES$4))</f>
        <v>4969</v>
      </c>
      <c r="ET12" s="192">
        <f>IF(SUMIFS(Data!$H:$H,Data!$B:$B,$B11,Data!$C:$C,ET$4)=0,"..",SUMIFS(Data!$H:$H,Data!$B:$B,$B11,Data!$C:$C,ET$4))</f>
        <v>6075</v>
      </c>
      <c r="EU12" s="192">
        <f>IF(SUMIFS(Data!$H:$H,Data!$B:$B,$B11,Data!$C:$C,EU$4)=0,"..",SUMIFS(Data!$H:$H,Data!$B:$B,$B11,Data!$C:$C,EU$4))</f>
        <v>6252</v>
      </c>
      <c r="EV12" s="192">
        <f>IF(SUMIFS(Data!$H:$H,Data!$B:$B,$B11,Data!$C:$C,EV$4)=0,"..",SUMIFS(Data!$H:$H,Data!$B:$B,$B11,Data!$C:$C,EV$4))</f>
        <v>5999</v>
      </c>
      <c r="EW12" s="192">
        <f>IF(SUMIFS(Data!$H:$H,Data!$B:$B,$B11,Data!$C:$C,EW$4)=0,"..",SUMIFS(Data!$H:$H,Data!$B:$B,$B11,Data!$C:$C,EW$4))</f>
        <v>5581</v>
      </c>
      <c r="EX12" s="192">
        <f>IF(SUMIFS(Data!$H:$H,Data!$B:$B,$B11,Data!$C:$C,EX$4)=0,"..",SUMIFS(Data!$H:$H,Data!$B:$B,$B11,Data!$C:$C,EX$4))</f>
        <v>6159</v>
      </c>
      <c r="EY12" s="192">
        <f>IF(SUMIFS(Data!$H:$H,Data!$B:$B,$B11,Data!$C:$C,EY$4)=0,"..",SUMIFS(Data!$H:$H,Data!$B:$B,$B11,Data!$C:$C,EY$4))</f>
        <v>5609</v>
      </c>
      <c r="EZ12" s="192">
        <f>IF(SUMIFS(Data!$H:$H,Data!$B:$B,$B11,Data!$C:$C,EZ$4)=0,"..",SUMIFS(Data!$H:$H,Data!$B:$B,$B11,Data!$C:$C,EZ$4))</f>
        <v>5580</v>
      </c>
      <c r="FA12" s="192">
        <f>IF(SUMIFS(Data!$H:$H,Data!$B:$B,$B11,Data!$C:$C,FA$4)=0,"..",SUMIFS(Data!$H:$H,Data!$B:$B,$B11,Data!$C:$C,FA$4))</f>
        <v>5934</v>
      </c>
      <c r="FB12" s="192">
        <f>IF(SUMIFS(Data!$H:$H,Data!$B:$B,$B11,Data!$C:$C,FB$4)=0,"..",SUMIFS(Data!$H:$H,Data!$B:$B,$B11,Data!$C:$C,FB$4))</f>
        <v>5662</v>
      </c>
    </row>
    <row r="13" spans="1:158" ht="7.5" customHeight="1" x14ac:dyDescent="0.35">
      <c r="B13" s="108"/>
      <c r="C13" s="94"/>
      <c r="D13" s="110"/>
      <c r="E13" s="110"/>
      <c r="F13" s="111"/>
      <c r="G13" s="110"/>
      <c r="H13" s="110"/>
      <c r="I13" s="110"/>
      <c r="J13" s="111"/>
      <c r="K13" s="110"/>
      <c r="L13" s="110"/>
      <c r="M13" s="110"/>
      <c r="N13" s="111"/>
      <c r="O13" s="110"/>
      <c r="P13" s="93"/>
      <c r="Q13" s="93"/>
      <c r="R13" s="93"/>
      <c r="S13" s="93"/>
      <c r="T13" s="93"/>
      <c r="U13" s="93"/>
      <c r="V13" s="93"/>
      <c r="W13" s="93"/>
      <c r="X13" s="93"/>
      <c r="Y13" s="93"/>
      <c r="Z13" s="93"/>
      <c r="AA13" s="93"/>
      <c r="AB13" s="93"/>
      <c r="AC13" s="93"/>
      <c r="AD13" s="93"/>
      <c r="AE13" s="93"/>
      <c r="AF13" s="93"/>
      <c r="AG13" s="93"/>
      <c r="AH13" s="93"/>
      <c r="AI13" s="93"/>
      <c r="AJ13" s="93"/>
      <c r="AK13" s="93"/>
      <c r="AL13" s="93"/>
      <c r="AM13" s="93"/>
      <c r="AN13" s="93"/>
      <c r="AO13" s="93"/>
      <c r="AP13" s="93"/>
      <c r="AQ13" s="93"/>
      <c r="AR13" s="93"/>
      <c r="AS13" s="93"/>
      <c r="AT13" s="93"/>
      <c r="AU13" s="93"/>
      <c r="AV13" s="93"/>
      <c r="AW13" s="93"/>
      <c r="AX13" s="93"/>
      <c r="AY13" s="93"/>
      <c r="AZ13" s="93"/>
      <c r="BA13" s="93"/>
      <c r="BB13" s="93"/>
      <c r="BC13" s="93"/>
      <c r="BD13" s="93"/>
      <c r="BE13" s="93"/>
      <c r="BF13" s="93"/>
      <c r="BG13" s="93"/>
      <c r="BH13" s="93"/>
      <c r="BI13" s="93"/>
      <c r="BJ13" s="93"/>
      <c r="BK13" s="93"/>
      <c r="BL13" s="93"/>
      <c r="BM13" s="93"/>
      <c r="BN13" s="93"/>
      <c r="BO13" s="93"/>
      <c r="BP13" s="93"/>
      <c r="BQ13" s="93"/>
      <c r="BR13" s="93"/>
      <c r="BS13" s="93"/>
      <c r="BT13" s="93"/>
      <c r="BU13" s="93"/>
      <c r="BV13" s="93"/>
      <c r="BW13" s="93"/>
      <c r="BX13" s="93"/>
      <c r="BY13" s="93"/>
      <c r="BZ13" s="93"/>
      <c r="CA13" s="93"/>
      <c r="CB13" s="93"/>
      <c r="CC13" s="93"/>
      <c r="CD13" s="93"/>
      <c r="CE13" s="93"/>
      <c r="CF13" s="93"/>
      <c r="CG13" s="93"/>
      <c r="CH13" s="93"/>
      <c r="CI13" s="93"/>
      <c r="CJ13" s="93"/>
      <c r="CK13" s="93"/>
      <c r="CL13" s="93"/>
      <c r="CM13" s="93"/>
      <c r="CN13" s="93"/>
      <c r="CO13" s="93"/>
      <c r="CP13" s="93"/>
      <c r="CQ13" s="93"/>
      <c r="CR13" s="93"/>
      <c r="CS13" s="93"/>
      <c r="CT13" s="93"/>
      <c r="CU13" s="93"/>
      <c r="CV13" s="93"/>
      <c r="CW13" s="93"/>
      <c r="CX13" s="93"/>
      <c r="CY13" s="93"/>
      <c r="CZ13" s="93"/>
      <c r="DA13" s="93"/>
      <c r="DB13" s="93"/>
      <c r="DC13" s="93"/>
      <c r="DD13" s="93"/>
      <c r="DE13" s="93"/>
      <c r="DF13" s="93"/>
      <c r="DG13" s="93"/>
      <c r="DH13" s="93"/>
      <c r="DI13" s="93"/>
      <c r="DJ13" s="93"/>
      <c r="DK13" s="93"/>
      <c r="DL13" s="93"/>
      <c r="DM13" s="93"/>
      <c r="DN13" s="93"/>
      <c r="DO13" s="93"/>
      <c r="DP13" s="93"/>
      <c r="DQ13" s="93"/>
      <c r="DR13" s="93"/>
      <c r="DS13" s="93"/>
      <c r="DT13" s="93"/>
      <c r="DU13" s="93"/>
      <c r="DV13" s="93"/>
      <c r="DW13" s="93"/>
      <c r="DX13" s="93"/>
      <c r="DY13" s="93"/>
      <c r="DZ13" s="93"/>
      <c r="EA13" s="93"/>
      <c r="EB13" s="93"/>
      <c r="EC13" s="93"/>
      <c r="ED13" s="93"/>
      <c r="EE13" s="93"/>
      <c r="EF13" s="93"/>
      <c r="EG13" s="93"/>
      <c r="EH13" s="93"/>
      <c r="EI13" s="93"/>
      <c r="EJ13" s="93"/>
      <c r="EK13" s="93"/>
      <c r="EL13" s="93"/>
      <c r="EM13" s="93"/>
      <c r="EN13" s="93"/>
      <c r="EO13" s="93"/>
      <c r="EP13" s="93"/>
      <c r="EQ13" s="93"/>
      <c r="ER13" s="93"/>
      <c r="ES13" s="93"/>
      <c r="ET13" s="93"/>
      <c r="EU13" s="93"/>
      <c r="EV13" s="93"/>
      <c r="EW13" s="93"/>
      <c r="EX13" s="93"/>
      <c r="EY13" s="93"/>
      <c r="EZ13" s="93"/>
      <c r="FA13" s="93"/>
      <c r="FB13" s="93"/>
    </row>
    <row r="14" spans="1:158" x14ac:dyDescent="0.35">
      <c r="B14" s="104" t="s">
        <v>12</v>
      </c>
      <c r="C14" s="105" t="s">
        <v>33</v>
      </c>
      <c r="D14" s="66">
        <f>IF(SUMIFS(Data!$G:$G,Data!$B:$B,$B14,Data!$C:$C,D$4)=0,"..",SUMIFS(Data!$G:$G,Data!$B:$B,$B14,Data!$C:$C,D$4))</f>
        <v>87.098175499565599</v>
      </c>
      <c r="E14" s="66">
        <f>IF(SUMIFS(Data!$G:$G,Data!$B:$B,$B14,Data!$C:$C,E$4)=0,"..",SUMIFS(Data!$G:$G,Data!$B:$B,$B14,Data!$C:$C,E$4))</f>
        <v>92.045454545454604</v>
      </c>
      <c r="F14" s="66">
        <f>IF(SUMIFS(Data!$G:$G,Data!$B:$B,$B14,Data!$C:$C,F$4)=0,"..",SUMIFS(Data!$G:$G,Data!$B:$B,$B14,Data!$C:$C,F$4))</f>
        <v>95.579494799405595</v>
      </c>
      <c r="G14" s="66">
        <f>IF(SUMIFS(Data!$G:$G,Data!$B:$B,$B14,Data!$C:$C,G$4)=0,"..",SUMIFS(Data!$G:$G,Data!$B:$B,$B14,Data!$C:$C,G$4))</f>
        <v>94.063520332442906</v>
      </c>
      <c r="H14" s="66">
        <f>IF(SUMIFS(Data!$G:$G,Data!$B:$B,$B14,Data!$C:$C,H$4)=0,"..",SUMIFS(Data!$G:$G,Data!$B:$B,$B14,Data!$C:$C,H$4))</f>
        <v>94.021561581182596</v>
      </c>
      <c r="I14" s="66">
        <f>IF(SUMIFS(Data!$G:$G,Data!$B:$B,$B14,Data!$C:$C,I$4)=0,"..",SUMIFS(Data!$G:$G,Data!$B:$B,$B14,Data!$C:$C,I$4))</f>
        <v>93.450420783022295</v>
      </c>
      <c r="J14" s="66">
        <f>IF(SUMIFS(Data!$G:$G,Data!$B:$B,$B14,Data!$C:$C,J$4)=0,"..",SUMIFS(Data!$G:$G,Data!$B:$B,$B14,Data!$C:$C,J$4))</f>
        <v>93.923270792495103</v>
      </c>
      <c r="K14" s="66">
        <f>IF(SUMIFS(Data!$G:$G,Data!$B:$B,$B14,Data!$C:$C,K$4)=0,"..",SUMIFS(Data!$G:$G,Data!$B:$B,$B14,Data!$C:$C,K$4))</f>
        <v>93.717459215550207</v>
      </c>
      <c r="L14" s="66">
        <f>IF(SUMIFS(Data!$G:$G,Data!$B:$B,$B14,Data!$C:$C,L$4)=0,"..",SUMIFS(Data!$G:$G,Data!$B:$B,$B14,Data!$C:$C,L$4))</f>
        <v>93.391642371234198</v>
      </c>
      <c r="M14" s="66">
        <f>IF(SUMIFS(Data!$G:$G,Data!$B:$B,$B14,Data!$C:$C,M$4)=0,"..",SUMIFS(Data!$G:$G,Data!$B:$B,$B14,Data!$C:$C,M$4))</f>
        <v>93.139097744360896</v>
      </c>
      <c r="N14" s="66">
        <f>IF(SUMIFS(Data!$G:$G,Data!$B:$B,$B14,Data!$C:$C,N$4)=0,"..",SUMIFS(Data!$G:$G,Data!$B:$B,$B14,Data!$C:$C,N$4))</f>
        <v>94.719942918301797</v>
      </c>
      <c r="O14" s="66">
        <f>IF(SUMIFS(Data!$G:$G,Data!$B:$B,$B14,Data!$C:$C,O$4)=0,"..",SUMIFS(Data!$G:$G,Data!$B:$B,$B14,Data!$C:$C,O$4))</f>
        <v>94.190871369294598</v>
      </c>
      <c r="P14" s="66">
        <f>IF(SUMIFS(Data!$G:$G,Data!$B:$B,$B14,Data!$C:$C,P$4)=0,"..",SUMIFS(Data!$G:$G,Data!$B:$B,$B14,Data!$C:$C,P$4))</f>
        <v>93.0208333333333</v>
      </c>
      <c r="Q14" s="66">
        <f>IF(SUMIFS(Data!$G:$G,Data!$B:$B,$B14,Data!$C:$C,Q$4)=0,"..",SUMIFS(Data!$G:$G,Data!$B:$B,$B14,Data!$C:$C,Q$4))</f>
        <v>93.925429409300406</v>
      </c>
      <c r="R14" s="66">
        <f>IF(SUMIFS(Data!$G:$G,Data!$B:$B,$B14,Data!$C:$C,R$4)=0,"..",SUMIFS(Data!$G:$G,Data!$B:$B,$B14,Data!$C:$C,R$4))</f>
        <v>94.602272727272705</v>
      </c>
      <c r="S14" s="66">
        <f>IF(SUMIFS(Data!$G:$G,Data!$B:$B,$B14,Data!$C:$C,S$4)=0,"..",SUMIFS(Data!$G:$G,Data!$B:$B,$B14,Data!$C:$C,S$4))</f>
        <v>94.059026446914501</v>
      </c>
      <c r="T14" s="66">
        <f>IF(SUMIFS(Data!$G:$G,Data!$B:$B,$B14,Data!$C:$C,T$4)=0,"..",SUMIFS(Data!$G:$G,Data!$B:$B,$B14,Data!$C:$C,T$4))</f>
        <v>94.3586058210564</v>
      </c>
      <c r="U14" s="66">
        <f>IF(SUMIFS(Data!$G:$G,Data!$B:$B,$B14,Data!$C:$C,U$4)=0,"..",SUMIFS(Data!$G:$G,Data!$B:$B,$B14,Data!$C:$C,U$4))</f>
        <v>94.627266621893895</v>
      </c>
      <c r="V14" s="66">
        <f>IF(SUMIFS(Data!$G:$G,Data!$B:$B,$B14,Data!$C:$C,V$4)=0,"..",SUMIFS(Data!$G:$G,Data!$B:$B,$B14,Data!$C:$C,V$4))</f>
        <v>94.774011299435003</v>
      </c>
      <c r="W14" s="66">
        <f>IF(SUMIFS(Data!$G:$G,Data!$B:$B,$B14,Data!$C:$C,W$4)=0,"..",SUMIFS(Data!$G:$G,Data!$B:$B,$B14,Data!$C:$C,W$4))</f>
        <v>94.719025050778598</v>
      </c>
      <c r="X14" s="66">
        <f>IF(SUMIFS(Data!$G:$G,Data!$B:$B,$B14,Data!$C:$C,X$4)=0,"..",SUMIFS(Data!$G:$G,Data!$B:$B,$B14,Data!$C:$C,X$4))</f>
        <v>95.132470733210099</v>
      </c>
      <c r="Y14" s="66">
        <f>IF(SUMIFS(Data!$G:$G,Data!$B:$B,$B14,Data!$C:$C,Y$4)=0,"..",SUMIFS(Data!$G:$G,Data!$B:$B,$B14,Data!$C:$C,Y$4))</f>
        <v>95.398593200468895</v>
      </c>
      <c r="Z14" s="66">
        <f>IF(SUMIFS(Data!$G:$G,Data!$B:$B,$B14,Data!$C:$C,Z$4)=0,"..",SUMIFS(Data!$G:$G,Data!$B:$B,$B14,Data!$C:$C,Z$4))</f>
        <v>94.507517643448907</v>
      </c>
      <c r="AA14" s="66">
        <f>IF(SUMIFS(Data!$G:$G,Data!$B:$B,$B14,Data!$C:$C,AA$4)=0,"..",SUMIFS(Data!$G:$G,Data!$B:$B,$B14,Data!$C:$C,AA$4))</f>
        <v>95.069152134696296</v>
      </c>
      <c r="AB14" s="66">
        <f>IF(SUMIFS(Data!$G:$G,Data!$B:$B,$B14,Data!$C:$C,AB$4)=0,"..",SUMIFS(Data!$G:$G,Data!$B:$B,$B14,Data!$C:$C,AB$4))</f>
        <v>95.351839896707602</v>
      </c>
      <c r="AC14" s="66">
        <f>IF(SUMIFS(Data!$G:$G,Data!$B:$B,$B14,Data!$C:$C,AC$4)=0,"..",SUMIFS(Data!$G:$G,Data!$B:$B,$B14,Data!$C:$C,AC$4))</f>
        <v>95.792767732962403</v>
      </c>
      <c r="AD14" s="66">
        <f>IF(SUMIFS(Data!$G:$G,Data!$B:$B,$B14,Data!$C:$C,AD$4)=0,"..",SUMIFS(Data!$G:$G,Data!$B:$B,$B14,Data!$C:$C,AD$4))</f>
        <v>95.351839896707602</v>
      </c>
      <c r="AE14" s="66">
        <f>IF(SUMIFS(Data!$G:$G,Data!$B:$B,$B14,Data!$C:$C,AE$4)=0,"..",SUMIFS(Data!$G:$G,Data!$B:$B,$B14,Data!$C:$C,AE$4))</f>
        <v>95.7977675640184</v>
      </c>
      <c r="AF14" s="66">
        <f>IF(SUMIFS(Data!$G:$G,Data!$B:$B,$B14,Data!$C:$C,AF$4)=0,"..",SUMIFS(Data!$G:$G,Data!$B:$B,$B14,Data!$C:$C,AF$4))</f>
        <v>96.468646864686505</v>
      </c>
      <c r="AG14" s="66">
        <f>IF(SUMIFS(Data!$G:$G,Data!$B:$B,$B14,Data!$C:$C,AG$4)=0,"..",SUMIFS(Data!$G:$G,Data!$B:$B,$B14,Data!$C:$C,AG$4))</f>
        <v>95.7493702770781</v>
      </c>
      <c r="AH14" s="66">
        <f>IF(SUMIFS(Data!$G:$G,Data!$B:$B,$B14,Data!$C:$C,AH$4)=0,"..",SUMIFS(Data!$G:$G,Data!$B:$B,$B14,Data!$C:$C,AH$4))</f>
        <v>95.203070035177504</v>
      </c>
      <c r="AI14" s="66">
        <f>IF(SUMIFS(Data!$G:$G,Data!$B:$B,$B14,Data!$C:$C,AI$4)=0,"..",SUMIFS(Data!$G:$G,Data!$B:$B,$B14,Data!$C:$C,AI$4))</f>
        <v>94.728171334431593</v>
      </c>
      <c r="AJ14" s="66">
        <f>IF(SUMIFS(Data!$G:$G,Data!$B:$B,$B14,Data!$C:$C,AJ$4)=0,"..",SUMIFS(Data!$G:$G,Data!$B:$B,$B14,Data!$C:$C,AJ$4))</f>
        <v>95.2821461609621</v>
      </c>
      <c r="AK14" s="66">
        <f>IF(SUMIFS(Data!$G:$G,Data!$B:$B,$B14,Data!$C:$C,AK$4)=0,"..",SUMIFS(Data!$G:$G,Data!$B:$B,$B14,Data!$C:$C,AK$4))</f>
        <v>96.395783747024794</v>
      </c>
      <c r="AL14" s="66">
        <f>IF(SUMIFS(Data!$G:$G,Data!$B:$B,$B14,Data!$C:$C,AL$4)=0,"..",SUMIFS(Data!$G:$G,Data!$B:$B,$B14,Data!$C:$C,AL$4))</f>
        <v>94.8647723382403</v>
      </c>
      <c r="AM14" s="66">
        <f>IF(SUMIFS(Data!$G:$G,Data!$B:$B,$B14,Data!$C:$C,AM$4)=0,"..",SUMIFS(Data!$G:$G,Data!$B:$B,$B14,Data!$C:$C,AM$4))</f>
        <v>96.155068319034001</v>
      </c>
      <c r="AN14" s="66">
        <f>IF(SUMIFS(Data!$G:$G,Data!$B:$B,$B14,Data!$C:$C,AN$4)=0,"..",SUMIFS(Data!$G:$G,Data!$B:$B,$B14,Data!$C:$C,AN$4))</f>
        <v>96.361848574237996</v>
      </c>
      <c r="AO14" s="66">
        <f>IF(SUMIFS(Data!$G:$G,Data!$B:$B,$B14,Data!$C:$C,AO$4)=0,"..",SUMIFS(Data!$G:$G,Data!$B:$B,$B14,Data!$C:$C,AO$4))</f>
        <v>95.6357388316151</v>
      </c>
      <c r="AP14" s="66">
        <f>IF(SUMIFS(Data!$G:$G,Data!$B:$B,$B14,Data!$C:$C,AP$4)=0,"..",SUMIFS(Data!$G:$G,Data!$B:$B,$B14,Data!$C:$C,AP$4))</f>
        <v>96.247169200905901</v>
      </c>
      <c r="AQ14" s="66">
        <f>IF(SUMIFS(Data!$G:$G,Data!$B:$B,$B14,Data!$C:$C,AQ$4)=0,"..",SUMIFS(Data!$G:$G,Data!$B:$B,$B14,Data!$C:$C,AQ$4))</f>
        <v>95.557782231128897</v>
      </c>
      <c r="AR14" s="66">
        <f>IF(SUMIFS(Data!$G:$G,Data!$B:$B,$B14,Data!$C:$C,AR$4)=0,"..",SUMIFS(Data!$G:$G,Data!$B:$B,$B14,Data!$C:$C,AR$4))</f>
        <v>95.603015075376902</v>
      </c>
      <c r="AS14" s="66">
        <f>IF(SUMIFS(Data!$G:$G,Data!$B:$B,$B14,Data!$C:$C,AS$4)=0,"..",SUMIFS(Data!$G:$G,Data!$B:$B,$B14,Data!$C:$C,AS$4))</f>
        <v>95.235028976175101</v>
      </c>
      <c r="AT14" s="66">
        <f>IF(SUMIFS(Data!$G:$G,Data!$B:$B,$B14,Data!$C:$C,AT$4)=0,"..",SUMIFS(Data!$G:$G,Data!$B:$B,$B14,Data!$C:$C,AT$4))</f>
        <v>94.852680156194495</v>
      </c>
      <c r="AU14" s="66">
        <f>IF(SUMIFS(Data!$G:$G,Data!$B:$B,$B14,Data!$C:$C,AU$4)=0,"..",SUMIFS(Data!$G:$G,Data!$B:$B,$B14,Data!$C:$C,AU$4))</f>
        <v>95.7765667574932</v>
      </c>
      <c r="AV14" s="66">
        <f>IF(SUMIFS(Data!$G:$G,Data!$B:$B,$B14,Data!$C:$C,AV$4)=0,"..",SUMIFS(Data!$G:$G,Data!$B:$B,$B14,Data!$C:$C,AV$4))</f>
        <v>96.574858757062202</v>
      </c>
      <c r="AW14" s="66">
        <f>IF(SUMIFS(Data!$G:$G,Data!$B:$B,$B14,Data!$C:$C,AW$4)=0,"..",SUMIFS(Data!$G:$G,Data!$B:$B,$B14,Data!$C:$C,AW$4))</f>
        <v>96.267875828391993</v>
      </c>
      <c r="AX14" s="66">
        <f>IF(SUMIFS(Data!$G:$G,Data!$B:$B,$B14,Data!$C:$C,AX$4)=0,"..",SUMIFS(Data!$G:$G,Data!$B:$B,$B14,Data!$C:$C,AX$4))</f>
        <v>95.938599296450306</v>
      </c>
      <c r="AY14" s="66">
        <f>IF(SUMIFS(Data!$G:$G,Data!$B:$B,$B14,Data!$C:$C,AY$4)=0,"..",SUMIFS(Data!$G:$G,Data!$B:$B,$B14,Data!$C:$C,AY$4))</f>
        <v>95.918367346938794</v>
      </c>
      <c r="AZ14" s="66">
        <f>IF(SUMIFS(Data!$G:$G,Data!$B:$B,$B14,Data!$C:$C,AZ$4)=0,"..",SUMIFS(Data!$G:$G,Data!$B:$B,$B14,Data!$C:$C,AZ$4))</f>
        <v>95.980926430517698</v>
      </c>
      <c r="BA14" s="66">
        <f>IF(SUMIFS(Data!$G:$G,Data!$B:$B,$B14,Data!$C:$C,BA$4)=0,"..",SUMIFS(Data!$G:$G,Data!$B:$B,$B14,Data!$C:$C,BA$4))</f>
        <v>95.8689458689459</v>
      </c>
      <c r="BB14" s="66">
        <f>IF(SUMIFS(Data!$G:$G,Data!$B:$B,$B14,Data!$C:$C,BB$4)=0,"..",SUMIFS(Data!$G:$G,Data!$B:$B,$B14,Data!$C:$C,BB$4))</f>
        <v>94.864967668315003</v>
      </c>
      <c r="BC14" s="66">
        <f>IF(SUMIFS(Data!$G:$G,Data!$B:$B,$B14,Data!$C:$C,BC$4)=0,"..",SUMIFS(Data!$G:$G,Data!$B:$B,$B14,Data!$C:$C,BC$4))</f>
        <v>96.933333333333294</v>
      </c>
      <c r="BD14" s="66">
        <f>IF(SUMIFS(Data!$G:$G,Data!$B:$B,$B14,Data!$C:$C,BD$4)=0,"..",SUMIFS(Data!$G:$G,Data!$B:$B,$B14,Data!$C:$C,BD$4))</f>
        <v>95.146939875977395</v>
      </c>
      <c r="BE14" s="66">
        <f>IF(SUMIFS(Data!$G:$G,Data!$B:$B,$B14,Data!$C:$C,BE$4)=0,"..",SUMIFS(Data!$G:$G,Data!$B:$B,$B14,Data!$C:$C,BE$4))</f>
        <v>95.056111616621195</v>
      </c>
      <c r="BF14" s="66">
        <f>IF(SUMIFS(Data!$G:$G,Data!$B:$B,$B14,Data!$C:$C,BF$4)=0,"..",SUMIFS(Data!$G:$G,Data!$B:$B,$B14,Data!$C:$C,BF$4))</f>
        <v>94.236072807501401</v>
      </c>
      <c r="BG14" s="66">
        <f>IF(SUMIFS(Data!$G:$G,Data!$B:$B,$B14,Data!$C:$C,BG$4)=0,"..",SUMIFS(Data!$G:$G,Data!$B:$B,$B14,Data!$C:$C,BG$4))</f>
        <v>93.725840023788294</v>
      </c>
      <c r="BH14" s="66">
        <f>IF(SUMIFS(Data!$G:$G,Data!$B:$B,$B14,Data!$C:$C,BH$4)=0,"..",SUMIFS(Data!$G:$G,Data!$B:$B,$B14,Data!$C:$C,BH$4))</f>
        <v>93.800069662138597</v>
      </c>
      <c r="BI14" s="66">
        <f>IF(SUMIFS(Data!$G:$G,Data!$B:$B,$B14,Data!$C:$C,BI$4)=0,"..",SUMIFS(Data!$G:$G,Data!$B:$B,$B14,Data!$C:$C,BI$4))</f>
        <v>94.551645856980699</v>
      </c>
      <c r="BJ14" s="66">
        <f>IF(SUMIFS(Data!$G:$G,Data!$B:$B,$B14,Data!$C:$C,BJ$4)=0,"..",SUMIFS(Data!$G:$G,Data!$B:$B,$B14,Data!$C:$C,BJ$4))</f>
        <v>94.227033028032196</v>
      </c>
      <c r="BK14" s="66">
        <f>IF(SUMIFS(Data!$G:$G,Data!$B:$B,$B14,Data!$C:$C,BK$4)=0,"..",SUMIFS(Data!$G:$G,Data!$B:$B,$B14,Data!$C:$C,BK$4))</f>
        <v>94.435243458098697</v>
      </c>
      <c r="BL14" s="66">
        <f>IF(SUMIFS(Data!$G:$G,Data!$B:$B,$B14,Data!$C:$C,BL$4)=0,"..",SUMIFS(Data!$G:$G,Data!$B:$B,$B14,Data!$C:$C,BL$4))</f>
        <v>93.998793727382406</v>
      </c>
      <c r="BM14" s="66">
        <f>IF(SUMIFS(Data!$G:$G,Data!$B:$B,$B14,Data!$C:$C,BM$4)=0,"..",SUMIFS(Data!$G:$G,Data!$B:$B,$B14,Data!$C:$C,BM$4))</f>
        <v>93.681609601129594</v>
      </c>
      <c r="BN14" s="66">
        <f>IF(SUMIFS(Data!$G:$G,Data!$B:$B,$B14,Data!$C:$C,BN$4)=0,"..",SUMIFS(Data!$G:$G,Data!$B:$B,$B14,Data!$C:$C,BN$4))</f>
        <v>95.224630851398004</v>
      </c>
      <c r="BO14" s="66">
        <f>IF(SUMIFS(Data!$G:$G,Data!$B:$B,$B14,Data!$C:$C,BO$4)=0,"..",SUMIFS(Data!$G:$G,Data!$B:$B,$B14,Data!$C:$C,BO$4))</f>
        <v>93.190921228304404</v>
      </c>
      <c r="BP14" s="66">
        <f>IF(SUMIFS(Data!$G:$G,Data!$B:$B,$B14,Data!$C:$C,BP$4)=0,"..",SUMIFS(Data!$G:$G,Data!$B:$B,$B14,Data!$C:$C,BP$4))</f>
        <v>92.885044642857096</v>
      </c>
      <c r="BQ14" s="66">
        <f>IF(SUMIFS(Data!$G:$G,Data!$B:$B,$B14,Data!$C:$C,BQ$4)=0,"..",SUMIFS(Data!$G:$G,Data!$B:$B,$B14,Data!$C:$C,BQ$4))</f>
        <v>93.243243243243199</v>
      </c>
      <c r="BR14" s="66">
        <f>IF(SUMIFS(Data!$G:$G,Data!$B:$B,$B14,Data!$C:$C,BR$4)=0,"..",SUMIFS(Data!$G:$G,Data!$B:$B,$B14,Data!$C:$C,BR$4))</f>
        <v>94.563620334998504</v>
      </c>
      <c r="BS14" s="66">
        <f>IF(SUMIFS(Data!$G:$G,Data!$B:$B,$B14,Data!$C:$C,BS$4)=0,"..",SUMIFS(Data!$G:$G,Data!$B:$B,$B14,Data!$C:$C,BS$4))</f>
        <v>93.759242827565799</v>
      </c>
      <c r="BT14" s="66">
        <f>IF(SUMIFS(Data!$G:$G,Data!$B:$B,$B14,Data!$C:$C,BT$4)=0,"..",SUMIFS(Data!$G:$G,Data!$B:$B,$B14,Data!$C:$C,BT$4))</f>
        <v>92.859655293703796</v>
      </c>
      <c r="BU14" s="66">
        <f>IF(SUMIFS(Data!$G:$G,Data!$B:$B,$B14,Data!$C:$C,BU$4)=0,"..",SUMIFS(Data!$G:$G,Data!$B:$B,$B14,Data!$C:$C,BU$4))</f>
        <v>94.492307692307705</v>
      </c>
      <c r="BV14" s="66">
        <f>IF(SUMIFS(Data!$G:$G,Data!$B:$B,$B14,Data!$C:$C,BV$4)=0,"..",SUMIFS(Data!$G:$G,Data!$B:$B,$B14,Data!$C:$C,BV$4))</f>
        <v>94.920037629350901</v>
      </c>
      <c r="BW14" s="66">
        <f>IF(SUMIFS(Data!$G:$G,Data!$B:$B,$B14,Data!$C:$C,BW$4)=0,"..",SUMIFS(Data!$G:$G,Data!$B:$B,$B14,Data!$C:$C,BW$4))</f>
        <v>94.4356120826709</v>
      </c>
      <c r="BX14" s="66">
        <f>IF(SUMIFS(Data!$G:$G,Data!$B:$B,$B14,Data!$C:$C,BX$4)=0,"..",SUMIFS(Data!$G:$G,Data!$B:$B,$B14,Data!$C:$C,BX$4))</f>
        <v>94.969879518072304</v>
      </c>
      <c r="BY14" s="66">
        <f>IF(SUMIFS(Data!$G:$G,Data!$B:$B,$B14,Data!$C:$C,BY$4)=0,"..",SUMIFS(Data!$G:$G,Data!$B:$B,$B14,Data!$C:$C,BY$4))</f>
        <v>94.457914790439901</v>
      </c>
      <c r="BZ14" s="66">
        <f>IF(SUMIFS(Data!$G:$G,Data!$B:$B,$B14,Data!$C:$C,BZ$4)=0,"..",SUMIFS(Data!$G:$G,Data!$B:$B,$B14,Data!$C:$C,BZ$4))</f>
        <v>95.462962962963005</v>
      </c>
      <c r="CA14" s="66">
        <f>IF(SUMIFS(Data!$G:$G,Data!$B:$B,$B14,Data!$C:$C,CA$4)=0,"..",SUMIFS(Data!$G:$G,Data!$B:$B,$B14,Data!$C:$C,CA$4))</f>
        <v>95.657646318439305</v>
      </c>
      <c r="CB14" s="66">
        <f>IF(SUMIFS(Data!$G:$G,Data!$B:$B,$B14,Data!$C:$C,CB$4)=0,"..",SUMIFS(Data!$G:$G,Data!$B:$B,$B14,Data!$C:$C,CB$4))</f>
        <v>95.711297071129707</v>
      </c>
      <c r="CC14" s="66">
        <f>IF(SUMIFS(Data!$G:$G,Data!$B:$B,$B14,Data!$C:$C,CC$4)=0,"..",SUMIFS(Data!$G:$G,Data!$B:$B,$B14,Data!$C:$C,CC$4))</f>
        <v>95.081346954218702</v>
      </c>
      <c r="CD14" s="66">
        <f>IF(SUMIFS(Data!$G:$G,Data!$B:$B,$B14,Data!$C:$C,CD$4)=0,"..",SUMIFS(Data!$G:$G,Data!$B:$B,$B14,Data!$C:$C,CD$4))</f>
        <v>93.870458135861</v>
      </c>
      <c r="CE14" s="66">
        <f>IF(SUMIFS(Data!$G:$G,Data!$B:$B,$B14,Data!$C:$C,CE$4)=0,"..",SUMIFS(Data!$G:$G,Data!$B:$B,$B14,Data!$C:$C,CE$4))</f>
        <v>95.214637579169604</v>
      </c>
      <c r="CF14" s="66">
        <f>IF(SUMIFS(Data!$G:$G,Data!$B:$B,$B14,Data!$C:$C,CF$4)=0,"..",SUMIFS(Data!$G:$G,Data!$B:$B,$B14,Data!$C:$C,CF$4))</f>
        <v>95.613354037267101</v>
      </c>
      <c r="CG14" s="66">
        <f>IF(SUMIFS(Data!$G:$G,Data!$B:$B,$B14,Data!$C:$C,CG$4)=0,"..",SUMIFS(Data!$G:$G,Data!$B:$B,$B14,Data!$C:$C,CG$4))</f>
        <v>94.836552748885595</v>
      </c>
      <c r="CH14" s="66">
        <f>IF(SUMIFS(Data!$G:$G,Data!$B:$B,$B14,Data!$C:$C,CH$4)=0,"..",SUMIFS(Data!$G:$G,Data!$B:$B,$B14,Data!$C:$C,CH$4))</f>
        <v>94.742990654205599</v>
      </c>
      <c r="CI14" s="66">
        <f>IF(SUMIFS(Data!$G:$G,Data!$B:$B,$B14,Data!$C:$C,CI$4)=0,"..",SUMIFS(Data!$G:$G,Data!$B:$B,$B14,Data!$C:$C,CI$4))</f>
        <v>95.187165775401098</v>
      </c>
      <c r="CJ14" s="66">
        <f>IF(SUMIFS(Data!$G:$G,Data!$B:$B,$B14,Data!$C:$C,CJ$4)=0,"..",SUMIFS(Data!$G:$G,Data!$B:$B,$B14,Data!$C:$C,CJ$4))</f>
        <v>95.046001415428194</v>
      </c>
      <c r="CK14" s="66">
        <f>IF(SUMIFS(Data!$G:$G,Data!$B:$B,$B14,Data!$C:$C,CK$4)=0,"..",SUMIFS(Data!$G:$G,Data!$B:$B,$B14,Data!$C:$C,CK$4))</f>
        <v>94.3726937269373</v>
      </c>
      <c r="CL14" s="66">
        <f>IF(SUMIFS(Data!$G:$G,Data!$B:$B,$B14,Data!$C:$C,CL$4)=0,"..",SUMIFS(Data!$G:$G,Data!$B:$B,$B14,Data!$C:$C,CL$4))</f>
        <v>95.060373216245907</v>
      </c>
      <c r="CM14" s="66">
        <f>IF(SUMIFS(Data!$G:$G,Data!$B:$B,$B14,Data!$C:$C,CM$4)=0,"..",SUMIFS(Data!$G:$G,Data!$B:$B,$B14,Data!$C:$C,CM$4))</f>
        <v>94.867060561299795</v>
      </c>
      <c r="CN14" s="66">
        <f>IF(SUMIFS(Data!$G:$G,Data!$B:$B,$B14,Data!$C:$C,CN$4)=0,"..",SUMIFS(Data!$G:$G,Data!$B:$B,$B14,Data!$C:$C,CN$4))</f>
        <v>95.223041798384301</v>
      </c>
      <c r="CO14" s="66">
        <f>IF(SUMIFS(Data!$G:$G,Data!$B:$B,$B14,Data!$C:$C,CO$4)=0,"..",SUMIFS(Data!$G:$G,Data!$B:$B,$B14,Data!$C:$C,CO$4))</f>
        <v>94.284572342126296</v>
      </c>
      <c r="CP14" s="66">
        <f>IF(SUMIFS(Data!$G:$G,Data!$B:$B,$B14,Data!$C:$C,CP$4)=0,"..",SUMIFS(Data!$G:$G,Data!$B:$B,$B14,Data!$C:$C,CP$4))</f>
        <v>95.066948555320593</v>
      </c>
      <c r="CQ14" s="66">
        <f>IF(SUMIFS(Data!$G:$G,Data!$B:$B,$B14,Data!$C:$C,CQ$4)=0,"..",SUMIFS(Data!$G:$G,Data!$B:$B,$B14,Data!$C:$C,CQ$4))</f>
        <v>93.221793221793206</v>
      </c>
      <c r="CR14" s="66">
        <f>IF(SUMIFS(Data!$G:$G,Data!$B:$B,$B14,Data!$C:$C,CR$4)=0,"..",SUMIFS(Data!$G:$G,Data!$B:$B,$B14,Data!$C:$C,CR$4))</f>
        <v>93.672406888265897</v>
      </c>
      <c r="CS14" s="66">
        <f>IF(SUMIFS(Data!$G:$G,Data!$B:$B,$B14,Data!$C:$C,CS$4)=0,"..",SUMIFS(Data!$G:$G,Data!$B:$B,$B14,Data!$C:$C,CS$4))</f>
        <v>94.874804381846602</v>
      </c>
      <c r="CT14" s="66">
        <f>IF(SUMIFS(Data!$G:$G,Data!$B:$B,$B14,Data!$C:$C,CT$4)=0,"..",SUMIFS(Data!$G:$G,Data!$B:$B,$B14,Data!$C:$C,CT$4))</f>
        <v>94.801444043321297</v>
      </c>
      <c r="CU14" s="66">
        <f>IF(SUMIFS(Data!$G:$G,Data!$B:$B,$B14,Data!$C:$C,CU$4)=0,"..",SUMIFS(Data!$G:$G,Data!$B:$B,$B14,Data!$C:$C,CU$4))</f>
        <v>94.826254826254797</v>
      </c>
      <c r="CV14" s="66">
        <f>IF(SUMIFS(Data!$G:$G,Data!$B:$B,$B14,Data!$C:$C,CV$4)=0,"..",SUMIFS(Data!$G:$G,Data!$B:$B,$B14,Data!$C:$C,CV$4))</f>
        <v>93.740795287186998</v>
      </c>
      <c r="CW14" s="66">
        <f>IF(SUMIFS(Data!$G:$G,Data!$B:$B,$B14,Data!$C:$C,CW$4)=0,"..",SUMIFS(Data!$G:$G,Data!$B:$B,$B14,Data!$C:$C,CW$4))</f>
        <v>92.336217552533995</v>
      </c>
      <c r="CX14" s="66">
        <f>IF(SUMIFS(Data!$G:$G,Data!$B:$B,$B14,Data!$C:$C,CX$4)=0,"..",SUMIFS(Data!$G:$G,Data!$B:$B,$B14,Data!$C:$C,CX$4))</f>
        <v>92.478510028653304</v>
      </c>
      <c r="CY14" s="66">
        <f>IF(SUMIFS(Data!$G:$G,Data!$B:$B,$B14,Data!$C:$C,CY$4)=0,"..",SUMIFS(Data!$G:$G,Data!$B:$B,$B14,Data!$C:$C,CY$4))</f>
        <v>93.225394120153396</v>
      </c>
      <c r="CZ14" s="66">
        <f>IF(SUMIFS(Data!$G:$G,Data!$B:$B,$B14,Data!$C:$C,CZ$4)=0,"..",SUMIFS(Data!$G:$G,Data!$B:$B,$B14,Data!$C:$C,CZ$4))</f>
        <v>92.901785714285694</v>
      </c>
      <c r="DA14" s="66">
        <f>IF(SUMIFS(Data!$G:$G,Data!$B:$B,$B14,Data!$C:$C,DA$4)=0,"..",SUMIFS(Data!$G:$G,Data!$B:$B,$B14,Data!$C:$C,DA$4))</f>
        <v>82.332155477031804</v>
      </c>
      <c r="DB14" s="66">
        <f>IF(SUMIFS(Data!$G:$G,Data!$B:$B,$B14,Data!$C:$C,DB$4)=0,"..",SUMIFS(Data!$G:$G,Data!$B:$B,$B14,Data!$C:$C,DB$4))</f>
        <v>87.991266375545806</v>
      </c>
      <c r="DC14" s="66">
        <f>IF(SUMIFS(Data!$G:$G,Data!$B:$B,$B14,Data!$C:$C,DC$4)=0,"..",SUMIFS(Data!$G:$G,Data!$B:$B,$B14,Data!$C:$C,DC$4))</f>
        <v>88.103448275862107</v>
      </c>
      <c r="DD14" s="66">
        <f>IF(SUMIFS(Data!$G:$G,Data!$B:$B,$B14,Data!$C:$C,DD$4)=0,"..",SUMIFS(Data!$G:$G,Data!$B:$B,$B14,Data!$C:$C,DD$4))</f>
        <v>90.387481371087901</v>
      </c>
      <c r="DE14" s="66">
        <f>IF(SUMIFS(Data!$G:$G,Data!$B:$B,$B14,Data!$C:$C,DE$4)=0,"..",SUMIFS(Data!$G:$G,Data!$B:$B,$B14,Data!$C:$C,DE$4))</f>
        <v>91.976225854383401</v>
      </c>
      <c r="DF14" s="66">
        <f>IF(SUMIFS(Data!$G:$G,Data!$B:$B,$B14,Data!$C:$C,DF$4)=0,"..",SUMIFS(Data!$G:$G,Data!$B:$B,$B14,Data!$C:$C,DF$4))</f>
        <v>88.508557457212703</v>
      </c>
      <c r="DG14" s="66">
        <f>IF(SUMIFS(Data!$G:$G,Data!$B:$B,$B14,Data!$C:$C,DG$4)=0,"..",SUMIFS(Data!$G:$G,Data!$B:$B,$B14,Data!$C:$C,DG$4))</f>
        <v>91.920374707259995</v>
      </c>
      <c r="DH14" s="66">
        <f>IF(SUMIFS(Data!$G:$G,Data!$B:$B,$B14,Data!$C:$C,DH$4)=0,"..",SUMIFS(Data!$G:$G,Data!$B:$B,$B14,Data!$C:$C,DH$4))</f>
        <v>94.101279910962703</v>
      </c>
      <c r="DI14" s="66">
        <f>IF(SUMIFS(Data!$G:$G,Data!$B:$B,$B14,Data!$C:$C,DI$4)=0,"..",SUMIFS(Data!$G:$G,Data!$B:$B,$B14,Data!$C:$C,DI$4))</f>
        <v>91.940683430045098</v>
      </c>
      <c r="DJ14" s="66">
        <f>IF(SUMIFS(Data!$G:$G,Data!$B:$B,$B14,Data!$C:$C,DJ$4)=0,"..",SUMIFS(Data!$G:$G,Data!$B:$B,$B14,Data!$C:$C,DJ$4))</f>
        <v>93.869047619047606</v>
      </c>
      <c r="DK14" s="66">
        <f>IF(SUMIFS(Data!$G:$G,Data!$B:$B,$B14,Data!$C:$C,DK$4)=0,"..",SUMIFS(Data!$G:$G,Data!$B:$B,$B14,Data!$C:$C,DK$4))</f>
        <v>93.578553615960104</v>
      </c>
      <c r="DL14" s="66">
        <f>IF(SUMIFS(Data!$G:$G,Data!$B:$B,$B14,Data!$C:$C,DL$4)=0,"..",SUMIFS(Data!$G:$G,Data!$B:$B,$B14,Data!$C:$C,DL$4))</f>
        <v>93.995859213250498</v>
      </c>
      <c r="DM14" s="66">
        <f>IF(SUMIFS(Data!$G:$G,Data!$B:$B,$B14,Data!$C:$C,DM$4)=0,"..",SUMIFS(Data!$G:$G,Data!$B:$B,$B14,Data!$C:$C,DM$4))</f>
        <v>93.7720329024677</v>
      </c>
      <c r="DN14" s="66">
        <f>IF(SUMIFS(Data!$G:$G,Data!$B:$B,$B14,Data!$C:$C,DN$4)=0,"..",SUMIFS(Data!$G:$G,Data!$B:$B,$B14,Data!$C:$C,DN$4))</f>
        <v>92.490745637228997</v>
      </c>
      <c r="DO14" s="66">
        <f>IF(SUMIFS(Data!$G:$G,Data!$B:$B,$B14,Data!$C:$C,DO$4)=0,"..",SUMIFS(Data!$G:$G,Data!$B:$B,$B14,Data!$C:$C,DO$4))</f>
        <v>93.832153690596598</v>
      </c>
      <c r="DP14" s="66">
        <f>IF(SUMIFS(Data!$G:$G,Data!$B:$B,$B14,Data!$C:$C,DP$4)=0,"..",SUMIFS(Data!$G:$G,Data!$B:$B,$B14,Data!$C:$C,DP$4))</f>
        <v>94.363742010459006</v>
      </c>
      <c r="DQ14" s="66">
        <f>IF(SUMIFS(Data!$G:$G,Data!$B:$B,$B14,Data!$C:$C,DQ$4)=0,"..",SUMIFS(Data!$G:$G,Data!$B:$B,$B14,Data!$C:$C,DQ$4))</f>
        <v>93.017057569296398</v>
      </c>
      <c r="DR14" s="66">
        <f>IF(SUMIFS(Data!$G:$G,Data!$B:$B,$B14,Data!$C:$C,DR$4)=0,"..",SUMIFS(Data!$G:$G,Data!$B:$B,$B14,Data!$C:$C,DR$4))</f>
        <v>92.694965449160904</v>
      </c>
      <c r="DS14" s="66">
        <f>IF(SUMIFS(Data!$G:$G,Data!$B:$B,$B14,Data!$C:$C,DS$4)=0,"..",SUMIFS(Data!$G:$G,Data!$B:$B,$B14,Data!$C:$C,DS$4))</f>
        <v>93.688725490196106</v>
      </c>
      <c r="DT14" s="66">
        <f>IF(SUMIFS(Data!$G:$G,Data!$B:$B,$B14,Data!$C:$C,DT$4)=0,"..",SUMIFS(Data!$G:$G,Data!$B:$B,$B14,Data!$C:$C,DT$4))</f>
        <v>95.557570262919299</v>
      </c>
      <c r="DU14" s="66">
        <f>IF(SUMIFS(Data!$G:$G,Data!$B:$B,$B14,Data!$C:$C,DU$4)=0,"..",SUMIFS(Data!$G:$G,Data!$B:$B,$B14,Data!$C:$C,DU$4))</f>
        <v>93.340380549682905</v>
      </c>
      <c r="DV14" s="66">
        <f>IF(SUMIFS(Data!$G:$G,Data!$B:$B,$B14,Data!$C:$C,DV$4)=0,"..",SUMIFS(Data!$G:$G,Data!$B:$B,$B14,Data!$C:$C,DV$4))</f>
        <v>95.451928612550404</v>
      </c>
      <c r="DW14" s="66">
        <f>IF(SUMIFS(Data!$G:$G,Data!$B:$B,$B14,Data!$C:$C,DW$4)=0,"..",SUMIFS(Data!$G:$G,Data!$B:$B,$B14,Data!$C:$C,DW$4))</f>
        <v>95.045285029302093</v>
      </c>
      <c r="DX14" s="66">
        <f>IF(SUMIFS(Data!$G:$G,Data!$B:$B,$B14,Data!$C:$C,DX$4)=0,"..",SUMIFS(Data!$G:$G,Data!$B:$B,$B14,Data!$C:$C,DX$4))</f>
        <v>95.985970381917397</v>
      </c>
      <c r="DY14" s="66">
        <f>IF(SUMIFS(Data!$G:$G,Data!$B:$B,$B14,Data!$C:$C,DY$4)=0,"..",SUMIFS(Data!$G:$G,Data!$B:$B,$B14,Data!$C:$C,DY$4))</f>
        <v>94.938574938574902</v>
      </c>
      <c r="DZ14" s="66">
        <f>IF(SUMIFS(Data!$G:$G,Data!$B:$B,$B14,Data!$C:$C,DZ$4)=0,"..",SUMIFS(Data!$G:$G,Data!$B:$B,$B14,Data!$C:$C,DZ$4))</f>
        <v>95.729537366548001</v>
      </c>
      <c r="EA14" s="66">
        <f>IF(SUMIFS(Data!$G:$G,Data!$B:$B,$B14,Data!$C:$C,EA$4)=0,"..",SUMIFS(Data!$G:$G,Data!$B:$B,$B14,Data!$C:$C,EA$4))</f>
        <v>96.148491879350402</v>
      </c>
      <c r="EB14" s="66">
        <f>IF(SUMIFS(Data!$G:$G,Data!$B:$B,$B14,Data!$C:$C,EB$4)=0,"..",SUMIFS(Data!$G:$G,Data!$B:$B,$B14,Data!$C:$C,EB$4))</f>
        <v>96.129348358647704</v>
      </c>
      <c r="EC14" s="66">
        <f>IF(SUMIFS(Data!$G:$G,Data!$B:$B,$B14,Data!$C:$C,EC$4)=0,"..",SUMIFS(Data!$G:$G,Data!$B:$B,$B14,Data!$C:$C,EC$4))</f>
        <v>95.860655737704903</v>
      </c>
      <c r="ED14" s="66">
        <f>IF(SUMIFS(Data!$G:$G,Data!$B:$B,$B14,Data!$C:$C,ED$4)=0,"..",SUMIFS(Data!$G:$G,Data!$B:$B,$B14,Data!$C:$C,ED$4))</f>
        <v>96.118830857690497</v>
      </c>
      <c r="EE14" s="66">
        <f>IF(SUMIFS(Data!$G:$G,Data!$B:$B,$B14,Data!$C:$C,EE$4)=0,"..",SUMIFS(Data!$G:$G,Data!$B:$B,$B14,Data!$C:$C,EE$4))</f>
        <v>95.739588319770206</v>
      </c>
      <c r="EF14" s="66">
        <f>IF(SUMIFS(Data!$G:$G,Data!$B:$B,$B14,Data!$C:$C,EF$4)=0,"..",SUMIFS(Data!$G:$G,Data!$B:$B,$B14,Data!$C:$C,EF$4))</f>
        <v>94.966835739367895</v>
      </c>
      <c r="EG14" s="66">
        <f>IF(SUMIFS(Data!$G:$G,Data!$B:$B,$B14,Data!$C:$C,EG$4)=0,"..",SUMIFS(Data!$G:$G,Data!$B:$B,$B14,Data!$C:$C,EG$4))</f>
        <v>95.897948974487207</v>
      </c>
      <c r="EH14" s="66">
        <f>IF(SUMIFS(Data!$G:$G,Data!$B:$B,$B14,Data!$C:$C,EH$4)=0,"..",SUMIFS(Data!$G:$G,Data!$B:$B,$B14,Data!$C:$C,EH$4))</f>
        <v>94.615384615384599</v>
      </c>
      <c r="EI14" s="66">
        <f>IF(SUMIFS(Data!$G:$G,Data!$B:$B,$B14,Data!$C:$C,EI$4)=0,"..",SUMIFS(Data!$G:$G,Data!$B:$B,$B14,Data!$C:$C,EI$4))</f>
        <v>96.207497820401002</v>
      </c>
      <c r="EJ14" s="66">
        <f>IF(SUMIFS(Data!$G:$G,Data!$B:$B,$B14,Data!$C:$C,EJ$4)=0,"..",SUMIFS(Data!$G:$G,Data!$B:$B,$B14,Data!$C:$C,EJ$4))</f>
        <v>96.327893175074195</v>
      </c>
      <c r="EK14" s="66">
        <f>IF(SUMIFS(Data!$G:$G,Data!$B:$B,$B14,Data!$C:$C,EK$4)=0,"..",SUMIFS(Data!$G:$G,Data!$B:$B,$B14,Data!$C:$C,EK$4))</f>
        <v>95.416276894293702</v>
      </c>
      <c r="EL14" s="66">
        <f>IF(SUMIFS(Data!$G:$G,Data!$B:$B,$B14,Data!$C:$C,EL$4)=0,"..",SUMIFS(Data!$G:$G,Data!$B:$B,$B14,Data!$C:$C,EL$4))</f>
        <v>95.263765883711997</v>
      </c>
      <c r="EM14" s="66">
        <f>IF(SUMIFS(Data!$G:$G,Data!$B:$B,$B14,Data!$C:$C,EM$4)=0,"..",SUMIFS(Data!$G:$G,Data!$B:$B,$B14,Data!$C:$C,EM$4))</f>
        <v>95.018115942028999</v>
      </c>
      <c r="EN14" s="66">
        <f>IF(SUMIFS(Data!$G:$G,Data!$B:$B,$B14,Data!$C:$C,EN$4)=0,"..",SUMIFS(Data!$G:$G,Data!$B:$B,$B14,Data!$C:$C,EN$4))</f>
        <v>96.186252771618598</v>
      </c>
      <c r="EO14" s="66">
        <f>IF(SUMIFS(Data!$G:$G,Data!$B:$B,$B14,Data!$C:$C,EO$4)=0,"..",SUMIFS(Data!$G:$G,Data!$B:$B,$B14,Data!$C:$C,EO$4))</f>
        <v>96.933229813664596</v>
      </c>
      <c r="EP14" s="66">
        <f>IF(SUMIFS(Data!$G:$G,Data!$B:$B,$B14,Data!$C:$C,EP$4)=0,"..",SUMIFS(Data!$G:$G,Data!$B:$B,$B14,Data!$C:$C,EP$4))</f>
        <v>96.8998410174881</v>
      </c>
      <c r="EQ14" s="66">
        <f>IF(SUMIFS(Data!$G:$G,Data!$B:$B,$B14,Data!$C:$C,EQ$4)=0,"..",SUMIFS(Data!$G:$G,Data!$B:$B,$B14,Data!$C:$C,EQ$4))</f>
        <v>96.667973343786798</v>
      </c>
      <c r="ER14" s="66">
        <f>IF(SUMIFS(Data!$G:$G,Data!$B:$B,$B14,Data!$C:$C,ER$4)=0,"..",SUMIFS(Data!$G:$G,Data!$B:$B,$B14,Data!$C:$C,ER$4))</f>
        <v>95.846394984325997</v>
      </c>
      <c r="ES14" s="66">
        <f>IF(SUMIFS(Data!$G:$G,Data!$B:$B,$B14,Data!$C:$C,ES$4)=0,"..",SUMIFS(Data!$G:$G,Data!$B:$B,$B14,Data!$C:$C,ES$4))</f>
        <v>96.303142329020304</v>
      </c>
      <c r="ET14" s="66">
        <f>IF(SUMIFS(Data!$G:$G,Data!$B:$B,$B14,Data!$C:$C,ET$4)=0,"..",SUMIFS(Data!$G:$G,Data!$B:$B,$B14,Data!$C:$C,ET$4))</f>
        <v>96.645779579801001</v>
      </c>
      <c r="EU14" s="66">
        <f>IF(SUMIFS(Data!$G:$G,Data!$B:$B,$B14,Data!$C:$C,EU$4)=0,"..",SUMIFS(Data!$G:$G,Data!$B:$B,$B14,Data!$C:$C,EU$4))</f>
        <v>96.032048836322005</v>
      </c>
      <c r="EV14" s="66">
        <f>IF(SUMIFS(Data!$G:$G,Data!$B:$B,$B14,Data!$C:$C,EV$4)=0,"..",SUMIFS(Data!$G:$G,Data!$B:$B,$B14,Data!$C:$C,EV$4))</f>
        <v>96.323247797778606</v>
      </c>
      <c r="EW14" s="66">
        <f>IF(SUMIFS(Data!$G:$G,Data!$B:$B,$B14,Data!$C:$C,EW$4)=0,"..",SUMIFS(Data!$G:$G,Data!$B:$B,$B14,Data!$C:$C,EW$4))</f>
        <v>96.623270951993504</v>
      </c>
      <c r="EX14" s="66">
        <f>IF(SUMIFS(Data!$G:$G,Data!$B:$B,$B14,Data!$C:$C,EX$4)=0,"..",SUMIFS(Data!$G:$G,Data!$B:$B,$B14,Data!$C:$C,EX$4))</f>
        <v>96.637781629116105</v>
      </c>
      <c r="EY14" s="66">
        <f>IF(SUMIFS(Data!$G:$G,Data!$B:$B,$B14,Data!$C:$C,EY$4)=0,"..",SUMIFS(Data!$G:$G,Data!$B:$B,$B14,Data!$C:$C,EY$4))</f>
        <v>97.066875244427095</v>
      </c>
      <c r="EZ14" s="66">
        <f>IF(SUMIFS(Data!$G:$G,Data!$B:$B,$B14,Data!$C:$C,EZ$4)=0,"..",SUMIFS(Data!$G:$G,Data!$B:$B,$B14,Data!$C:$C,EZ$4))</f>
        <v>97.101994730899506</v>
      </c>
      <c r="FA14" s="66">
        <f>IF(SUMIFS(Data!$G:$G,Data!$B:$B,$B14,Data!$C:$C,FA$4)=0,"..",SUMIFS(Data!$G:$G,Data!$B:$B,$B14,Data!$C:$C,FA$4))</f>
        <v>96.450617283950606</v>
      </c>
      <c r="FB14" s="66">
        <f>IF(SUMIFS(Data!$G:$G,Data!$B:$B,$B14,Data!$C:$C,FB$4)=0,"..",SUMIFS(Data!$G:$G,Data!$B:$B,$B14,Data!$C:$C,FB$4))</f>
        <v>96.560556165386004</v>
      </c>
    </row>
    <row r="15" spans="1:158" x14ac:dyDescent="0.35">
      <c r="B15" s="81"/>
      <c r="C15" s="103" t="s">
        <v>34</v>
      </c>
      <c r="D15" s="192">
        <f>IF(SUMIFS(Data!$H:$H,Data!$B:$B,$B14,Data!$C:$C,D$4)=0,"..",SUMIFS(Data!$H:$H,Data!$B:$B,$B14,Data!$C:$C,D$4))</f>
        <v>2302</v>
      </c>
      <c r="E15" s="192">
        <f>IF(SUMIFS(Data!$H:$H,Data!$B:$B,$B14,Data!$C:$C,E$4)=0,"..",SUMIFS(Data!$H:$H,Data!$B:$B,$B14,Data!$C:$C,E$4))</f>
        <v>1936</v>
      </c>
      <c r="F15" s="192">
        <f>IF(SUMIFS(Data!$H:$H,Data!$B:$B,$B14,Data!$C:$C,F$4)=0,"..",SUMIFS(Data!$H:$H,Data!$B:$B,$B14,Data!$C:$C,F$4))</f>
        <v>2692</v>
      </c>
      <c r="G15" s="192">
        <f>IF(SUMIFS(Data!$H:$H,Data!$B:$B,$B14,Data!$C:$C,G$4)=0,"..",SUMIFS(Data!$H:$H,Data!$B:$B,$B14,Data!$C:$C,G$4))</f>
        <v>3369</v>
      </c>
      <c r="H15" s="192">
        <f>IF(SUMIFS(Data!$H:$H,Data!$B:$B,$B14,Data!$C:$C,H$4)=0,"..",SUMIFS(Data!$H:$H,Data!$B:$B,$B14,Data!$C:$C,H$4))</f>
        <v>3061</v>
      </c>
      <c r="I15" s="192">
        <f>IF(SUMIFS(Data!$H:$H,Data!$B:$B,$B14,Data!$C:$C,I$4)=0,"..",SUMIFS(Data!$H:$H,Data!$B:$B,$B14,Data!$C:$C,I$4))</f>
        <v>2733</v>
      </c>
      <c r="J15" s="192">
        <f>IF(SUMIFS(Data!$H:$H,Data!$B:$B,$B14,Data!$C:$C,J$4)=0,"..",SUMIFS(Data!$H:$H,Data!$B:$B,$B14,Data!$C:$C,J$4))</f>
        <v>3571</v>
      </c>
      <c r="K15" s="192">
        <f>IF(SUMIFS(Data!$H:$H,Data!$B:$B,$B14,Data!$C:$C,K$4)=0,"..",SUMIFS(Data!$H:$H,Data!$B:$B,$B14,Data!$C:$C,K$4))</f>
        <v>2881</v>
      </c>
      <c r="L15" s="192">
        <f>IF(SUMIFS(Data!$H:$H,Data!$B:$B,$B14,Data!$C:$C,L$4)=0,"..",SUMIFS(Data!$H:$H,Data!$B:$B,$B14,Data!$C:$C,L$4))</f>
        <v>3087</v>
      </c>
      <c r="M15" s="192">
        <f>IF(SUMIFS(Data!$H:$H,Data!$B:$B,$B14,Data!$C:$C,M$4)=0,"..",SUMIFS(Data!$H:$H,Data!$B:$B,$B14,Data!$C:$C,M$4))</f>
        <v>3192</v>
      </c>
      <c r="N15" s="192">
        <f>IF(SUMIFS(Data!$H:$H,Data!$B:$B,$B14,Data!$C:$C,N$4)=0,"..",SUMIFS(Data!$H:$H,Data!$B:$B,$B14,Data!$C:$C,N$4))</f>
        <v>2803</v>
      </c>
      <c r="O15" s="192">
        <f>IF(SUMIFS(Data!$H:$H,Data!$B:$B,$B14,Data!$C:$C,O$4)=0,"..",SUMIFS(Data!$H:$H,Data!$B:$B,$B14,Data!$C:$C,O$4))</f>
        <v>3133</v>
      </c>
      <c r="P15" s="192">
        <f>IF(SUMIFS(Data!$H:$H,Data!$B:$B,$B14,Data!$C:$C,P$4)=0,"..",SUMIFS(Data!$H:$H,Data!$B:$B,$B14,Data!$C:$C,P$4))</f>
        <v>2880</v>
      </c>
      <c r="Q15" s="192">
        <f>IF(SUMIFS(Data!$H:$H,Data!$B:$B,$B14,Data!$C:$C,Q$4)=0,"..",SUMIFS(Data!$H:$H,Data!$B:$B,$B14,Data!$C:$C,Q$4))</f>
        <v>2387</v>
      </c>
      <c r="R15" s="192">
        <f>IF(SUMIFS(Data!$H:$H,Data!$B:$B,$B14,Data!$C:$C,R$4)=0,"..",SUMIFS(Data!$H:$H,Data!$B:$B,$B14,Data!$C:$C,R$4))</f>
        <v>2816</v>
      </c>
      <c r="S15" s="192">
        <f>IF(SUMIFS(Data!$H:$H,Data!$B:$B,$B14,Data!$C:$C,S$4)=0,"..",SUMIFS(Data!$H:$H,Data!$B:$B,$B14,Data!$C:$C,S$4))</f>
        <v>2609</v>
      </c>
      <c r="T15" s="192">
        <f>IF(SUMIFS(Data!$H:$H,Data!$B:$B,$B14,Data!$C:$C,T$4)=0,"..",SUMIFS(Data!$H:$H,Data!$B:$B,$B14,Data!$C:$C,T$4))</f>
        <v>2783</v>
      </c>
      <c r="U15" s="192">
        <f>IF(SUMIFS(Data!$H:$H,Data!$B:$B,$B14,Data!$C:$C,U$4)=0,"..",SUMIFS(Data!$H:$H,Data!$B:$B,$B14,Data!$C:$C,U$4))</f>
        <v>2978</v>
      </c>
      <c r="V15" s="192">
        <f>IF(SUMIFS(Data!$H:$H,Data!$B:$B,$B14,Data!$C:$C,V$4)=0,"..",SUMIFS(Data!$H:$H,Data!$B:$B,$B14,Data!$C:$C,V$4))</f>
        <v>3540</v>
      </c>
      <c r="W15" s="192">
        <f>IF(SUMIFS(Data!$H:$H,Data!$B:$B,$B14,Data!$C:$C,W$4)=0,"..",SUMIFS(Data!$H:$H,Data!$B:$B,$B14,Data!$C:$C,W$4))</f>
        <v>2954</v>
      </c>
      <c r="X15" s="192">
        <f>IF(SUMIFS(Data!$H:$H,Data!$B:$B,$B14,Data!$C:$C,X$4)=0,"..",SUMIFS(Data!$H:$H,Data!$B:$B,$B14,Data!$C:$C,X$4))</f>
        <v>3246</v>
      </c>
      <c r="Y15" s="192">
        <f>IF(SUMIFS(Data!$H:$H,Data!$B:$B,$B14,Data!$C:$C,Y$4)=0,"..",SUMIFS(Data!$H:$H,Data!$B:$B,$B14,Data!$C:$C,Y$4))</f>
        <v>3412</v>
      </c>
      <c r="Z15" s="192">
        <f>IF(SUMIFS(Data!$H:$H,Data!$B:$B,$B14,Data!$C:$C,Z$4)=0,"..",SUMIFS(Data!$H:$H,Data!$B:$B,$B14,Data!$C:$C,Z$4))</f>
        <v>3259</v>
      </c>
      <c r="AA15" s="192">
        <f>IF(SUMIFS(Data!$H:$H,Data!$B:$B,$B14,Data!$C:$C,AA$4)=0,"..",SUMIFS(Data!$H:$H,Data!$B:$B,$B14,Data!$C:$C,AA$4))</f>
        <v>3326</v>
      </c>
      <c r="AB15" s="192">
        <f>IF(SUMIFS(Data!$H:$H,Data!$B:$B,$B14,Data!$C:$C,AB$4)=0,"..",SUMIFS(Data!$H:$H,Data!$B:$B,$B14,Data!$C:$C,AB$4))</f>
        <v>3098</v>
      </c>
      <c r="AC15" s="192">
        <f>IF(SUMIFS(Data!$H:$H,Data!$B:$B,$B14,Data!$C:$C,AC$4)=0,"..",SUMIFS(Data!$H:$H,Data!$B:$B,$B14,Data!$C:$C,AC$4))</f>
        <v>2876</v>
      </c>
      <c r="AD15" s="192">
        <f>IF(SUMIFS(Data!$H:$H,Data!$B:$B,$B14,Data!$C:$C,AD$4)=0,"..",SUMIFS(Data!$H:$H,Data!$B:$B,$B14,Data!$C:$C,AD$4))</f>
        <v>3098</v>
      </c>
      <c r="AE15" s="192">
        <f>IF(SUMIFS(Data!$H:$H,Data!$B:$B,$B14,Data!$C:$C,AE$4)=0,"..",SUMIFS(Data!$H:$H,Data!$B:$B,$B14,Data!$C:$C,AE$4))</f>
        <v>3046</v>
      </c>
      <c r="AF15" s="192">
        <f>IF(SUMIFS(Data!$H:$H,Data!$B:$B,$B14,Data!$C:$C,AF$4)=0,"..",SUMIFS(Data!$H:$H,Data!$B:$B,$B14,Data!$C:$C,AF$4))</f>
        <v>3030</v>
      </c>
      <c r="AG15" s="192">
        <f>IF(SUMIFS(Data!$H:$H,Data!$B:$B,$B14,Data!$C:$C,AG$4)=0,"..",SUMIFS(Data!$H:$H,Data!$B:$B,$B14,Data!$C:$C,AG$4))</f>
        <v>3176</v>
      </c>
      <c r="AH15" s="192">
        <f>IF(SUMIFS(Data!$H:$H,Data!$B:$B,$B14,Data!$C:$C,AH$4)=0,"..",SUMIFS(Data!$H:$H,Data!$B:$B,$B14,Data!$C:$C,AH$4))</f>
        <v>3127</v>
      </c>
      <c r="AI15" s="192">
        <f>IF(SUMIFS(Data!$H:$H,Data!$B:$B,$B14,Data!$C:$C,AI$4)=0,"..",SUMIFS(Data!$H:$H,Data!$B:$B,$B14,Data!$C:$C,AI$4))</f>
        <v>3035</v>
      </c>
      <c r="AJ15" s="192">
        <f>IF(SUMIFS(Data!$H:$H,Data!$B:$B,$B14,Data!$C:$C,AJ$4)=0,"..",SUMIFS(Data!$H:$H,Data!$B:$B,$B14,Data!$C:$C,AJ$4))</f>
        <v>3243</v>
      </c>
      <c r="AK15" s="192">
        <f>IF(SUMIFS(Data!$H:$H,Data!$B:$B,$B14,Data!$C:$C,AK$4)=0,"..",SUMIFS(Data!$H:$H,Data!$B:$B,$B14,Data!$C:$C,AK$4))</f>
        <v>2941</v>
      </c>
      <c r="AL15" s="192">
        <f>IF(SUMIFS(Data!$H:$H,Data!$B:$B,$B14,Data!$C:$C,AL$4)=0,"..",SUMIFS(Data!$H:$H,Data!$B:$B,$B14,Data!$C:$C,AL$4))</f>
        <v>2921</v>
      </c>
      <c r="AM15" s="192">
        <f>IF(SUMIFS(Data!$H:$H,Data!$B:$B,$B14,Data!$C:$C,AM$4)=0,"..",SUMIFS(Data!$H:$H,Data!$B:$B,$B14,Data!$C:$C,AM$4))</f>
        <v>3147</v>
      </c>
      <c r="AN15" s="192">
        <f>IF(SUMIFS(Data!$H:$H,Data!$B:$B,$B14,Data!$C:$C,AN$4)=0,"..",SUMIFS(Data!$H:$H,Data!$B:$B,$B14,Data!$C:$C,AN$4))</f>
        <v>3051</v>
      </c>
      <c r="AO15" s="192">
        <f>IF(SUMIFS(Data!$H:$H,Data!$B:$B,$B14,Data!$C:$C,AO$4)=0,"..",SUMIFS(Data!$H:$H,Data!$B:$B,$B14,Data!$C:$C,AO$4))</f>
        <v>2910</v>
      </c>
      <c r="AP15" s="192">
        <f>IF(SUMIFS(Data!$H:$H,Data!$B:$B,$B14,Data!$C:$C,AP$4)=0,"..",SUMIFS(Data!$H:$H,Data!$B:$B,$B14,Data!$C:$C,AP$4))</f>
        <v>3091</v>
      </c>
      <c r="AQ15" s="192">
        <f>IF(SUMIFS(Data!$H:$H,Data!$B:$B,$B14,Data!$C:$C,AQ$4)=0,"..",SUMIFS(Data!$H:$H,Data!$B:$B,$B14,Data!$C:$C,AQ$4))</f>
        <v>2994</v>
      </c>
      <c r="AR15" s="192">
        <f>IF(SUMIFS(Data!$H:$H,Data!$B:$B,$B14,Data!$C:$C,AR$4)=0,"..",SUMIFS(Data!$H:$H,Data!$B:$B,$B14,Data!$C:$C,AR$4))</f>
        <v>3184</v>
      </c>
      <c r="AS15" s="192">
        <f>IF(SUMIFS(Data!$H:$H,Data!$B:$B,$B14,Data!$C:$C,AS$4)=0,"..",SUMIFS(Data!$H:$H,Data!$B:$B,$B14,Data!$C:$C,AS$4))</f>
        <v>3106</v>
      </c>
      <c r="AT15" s="192">
        <f>IF(SUMIFS(Data!$H:$H,Data!$B:$B,$B14,Data!$C:$C,AT$4)=0,"..",SUMIFS(Data!$H:$H,Data!$B:$B,$B14,Data!$C:$C,AT$4))</f>
        <v>2817</v>
      </c>
      <c r="AU15" s="192">
        <f>IF(SUMIFS(Data!$H:$H,Data!$B:$B,$B14,Data!$C:$C,AU$4)=0,"..",SUMIFS(Data!$H:$H,Data!$B:$B,$B14,Data!$C:$C,AU$4))</f>
        <v>2936</v>
      </c>
      <c r="AV15" s="192">
        <f>IF(SUMIFS(Data!$H:$H,Data!$B:$B,$B14,Data!$C:$C,AV$4)=0,"..",SUMIFS(Data!$H:$H,Data!$B:$B,$B14,Data!$C:$C,AV$4))</f>
        <v>2832</v>
      </c>
      <c r="AW15" s="192">
        <f>IF(SUMIFS(Data!$H:$H,Data!$B:$B,$B14,Data!$C:$C,AW$4)=0,"..",SUMIFS(Data!$H:$H,Data!$B:$B,$B14,Data!$C:$C,AW$4))</f>
        <v>2867</v>
      </c>
      <c r="AX15" s="192">
        <f>IF(SUMIFS(Data!$H:$H,Data!$B:$B,$B14,Data!$C:$C,AX$4)=0,"..",SUMIFS(Data!$H:$H,Data!$B:$B,$B14,Data!$C:$C,AX$4))</f>
        <v>3127</v>
      </c>
      <c r="AY15" s="192">
        <f>IF(SUMIFS(Data!$H:$H,Data!$B:$B,$B14,Data!$C:$C,AY$4)=0,"..",SUMIFS(Data!$H:$H,Data!$B:$B,$B14,Data!$C:$C,AY$4))</f>
        <v>2940</v>
      </c>
      <c r="AZ15" s="192">
        <f>IF(SUMIFS(Data!$H:$H,Data!$B:$B,$B14,Data!$C:$C,AZ$4)=0,"..",SUMIFS(Data!$H:$H,Data!$B:$B,$B14,Data!$C:$C,AZ$4))</f>
        <v>2936</v>
      </c>
      <c r="BA15" s="192">
        <f>IF(SUMIFS(Data!$H:$H,Data!$B:$B,$B14,Data!$C:$C,BA$4)=0,"..",SUMIFS(Data!$H:$H,Data!$B:$B,$B14,Data!$C:$C,BA$4))</f>
        <v>2808</v>
      </c>
      <c r="BB15" s="192">
        <f>IF(SUMIFS(Data!$H:$H,Data!$B:$B,$B14,Data!$C:$C,BB$4)=0,"..",SUMIFS(Data!$H:$H,Data!$B:$B,$B14,Data!$C:$C,BB$4))</f>
        <v>2629</v>
      </c>
      <c r="BC15" s="192">
        <f>IF(SUMIFS(Data!$H:$H,Data!$B:$B,$B14,Data!$C:$C,BC$4)=0,"..",SUMIFS(Data!$H:$H,Data!$B:$B,$B14,Data!$C:$C,BC$4))</f>
        <v>3000</v>
      </c>
      <c r="BD15" s="192">
        <f>IF(SUMIFS(Data!$H:$H,Data!$B:$B,$B14,Data!$C:$C,BD$4)=0,"..",SUMIFS(Data!$H:$H,Data!$B:$B,$B14,Data!$C:$C,BD$4))</f>
        <v>3709</v>
      </c>
      <c r="BE15" s="192">
        <f>IF(SUMIFS(Data!$H:$H,Data!$B:$B,$B14,Data!$C:$C,BE$4)=0,"..",SUMIFS(Data!$H:$H,Data!$B:$B,$B14,Data!$C:$C,BE$4))</f>
        <v>3297</v>
      </c>
      <c r="BF15" s="192">
        <f>IF(SUMIFS(Data!$H:$H,Data!$B:$B,$B14,Data!$C:$C,BF$4)=0,"..",SUMIFS(Data!$H:$H,Data!$B:$B,$B14,Data!$C:$C,BF$4))</f>
        <v>3626</v>
      </c>
      <c r="BG15" s="192">
        <f>IF(SUMIFS(Data!$H:$H,Data!$B:$B,$B14,Data!$C:$C,BG$4)=0,"..",SUMIFS(Data!$H:$H,Data!$B:$B,$B14,Data!$C:$C,BG$4))</f>
        <v>3363</v>
      </c>
      <c r="BH15" s="192">
        <f>IF(SUMIFS(Data!$H:$H,Data!$B:$B,$B14,Data!$C:$C,BH$4)=0,"..",SUMIFS(Data!$H:$H,Data!$B:$B,$B14,Data!$C:$C,BH$4))</f>
        <v>2871</v>
      </c>
      <c r="BI15" s="192">
        <f>IF(SUMIFS(Data!$H:$H,Data!$B:$B,$B14,Data!$C:$C,BI$4)=0,"..",SUMIFS(Data!$H:$H,Data!$B:$B,$B14,Data!$C:$C,BI$4))</f>
        <v>3524</v>
      </c>
      <c r="BJ15" s="192">
        <f>IF(SUMIFS(Data!$H:$H,Data!$B:$B,$B14,Data!$C:$C,BJ$4)=0,"..",SUMIFS(Data!$H:$H,Data!$B:$B,$B14,Data!$C:$C,BJ$4))</f>
        <v>3603</v>
      </c>
      <c r="BK15" s="192">
        <f>IF(SUMIFS(Data!$H:$H,Data!$B:$B,$B14,Data!$C:$C,BK$4)=0,"..",SUMIFS(Data!$H:$H,Data!$B:$B,$B14,Data!$C:$C,BK$4))</f>
        <v>3019</v>
      </c>
      <c r="BL15" s="192">
        <f>IF(SUMIFS(Data!$H:$H,Data!$B:$B,$B14,Data!$C:$C,BL$4)=0,"..",SUMIFS(Data!$H:$H,Data!$B:$B,$B14,Data!$C:$C,BL$4))</f>
        <v>3316</v>
      </c>
      <c r="BM15" s="192">
        <f>IF(SUMIFS(Data!$H:$H,Data!$B:$B,$B14,Data!$C:$C,BM$4)=0,"..",SUMIFS(Data!$H:$H,Data!$B:$B,$B14,Data!$C:$C,BM$4))</f>
        <v>2833</v>
      </c>
      <c r="BN15" s="192">
        <f>IF(SUMIFS(Data!$H:$H,Data!$B:$B,$B14,Data!$C:$C,BN$4)=0,"..",SUMIFS(Data!$H:$H,Data!$B:$B,$B14,Data!$C:$C,BN$4))</f>
        <v>3183</v>
      </c>
      <c r="BO15" s="192">
        <f>IF(SUMIFS(Data!$H:$H,Data!$B:$B,$B14,Data!$C:$C,BO$4)=0,"..",SUMIFS(Data!$H:$H,Data!$B:$B,$B14,Data!$C:$C,BO$4))</f>
        <v>2996</v>
      </c>
      <c r="BP15" s="192">
        <f>IF(SUMIFS(Data!$H:$H,Data!$B:$B,$B14,Data!$C:$C,BP$4)=0,"..",SUMIFS(Data!$H:$H,Data!$B:$B,$B14,Data!$C:$C,BP$4))</f>
        <v>3584</v>
      </c>
      <c r="BQ15" s="192">
        <f>IF(SUMIFS(Data!$H:$H,Data!$B:$B,$B14,Data!$C:$C,BQ$4)=0,"..",SUMIFS(Data!$H:$H,Data!$B:$B,$B14,Data!$C:$C,BQ$4))</f>
        <v>2812</v>
      </c>
      <c r="BR15" s="192">
        <f>IF(SUMIFS(Data!$H:$H,Data!$B:$B,$B14,Data!$C:$C,BR$4)=0,"..",SUMIFS(Data!$H:$H,Data!$B:$B,$B14,Data!$C:$C,BR$4))</f>
        <v>3403</v>
      </c>
      <c r="BS15" s="192">
        <f>IF(SUMIFS(Data!$H:$H,Data!$B:$B,$B14,Data!$C:$C,BS$4)=0,"..",SUMIFS(Data!$H:$H,Data!$B:$B,$B14,Data!$C:$C,BS$4))</f>
        <v>3381</v>
      </c>
      <c r="BT15" s="192">
        <f>IF(SUMIFS(Data!$H:$H,Data!$B:$B,$B14,Data!$C:$C,BT$4)=0,"..",SUMIFS(Data!$H:$H,Data!$B:$B,$B14,Data!$C:$C,BT$4))</f>
        <v>2843</v>
      </c>
      <c r="BU15" s="192">
        <f>IF(SUMIFS(Data!$H:$H,Data!$B:$B,$B14,Data!$C:$C,BU$4)=0,"..",SUMIFS(Data!$H:$H,Data!$B:$B,$B14,Data!$C:$C,BU$4))</f>
        <v>3250</v>
      </c>
      <c r="BV15" s="192">
        <f>IF(SUMIFS(Data!$H:$H,Data!$B:$B,$B14,Data!$C:$C,BV$4)=0,"..",SUMIFS(Data!$H:$H,Data!$B:$B,$B14,Data!$C:$C,BV$4))</f>
        <v>3189</v>
      </c>
      <c r="BW15" s="192">
        <f>IF(SUMIFS(Data!$H:$H,Data!$B:$B,$B14,Data!$C:$C,BW$4)=0,"..",SUMIFS(Data!$H:$H,Data!$B:$B,$B14,Data!$C:$C,BW$4))</f>
        <v>3145</v>
      </c>
      <c r="BX15" s="192">
        <f>IF(SUMIFS(Data!$H:$H,Data!$B:$B,$B14,Data!$C:$C,BX$4)=0,"..",SUMIFS(Data!$H:$H,Data!$B:$B,$B14,Data!$C:$C,BX$4))</f>
        <v>3320</v>
      </c>
      <c r="BY15" s="192">
        <f>IF(SUMIFS(Data!$H:$H,Data!$B:$B,$B14,Data!$C:$C,BY$4)=0,"..",SUMIFS(Data!$H:$H,Data!$B:$B,$B14,Data!$C:$C,BY$4))</f>
        <v>2887</v>
      </c>
      <c r="BZ15" s="192">
        <f>IF(SUMIFS(Data!$H:$H,Data!$B:$B,$B14,Data!$C:$C,BZ$4)=0,"..",SUMIFS(Data!$H:$H,Data!$B:$B,$B14,Data!$C:$C,BZ$4))</f>
        <v>3240</v>
      </c>
      <c r="CA15" s="192">
        <f>IF(SUMIFS(Data!$H:$H,Data!$B:$B,$B14,Data!$C:$C,CA$4)=0,"..",SUMIFS(Data!$H:$H,Data!$B:$B,$B14,Data!$C:$C,CA$4))</f>
        <v>3178</v>
      </c>
      <c r="CB15" s="192">
        <f>IF(SUMIFS(Data!$H:$H,Data!$B:$B,$B14,Data!$C:$C,CB$4)=0,"..",SUMIFS(Data!$H:$H,Data!$B:$B,$B14,Data!$C:$C,CB$4))</f>
        <v>2868</v>
      </c>
      <c r="CC15" s="192">
        <f>IF(SUMIFS(Data!$H:$H,Data!$B:$B,$B14,Data!$C:$C,CC$4)=0,"..",SUMIFS(Data!$H:$H,Data!$B:$B,$B14,Data!$C:$C,CC$4))</f>
        <v>2643</v>
      </c>
      <c r="CD15" s="192">
        <f>IF(SUMIFS(Data!$H:$H,Data!$B:$B,$B14,Data!$C:$C,CD$4)=0,"..",SUMIFS(Data!$H:$H,Data!$B:$B,$B14,Data!$C:$C,CD$4))</f>
        <v>3165</v>
      </c>
      <c r="CE15" s="192">
        <f>IF(SUMIFS(Data!$H:$H,Data!$B:$B,$B14,Data!$C:$C,CE$4)=0,"..",SUMIFS(Data!$H:$H,Data!$B:$B,$B14,Data!$C:$C,CE$4))</f>
        <v>2842</v>
      </c>
      <c r="CF15" s="192">
        <f>IF(SUMIFS(Data!$H:$H,Data!$B:$B,$B14,Data!$C:$C,CF$4)=0,"..",SUMIFS(Data!$H:$H,Data!$B:$B,$B14,Data!$C:$C,CF$4))</f>
        <v>2576</v>
      </c>
      <c r="CG15" s="192">
        <f>IF(SUMIFS(Data!$H:$H,Data!$B:$B,$B14,Data!$C:$C,CG$4)=0,"..",SUMIFS(Data!$H:$H,Data!$B:$B,$B14,Data!$C:$C,CG$4))</f>
        <v>2692</v>
      </c>
      <c r="CH15" s="192">
        <f>IF(SUMIFS(Data!$H:$H,Data!$B:$B,$B14,Data!$C:$C,CH$4)=0,"..",SUMIFS(Data!$H:$H,Data!$B:$B,$B14,Data!$C:$C,CH$4))</f>
        <v>2568</v>
      </c>
      <c r="CI15" s="192">
        <f>IF(SUMIFS(Data!$H:$H,Data!$B:$B,$B14,Data!$C:$C,CI$4)=0,"..",SUMIFS(Data!$H:$H,Data!$B:$B,$B14,Data!$C:$C,CI$4))</f>
        <v>2805</v>
      </c>
      <c r="CJ15" s="192">
        <f>IF(SUMIFS(Data!$H:$H,Data!$B:$B,$B14,Data!$C:$C,CJ$4)=0,"..",SUMIFS(Data!$H:$H,Data!$B:$B,$B14,Data!$C:$C,CJ$4))</f>
        <v>2826</v>
      </c>
      <c r="CK15" s="192">
        <f>IF(SUMIFS(Data!$H:$H,Data!$B:$B,$B14,Data!$C:$C,CK$4)=0,"..",SUMIFS(Data!$H:$H,Data!$B:$B,$B14,Data!$C:$C,CK$4))</f>
        <v>2168</v>
      </c>
      <c r="CL15" s="192">
        <f>IF(SUMIFS(Data!$H:$H,Data!$B:$B,$B14,Data!$C:$C,CL$4)=0,"..",SUMIFS(Data!$H:$H,Data!$B:$B,$B14,Data!$C:$C,CL$4))</f>
        <v>2733</v>
      </c>
      <c r="CM15" s="192">
        <f>IF(SUMIFS(Data!$H:$H,Data!$B:$B,$B14,Data!$C:$C,CM$4)=0,"..",SUMIFS(Data!$H:$H,Data!$B:$B,$B14,Data!$C:$C,CM$4))</f>
        <v>2708</v>
      </c>
      <c r="CN15" s="192">
        <f>IF(SUMIFS(Data!$H:$H,Data!$B:$B,$B14,Data!$C:$C,CN$4)=0,"..",SUMIFS(Data!$H:$H,Data!$B:$B,$B14,Data!$C:$C,CN$4))</f>
        <v>2847</v>
      </c>
      <c r="CO15" s="192">
        <f>IF(SUMIFS(Data!$H:$H,Data!$B:$B,$B14,Data!$C:$C,CO$4)=0,"..",SUMIFS(Data!$H:$H,Data!$B:$B,$B14,Data!$C:$C,CO$4))</f>
        <v>2502</v>
      </c>
      <c r="CP15" s="192">
        <f>IF(SUMIFS(Data!$H:$H,Data!$B:$B,$B14,Data!$C:$C,CP$4)=0,"..",SUMIFS(Data!$H:$H,Data!$B:$B,$B14,Data!$C:$C,CP$4))</f>
        <v>2838</v>
      </c>
      <c r="CQ15" s="192">
        <f>IF(SUMIFS(Data!$H:$H,Data!$B:$B,$B14,Data!$C:$C,CQ$4)=0,"..",SUMIFS(Data!$H:$H,Data!$B:$B,$B14,Data!$C:$C,CQ$4))</f>
        <v>2331</v>
      </c>
      <c r="CR15" s="192">
        <f>IF(SUMIFS(Data!$H:$H,Data!$B:$B,$B14,Data!$C:$C,CR$4)=0,"..",SUMIFS(Data!$H:$H,Data!$B:$B,$B14,Data!$C:$C,CR$4))</f>
        <v>2497</v>
      </c>
      <c r="CS15" s="192">
        <f>IF(SUMIFS(Data!$H:$H,Data!$B:$B,$B14,Data!$C:$C,CS$4)=0,"..",SUMIFS(Data!$H:$H,Data!$B:$B,$B14,Data!$C:$C,CS$4))</f>
        <v>2556</v>
      </c>
      <c r="CT15" s="192">
        <f>IF(SUMIFS(Data!$H:$H,Data!$B:$B,$B14,Data!$C:$C,CT$4)=0,"..",SUMIFS(Data!$H:$H,Data!$B:$B,$B14,Data!$C:$C,CT$4))</f>
        <v>2770</v>
      </c>
      <c r="CU15" s="192">
        <f>IF(SUMIFS(Data!$H:$H,Data!$B:$B,$B14,Data!$C:$C,CU$4)=0,"..",SUMIFS(Data!$H:$H,Data!$B:$B,$B14,Data!$C:$C,CU$4))</f>
        <v>2590</v>
      </c>
      <c r="CV15" s="192">
        <f>IF(SUMIFS(Data!$H:$H,Data!$B:$B,$B14,Data!$C:$C,CV$4)=0,"..",SUMIFS(Data!$H:$H,Data!$B:$B,$B14,Data!$C:$C,CV$4))</f>
        <v>2716</v>
      </c>
      <c r="CW15" s="192">
        <f>IF(SUMIFS(Data!$H:$H,Data!$B:$B,$B14,Data!$C:$C,CW$4)=0,"..",SUMIFS(Data!$H:$H,Data!$B:$B,$B14,Data!$C:$C,CW$4))</f>
        <v>2427</v>
      </c>
      <c r="CX15" s="192">
        <f>IF(SUMIFS(Data!$H:$H,Data!$B:$B,$B14,Data!$C:$C,CX$4)=0,"..",SUMIFS(Data!$H:$H,Data!$B:$B,$B14,Data!$C:$C,CX$4))</f>
        <v>2792</v>
      </c>
      <c r="CY15" s="192">
        <f>IF(SUMIFS(Data!$H:$H,Data!$B:$B,$B14,Data!$C:$C,CY$4)=0,"..",SUMIFS(Data!$H:$H,Data!$B:$B,$B14,Data!$C:$C,CY$4))</f>
        <v>2347</v>
      </c>
      <c r="CZ15" s="192">
        <f>IF(SUMIFS(Data!$H:$H,Data!$B:$B,$B14,Data!$C:$C,CZ$4)=0,"..",SUMIFS(Data!$H:$H,Data!$B:$B,$B14,Data!$C:$C,CZ$4))</f>
        <v>2240</v>
      </c>
      <c r="DA15" s="192">
        <f>IF(SUMIFS(Data!$H:$H,Data!$B:$B,$B14,Data!$C:$C,DA$4)=0,"..",SUMIFS(Data!$H:$H,Data!$B:$B,$B14,Data!$C:$C,DA$4))</f>
        <v>566</v>
      </c>
      <c r="DB15" s="192">
        <f>IF(SUMIFS(Data!$H:$H,Data!$B:$B,$B14,Data!$C:$C,DB$4)=0,"..",SUMIFS(Data!$H:$H,Data!$B:$B,$B14,Data!$C:$C,DB$4))</f>
        <v>916</v>
      </c>
      <c r="DC15" s="192">
        <f>IF(SUMIFS(Data!$H:$H,Data!$B:$B,$B14,Data!$C:$C,DC$4)=0,"..",SUMIFS(Data!$H:$H,Data!$B:$B,$B14,Data!$C:$C,DC$4))</f>
        <v>1160</v>
      </c>
      <c r="DD15" s="192">
        <f>IF(SUMIFS(Data!$H:$H,Data!$B:$B,$B14,Data!$C:$C,DD$4)=0,"..",SUMIFS(Data!$H:$H,Data!$B:$B,$B14,Data!$C:$C,DD$4))</f>
        <v>1342</v>
      </c>
      <c r="DE15" s="192">
        <f>IF(SUMIFS(Data!$H:$H,Data!$B:$B,$B14,Data!$C:$C,DE$4)=0,"..",SUMIFS(Data!$H:$H,Data!$B:$B,$B14,Data!$C:$C,DE$4))</f>
        <v>1346</v>
      </c>
      <c r="DF15" s="192">
        <f>IF(SUMIFS(Data!$H:$H,Data!$B:$B,$B14,Data!$C:$C,DF$4)=0,"..",SUMIFS(Data!$H:$H,Data!$B:$B,$B14,Data!$C:$C,DF$4))</f>
        <v>2045</v>
      </c>
      <c r="DG15" s="192">
        <f>IF(SUMIFS(Data!$H:$H,Data!$B:$B,$B14,Data!$C:$C,DG$4)=0,"..",SUMIFS(Data!$H:$H,Data!$B:$B,$B14,Data!$C:$C,DG$4))</f>
        <v>1708</v>
      </c>
      <c r="DH15" s="192">
        <f>IF(SUMIFS(Data!$H:$H,Data!$B:$B,$B14,Data!$C:$C,DH$4)=0,"..",SUMIFS(Data!$H:$H,Data!$B:$B,$B14,Data!$C:$C,DH$4))</f>
        <v>1797</v>
      </c>
      <c r="DI15" s="192">
        <f>IF(SUMIFS(Data!$H:$H,Data!$B:$B,$B14,Data!$C:$C,DI$4)=0,"..",SUMIFS(Data!$H:$H,Data!$B:$B,$B14,Data!$C:$C,DI$4))</f>
        <v>1551</v>
      </c>
      <c r="DJ15" s="192">
        <f>IF(SUMIFS(Data!$H:$H,Data!$B:$B,$B14,Data!$C:$C,DJ$4)=0,"..",SUMIFS(Data!$H:$H,Data!$B:$B,$B14,Data!$C:$C,DJ$4))</f>
        <v>1680</v>
      </c>
      <c r="DK15" s="192">
        <f>IF(SUMIFS(Data!$H:$H,Data!$B:$B,$B14,Data!$C:$C,DK$4)=0,"..",SUMIFS(Data!$H:$H,Data!$B:$B,$B14,Data!$C:$C,DK$4))</f>
        <v>1604</v>
      </c>
      <c r="DL15" s="192">
        <f>IF(SUMIFS(Data!$H:$H,Data!$B:$B,$B14,Data!$C:$C,DL$4)=0,"..",SUMIFS(Data!$H:$H,Data!$B:$B,$B14,Data!$C:$C,DL$4))</f>
        <v>1932</v>
      </c>
      <c r="DM15" s="192">
        <f>IF(SUMIFS(Data!$H:$H,Data!$B:$B,$B14,Data!$C:$C,DM$4)=0,"..",SUMIFS(Data!$H:$H,Data!$B:$B,$B14,Data!$C:$C,DM$4))</f>
        <v>1702</v>
      </c>
      <c r="DN15" s="192">
        <f>IF(SUMIFS(Data!$H:$H,Data!$B:$B,$B14,Data!$C:$C,DN$4)=0,"..",SUMIFS(Data!$H:$H,Data!$B:$B,$B14,Data!$C:$C,DN$4))</f>
        <v>1891</v>
      </c>
      <c r="DO15" s="192">
        <f>IF(SUMIFS(Data!$H:$H,Data!$B:$B,$B14,Data!$C:$C,DO$4)=0,"..",SUMIFS(Data!$H:$H,Data!$B:$B,$B14,Data!$C:$C,DO$4))</f>
        <v>1978</v>
      </c>
      <c r="DP15" s="192">
        <f>IF(SUMIFS(Data!$H:$H,Data!$B:$B,$B14,Data!$C:$C,DP$4)=0,"..",SUMIFS(Data!$H:$H,Data!$B:$B,$B14,Data!$C:$C,DP$4))</f>
        <v>1721</v>
      </c>
      <c r="DQ15" s="192">
        <f>IF(SUMIFS(Data!$H:$H,Data!$B:$B,$B14,Data!$C:$C,DQ$4)=0,"..",SUMIFS(Data!$H:$H,Data!$B:$B,$B14,Data!$C:$C,DQ$4))</f>
        <v>1876</v>
      </c>
      <c r="DR15" s="192">
        <f>IF(SUMIFS(Data!$H:$H,Data!$B:$B,$B14,Data!$C:$C,DR$4)=0,"..",SUMIFS(Data!$H:$H,Data!$B:$B,$B14,Data!$C:$C,DR$4))</f>
        <v>2026</v>
      </c>
      <c r="DS15" s="192">
        <f>IF(SUMIFS(Data!$H:$H,Data!$B:$B,$B14,Data!$C:$C,DS$4)=0,"..",SUMIFS(Data!$H:$H,Data!$B:$B,$B14,Data!$C:$C,DS$4))</f>
        <v>1632</v>
      </c>
      <c r="DT15" s="192">
        <f>IF(SUMIFS(Data!$H:$H,Data!$B:$B,$B14,Data!$C:$C,DT$4)=0,"..",SUMIFS(Data!$H:$H,Data!$B:$B,$B14,Data!$C:$C,DT$4))</f>
        <v>2206</v>
      </c>
      <c r="DU15" s="192">
        <f>IF(SUMIFS(Data!$H:$H,Data!$B:$B,$B14,Data!$C:$C,DU$4)=0,"..",SUMIFS(Data!$H:$H,Data!$B:$B,$B14,Data!$C:$C,DU$4))</f>
        <v>1892</v>
      </c>
      <c r="DV15" s="192">
        <f>IF(SUMIFS(Data!$H:$H,Data!$B:$B,$B14,Data!$C:$C,DV$4)=0,"..",SUMIFS(Data!$H:$H,Data!$B:$B,$B14,Data!$C:$C,DV$4))</f>
        <v>1737</v>
      </c>
      <c r="DW15" s="192">
        <f>IF(SUMIFS(Data!$H:$H,Data!$B:$B,$B14,Data!$C:$C,DW$4)=0,"..",SUMIFS(Data!$H:$H,Data!$B:$B,$B14,Data!$C:$C,DW$4))</f>
        <v>1877</v>
      </c>
      <c r="DX15" s="192">
        <f>IF(SUMIFS(Data!$H:$H,Data!$B:$B,$B14,Data!$C:$C,DX$4)=0,"..",SUMIFS(Data!$H:$H,Data!$B:$B,$B14,Data!$C:$C,DX$4))</f>
        <v>2566</v>
      </c>
      <c r="DY15" s="192">
        <f>IF(SUMIFS(Data!$H:$H,Data!$B:$B,$B14,Data!$C:$C,DY$4)=0,"..",SUMIFS(Data!$H:$H,Data!$B:$B,$B14,Data!$C:$C,DY$4))</f>
        <v>2035</v>
      </c>
      <c r="DZ15" s="192">
        <f>IF(SUMIFS(Data!$H:$H,Data!$B:$B,$B14,Data!$C:$C,DZ$4)=0,"..",SUMIFS(Data!$H:$H,Data!$B:$B,$B14,Data!$C:$C,DZ$4))</f>
        <v>2529</v>
      </c>
      <c r="EA15" s="192">
        <f>IF(SUMIFS(Data!$H:$H,Data!$B:$B,$B14,Data!$C:$C,EA$4)=0,"..",SUMIFS(Data!$H:$H,Data!$B:$B,$B14,Data!$C:$C,EA$4))</f>
        <v>2155</v>
      </c>
      <c r="EB15" s="192">
        <f>IF(SUMIFS(Data!$H:$H,Data!$B:$B,$B14,Data!$C:$C,EB$4)=0,"..",SUMIFS(Data!$H:$H,Data!$B:$B,$B14,Data!$C:$C,EB$4))</f>
        <v>2041</v>
      </c>
      <c r="EC15" s="192">
        <f>IF(SUMIFS(Data!$H:$H,Data!$B:$B,$B14,Data!$C:$C,EC$4)=0,"..",SUMIFS(Data!$H:$H,Data!$B:$B,$B14,Data!$C:$C,EC$4))</f>
        <v>2440</v>
      </c>
      <c r="ED15" s="192">
        <f>IF(SUMIFS(Data!$H:$H,Data!$B:$B,$B14,Data!$C:$C,ED$4)=0,"..",SUMIFS(Data!$H:$H,Data!$B:$B,$B14,Data!$C:$C,ED$4))</f>
        <v>2087</v>
      </c>
      <c r="EE15" s="192">
        <f>IF(SUMIFS(Data!$H:$H,Data!$B:$B,$B14,Data!$C:$C,EE$4)=0,"..",SUMIFS(Data!$H:$H,Data!$B:$B,$B14,Data!$C:$C,EE$4))</f>
        <v>2089</v>
      </c>
      <c r="EF15" s="192">
        <f>IF(SUMIFS(Data!$H:$H,Data!$B:$B,$B14,Data!$C:$C,EF$4)=0,"..",SUMIFS(Data!$H:$H,Data!$B:$B,$B14,Data!$C:$C,EF$4))</f>
        <v>2563</v>
      </c>
      <c r="EG15" s="192">
        <f>IF(SUMIFS(Data!$H:$H,Data!$B:$B,$B14,Data!$C:$C,EG$4)=0,"..",SUMIFS(Data!$H:$H,Data!$B:$B,$B14,Data!$C:$C,EG$4))</f>
        <v>1999</v>
      </c>
      <c r="EH15" s="192">
        <f>IF(SUMIFS(Data!$H:$H,Data!$B:$B,$B14,Data!$C:$C,EH$4)=0,"..",SUMIFS(Data!$H:$H,Data!$B:$B,$B14,Data!$C:$C,EH$4))</f>
        <v>1690</v>
      </c>
      <c r="EI15" s="192">
        <f>IF(SUMIFS(Data!$H:$H,Data!$B:$B,$B14,Data!$C:$C,EI$4)=0,"..",SUMIFS(Data!$H:$H,Data!$B:$B,$B14,Data!$C:$C,EI$4))</f>
        <v>2294</v>
      </c>
      <c r="EJ15" s="192">
        <f>IF(SUMIFS(Data!$H:$H,Data!$B:$B,$B14,Data!$C:$C,EJ$4)=0,"..",SUMIFS(Data!$H:$H,Data!$B:$B,$B14,Data!$C:$C,EJ$4))</f>
        <v>2696</v>
      </c>
      <c r="EK15" s="192">
        <f>IF(SUMIFS(Data!$H:$H,Data!$B:$B,$B14,Data!$C:$C,EK$4)=0,"..",SUMIFS(Data!$H:$H,Data!$B:$B,$B14,Data!$C:$C,EK$4))</f>
        <v>2138</v>
      </c>
      <c r="EL15" s="192">
        <f>IF(SUMIFS(Data!$H:$H,Data!$B:$B,$B14,Data!$C:$C,EL$4)=0,"..",SUMIFS(Data!$H:$H,Data!$B:$B,$B14,Data!$C:$C,EL$4))</f>
        <v>2597</v>
      </c>
      <c r="EM15" s="192">
        <f>IF(SUMIFS(Data!$H:$H,Data!$B:$B,$B14,Data!$C:$C,EM$4)=0,"..",SUMIFS(Data!$H:$H,Data!$B:$B,$B14,Data!$C:$C,EM$4))</f>
        <v>2208</v>
      </c>
      <c r="EN15" s="192">
        <f>IF(SUMIFS(Data!$H:$H,Data!$B:$B,$B14,Data!$C:$C,EN$4)=0,"..",SUMIFS(Data!$H:$H,Data!$B:$B,$B14,Data!$C:$C,EN$4))</f>
        <v>2255</v>
      </c>
      <c r="EO15" s="192">
        <f>IF(SUMIFS(Data!$H:$H,Data!$B:$B,$B14,Data!$C:$C,EO$4)=0,"..",SUMIFS(Data!$H:$H,Data!$B:$B,$B14,Data!$C:$C,EO$4))</f>
        <v>2576</v>
      </c>
      <c r="EP15" s="192">
        <f>IF(SUMIFS(Data!$H:$H,Data!$B:$B,$B14,Data!$C:$C,EP$4)=0,"..",SUMIFS(Data!$H:$H,Data!$B:$B,$B14,Data!$C:$C,EP$4))</f>
        <v>2516</v>
      </c>
      <c r="EQ15" s="192">
        <f>IF(SUMIFS(Data!$H:$H,Data!$B:$B,$B14,Data!$C:$C,EQ$4)=0,"..",SUMIFS(Data!$H:$H,Data!$B:$B,$B14,Data!$C:$C,EQ$4))</f>
        <v>2551</v>
      </c>
      <c r="ER15" s="192">
        <f>IF(SUMIFS(Data!$H:$H,Data!$B:$B,$B14,Data!$C:$C,ER$4)=0,"..",SUMIFS(Data!$H:$H,Data!$B:$B,$B14,Data!$C:$C,ER$4))</f>
        <v>2552</v>
      </c>
      <c r="ES15" s="192">
        <f>IF(SUMIFS(Data!$H:$H,Data!$B:$B,$B14,Data!$C:$C,ES$4)=0,"..",SUMIFS(Data!$H:$H,Data!$B:$B,$B14,Data!$C:$C,ES$4))</f>
        <v>2164</v>
      </c>
      <c r="ET15" s="192">
        <f>IF(SUMIFS(Data!$H:$H,Data!$B:$B,$B14,Data!$C:$C,ET$4)=0,"..",SUMIFS(Data!$H:$H,Data!$B:$B,$B14,Data!$C:$C,ET$4))</f>
        <v>2713</v>
      </c>
      <c r="EU15" s="192">
        <f>IF(SUMIFS(Data!$H:$H,Data!$B:$B,$B14,Data!$C:$C,EU$4)=0,"..",SUMIFS(Data!$H:$H,Data!$B:$B,$B14,Data!$C:$C,EU$4))</f>
        <v>2621</v>
      </c>
      <c r="EV15" s="192">
        <f>IF(SUMIFS(Data!$H:$H,Data!$B:$B,$B14,Data!$C:$C,EV$4)=0,"..",SUMIFS(Data!$H:$H,Data!$B:$B,$B14,Data!$C:$C,EV$4))</f>
        <v>2611</v>
      </c>
      <c r="EW15" s="192">
        <f>IF(SUMIFS(Data!$H:$H,Data!$B:$B,$B14,Data!$C:$C,EW$4)=0,"..",SUMIFS(Data!$H:$H,Data!$B:$B,$B14,Data!$C:$C,EW$4))</f>
        <v>2458</v>
      </c>
      <c r="EX15" s="192">
        <f>IF(SUMIFS(Data!$H:$H,Data!$B:$B,$B14,Data!$C:$C,EX$4)=0,"..",SUMIFS(Data!$H:$H,Data!$B:$B,$B14,Data!$C:$C,EX$4))</f>
        <v>2885</v>
      </c>
      <c r="EY15" s="192">
        <f>IF(SUMIFS(Data!$H:$H,Data!$B:$B,$B14,Data!$C:$C,EY$4)=0,"..",SUMIFS(Data!$H:$H,Data!$B:$B,$B14,Data!$C:$C,EY$4))</f>
        <v>2557</v>
      </c>
      <c r="EZ15" s="192">
        <f>IF(SUMIFS(Data!$H:$H,Data!$B:$B,$B14,Data!$C:$C,EZ$4)=0,"..",SUMIFS(Data!$H:$H,Data!$B:$B,$B14,Data!$C:$C,EZ$4))</f>
        <v>2657</v>
      </c>
      <c r="FA15" s="192">
        <f>IF(SUMIFS(Data!$H:$H,Data!$B:$B,$B14,Data!$C:$C,FA$4)=0,"..",SUMIFS(Data!$H:$H,Data!$B:$B,$B14,Data!$C:$C,FA$4))</f>
        <v>2592</v>
      </c>
      <c r="FB15" s="192">
        <f>IF(SUMIFS(Data!$H:$H,Data!$B:$B,$B14,Data!$C:$C,FB$4)=0,"..",SUMIFS(Data!$H:$H,Data!$B:$B,$B14,Data!$C:$C,FB$4))</f>
        <v>2733</v>
      </c>
    </row>
    <row r="16" spans="1:158" ht="6" customHeight="1" x14ac:dyDescent="0.35">
      <c r="B16" s="108"/>
      <c r="C16" s="112"/>
      <c r="D16" s="110"/>
      <c r="E16" s="110"/>
      <c r="F16" s="111"/>
      <c r="G16" s="110"/>
      <c r="H16" s="110"/>
      <c r="I16" s="110"/>
      <c r="J16" s="111"/>
      <c r="K16" s="110"/>
      <c r="L16" s="110"/>
      <c r="M16" s="110"/>
      <c r="N16" s="111"/>
      <c r="O16" s="110"/>
      <c r="P16" s="93"/>
      <c r="Q16" s="93"/>
      <c r="R16" s="93"/>
      <c r="S16" s="93"/>
      <c r="T16" s="93"/>
      <c r="U16" s="93"/>
      <c r="V16" s="93"/>
      <c r="W16" s="93"/>
      <c r="X16" s="93"/>
      <c r="Y16" s="93"/>
      <c r="Z16" s="93"/>
      <c r="AA16" s="93"/>
      <c r="AB16" s="93"/>
      <c r="AC16" s="93"/>
      <c r="AD16" s="93"/>
      <c r="AE16" s="93"/>
      <c r="AF16" s="93"/>
      <c r="AG16" s="93"/>
      <c r="AH16" s="93"/>
      <c r="AI16" s="93"/>
      <c r="AJ16" s="93"/>
      <c r="AK16" s="93"/>
      <c r="AL16" s="93"/>
      <c r="AM16" s="93"/>
      <c r="AN16" s="93"/>
      <c r="AO16" s="93"/>
      <c r="AP16" s="93"/>
      <c r="AQ16" s="93"/>
      <c r="AR16" s="93"/>
      <c r="AS16" s="93"/>
      <c r="AT16" s="93"/>
      <c r="AU16" s="93"/>
      <c r="AV16" s="93"/>
      <c r="AW16" s="93"/>
      <c r="AX16" s="93"/>
      <c r="AY16" s="93"/>
      <c r="AZ16" s="93"/>
      <c r="BA16" s="93"/>
      <c r="BB16" s="93"/>
      <c r="BC16" s="93"/>
      <c r="BD16" s="93"/>
      <c r="BE16" s="93"/>
      <c r="BF16" s="93"/>
      <c r="BG16" s="93"/>
      <c r="BH16" s="93"/>
      <c r="BI16" s="93"/>
      <c r="BJ16" s="93"/>
      <c r="BK16" s="93"/>
      <c r="BL16" s="93"/>
      <c r="BM16" s="93"/>
      <c r="BN16" s="93"/>
      <c r="BO16" s="93"/>
      <c r="BP16" s="93"/>
      <c r="BQ16" s="93"/>
      <c r="BR16" s="93"/>
      <c r="BS16" s="93"/>
      <c r="BT16" s="93"/>
      <c r="BU16" s="93"/>
      <c r="BV16" s="93"/>
      <c r="BW16" s="93"/>
      <c r="BX16" s="93"/>
      <c r="BY16" s="93"/>
      <c r="BZ16" s="93"/>
      <c r="CA16" s="93"/>
      <c r="CB16" s="93"/>
      <c r="CC16" s="93"/>
      <c r="CD16" s="93"/>
      <c r="CE16" s="93"/>
      <c r="CF16" s="93"/>
      <c r="CG16" s="93"/>
      <c r="CH16" s="93"/>
      <c r="CI16" s="93"/>
      <c r="CJ16" s="93"/>
      <c r="CK16" s="93"/>
      <c r="CL16" s="93"/>
      <c r="CM16" s="93"/>
      <c r="CN16" s="93"/>
      <c r="CO16" s="93"/>
      <c r="CP16" s="93"/>
      <c r="CQ16" s="93"/>
      <c r="CR16" s="93"/>
      <c r="CS16" s="93"/>
      <c r="CT16" s="93"/>
      <c r="CU16" s="93"/>
      <c r="CV16" s="93"/>
      <c r="CW16" s="93"/>
      <c r="CX16" s="93"/>
      <c r="CY16" s="93"/>
      <c r="CZ16" s="93"/>
      <c r="DA16" s="93"/>
      <c r="DB16" s="93"/>
      <c r="DC16" s="93"/>
      <c r="DD16" s="93"/>
      <c r="DE16" s="93"/>
      <c r="DF16" s="93"/>
      <c r="DG16" s="93"/>
      <c r="DH16" s="93"/>
      <c r="DI16" s="93"/>
      <c r="DJ16" s="93"/>
      <c r="DK16" s="93"/>
      <c r="DL16" s="93"/>
      <c r="DM16" s="93"/>
      <c r="DN16" s="93"/>
      <c r="DO16" s="93"/>
      <c r="DP16" s="93"/>
      <c r="DQ16" s="93"/>
      <c r="DR16" s="93"/>
      <c r="DS16" s="93"/>
      <c r="DT16" s="93"/>
      <c r="DU16" s="93"/>
      <c r="DV16" s="93"/>
      <c r="DW16" s="93"/>
      <c r="DX16" s="93"/>
      <c r="DY16" s="93"/>
      <c r="DZ16" s="93"/>
      <c r="EA16" s="93"/>
      <c r="EB16" s="93"/>
      <c r="EC16" s="93"/>
      <c r="ED16" s="93"/>
      <c r="EE16" s="93"/>
      <c r="EF16" s="93"/>
      <c r="EG16" s="93"/>
      <c r="EH16" s="93"/>
      <c r="EI16" s="93"/>
      <c r="EJ16" s="93"/>
      <c r="EK16" s="93"/>
      <c r="EL16" s="93"/>
      <c r="EM16" s="93"/>
      <c r="EN16" s="93"/>
      <c r="EO16" s="93"/>
      <c r="EP16" s="93"/>
      <c r="EQ16" s="93"/>
      <c r="ER16" s="93"/>
      <c r="ES16" s="93"/>
      <c r="ET16" s="93"/>
      <c r="EU16" s="93"/>
      <c r="EV16" s="93"/>
      <c r="EW16" s="93"/>
      <c r="EX16" s="93"/>
      <c r="EY16" s="93"/>
      <c r="EZ16" s="93"/>
      <c r="FA16" s="93"/>
      <c r="FB16" s="93"/>
    </row>
    <row r="17" spans="2:158" x14ac:dyDescent="0.35">
      <c r="B17" s="104" t="s">
        <v>38</v>
      </c>
      <c r="C17" s="105" t="s">
        <v>33</v>
      </c>
      <c r="D17" s="66">
        <f>IF(SUMIFS(Data!$G:$G,Data!$B:$B,$B17,Data!$C:$C,D$4)=0,"..",SUMIFS(Data!$G:$G,Data!$B:$B,$B17,Data!$C:$C,D$4))</f>
        <v>86.108555657773707</v>
      </c>
      <c r="E17" s="66">
        <f>IF(SUMIFS(Data!$G:$G,Data!$B:$B,$B17,Data!$C:$C,E$4)=0,"..",SUMIFS(Data!$G:$G,Data!$B:$B,$B17,Data!$C:$C,E$4))</f>
        <v>91.078838174273898</v>
      </c>
      <c r="F17" s="66">
        <f>IF(SUMIFS(Data!$G:$G,Data!$B:$B,$B17,Data!$C:$C,F$4)=0,"..",SUMIFS(Data!$G:$G,Data!$B:$B,$B17,Data!$C:$C,F$4))</f>
        <v>90.015723270440205</v>
      </c>
      <c r="G17" s="66">
        <f>IF(SUMIFS(Data!$G:$G,Data!$B:$B,$B17,Data!$C:$C,G$4)=0,"..",SUMIFS(Data!$G:$G,Data!$B:$B,$B17,Data!$C:$C,G$4))</f>
        <v>91.809775429326294</v>
      </c>
      <c r="H17" s="66">
        <f>IF(SUMIFS(Data!$G:$G,Data!$B:$B,$B17,Data!$C:$C,H$4)=0,"..",SUMIFS(Data!$G:$G,Data!$B:$B,$B17,Data!$C:$C,H$4))</f>
        <v>90.919540229885101</v>
      </c>
      <c r="I17" s="66">
        <f>IF(SUMIFS(Data!$G:$G,Data!$B:$B,$B17,Data!$C:$C,I$4)=0,"..",SUMIFS(Data!$G:$G,Data!$B:$B,$B17,Data!$C:$C,I$4))</f>
        <v>92.987923646279697</v>
      </c>
      <c r="J17" s="66">
        <f>IF(SUMIFS(Data!$G:$G,Data!$B:$B,$B17,Data!$C:$C,J$4)=0,"..",SUMIFS(Data!$G:$G,Data!$B:$B,$B17,Data!$C:$C,J$4))</f>
        <v>92.481612639607704</v>
      </c>
      <c r="K17" s="66">
        <f>IF(SUMIFS(Data!$G:$G,Data!$B:$B,$B17,Data!$C:$C,K$4)=0,"..",SUMIFS(Data!$G:$G,Data!$B:$B,$B17,Data!$C:$C,K$4))</f>
        <v>92.9491525423729</v>
      </c>
      <c r="L17" s="66">
        <f>IF(SUMIFS(Data!$G:$G,Data!$B:$B,$B17,Data!$C:$C,L$4)=0,"..",SUMIFS(Data!$G:$G,Data!$B:$B,$B17,Data!$C:$C,L$4))</f>
        <v>93.752455795677804</v>
      </c>
      <c r="M17" s="66">
        <f>IF(SUMIFS(Data!$G:$G,Data!$B:$B,$B17,Data!$C:$C,M$4)=0,"..",SUMIFS(Data!$G:$G,Data!$B:$B,$B17,Data!$C:$C,M$4))</f>
        <v>94.401473296500896</v>
      </c>
      <c r="N17" s="66">
        <f>IF(SUMIFS(Data!$G:$G,Data!$B:$B,$B17,Data!$C:$C,N$4)=0,"..",SUMIFS(Data!$G:$G,Data!$B:$B,$B17,Data!$C:$C,N$4))</f>
        <v>94.870820668693</v>
      </c>
      <c r="O17" s="66">
        <f>IF(SUMIFS(Data!$G:$G,Data!$B:$B,$B17,Data!$C:$C,O$4)=0,"..",SUMIFS(Data!$G:$G,Data!$B:$B,$B17,Data!$C:$C,O$4))</f>
        <v>92.763404574428193</v>
      </c>
      <c r="P17" s="66">
        <f>IF(SUMIFS(Data!$G:$G,Data!$B:$B,$B17,Data!$C:$C,P$4)=0,"..",SUMIFS(Data!$G:$G,Data!$B:$B,$B17,Data!$C:$C,P$4))</f>
        <v>93.9117754283631</v>
      </c>
      <c r="Q17" s="66">
        <f>IF(SUMIFS(Data!$G:$G,Data!$B:$B,$B17,Data!$C:$C,Q$4)=0,"..",SUMIFS(Data!$G:$G,Data!$B:$B,$B17,Data!$C:$C,Q$4))</f>
        <v>93.942175309775095</v>
      </c>
      <c r="R17" s="66">
        <f>IF(SUMIFS(Data!$G:$G,Data!$B:$B,$B17,Data!$C:$C,R$4)=0,"..",SUMIFS(Data!$G:$G,Data!$B:$B,$B17,Data!$C:$C,R$4))</f>
        <v>94.518927444794997</v>
      </c>
      <c r="S17" s="66">
        <f>IF(SUMIFS(Data!$G:$G,Data!$B:$B,$B17,Data!$C:$C,S$4)=0,"..",SUMIFS(Data!$G:$G,Data!$B:$B,$B17,Data!$C:$C,S$4))</f>
        <v>94.855305466237894</v>
      </c>
      <c r="T17" s="66">
        <f>IF(SUMIFS(Data!$G:$G,Data!$B:$B,$B17,Data!$C:$C,T$4)=0,"..",SUMIFS(Data!$G:$G,Data!$B:$B,$B17,Data!$C:$C,T$4))</f>
        <v>94.000863185153193</v>
      </c>
      <c r="U17" s="66">
        <f>IF(SUMIFS(Data!$G:$G,Data!$B:$B,$B17,Data!$C:$C,U$4)=0,"..",SUMIFS(Data!$G:$G,Data!$B:$B,$B17,Data!$C:$C,U$4))</f>
        <v>93.106212424849701</v>
      </c>
      <c r="V17" s="66">
        <f>IF(SUMIFS(Data!$G:$G,Data!$B:$B,$B17,Data!$C:$C,V$4)=0,"..",SUMIFS(Data!$G:$G,Data!$B:$B,$B17,Data!$C:$C,V$4))</f>
        <v>93.203883495145604</v>
      </c>
      <c r="W17" s="66">
        <f>IF(SUMIFS(Data!$G:$G,Data!$B:$B,$B17,Data!$C:$C,W$4)=0,"..",SUMIFS(Data!$G:$G,Data!$B:$B,$B17,Data!$C:$C,W$4))</f>
        <v>94.263018534863207</v>
      </c>
      <c r="X17" s="66">
        <f>IF(SUMIFS(Data!$G:$G,Data!$B:$B,$B17,Data!$C:$C,X$4)=0,"..",SUMIFS(Data!$G:$G,Data!$B:$B,$B17,Data!$C:$C,X$4))</f>
        <v>94.478527607361997</v>
      </c>
      <c r="Y17" s="66">
        <f>IF(SUMIFS(Data!$G:$G,Data!$B:$B,$B17,Data!$C:$C,Y$4)=0,"..",SUMIFS(Data!$G:$G,Data!$B:$B,$B17,Data!$C:$C,Y$4))</f>
        <v>95.012468827930206</v>
      </c>
      <c r="Z17" s="66">
        <f>IF(SUMIFS(Data!$G:$G,Data!$B:$B,$B17,Data!$C:$C,Z$4)=0,"..",SUMIFS(Data!$G:$G,Data!$B:$B,$B17,Data!$C:$C,Z$4))</f>
        <v>93.629807692307693</v>
      </c>
      <c r="AA17" s="66">
        <f>IF(SUMIFS(Data!$G:$G,Data!$B:$B,$B17,Data!$C:$C,AA$4)=0,"..",SUMIFS(Data!$G:$G,Data!$B:$B,$B17,Data!$C:$C,AA$4))</f>
        <v>93.254437869822496</v>
      </c>
      <c r="AB17" s="66">
        <f>IF(SUMIFS(Data!$G:$G,Data!$B:$B,$B17,Data!$C:$C,AB$4)=0,"..",SUMIFS(Data!$G:$G,Data!$B:$B,$B17,Data!$C:$C,AB$4))</f>
        <v>93.306772908366497</v>
      </c>
      <c r="AC17" s="66">
        <f>IF(SUMIFS(Data!$G:$G,Data!$B:$B,$B17,Data!$C:$C,AC$4)=0,"..",SUMIFS(Data!$G:$G,Data!$B:$B,$B17,Data!$C:$C,AC$4))</f>
        <v>92.040017398869097</v>
      </c>
      <c r="AD17" s="66">
        <f>IF(SUMIFS(Data!$G:$G,Data!$B:$B,$B17,Data!$C:$C,AD$4)=0,"..",SUMIFS(Data!$G:$G,Data!$B:$B,$B17,Data!$C:$C,AD$4))</f>
        <v>91.5870683321087</v>
      </c>
      <c r="AE17" s="66">
        <f>IF(SUMIFS(Data!$G:$G,Data!$B:$B,$B17,Data!$C:$C,AE$4)=0,"..",SUMIFS(Data!$G:$G,Data!$B:$B,$B17,Data!$C:$C,AE$4))</f>
        <v>91.986582184122298</v>
      </c>
      <c r="AF17" s="66">
        <f>IF(SUMIFS(Data!$G:$G,Data!$B:$B,$B17,Data!$C:$C,AF$4)=0,"..",SUMIFS(Data!$G:$G,Data!$B:$B,$B17,Data!$C:$C,AF$4))</f>
        <v>92.182030338389694</v>
      </c>
      <c r="AG17" s="66">
        <f>IF(SUMIFS(Data!$G:$G,Data!$B:$B,$B17,Data!$C:$C,AG$4)=0,"..",SUMIFS(Data!$G:$G,Data!$B:$B,$B17,Data!$C:$C,AG$4))</f>
        <v>90.884086444007906</v>
      </c>
      <c r="AH17" s="66">
        <f>IF(SUMIFS(Data!$G:$G,Data!$B:$B,$B17,Data!$C:$C,AH$4)=0,"..",SUMIFS(Data!$G:$G,Data!$B:$B,$B17,Data!$C:$C,AH$4))</f>
        <v>91.829356471438899</v>
      </c>
      <c r="AI17" s="66">
        <f>IF(SUMIFS(Data!$G:$G,Data!$B:$B,$B17,Data!$C:$C,AI$4)=0,"..",SUMIFS(Data!$G:$G,Data!$B:$B,$B17,Data!$C:$C,AI$4))</f>
        <v>92.228360957642707</v>
      </c>
      <c r="AJ17" s="66">
        <f>IF(SUMIFS(Data!$G:$G,Data!$B:$B,$B17,Data!$C:$C,AJ$4)=0,"..",SUMIFS(Data!$G:$G,Data!$B:$B,$B17,Data!$C:$C,AJ$4))</f>
        <v>92.092020129403295</v>
      </c>
      <c r="AK17" s="66">
        <f>IF(SUMIFS(Data!$G:$G,Data!$B:$B,$B17,Data!$C:$C,AK$4)=0,"..",SUMIFS(Data!$G:$G,Data!$B:$B,$B17,Data!$C:$C,AK$4))</f>
        <v>92.543171114599701</v>
      </c>
      <c r="AL17" s="66">
        <f>IF(SUMIFS(Data!$G:$G,Data!$B:$B,$B17,Data!$C:$C,AL$4)=0,"..",SUMIFS(Data!$G:$G,Data!$B:$B,$B17,Data!$C:$C,AL$4))</f>
        <v>91.155046826222701</v>
      </c>
      <c r="AM17" s="66">
        <f>IF(SUMIFS(Data!$G:$G,Data!$B:$B,$B17,Data!$C:$C,AM$4)=0,"..",SUMIFS(Data!$G:$G,Data!$B:$B,$B17,Data!$C:$C,AM$4))</f>
        <v>92.700212615166606</v>
      </c>
      <c r="AN17" s="66">
        <f>IF(SUMIFS(Data!$G:$G,Data!$B:$B,$B17,Data!$C:$C,AN$4)=0,"..",SUMIFS(Data!$G:$G,Data!$B:$B,$B17,Data!$C:$C,AN$4))</f>
        <v>92.186915887850503</v>
      </c>
      <c r="AO17" s="66">
        <f>IF(SUMIFS(Data!$G:$G,Data!$B:$B,$B17,Data!$C:$C,AO$4)=0,"..",SUMIFS(Data!$G:$G,Data!$B:$B,$B17,Data!$C:$C,AO$4))</f>
        <v>92.485306465155304</v>
      </c>
      <c r="AP17" s="66">
        <f>IF(SUMIFS(Data!$G:$G,Data!$B:$B,$B17,Data!$C:$C,AP$4)=0,"..",SUMIFS(Data!$G:$G,Data!$B:$B,$B17,Data!$C:$C,AP$4))</f>
        <v>95.168493706861497</v>
      </c>
      <c r="AQ17" s="66">
        <f>IF(SUMIFS(Data!$G:$G,Data!$B:$B,$B17,Data!$C:$C,AQ$4)=0,"..",SUMIFS(Data!$G:$G,Data!$B:$B,$B17,Data!$C:$C,AQ$4))</f>
        <v>96.066945606694603</v>
      </c>
      <c r="AR17" s="66">
        <f>IF(SUMIFS(Data!$G:$G,Data!$B:$B,$B17,Data!$C:$C,AR$4)=0,"..",SUMIFS(Data!$G:$G,Data!$B:$B,$B17,Data!$C:$C,AR$4))</f>
        <v>95.364238410596002</v>
      </c>
      <c r="AS17" s="66">
        <f>IF(SUMIFS(Data!$G:$G,Data!$B:$B,$B17,Data!$C:$C,AS$4)=0,"..",SUMIFS(Data!$G:$G,Data!$B:$B,$B17,Data!$C:$C,AS$4))</f>
        <v>94.990059642147102</v>
      </c>
      <c r="AT17" s="66">
        <f>IF(SUMIFS(Data!$G:$G,Data!$B:$B,$B17,Data!$C:$C,AT$4)=0,"..",SUMIFS(Data!$G:$G,Data!$B:$B,$B17,Data!$C:$C,AT$4))</f>
        <v>95.107398568019093</v>
      </c>
      <c r="AU17" s="66">
        <f>IF(SUMIFS(Data!$G:$G,Data!$B:$B,$B17,Data!$C:$C,AU$4)=0,"..",SUMIFS(Data!$G:$G,Data!$B:$B,$B17,Data!$C:$C,AU$4))</f>
        <v>94.799850355405894</v>
      </c>
      <c r="AV17" s="66">
        <f>IF(SUMIFS(Data!$G:$G,Data!$B:$B,$B17,Data!$C:$C,AV$4)=0,"..",SUMIFS(Data!$G:$G,Data!$B:$B,$B17,Data!$C:$C,AV$4))</f>
        <v>96.632760434935093</v>
      </c>
      <c r="AW17" s="66">
        <f>IF(SUMIFS(Data!$G:$G,Data!$B:$B,$B17,Data!$C:$C,AW$4)=0,"..",SUMIFS(Data!$G:$G,Data!$B:$B,$B17,Data!$C:$C,AW$4))</f>
        <v>96.528274874731594</v>
      </c>
      <c r="AX17" s="66">
        <f>IF(SUMIFS(Data!$G:$G,Data!$B:$B,$B17,Data!$C:$C,AX$4)=0,"..",SUMIFS(Data!$G:$G,Data!$B:$B,$B17,Data!$C:$C,AX$4))</f>
        <v>96.020078881319506</v>
      </c>
      <c r="AY17" s="66">
        <f>IF(SUMIFS(Data!$G:$G,Data!$B:$B,$B17,Data!$C:$C,AY$4)=0,"..",SUMIFS(Data!$G:$G,Data!$B:$B,$B17,Data!$C:$C,AY$4))</f>
        <v>95.917573872472801</v>
      </c>
      <c r="AZ17" s="66">
        <f>IF(SUMIFS(Data!$G:$G,Data!$B:$B,$B17,Data!$C:$C,AZ$4)=0,"..",SUMIFS(Data!$G:$G,Data!$B:$B,$B17,Data!$C:$C,AZ$4))</f>
        <v>95.841995841995796</v>
      </c>
      <c r="BA17" s="66">
        <f>IF(SUMIFS(Data!$G:$G,Data!$B:$B,$B17,Data!$C:$C,BA$4)=0,"..",SUMIFS(Data!$G:$G,Data!$B:$B,$B17,Data!$C:$C,BA$4))</f>
        <v>95.590614886731402</v>
      </c>
      <c r="BB17" s="66">
        <f>IF(SUMIFS(Data!$G:$G,Data!$B:$B,$B17,Data!$C:$C,BB$4)=0,"..",SUMIFS(Data!$G:$G,Data!$B:$B,$B17,Data!$C:$C,BB$4))</f>
        <v>97.015519299641895</v>
      </c>
      <c r="BC17" s="66">
        <f>IF(SUMIFS(Data!$G:$G,Data!$B:$B,$B17,Data!$C:$C,BC$4)=0,"..",SUMIFS(Data!$G:$G,Data!$B:$B,$B17,Data!$C:$C,BC$4))</f>
        <v>95.030581039755404</v>
      </c>
      <c r="BD17" s="66">
        <f>IF(SUMIFS(Data!$G:$G,Data!$B:$B,$B17,Data!$C:$C,BD$4)=0,"..",SUMIFS(Data!$G:$G,Data!$B:$B,$B17,Data!$C:$C,BD$4))</f>
        <v>96.012269938650306</v>
      </c>
      <c r="BE17" s="66">
        <f>IF(SUMIFS(Data!$G:$G,Data!$B:$B,$B17,Data!$C:$C,BE$4)=0,"..",SUMIFS(Data!$G:$G,Data!$B:$B,$B17,Data!$C:$C,BE$4))</f>
        <v>96.621880998080599</v>
      </c>
      <c r="BF17" s="66">
        <f>IF(SUMIFS(Data!$G:$G,Data!$B:$B,$B17,Data!$C:$C,BF$4)=0,"..",SUMIFS(Data!$G:$G,Data!$B:$B,$B17,Data!$C:$C,BF$4))</f>
        <v>96.952515946137495</v>
      </c>
      <c r="BG17" s="66">
        <f>IF(SUMIFS(Data!$G:$G,Data!$B:$B,$B17,Data!$C:$C,BG$4)=0,"..",SUMIFS(Data!$G:$G,Data!$B:$B,$B17,Data!$C:$C,BG$4))</f>
        <v>96.652572233967604</v>
      </c>
      <c r="BH17" s="66">
        <f>IF(SUMIFS(Data!$G:$G,Data!$B:$B,$B17,Data!$C:$C,BH$4)=0,"..",SUMIFS(Data!$G:$G,Data!$B:$B,$B17,Data!$C:$C,BH$4))</f>
        <v>97.487223168654197</v>
      </c>
      <c r="BI17" s="66">
        <f>IF(SUMIFS(Data!$G:$G,Data!$B:$B,$B17,Data!$C:$C,BI$4)=0,"..",SUMIFS(Data!$G:$G,Data!$B:$B,$B17,Data!$C:$C,BI$4))</f>
        <v>97.330282227307407</v>
      </c>
      <c r="BJ17" s="66">
        <f>IF(SUMIFS(Data!$G:$G,Data!$B:$B,$B17,Data!$C:$C,BJ$4)=0,"..",SUMIFS(Data!$G:$G,Data!$B:$B,$B17,Data!$C:$C,BJ$4))</f>
        <v>97.525107604017194</v>
      </c>
      <c r="BK17" s="66">
        <f>IF(SUMIFS(Data!$G:$G,Data!$B:$B,$B17,Data!$C:$C,BK$4)=0,"..",SUMIFS(Data!$G:$G,Data!$B:$B,$B17,Data!$C:$C,BK$4))</f>
        <v>96.641343462614998</v>
      </c>
      <c r="BL17" s="66">
        <f>IF(SUMIFS(Data!$G:$G,Data!$B:$B,$B17,Data!$C:$C,BL$4)=0,"..",SUMIFS(Data!$G:$G,Data!$B:$B,$B17,Data!$C:$C,BL$4))</f>
        <v>96.895362207742394</v>
      </c>
      <c r="BM17" s="66">
        <f>IF(SUMIFS(Data!$G:$G,Data!$B:$B,$B17,Data!$C:$C,BM$4)=0,"..",SUMIFS(Data!$G:$G,Data!$B:$B,$B17,Data!$C:$C,BM$4))</f>
        <v>96.691998211890905</v>
      </c>
      <c r="BN17" s="66">
        <f>IF(SUMIFS(Data!$G:$G,Data!$B:$B,$B17,Data!$C:$C,BN$4)=0,"..",SUMIFS(Data!$G:$G,Data!$B:$B,$B17,Data!$C:$C,BN$4))</f>
        <v>96.585365853658502</v>
      </c>
      <c r="BO17" s="66">
        <f>IF(SUMIFS(Data!$G:$G,Data!$B:$B,$B17,Data!$C:$C,BO$4)=0,"..",SUMIFS(Data!$G:$G,Data!$B:$B,$B17,Data!$C:$C,BO$4))</f>
        <v>96.940486169321005</v>
      </c>
      <c r="BP17" s="66">
        <f>IF(SUMIFS(Data!$G:$G,Data!$B:$B,$B17,Data!$C:$C,BP$4)=0,"..",SUMIFS(Data!$G:$G,Data!$B:$B,$B17,Data!$C:$C,BP$4))</f>
        <v>96.923647146034099</v>
      </c>
      <c r="BQ17" s="66">
        <f>IF(SUMIFS(Data!$G:$G,Data!$B:$B,$B17,Data!$C:$C,BQ$4)=0,"..",SUMIFS(Data!$G:$G,Data!$B:$B,$B17,Data!$C:$C,BQ$4))</f>
        <v>96.360327570518606</v>
      </c>
      <c r="BR17" s="66">
        <f>IF(SUMIFS(Data!$G:$G,Data!$B:$B,$B17,Data!$C:$C,BR$4)=0,"..",SUMIFS(Data!$G:$G,Data!$B:$B,$B17,Data!$C:$C,BR$4))</f>
        <v>96.742543171114605</v>
      </c>
      <c r="BS17" s="66">
        <f>IF(SUMIFS(Data!$G:$G,Data!$B:$B,$B17,Data!$C:$C,BS$4)=0,"..",SUMIFS(Data!$G:$G,Data!$B:$B,$B17,Data!$C:$C,BS$4))</f>
        <v>96.904276985743394</v>
      </c>
      <c r="BT17" s="66">
        <f>IF(SUMIFS(Data!$G:$G,Data!$B:$B,$B17,Data!$C:$C,BT$4)=0,"..",SUMIFS(Data!$G:$G,Data!$B:$B,$B17,Data!$C:$C,BT$4))</f>
        <v>96.746880570409999</v>
      </c>
      <c r="BU17" s="66">
        <f>IF(SUMIFS(Data!$G:$G,Data!$B:$B,$B17,Data!$C:$C,BU$4)=0,"..",SUMIFS(Data!$G:$G,Data!$B:$B,$B17,Data!$C:$C,BU$4))</f>
        <v>97.372742200328403</v>
      </c>
      <c r="BV17" s="66">
        <f>IF(SUMIFS(Data!$G:$G,Data!$B:$B,$B17,Data!$C:$C,BV$4)=0,"..",SUMIFS(Data!$G:$G,Data!$B:$B,$B17,Data!$C:$C,BV$4))</f>
        <v>97.974137931034505</v>
      </c>
      <c r="BW17" s="66">
        <f>IF(SUMIFS(Data!$G:$G,Data!$B:$B,$B17,Data!$C:$C,BW$4)=0,"..",SUMIFS(Data!$G:$G,Data!$B:$B,$B17,Data!$C:$C,BW$4))</f>
        <v>97.219647822057496</v>
      </c>
      <c r="BX17" s="66">
        <f>IF(SUMIFS(Data!$G:$G,Data!$B:$B,$B17,Data!$C:$C,BX$4)=0,"..",SUMIFS(Data!$G:$G,Data!$B:$B,$B17,Data!$C:$C,BX$4))</f>
        <v>97.870630775411797</v>
      </c>
      <c r="BY17" s="66">
        <f>IF(SUMIFS(Data!$G:$G,Data!$B:$B,$B17,Data!$C:$C,BY$4)=0,"..",SUMIFS(Data!$G:$G,Data!$B:$B,$B17,Data!$C:$C,BY$4))</f>
        <v>97.809829059829099</v>
      </c>
      <c r="BZ17" s="66">
        <f>IF(SUMIFS(Data!$G:$G,Data!$B:$B,$B17,Data!$C:$C,BZ$4)=0,"..",SUMIFS(Data!$G:$G,Data!$B:$B,$B17,Data!$C:$C,BZ$4))</f>
        <v>96.968345965225097</v>
      </c>
      <c r="CA17" s="66">
        <f>IF(SUMIFS(Data!$G:$G,Data!$B:$B,$B17,Data!$C:$C,CA$4)=0,"..",SUMIFS(Data!$G:$G,Data!$B:$B,$B17,Data!$C:$C,CA$4))</f>
        <v>97.593582887700506</v>
      </c>
      <c r="CB17" s="66">
        <f>IF(SUMIFS(Data!$G:$G,Data!$B:$B,$B17,Data!$C:$C,CB$4)=0,"..",SUMIFS(Data!$G:$G,Data!$B:$B,$B17,Data!$C:$C,CB$4))</f>
        <v>96.936370777690499</v>
      </c>
      <c r="CC17" s="66">
        <f>IF(SUMIFS(Data!$G:$G,Data!$B:$B,$B17,Data!$C:$C,CC$4)=0,"..",SUMIFS(Data!$G:$G,Data!$B:$B,$B17,Data!$C:$C,CC$4))</f>
        <v>97.382633984212703</v>
      </c>
      <c r="CD17" s="66">
        <f>IF(SUMIFS(Data!$G:$G,Data!$B:$B,$B17,Data!$C:$C,CD$4)=0,"..",SUMIFS(Data!$G:$G,Data!$B:$B,$B17,Data!$C:$C,CD$4))</f>
        <v>97.467382962394495</v>
      </c>
      <c r="CE17" s="66">
        <f>IF(SUMIFS(Data!$G:$G,Data!$B:$B,$B17,Data!$C:$C,CE$4)=0,"..",SUMIFS(Data!$G:$G,Data!$B:$B,$B17,Data!$C:$C,CE$4))</f>
        <v>96.778190830235403</v>
      </c>
      <c r="CF17" s="66">
        <f>IF(SUMIFS(Data!$G:$G,Data!$B:$B,$B17,Data!$C:$C,CF$4)=0,"..",SUMIFS(Data!$G:$G,Data!$B:$B,$B17,Data!$C:$C,CF$4))</f>
        <v>97.360178970917204</v>
      </c>
      <c r="CG17" s="66">
        <f>IF(SUMIFS(Data!$G:$G,Data!$B:$B,$B17,Data!$C:$C,CG$4)=0,"..",SUMIFS(Data!$G:$G,Data!$B:$B,$B17,Data!$C:$C,CG$4))</f>
        <v>97.204472843450503</v>
      </c>
      <c r="CH17" s="66">
        <f>IF(SUMIFS(Data!$G:$G,Data!$B:$B,$B17,Data!$C:$C,CH$4)=0,"..",SUMIFS(Data!$G:$G,Data!$B:$B,$B17,Data!$C:$C,CH$4))</f>
        <v>97.757847533632301</v>
      </c>
      <c r="CI17" s="66">
        <f>IF(SUMIFS(Data!$G:$G,Data!$B:$B,$B17,Data!$C:$C,CI$4)=0,"..",SUMIFS(Data!$G:$G,Data!$B:$B,$B17,Data!$C:$C,CI$4))</f>
        <v>97.379576107899794</v>
      </c>
      <c r="CJ17" s="66">
        <f>IF(SUMIFS(Data!$G:$G,Data!$B:$B,$B17,Data!$C:$C,CJ$4)=0,"..",SUMIFS(Data!$G:$G,Data!$B:$B,$B17,Data!$C:$C,CJ$4))</f>
        <v>96.773010634396798</v>
      </c>
      <c r="CK17" s="66">
        <f>IF(SUMIFS(Data!$G:$G,Data!$B:$B,$B17,Data!$C:$C,CK$4)=0,"..",SUMIFS(Data!$G:$G,Data!$B:$B,$B17,Data!$C:$C,CK$4))</f>
        <v>97.480719794344495</v>
      </c>
      <c r="CL17" s="66">
        <f>IF(SUMIFS(Data!$G:$G,Data!$B:$B,$B17,Data!$C:$C,CL$4)=0,"..",SUMIFS(Data!$G:$G,Data!$B:$B,$B17,Data!$C:$C,CL$4))</f>
        <v>97.306257770410298</v>
      </c>
      <c r="CM17" s="66">
        <f>IF(SUMIFS(Data!$G:$G,Data!$B:$B,$B17,Data!$C:$C,CM$4)=0,"..",SUMIFS(Data!$G:$G,Data!$B:$B,$B17,Data!$C:$C,CM$4))</f>
        <v>97.371937639198194</v>
      </c>
      <c r="CN17" s="66">
        <f>IF(SUMIFS(Data!$G:$G,Data!$B:$B,$B17,Data!$C:$C,CN$4)=0,"..",SUMIFS(Data!$G:$G,Data!$B:$B,$B17,Data!$C:$C,CN$4))</f>
        <v>96.902842596520998</v>
      </c>
      <c r="CO17" s="66">
        <f>IF(SUMIFS(Data!$G:$G,Data!$B:$B,$B17,Data!$C:$C,CO$4)=0,"..",SUMIFS(Data!$G:$G,Data!$B:$B,$B17,Data!$C:$C,CO$4))</f>
        <v>96.017316017316006</v>
      </c>
      <c r="CP17" s="66">
        <f>IF(SUMIFS(Data!$G:$G,Data!$B:$B,$B17,Data!$C:$C,CP$4)=0,"..",SUMIFS(Data!$G:$G,Data!$B:$B,$B17,Data!$C:$C,CP$4))</f>
        <v>96.88</v>
      </c>
      <c r="CQ17" s="66">
        <f>IF(SUMIFS(Data!$G:$G,Data!$B:$B,$B17,Data!$C:$C,CQ$4)=0,"..",SUMIFS(Data!$G:$G,Data!$B:$B,$B17,Data!$C:$C,CQ$4))</f>
        <v>97.329773030707599</v>
      </c>
      <c r="CR17" s="66">
        <f>IF(SUMIFS(Data!$G:$G,Data!$B:$B,$B17,Data!$C:$C,CR$4)=0,"..",SUMIFS(Data!$G:$G,Data!$B:$B,$B17,Data!$C:$C,CR$4))</f>
        <v>97.616984402079694</v>
      </c>
      <c r="CS17" s="66">
        <f>IF(SUMIFS(Data!$G:$G,Data!$B:$B,$B17,Data!$C:$C,CS$4)=0,"..",SUMIFS(Data!$G:$G,Data!$B:$B,$B17,Data!$C:$C,CS$4))</f>
        <v>97.145446307204395</v>
      </c>
      <c r="CT17" s="66">
        <f>IF(SUMIFS(Data!$G:$G,Data!$B:$B,$B17,Data!$C:$C,CT$4)=0,"..",SUMIFS(Data!$G:$G,Data!$B:$B,$B17,Data!$C:$C,CT$4))</f>
        <v>96.721991701244804</v>
      </c>
      <c r="CU17" s="66">
        <f>IF(SUMIFS(Data!$G:$G,Data!$B:$B,$B17,Data!$C:$C,CU$4)=0,"..",SUMIFS(Data!$G:$G,Data!$B:$B,$B17,Data!$C:$C,CU$4))</f>
        <v>97.492163009404393</v>
      </c>
      <c r="CV17" s="66">
        <f>IF(SUMIFS(Data!$G:$G,Data!$B:$B,$B17,Data!$C:$C,CV$4)=0,"..",SUMIFS(Data!$G:$G,Data!$B:$B,$B17,Data!$C:$C,CV$4))</f>
        <v>97.269342159702106</v>
      </c>
      <c r="CW17" s="66">
        <f>IF(SUMIFS(Data!$G:$G,Data!$B:$B,$B17,Data!$C:$C,CW$4)=0,"..",SUMIFS(Data!$G:$G,Data!$B:$B,$B17,Data!$C:$C,CW$4))</f>
        <v>97.577519379845</v>
      </c>
      <c r="CX17" s="66">
        <f>IF(SUMIFS(Data!$G:$G,Data!$B:$B,$B17,Data!$C:$C,CX$4)=0,"..",SUMIFS(Data!$G:$G,Data!$B:$B,$B17,Data!$C:$C,CX$4))</f>
        <v>97.563850687622804</v>
      </c>
      <c r="CY17" s="66">
        <f>IF(SUMIFS(Data!$G:$G,Data!$B:$B,$B17,Data!$C:$C,CY$4)=0,"..",SUMIFS(Data!$G:$G,Data!$B:$B,$B17,Data!$C:$C,CY$4))</f>
        <v>97.419072615923</v>
      </c>
      <c r="CZ17" s="66">
        <f>IF(SUMIFS(Data!$G:$G,Data!$B:$B,$B17,Data!$C:$C,CZ$4)=0,"..",SUMIFS(Data!$G:$G,Data!$B:$B,$B17,Data!$C:$C,CZ$4))</f>
        <v>96.857142857142804</v>
      </c>
      <c r="DA17" s="66">
        <f>IF(SUMIFS(Data!$G:$G,Data!$B:$B,$B17,Data!$C:$C,DA$4)=0,"..",SUMIFS(Data!$G:$G,Data!$B:$B,$B17,Data!$C:$C,DA$4))</f>
        <v>93.269230769230802</v>
      </c>
      <c r="DB17" s="66">
        <f>IF(SUMIFS(Data!$G:$G,Data!$B:$B,$B17,Data!$C:$C,DB$4)=0,"..",SUMIFS(Data!$G:$G,Data!$B:$B,$B17,Data!$C:$C,DB$4))</f>
        <v>96.012759170653894</v>
      </c>
      <c r="DC17" s="66">
        <f>IF(SUMIFS(Data!$G:$G,Data!$B:$B,$B17,Data!$C:$C,DC$4)=0,"..",SUMIFS(Data!$G:$G,Data!$B:$B,$B17,Data!$C:$C,DC$4))</f>
        <v>96.596244131455407</v>
      </c>
      <c r="DD17" s="66">
        <f>IF(SUMIFS(Data!$G:$G,Data!$B:$B,$B17,Data!$C:$C,DD$4)=0,"..",SUMIFS(Data!$G:$G,Data!$B:$B,$B17,Data!$C:$C,DD$4))</f>
        <v>94.625550660792996</v>
      </c>
      <c r="DE17" s="66">
        <f>IF(SUMIFS(Data!$G:$G,Data!$B:$B,$B17,Data!$C:$C,DE$4)=0,"..",SUMIFS(Data!$G:$G,Data!$B:$B,$B17,Data!$C:$C,DE$4))</f>
        <v>95.623145400593501</v>
      </c>
      <c r="DF17" s="66">
        <f>IF(SUMIFS(Data!$G:$G,Data!$B:$B,$B17,Data!$C:$C,DF$4)=0,"..",SUMIFS(Data!$G:$G,Data!$B:$B,$B17,Data!$C:$C,DF$4))</f>
        <v>95.913734392735506</v>
      </c>
      <c r="DG17" s="66">
        <f>IF(SUMIFS(Data!$G:$G,Data!$B:$B,$B17,Data!$C:$C,DG$4)=0,"..",SUMIFS(Data!$G:$G,Data!$B:$B,$B17,Data!$C:$C,DG$4))</f>
        <v>95.533221663874897</v>
      </c>
      <c r="DH17" s="66">
        <f>IF(SUMIFS(Data!$G:$G,Data!$B:$B,$B17,Data!$C:$C,DH$4)=0,"..",SUMIFS(Data!$G:$G,Data!$B:$B,$B17,Data!$C:$C,DH$4))</f>
        <v>94.956616052060696</v>
      </c>
      <c r="DI17" s="66">
        <f>IF(SUMIFS(Data!$G:$G,Data!$B:$B,$B17,Data!$C:$C,DI$4)=0,"..",SUMIFS(Data!$G:$G,Data!$B:$B,$B17,Data!$C:$C,DI$4))</f>
        <v>95.773843517989704</v>
      </c>
      <c r="DJ17" s="66">
        <f>IF(SUMIFS(Data!$G:$G,Data!$B:$B,$B17,Data!$C:$C,DJ$4)=0,"..",SUMIFS(Data!$G:$G,Data!$B:$B,$B17,Data!$C:$C,DJ$4))</f>
        <v>96.580310880829003</v>
      </c>
      <c r="DK17" s="66">
        <f>IF(SUMIFS(Data!$G:$G,Data!$B:$B,$B17,Data!$C:$C,DK$4)=0,"..",SUMIFS(Data!$G:$G,Data!$B:$B,$B17,Data!$C:$C,DK$4))</f>
        <v>95.811051693404593</v>
      </c>
      <c r="DL17" s="66">
        <f>IF(SUMIFS(Data!$G:$G,Data!$B:$B,$B17,Data!$C:$C,DL$4)=0,"..",SUMIFS(Data!$G:$G,Data!$B:$B,$B17,Data!$C:$C,DL$4))</f>
        <v>97.626582278480996</v>
      </c>
      <c r="DM17" s="66">
        <f>IF(SUMIFS(Data!$G:$G,Data!$B:$B,$B17,Data!$C:$C,DM$4)=0,"..",SUMIFS(Data!$G:$G,Data!$B:$B,$B17,Data!$C:$C,DM$4))</f>
        <v>97.052401746724897</v>
      </c>
      <c r="DN17" s="66">
        <f>IF(SUMIFS(Data!$G:$G,Data!$B:$B,$B17,Data!$C:$C,DN$4)=0,"..",SUMIFS(Data!$G:$G,Data!$B:$B,$B17,Data!$C:$C,DN$4))</f>
        <v>96</v>
      </c>
      <c r="DO17" s="66">
        <f>IF(SUMIFS(Data!$G:$G,Data!$B:$B,$B17,Data!$C:$C,DO$4)=0,"..",SUMIFS(Data!$G:$G,Data!$B:$B,$B17,Data!$C:$C,DO$4))</f>
        <v>96.282173498570103</v>
      </c>
      <c r="DP17" s="66">
        <f>IF(SUMIFS(Data!$G:$G,Data!$B:$B,$B17,Data!$C:$C,DP$4)=0,"..",SUMIFS(Data!$G:$G,Data!$B:$B,$B17,Data!$C:$C,DP$4))</f>
        <v>96.700372538584404</v>
      </c>
      <c r="DQ17" s="66">
        <f>IF(SUMIFS(Data!$G:$G,Data!$B:$B,$B17,Data!$C:$C,DQ$4)=0,"..",SUMIFS(Data!$G:$G,Data!$B:$B,$B17,Data!$C:$C,DQ$4))</f>
        <v>96.793158738642404</v>
      </c>
      <c r="DR17" s="66">
        <f>IF(SUMIFS(Data!$G:$G,Data!$B:$B,$B17,Data!$C:$C,DR$4)=0,"..",SUMIFS(Data!$G:$G,Data!$B:$B,$B17,Data!$C:$C,DR$4))</f>
        <v>96.992133271633506</v>
      </c>
      <c r="DS17" s="66">
        <f>IF(SUMIFS(Data!$G:$G,Data!$B:$B,$B17,Data!$C:$C,DS$4)=0,"..",SUMIFS(Data!$G:$G,Data!$B:$B,$B17,Data!$C:$C,DS$4))</f>
        <v>96.618911174785097</v>
      </c>
      <c r="DT17" s="66">
        <f>IF(SUMIFS(Data!$G:$G,Data!$B:$B,$B17,Data!$C:$C,DT$4)=0,"..",SUMIFS(Data!$G:$G,Data!$B:$B,$B17,Data!$C:$C,DT$4))</f>
        <v>96.370769985286898</v>
      </c>
      <c r="DU17" s="66">
        <f>IF(SUMIFS(Data!$G:$G,Data!$B:$B,$B17,Data!$C:$C,DU$4)=0,"..",SUMIFS(Data!$G:$G,Data!$B:$B,$B17,Data!$C:$C,DU$4))</f>
        <v>97.352746525479802</v>
      </c>
      <c r="DV17" s="66">
        <f>IF(SUMIFS(Data!$G:$G,Data!$B:$B,$B17,Data!$C:$C,DV$4)=0,"..",SUMIFS(Data!$G:$G,Data!$B:$B,$B17,Data!$C:$C,DV$4))</f>
        <v>96.262219666475005</v>
      </c>
      <c r="DW17" s="66">
        <f>IF(SUMIFS(Data!$G:$G,Data!$B:$B,$B17,Data!$C:$C,DW$4)=0,"..",SUMIFS(Data!$G:$G,Data!$B:$B,$B17,Data!$C:$C,DW$4))</f>
        <v>96.067415730337103</v>
      </c>
      <c r="DX17" s="66">
        <f>IF(SUMIFS(Data!$G:$G,Data!$B:$B,$B17,Data!$C:$C,DX$4)=0,"..",SUMIFS(Data!$G:$G,Data!$B:$B,$B17,Data!$C:$C,DX$4))</f>
        <v>96.032553407934898</v>
      </c>
      <c r="DY17" s="66">
        <f>IF(SUMIFS(Data!$G:$G,Data!$B:$B,$B17,Data!$C:$C,DY$4)=0,"..",SUMIFS(Data!$G:$G,Data!$B:$B,$B17,Data!$C:$C,DY$4))</f>
        <v>96.617210682492598</v>
      </c>
      <c r="DZ17" s="66">
        <f>IF(SUMIFS(Data!$G:$G,Data!$B:$B,$B17,Data!$C:$C,DZ$4)=0,"..",SUMIFS(Data!$G:$G,Data!$B:$B,$B17,Data!$C:$C,DZ$4))</f>
        <v>96.624685138538993</v>
      </c>
      <c r="EA17" s="66">
        <f>IF(SUMIFS(Data!$G:$G,Data!$B:$B,$B17,Data!$C:$C,EA$4)=0,"..",SUMIFS(Data!$G:$G,Data!$B:$B,$B17,Data!$C:$C,EA$4))</f>
        <v>95.307612095933194</v>
      </c>
      <c r="EB17" s="66">
        <f>IF(SUMIFS(Data!$G:$G,Data!$B:$B,$B17,Data!$C:$C,EB$4)=0,"..",SUMIFS(Data!$G:$G,Data!$B:$B,$B17,Data!$C:$C,EB$4))</f>
        <v>95.255255255255193</v>
      </c>
      <c r="EC17" s="66">
        <f>IF(SUMIFS(Data!$G:$G,Data!$B:$B,$B17,Data!$C:$C,EC$4)=0,"..",SUMIFS(Data!$G:$G,Data!$B:$B,$B17,Data!$C:$C,EC$4))</f>
        <v>95.316961736150802</v>
      </c>
      <c r="ED17" s="66">
        <f>IF(SUMIFS(Data!$G:$G,Data!$B:$B,$B17,Data!$C:$C,ED$4)=0,"..",SUMIFS(Data!$G:$G,Data!$B:$B,$B17,Data!$C:$C,ED$4))</f>
        <v>95.444191343963595</v>
      </c>
      <c r="EE17" s="66">
        <f>IF(SUMIFS(Data!$G:$G,Data!$B:$B,$B17,Data!$C:$C,EE$4)=0,"..",SUMIFS(Data!$G:$G,Data!$B:$B,$B17,Data!$C:$C,EE$4))</f>
        <v>96.664813785436394</v>
      </c>
      <c r="EF17" s="66">
        <f>IF(SUMIFS(Data!$G:$G,Data!$B:$B,$B17,Data!$C:$C,EF$4)=0,"..",SUMIFS(Data!$G:$G,Data!$B:$B,$B17,Data!$C:$C,EF$4))</f>
        <v>97.165200391006806</v>
      </c>
      <c r="EG17" s="66">
        <f>IF(SUMIFS(Data!$G:$G,Data!$B:$B,$B17,Data!$C:$C,EG$4)=0,"..",SUMIFS(Data!$G:$G,Data!$B:$B,$B17,Data!$C:$C,EG$4))</f>
        <v>96.959064327485393</v>
      </c>
      <c r="EH17" s="66">
        <f>IF(SUMIFS(Data!$G:$G,Data!$B:$B,$B17,Data!$C:$C,EH$4)=0,"..",SUMIFS(Data!$G:$G,Data!$B:$B,$B17,Data!$C:$C,EH$4))</f>
        <v>96.689084324883595</v>
      </c>
      <c r="EI17" s="66">
        <f>IF(SUMIFS(Data!$G:$G,Data!$B:$B,$B17,Data!$C:$C,EI$4)=0,"..",SUMIFS(Data!$G:$G,Data!$B:$B,$B17,Data!$C:$C,EI$4))</f>
        <v>96.732026143790804</v>
      </c>
      <c r="EJ17" s="66">
        <f>IF(SUMIFS(Data!$G:$G,Data!$B:$B,$B17,Data!$C:$C,EJ$4)=0,"..",SUMIFS(Data!$G:$G,Data!$B:$B,$B17,Data!$C:$C,EJ$4))</f>
        <v>95.540398740818503</v>
      </c>
      <c r="EK17" s="66">
        <f>IF(SUMIFS(Data!$G:$G,Data!$B:$B,$B17,Data!$C:$C,EK$4)=0,"..",SUMIFS(Data!$G:$G,Data!$B:$B,$B17,Data!$C:$C,EK$4))</f>
        <v>96.839887640449405</v>
      </c>
      <c r="EL17" s="66">
        <f>IF(SUMIFS(Data!$G:$G,Data!$B:$B,$B17,Data!$C:$C,EL$4)=0,"..",SUMIFS(Data!$G:$G,Data!$B:$B,$B17,Data!$C:$C,EL$4))</f>
        <v>95.606809445359701</v>
      </c>
      <c r="EM17" s="66">
        <f>IF(SUMIFS(Data!$G:$G,Data!$B:$B,$B17,Data!$C:$C,EM$4)=0,"..",SUMIFS(Data!$G:$G,Data!$B:$B,$B17,Data!$C:$C,EM$4))</f>
        <v>96.744438415626703</v>
      </c>
      <c r="EN17" s="66">
        <f>IF(SUMIFS(Data!$G:$G,Data!$B:$B,$B17,Data!$C:$C,EN$4)=0,"..",SUMIFS(Data!$G:$G,Data!$B:$B,$B17,Data!$C:$C,EN$4))</f>
        <v>96.538669551108697</v>
      </c>
      <c r="EO17" s="66">
        <f>IF(SUMIFS(Data!$G:$G,Data!$B:$B,$B17,Data!$C:$C,EO$4)=0,"..",SUMIFS(Data!$G:$G,Data!$B:$B,$B17,Data!$C:$C,EO$4))</f>
        <v>95.157135497166394</v>
      </c>
      <c r="EP17" s="66">
        <f>IF(SUMIFS(Data!$G:$G,Data!$B:$B,$B17,Data!$C:$C,EP$4)=0,"..",SUMIFS(Data!$G:$G,Data!$B:$B,$B17,Data!$C:$C,EP$4))</f>
        <v>95.401124169647403</v>
      </c>
      <c r="EQ17" s="66">
        <f>IF(SUMIFS(Data!$G:$G,Data!$B:$B,$B17,Data!$C:$C,EQ$4)=0,"..",SUMIFS(Data!$G:$G,Data!$B:$B,$B17,Data!$C:$C,EQ$4))</f>
        <v>96.210070384407203</v>
      </c>
      <c r="ER17" s="66">
        <f>IF(SUMIFS(Data!$G:$G,Data!$B:$B,$B17,Data!$C:$C,ER$4)=0,"..",SUMIFS(Data!$G:$G,Data!$B:$B,$B17,Data!$C:$C,ER$4))</f>
        <v>96.913580246913597</v>
      </c>
      <c r="ES17" s="66">
        <f>IF(SUMIFS(Data!$G:$G,Data!$B:$B,$B17,Data!$C:$C,ES$4)=0,"..",SUMIFS(Data!$G:$G,Data!$B:$B,$B17,Data!$C:$C,ES$4))</f>
        <v>96.289187460012798</v>
      </c>
      <c r="ET17" s="66">
        <f>IF(SUMIFS(Data!$G:$G,Data!$B:$B,$B17,Data!$C:$C,ET$4)=0,"..",SUMIFS(Data!$G:$G,Data!$B:$B,$B17,Data!$C:$C,ET$4))</f>
        <v>96.843853820598</v>
      </c>
      <c r="EU17" s="66">
        <f>IF(SUMIFS(Data!$G:$G,Data!$B:$B,$B17,Data!$C:$C,EU$4)=0,"..",SUMIFS(Data!$G:$G,Data!$B:$B,$B17,Data!$C:$C,EU$4))</f>
        <v>95.347593582887697</v>
      </c>
      <c r="EV17" s="66">
        <f>IF(SUMIFS(Data!$G:$G,Data!$B:$B,$B17,Data!$C:$C,EV$4)=0,"..",SUMIFS(Data!$G:$G,Data!$B:$B,$B17,Data!$C:$C,EV$4))</f>
        <v>95.9823885525592</v>
      </c>
      <c r="EW17" s="66">
        <f>IF(SUMIFS(Data!$G:$G,Data!$B:$B,$B17,Data!$C:$C,EW$4)=0,"..",SUMIFS(Data!$G:$G,Data!$B:$B,$B17,Data!$C:$C,EW$4))</f>
        <v>96.567862714508607</v>
      </c>
      <c r="EX17" s="66">
        <f>IF(SUMIFS(Data!$G:$G,Data!$B:$B,$B17,Data!$C:$C,EX$4)=0,"..",SUMIFS(Data!$G:$G,Data!$B:$B,$B17,Data!$C:$C,EX$4))</f>
        <v>96.026490066225193</v>
      </c>
      <c r="EY17" s="66">
        <f>IF(SUMIFS(Data!$G:$G,Data!$B:$B,$B17,Data!$C:$C,EY$4)=0,"..",SUMIFS(Data!$G:$G,Data!$B:$B,$B17,Data!$C:$C,EY$4))</f>
        <v>96.187175043327599</v>
      </c>
      <c r="EZ17" s="66">
        <f>IF(SUMIFS(Data!$G:$G,Data!$B:$B,$B17,Data!$C:$C,EZ$4)=0,"..",SUMIFS(Data!$G:$G,Data!$B:$B,$B17,Data!$C:$C,EZ$4))</f>
        <v>96.831885539090393</v>
      </c>
      <c r="FA17" s="66">
        <f>IF(SUMIFS(Data!$G:$G,Data!$B:$B,$B17,Data!$C:$C,FA$4)=0,"..",SUMIFS(Data!$G:$G,Data!$B:$B,$B17,Data!$C:$C,FA$4))</f>
        <v>95.817281232801307</v>
      </c>
      <c r="FB17" s="66">
        <f>IF(SUMIFS(Data!$G:$G,Data!$B:$B,$B17,Data!$C:$C,FB$4)=0,"..",SUMIFS(Data!$G:$G,Data!$B:$B,$B17,Data!$C:$C,FB$4))</f>
        <v>95.627572016460903</v>
      </c>
    </row>
    <row r="18" spans="2:158" x14ac:dyDescent="0.35">
      <c r="B18" s="81"/>
      <c r="C18" s="103" t="s">
        <v>34</v>
      </c>
      <c r="D18" s="192">
        <f>IF(SUMIFS(Data!$H:$H,Data!$B:$B,$B17,Data!$C:$C,D$4)=0,"..",SUMIFS(Data!$H:$H,Data!$B:$B,$B17,Data!$C:$C,D$4))</f>
        <v>3261</v>
      </c>
      <c r="E18" s="192">
        <f>IF(SUMIFS(Data!$H:$H,Data!$B:$B,$B17,Data!$C:$C,E$4)=0,"..",SUMIFS(Data!$H:$H,Data!$B:$B,$B17,Data!$C:$C,E$4))</f>
        <v>2410</v>
      </c>
      <c r="F18" s="192">
        <f>IF(SUMIFS(Data!$H:$H,Data!$B:$B,$B17,Data!$C:$C,F$4)=0,"..",SUMIFS(Data!$H:$H,Data!$B:$B,$B17,Data!$C:$C,F$4))</f>
        <v>2544</v>
      </c>
      <c r="G18" s="192">
        <f>IF(SUMIFS(Data!$H:$H,Data!$B:$B,$B17,Data!$C:$C,G$4)=0,"..",SUMIFS(Data!$H:$H,Data!$B:$B,$B17,Data!$C:$C,G$4))</f>
        <v>2271</v>
      </c>
      <c r="H18" s="192">
        <f>IF(SUMIFS(Data!$H:$H,Data!$B:$B,$B17,Data!$C:$C,H$4)=0,"..",SUMIFS(Data!$H:$H,Data!$B:$B,$B17,Data!$C:$C,H$4))</f>
        <v>2610</v>
      </c>
      <c r="I18" s="192">
        <f>IF(SUMIFS(Data!$H:$H,Data!$B:$B,$B17,Data!$C:$C,I$4)=0,"..",SUMIFS(Data!$H:$H,Data!$B:$B,$B17,Data!$C:$C,I$4))</f>
        <v>2567</v>
      </c>
      <c r="J18" s="192">
        <f>IF(SUMIFS(Data!$H:$H,Data!$B:$B,$B17,Data!$C:$C,J$4)=0,"..",SUMIFS(Data!$H:$H,Data!$B:$B,$B17,Data!$C:$C,J$4))</f>
        <v>3671</v>
      </c>
      <c r="K18" s="192">
        <f>IF(SUMIFS(Data!$H:$H,Data!$B:$B,$B17,Data!$C:$C,K$4)=0,"..",SUMIFS(Data!$H:$H,Data!$B:$B,$B17,Data!$C:$C,K$4))</f>
        <v>2950</v>
      </c>
      <c r="L18" s="192">
        <f>IF(SUMIFS(Data!$H:$H,Data!$B:$B,$B17,Data!$C:$C,L$4)=0,"..",SUMIFS(Data!$H:$H,Data!$B:$B,$B17,Data!$C:$C,L$4))</f>
        <v>2545</v>
      </c>
      <c r="M18" s="192">
        <f>IF(SUMIFS(Data!$H:$H,Data!$B:$B,$B17,Data!$C:$C,M$4)=0,"..",SUMIFS(Data!$H:$H,Data!$B:$B,$B17,Data!$C:$C,M$4))</f>
        <v>2715</v>
      </c>
      <c r="N18" s="192">
        <f>IF(SUMIFS(Data!$H:$H,Data!$B:$B,$B17,Data!$C:$C,N$4)=0,"..",SUMIFS(Data!$H:$H,Data!$B:$B,$B17,Data!$C:$C,N$4))</f>
        <v>2632</v>
      </c>
      <c r="O18" s="192">
        <f>IF(SUMIFS(Data!$H:$H,Data!$B:$B,$B17,Data!$C:$C,O$4)=0,"..",SUMIFS(Data!$H:$H,Data!$B:$B,$B17,Data!$C:$C,O$4))</f>
        <v>2667</v>
      </c>
      <c r="P18" s="192">
        <f>IF(SUMIFS(Data!$H:$H,Data!$B:$B,$B17,Data!$C:$C,P$4)=0,"..",SUMIFS(Data!$H:$H,Data!$B:$B,$B17,Data!$C:$C,P$4))</f>
        <v>2743</v>
      </c>
      <c r="Q18" s="192">
        <f>IF(SUMIFS(Data!$H:$H,Data!$B:$B,$B17,Data!$C:$C,Q$4)=0,"..",SUMIFS(Data!$H:$H,Data!$B:$B,$B17,Data!$C:$C,Q$4))</f>
        <v>2179</v>
      </c>
      <c r="R18" s="192">
        <f>IF(SUMIFS(Data!$H:$H,Data!$B:$B,$B17,Data!$C:$C,R$4)=0,"..",SUMIFS(Data!$H:$H,Data!$B:$B,$B17,Data!$C:$C,R$4))</f>
        <v>2536</v>
      </c>
      <c r="S18" s="192">
        <f>IF(SUMIFS(Data!$H:$H,Data!$B:$B,$B17,Data!$C:$C,S$4)=0,"..",SUMIFS(Data!$H:$H,Data!$B:$B,$B17,Data!$C:$C,S$4))</f>
        <v>2488</v>
      </c>
      <c r="T18" s="192">
        <f>IF(SUMIFS(Data!$H:$H,Data!$B:$B,$B17,Data!$C:$C,T$4)=0,"..",SUMIFS(Data!$H:$H,Data!$B:$B,$B17,Data!$C:$C,T$4))</f>
        <v>2317</v>
      </c>
      <c r="U18" s="192">
        <f>IF(SUMIFS(Data!$H:$H,Data!$B:$B,$B17,Data!$C:$C,U$4)=0,"..",SUMIFS(Data!$H:$H,Data!$B:$B,$B17,Data!$C:$C,U$4))</f>
        <v>2495</v>
      </c>
      <c r="V18" s="192">
        <f>IF(SUMIFS(Data!$H:$H,Data!$B:$B,$B17,Data!$C:$C,V$4)=0,"..",SUMIFS(Data!$H:$H,Data!$B:$B,$B17,Data!$C:$C,V$4))</f>
        <v>2575</v>
      </c>
      <c r="W18" s="192">
        <f>IF(SUMIFS(Data!$H:$H,Data!$B:$B,$B17,Data!$C:$C,W$4)=0,"..",SUMIFS(Data!$H:$H,Data!$B:$B,$B17,Data!$C:$C,W$4))</f>
        <v>2266</v>
      </c>
      <c r="X18" s="192">
        <f>IF(SUMIFS(Data!$H:$H,Data!$B:$B,$B17,Data!$C:$C,X$4)=0,"..",SUMIFS(Data!$H:$H,Data!$B:$B,$B17,Data!$C:$C,X$4))</f>
        <v>2445</v>
      </c>
      <c r="Y18" s="192">
        <f>IF(SUMIFS(Data!$H:$H,Data!$B:$B,$B17,Data!$C:$C,Y$4)=0,"..",SUMIFS(Data!$H:$H,Data!$B:$B,$B17,Data!$C:$C,Y$4))</f>
        <v>2406</v>
      </c>
      <c r="Z18" s="192">
        <f>IF(SUMIFS(Data!$H:$H,Data!$B:$B,$B17,Data!$C:$C,Z$4)=0,"..",SUMIFS(Data!$H:$H,Data!$B:$B,$B17,Data!$C:$C,Z$4))</f>
        <v>2496</v>
      </c>
      <c r="AA18" s="192">
        <f>IF(SUMIFS(Data!$H:$H,Data!$B:$B,$B17,Data!$C:$C,AA$4)=0,"..",SUMIFS(Data!$H:$H,Data!$B:$B,$B17,Data!$C:$C,AA$4))</f>
        <v>2535</v>
      </c>
      <c r="AB18" s="192">
        <f>IF(SUMIFS(Data!$H:$H,Data!$B:$B,$B17,Data!$C:$C,AB$4)=0,"..",SUMIFS(Data!$H:$H,Data!$B:$B,$B17,Data!$C:$C,AB$4))</f>
        <v>2510</v>
      </c>
      <c r="AC18" s="192">
        <f>IF(SUMIFS(Data!$H:$H,Data!$B:$B,$B17,Data!$C:$C,AC$4)=0,"..",SUMIFS(Data!$H:$H,Data!$B:$B,$B17,Data!$C:$C,AC$4))</f>
        <v>2299</v>
      </c>
      <c r="AD18" s="192">
        <f>IF(SUMIFS(Data!$H:$H,Data!$B:$B,$B17,Data!$C:$C,AD$4)=0,"..",SUMIFS(Data!$H:$H,Data!$B:$B,$B17,Data!$C:$C,AD$4))</f>
        <v>2722</v>
      </c>
      <c r="AE18" s="192">
        <f>IF(SUMIFS(Data!$H:$H,Data!$B:$B,$B17,Data!$C:$C,AE$4)=0,"..",SUMIFS(Data!$H:$H,Data!$B:$B,$B17,Data!$C:$C,AE$4))</f>
        <v>2683</v>
      </c>
      <c r="AF18" s="192">
        <f>IF(SUMIFS(Data!$H:$H,Data!$B:$B,$B17,Data!$C:$C,AF$4)=0,"..",SUMIFS(Data!$H:$H,Data!$B:$B,$B17,Data!$C:$C,AF$4))</f>
        <v>2571</v>
      </c>
      <c r="AG18" s="192">
        <f>IF(SUMIFS(Data!$H:$H,Data!$B:$B,$B17,Data!$C:$C,AG$4)=0,"..",SUMIFS(Data!$H:$H,Data!$B:$B,$B17,Data!$C:$C,AG$4))</f>
        <v>2545</v>
      </c>
      <c r="AH18" s="192">
        <f>IF(SUMIFS(Data!$H:$H,Data!$B:$B,$B17,Data!$C:$C,AH$4)=0,"..",SUMIFS(Data!$H:$H,Data!$B:$B,$B17,Data!$C:$C,AH$4))</f>
        <v>2766</v>
      </c>
      <c r="AI18" s="192">
        <f>IF(SUMIFS(Data!$H:$H,Data!$B:$B,$B17,Data!$C:$C,AI$4)=0,"..",SUMIFS(Data!$H:$H,Data!$B:$B,$B17,Data!$C:$C,AI$4))</f>
        <v>2715</v>
      </c>
      <c r="AJ18" s="192">
        <f>IF(SUMIFS(Data!$H:$H,Data!$B:$B,$B17,Data!$C:$C,AJ$4)=0,"..",SUMIFS(Data!$H:$H,Data!$B:$B,$B17,Data!$C:$C,AJ$4))</f>
        <v>2782</v>
      </c>
      <c r="AK18" s="192">
        <f>IF(SUMIFS(Data!$H:$H,Data!$B:$B,$B17,Data!$C:$C,AK$4)=0,"..",SUMIFS(Data!$H:$H,Data!$B:$B,$B17,Data!$C:$C,AK$4))</f>
        <v>2548</v>
      </c>
      <c r="AL18" s="192">
        <f>IF(SUMIFS(Data!$H:$H,Data!$B:$B,$B17,Data!$C:$C,AL$4)=0,"..",SUMIFS(Data!$H:$H,Data!$B:$B,$B17,Data!$C:$C,AL$4))</f>
        <v>2883</v>
      </c>
      <c r="AM18" s="192">
        <f>IF(SUMIFS(Data!$H:$H,Data!$B:$B,$B17,Data!$C:$C,AM$4)=0,"..",SUMIFS(Data!$H:$H,Data!$B:$B,$B17,Data!$C:$C,AM$4))</f>
        <v>2822</v>
      </c>
      <c r="AN18" s="192">
        <f>IF(SUMIFS(Data!$H:$H,Data!$B:$B,$B17,Data!$C:$C,AN$4)=0,"..",SUMIFS(Data!$H:$H,Data!$B:$B,$B17,Data!$C:$C,AN$4))</f>
        <v>2675</v>
      </c>
      <c r="AO18" s="192">
        <f>IF(SUMIFS(Data!$H:$H,Data!$B:$B,$B17,Data!$C:$C,AO$4)=0,"..",SUMIFS(Data!$H:$H,Data!$B:$B,$B17,Data!$C:$C,AO$4))</f>
        <v>2382</v>
      </c>
      <c r="AP18" s="192">
        <f>IF(SUMIFS(Data!$H:$H,Data!$B:$B,$B17,Data!$C:$C,AP$4)=0,"..",SUMIFS(Data!$H:$H,Data!$B:$B,$B17,Data!$C:$C,AP$4))</f>
        <v>2463</v>
      </c>
      <c r="AQ18" s="192">
        <f>IF(SUMIFS(Data!$H:$H,Data!$B:$B,$B17,Data!$C:$C,AQ$4)=0,"..",SUMIFS(Data!$H:$H,Data!$B:$B,$B17,Data!$C:$C,AQ$4))</f>
        <v>2390</v>
      </c>
      <c r="AR18" s="192">
        <f>IF(SUMIFS(Data!$H:$H,Data!$B:$B,$B17,Data!$C:$C,AR$4)=0,"..",SUMIFS(Data!$H:$H,Data!$B:$B,$B17,Data!$C:$C,AR$4))</f>
        <v>2869</v>
      </c>
      <c r="AS18" s="192">
        <f>IF(SUMIFS(Data!$H:$H,Data!$B:$B,$B17,Data!$C:$C,AS$4)=0,"..",SUMIFS(Data!$H:$H,Data!$B:$B,$B17,Data!$C:$C,AS$4))</f>
        <v>2515</v>
      </c>
      <c r="AT18" s="192">
        <f>IF(SUMIFS(Data!$H:$H,Data!$B:$B,$B17,Data!$C:$C,AT$4)=0,"..",SUMIFS(Data!$H:$H,Data!$B:$B,$B17,Data!$C:$C,AT$4))</f>
        <v>2514</v>
      </c>
      <c r="AU18" s="192">
        <f>IF(SUMIFS(Data!$H:$H,Data!$B:$B,$B17,Data!$C:$C,AU$4)=0,"..",SUMIFS(Data!$H:$H,Data!$B:$B,$B17,Data!$C:$C,AU$4))</f>
        <v>2673</v>
      </c>
      <c r="AV18" s="192">
        <f>IF(SUMIFS(Data!$H:$H,Data!$B:$B,$B17,Data!$C:$C,AV$4)=0,"..",SUMIFS(Data!$H:$H,Data!$B:$B,$B17,Data!$C:$C,AV$4))</f>
        <v>2851</v>
      </c>
      <c r="AW18" s="192">
        <f>IF(SUMIFS(Data!$H:$H,Data!$B:$B,$B17,Data!$C:$C,AW$4)=0,"..",SUMIFS(Data!$H:$H,Data!$B:$B,$B17,Data!$C:$C,AW$4))</f>
        <v>2794</v>
      </c>
      <c r="AX18" s="192">
        <f>IF(SUMIFS(Data!$H:$H,Data!$B:$B,$B17,Data!$C:$C,AX$4)=0,"..",SUMIFS(Data!$H:$H,Data!$B:$B,$B17,Data!$C:$C,AX$4))</f>
        <v>2789</v>
      </c>
      <c r="AY18" s="192">
        <f>IF(SUMIFS(Data!$H:$H,Data!$B:$B,$B17,Data!$C:$C,AY$4)=0,"..",SUMIFS(Data!$H:$H,Data!$B:$B,$B17,Data!$C:$C,AY$4))</f>
        <v>2572</v>
      </c>
      <c r="AZ18" s="192">
        <f>IF(SUMIFS(Data!$H:$H,Data!$B:$B,$B17,Data!$C:$C,AZ$4)=0,"..",SUMIFS(Data!$H:$H,Data!$B:$B,$B17,Data!$C:$C,AZ$4))</f>
        <v>2886</v>
      </c>
      <c r="BA18" s="192">
        <f>IF(SUMIFS(Data!$H:$H,Data!$B:$B,$B17,Data!$C:$C,BA$4)=0,"..",SUMIFS(Data!$H:$H,Data!$B:$B,$B17,Data!$C:$C,BA$4))</f>
        <v>2472</v>
      </c>
      <c r="BB18" s="192">
        <f>IF(SUMIFS(Data!$H:$H,Data!$B:$B,$B17,Data!$C:$C,BB$4)=0,"..",SUMIFS(Data!$H:$H,Data!$B:$B,$B17,Data!$C:$C,BB$4))</f>
        <v>2513</v>
      </c>
      <c r="BC18" s="192">
        <f>IF(SUMIFS(Data!$H:$H,Data!$B:$B,$B17,Data!$C:$C,BC$4)=0,"..",SUMIFS(Data!$H:$H,Data!$B:$B,$B17,Data!$C:$C,BC$4))</f>
        <v>2616</v>
      </c>
      <c r="BD18" s="192">
        <f>IF(SUMIFS(Data!$H:$H,Data!$B:$B,$B17,Data!$C:$C,BD$4)=0,"..",SUMIFS(Data!$H:$H,Data!$B:$B,$B17,Data!$C:$C,BD$4))</f>
        <v>2608</v>
      </c>
      <c r="BE18" s="192">
        <f>IF(SUMIFS(Data!$H:$H,Data!$B:$B,$B17,Data!$C:$C,BE$4)=0,"..",SUMIFS(Data!$H:$H,Data!$B:$B,$B17,Data!$C:$C,BE$4))</f>
        <v>2605</v>
      </c>
      <c r="BF18" s="192">
        <f>IF(SUMIFS(Data!$H:$H,Data!$B:$B,$B17,Data!$C:$C,BF$4)=0,"..",SUMIFS(Data!$H:$H,Data!$B:$B,$B17,Data!$C:$C,BF$4))</f>
        <v>2822</v>
      </c>
      <c r="BG18" s="192">
        <f>IF(SUMIFS(Data!$H:$H,Data!$B:$B,$B17,Data!$C:$C,BG$4)=0,"..",SUMIFS(Data!$H:$H,Data!$B:$B,$B17,Data!$C:$C,BG$4))</f>
        <v>2838</v>
      </c>
      <c r="BH18" s="192">
        <f>IF(SUMIFS(Data!$H:$H,Data!$B:$B,$B17,Data!$C:$C,BH$4)=0,"..",SUMIFS(Data!$H:$H,Data!$B:$B,$B17,Data!$C:$C,BH$4))</f>
        <v>2348</v>
      </c>
      <c r="BI18" s="192">
        <f>IF(SUMIFS(Data!$H:$H,Data!$B:$B,$B17,Data!$C:$C,BI$4)=0,"..",SUMIFS(Data!$H:$H,Data!$B:$B,$B17,Data!$C:$C,BI$4))</f>
        <v>2622</v>
      </c>
      <c r="BJ18" s="192">
        <f>IF(SUMIFS(Data!$H:$H,Data!$B:$B,$B17,Data!$C:$C,BJ$4)=0,"..",SUMIFS(Data!$H:$H,Data!$B:$B,$B17,Data!$C:$C,BJ$4))</f>
        <v>2788</v>
      </c>
      <c r="BK18" s="192">
        <f>IF(SUMIFS(Data!$H:$H,Data!$B:$B,$B17,Data!$C:$C,BK$4)=0,"..",SUMIFS(Data!$H:$H,Data!$B:$B,$B17,Data!$C:$C,BK$4))</f>
        <v>2501</v>
      </c>
      <c r="BL18" s="192">
        <f>IF(SUMIFS(Data!$H:$H,Data!$B:$B,$B17,Data!$C:$C,BL$4)=0,"..",SUMIFS(Data!$H:$H,Data!$B:$B,$B17,Data!$C:$C,BL$4))</f>
        <v>2609</v>
      </c>
      <c r="BM18" s="192">
        <f>IF(SUMIFS(Data!$H:$H,Data!$B:$B,$B17,Data!$C:$C,BM$4)=0,"..",SUMIFS(Data!$H:$H,Data!$B:$B,$B17,Data!$C:$C,BM$4))</f>
        <v>2237</v>
      </c>
      <c r="BN18" s="192">
        <f>IF(SUMIFS(Data!$H:$H,Data!$B:$B,$B17,Data!$C:$C,BN$4)=0,"..",SUMIFS(Data!$H:$H,Data!$B:$B,$B17,Data!$C:$C,BN$4))</f>
        <v>2460</v>
      </c>
      <c r="BO18" s="192">
        <f>IF(SUMIFS(Data!$H:$H,Data!$B:$B,$B17,Data!$C:$C,BO$4)=0,"..",SUMIFS(Data!$H:$H,Data!$B:$B,$B17,Data!$C:$C,BO$4))</f>
        <v>2386</v>
      </c>
      <c r="BP18" s="192">
        <f>IF(SUMIFS(Data!$H:$H,Data!$B:$B,$B17,Data!$C:$C,BP$4)=0,"..",SUMIFS(Data!$H:$H,Data!$B:$B,$B17,Data!$C:$C,BP$4))</f>
        <v>2698</v>
      </c>
      <c r="BQ18" s="192">
        <f>IF(SUMIFS(Data!$H:$H,Data!$B:$B,$B17,Data!$C:$C,BQ$4)=0,"..",SUMIFS(Data!$H:$H,Data!$B:$B,$B17,Data!$C:$C,BQ$4))</f>
        <v>2198</v>
      </c>
      <c r="BR18" s="192">
        <f>IF(SUMIFS(Data!$H:$H,Data!$B:$B,$B17,Data!$C:$C,BR$4)=0,"..",SUMIFS(Data!$H:$H,Data!$B:$B,$B17,Data!$C:$C,BR$4))</f>
        <v>2548</v>
      </c>
      <c r="BS18" s="192">
        <f>IF(SUMIFS(Data!$H:$H,Data!$B:$B,$B17,Data!$C:$C,BS$4)=0,"..",SUMIFS(Data!$H:$H,Data!$B:$B,$B17,Data!$C:$C,BS$4))</f>
        <v>2455</v>
      </c>
      <c r="BT18" s="192">
        <f>IF(SUMIFS(Data!$H:$H,Data!$B:$B,$B17,Data!$C:$C,BT$4)=0,"..",SUMIFS(Data!$H:$H,Data!$B:$B,$B17,Data!$C:$C,BT$4))</f>
        <v>2244</v>
      </c>
      <c r="BU18" s="192">
        <f>IF(SUMIFS(Data!$H:$H,Data!$B:$B,$B17,Data!$C:$C,BU$4)=0,"..",SUMIFS(Data!$H:$H,Data!$B:$B,$B17,Data!$C:$C,BU$4))</f>
        <v>2436</v>
      </c>
      <c r="BV18" s="192">
        <f>IF(SUMIFS(Data!$H:$H,Data!$B:$B,$B17,Data!$C:$C,BV$4)=0,"..",SUMIFS(Data!$H:$H,Data!$B:$B,$B17,Data!$C:$C,BV$4))</f>
        <v>2320</v>
      </c>
      <c r="BW18" s="192">
        <f>IF(SUMIFS(Data!$H:$H,Data!$B:$B,$B17,Data!$C:$C,BW$4)=0,"..",SUMIFS(Data!$H:$H,Data!$B:$B,$B17,Data!$C:$C,BW$4))</f>
        <v>2158</v>
      </c>
      <c r="BX18" s="192">
        <f>IF(SUMIFS(Data!$H:$H,Data!$B:$B,$B17,Data!$C:$C,BX$4)=0,"..",SUMIFS(Data!$H:$H,Data!$B:$B,$B17,Data!$C:$C,BX$4))</f>
        <v>2489</v>
      </c>
      <c r="BY18" s="192">
        <f>IF(SUMIFS(Data!$H:$H,Data!$B:$B,$B17,Data!$C:$C,BY$4)=0,"..",SUMIFS(Data!$H:$H,Data!$B:$B,$B17,Data!$C:$C,BY$4))</f>
        <v>1872</v>
      </c>
      <c r="BZ18" s="192">
        <f>IF(SUMIFS(Data!$H:$H,Data!$B:$B,$B17,Data!$C:$C,BZ$4)=0,"..",SUMIFS(Data!$H:$H,Data!$B:$B,$B17,Data!$C:$C,BZ$4))</f>
        <v>2243</v>
      </c>
      <c r="CA18" s="192">
        <f>IF(SUMIFS(Data!$H:$H,Data!$B:$B,$B17,Data!$C:$C,CA$4)=0,"..",SUMIFS(Data!$H:$H,Data!$B:$B,$B17,Data!$C:$C,CA$4))</f>
        <v>2244</v>
      </c>
      <c r="CB18" s="192">
        <f>IF(SUMIFS(Data!$H:$H,Data!$B:$B,$B17,Data!$C:$C,CB$4)=0,"..",SUMIFS(Data!$H:$H,Data!$B:$B,$B17,Data!$C:$C,CB$4))</f>
        <v>2546</v>
      </c>
      <c r="CC18" s="192">
        <f>IF(SUMIFS(Data!$H:$H,Data!$B:$B,$B17,Data!$C:$C,CC$4)=0,"..",SUMIFS(Data!$H:$H,Data!$B:$B,$B17,Data!$C:$C,CC$4))</f>
        <v>2407</v>
      </c>
      <c r="CD18" s="192">
        <f>IF(SUMIFS(Data!$H:$H,Data!$B:$B,$B17,Data!$C:$C,CD$4)=0,"..",SUMIFS(Data!$H:$H,Data!$B:$B,$B17,Data!$C:$C,CD$4))</f>
        <v>2606</v>
      </c>
      <c r="CE18" s="192">
        <f>IF(SUMIFS(Data!$H:$H,Data!$B:$B,$B17,Data!$C:$C,CE$4)=0,"..",SUMIFS(Data!$H:$H,Data!$B:$B,$B17,Data!$C:$C,CE$4))</f>
        <v>2421</v>
      </c>
      <c r="CF18" s="192">
        <f>IF(SUMIFS(Data!$H:$H,Data!$B:$B,$B17,Data!$C:$C,CF$4)=0,"..",SUMIFS(Data!$H:$H,Data!$B:$B,$B17,Data!$C:$C,CF$4))</f>
        <v>2235</v>
      </c>
      <c r="CG18" s="192">
        <f>IF(SUMIFS(Data!$H:$H,Data!$B:$B,$B17,Data!$C:$C,CG$4)=0,"..",SUMIFS(Data!$H:$H,Data!$B:$B,$B17,Data!$C:$C,CG$4))</f>
        <v>2504</v>
      </c>
      <c r="CH18" s="192">
        <f>IF(SUMIFS(Data!$H:$H,Data!$B:$B,$B17,Data!$C:$C,CH$4)=0,"..",SUMIFS(Data!$H:$H,Data!$B:$B,$B17,Data!$C:$C,CH$4))</f>
        <v>2230</v>
      </c>
      <c r="CI18" s="192">
        <f>IF(SUMIFS(Data!$H:$H,Data!$B:$B,$B17,Data!$C:$C,CI$4)=0,"..",SUMIFS(Data!$H:$H,Data!$B:$B,$B17,Data!$C:$C,CI$4))</f>
        <v>2595</v>
      </c>
      <c r="CJ18" s="192">
        <f>IF(SUMIFS(Data!$H:$H,Data!$B:$B,$B17,Data!$C:$C,CJ$4)=0,"..",SUMIFS(Data!$H:$H,Data!$B:$B,$B17,Data!$C:$C,CJ$4))</f>
        <v>2727</v>
      </c>
      <c r="CK18" s="192">
        <f>IF(SUMIFS(Data!$H:$H,Data!$B:$B,$B17,Data!$C:$C,CK$4)=0,"..",SUMIFS(Data!$H:$H,Data!$B:$B,$B17,Data!$C:$C,CK$4))</f>
        <v>1945</v>
      </c>
      <c r="CL18" s="192">
        <f>IF(SUMIFS(Data!$H:$H,Data!$B:$B,$B17,Data!$C:$C,CL$4)=0,"..",SUMIFS(Data!$H:$H,Data!$B:$B,$B17,Data!$C:$C,CL$4))</f>
        <v>2413</v>
      </c>
      <c r="CM18" s="192">
        <f>IF(SUMIFS(Data!$H:$H,Data!$B:$B,$B17,Data!$C:$C,CM$4)=0,"..",SUMIFS(Data!$H:$H,Data!$B:$B,$B17,Data!$C:$C,CM$4))</f>
        <v>2245</v>
      </c>
      <c r="CN18" s="192">
        <f>IF(SUMIFS(Data!$H:$H,Data!$B:$B,$B17,Data!$C:$C,CN$4)=0,"..",SUMIFS(Data!$H:$H,Data!$B:$B,$B17,Data!$C:$C,CN$4))</f>
        <v>2357</v>
      </c>
      <c r="CO18" s="192">
        <f>IF(SUMIFS(Data!$H:$H,Data!$B:$B,$B17,Data!$C:$C,CO$4)=0,"..",SUMIFS(Data!$H:$H,Data!$B:$B,$B17,Data!$C:$C,CO$4))</f>
        <v>2310</v>
      </c>
      <c r="CP18" s="192">
        <f>IF(SUMIFS(Data!$H:$H,Data!$B:$B,$B17,Data!$C:$C,CP$4)=0,"..",SUMIFS(Data!$H:$H,Data!$B:$B,$B17,Data!$C:$C,CP$4))</f>
        <v>2500</v>
      </c>
      <c r="CQ18" s="192">
        <f>IF(SUMIFS(Data!$H:$H,Data!$B:$B,$B17,Data!$C:$C,CQ$4)=0,"..",SUMIFS(Data!$H:$H,Data!$B:$B,$B17,Data!$C:$C,CQ$4))</f>
        <v>2247</v>
      </c>
      <c r="CR18" s="192">
        <f>IF(SUMIFS(Data!$H:$H,Data!$B:$B,$B17,Data!$C:$C,CR$4)=0,"..",SUMIFS(Data!$H:$H,Data!$B:$B,$B17,Data!$C:$C,CR$4))</f>
        <v>2308</v>
      </c>
      <c r="CS18" s="192">
        <f>IF(SUMIFS(Data!$H:$H,Data!$B:$B,$B17,Data!$C:$C,CS$4)=0,"..",SUMIFS(Data!$H:$H,Data!$B:$B,$B17,Data!$C:$C,CS$4))</f>
        <v>2207</v>
      </c>
      <c r="CT18" s="192">
        <f>IF(SUMIFS(Data!$H:$H,Data!$B:$B,$B17,Data!$C:$C,CT$4)=0,"..",SUMIFS(Data!$H:$H,Data!$B:$B,$B17,Data!$C:$C,CT$4))</f>
        <v>2410</v>
      </c>
      <c r="CU18" s="192">
        <f>IF(SUMIFS(Data!$H:$H,Data!$B:$B,$B17,Data!$C:$C,CU$4)=0,"..",SUMIFS(Data!$H:$H,Data!$B:$B,$B17,Data!$C:$C,CU$4))</f>
        <v>2552</v>
      </c>
      <c r="CV18" s="192">
        <f>IF(SUMIFS(Data!$H:$H,Data!$B:$B,$B17,Data!$C:$C,CV$4)=0,"..",SUMIFS(Data!$H:$H,Data!$B:$B,$B17,Data!$C:$C,CV$4))</f>
        <v>2417</v>
      </c>
      <c r="CW18" s="192">
        <f>IF(SUMIFS(Data!$H:$H,Data!$B:$B,$B17,Data!$C:$C,CW$4)=0,"..",SUMIFS(Data!$H:$H,Data!$B:$B,$B17,Data!$C:$C,CW$4))</f>
        <v>2064</v>
      </c>
      <c r="CX18" s="192">
        <f>IF(SUMIFS(Data!$H:$H,Data!$B:$B,$B17,Data!$C:$C,CX$4)=0,"..",SUMIFS(Data!$H:$H,Data!$B:$B,$B17,Data!$C:$C,CX$4))</f>
        <v>2545</v>
      </c>
      <c r="CY18" s="192">
        <f>IF(SUMIFS(Data!$H:$H,Data!$B:$B,$B17,Data!$C:$C,CY$4)=0,"..",SUMIFS(Data!$H:$H,Data!$B:$B,$B17,Data!$C:$C,CY$4))</f>
        <v>2286</v>
      </c>
      <c r="CZ18" s="192">
        <f>IF(SUMIFS(Data!$H:$H,Data!$B:$B,$B17,Data!$C:$C,CZ$4)=0,"..",SUMIFS(Data!$H:$H,Data!$B:$B,$B17,Data!$C:$C,CZ$4))</f>
        <v>1750</v>
      </c>
      <c r="DA18" s="192">
        <f>IF(SUMIFS(Data!$H:$H,Data!$B:$B,$B17,Data!$C:$C,DA$4)=0,"..",SUMIFS(Data!$H:$H,Data!$B:$B,$B17,Data!$C:$C,DA$4))</f>
        <v>416</v>
      </c>
      <c r="DB18" s="192">
        <f>IF(SUMIFS(Data!$H:$H,Data!$B:$B,$B17,Data!$C:$C,DB$4)=0,"..",SUMIFS(Data!$H:$H,Data!$B:$B,$B17,Data!$C:$C,DB$4))</f>
        <v>627</v>
      </c>
      <c r="DC18" s="192">
        <f>IF(SUMIFS(Data!$H:$H,Data!$B:$B,$B17,Data!$C:$C,DC$4)=0,"..",SUMIFS(Data!$H:$H,Data!$B:$B,$B17,Data!$C:$C,DC$4))</f>
        <v>852</v>
      </c>
      <c r="DD18" s="192">
        <f>IF(SUMIFS(Data!$H:$H,Data!$B:$B,$B17,Data!$C:$C,DD$4)=0,"..",SUMIFS(Data!$H:$H,Data!$B:$B,$B17,Data!$C:$C,DD$4))</f>
        <v>1135</v>
      </c>
      <c r="DE18" s="192">
        <f>IF(SUMIFS(Data!$H:$H,Data!$B:$B,$B17,Data!$C:$C,DE$4)=0,"..",SUMIFS(Data!$H:$H,Data!$B:$B,$B17,Data!$C:$C,DE$4))</f>
        <v>1348</v>
      </c>
      <c r="DF18" s="192">
        <f>IF(SUMIFS(Data!$H:$H,Data!$B:$B,$B17,Data!$C:$C,DF$4)=0,"..",SUMIFS(Data!$H:$H,Data!$B:$B,$B17,Data!$C:$C,DF$4))</f>
        <v>1762</v>
      </c>
      <c r="DG18" s="192">
        <f>IF(SUMIFS(Data!$H:$H,Data!$B:$B,$B17,Data!$C:$C,DG$4)=0,"..",SUMIFS(Data!$H:$H,Data!$B:$B,$B17,Data!$C:$C,DG$4))</f>
        <v>1791</v>
      </c>
      <c r="DH18" s="192">
        <f>IF(SUMIFS(Data!$H:$H,Data!$B:$B,$B17,Data!$C:$C,DH$4)=0,"..",SUMIFS(Data!$H:$H,Data!$B:$B,$B17,Data!$C:$C,DH$4))</f>
        <v>1844</v>
      </c>
      <c r="DI18" s="192">
        <f>IF(SUMIFS(Data!$H:$H,Data!$B:$B,$B17,Data!$C:$C,DI$4)=0,"..",SUMIFS(Data!$H:$H,Data!$B:$B,$B17,Data!$C:$C,DI$4))</f>
        <v>1751</v>
      </c>
      <c r="DJ18" s="192">
        <f>IF(SUMIFS(Data!$H:$H,Data!$B:$B,$B17,Data!$C:$C,DJ$4)=0,"..",SUMIFS(Data!$H:$H,Data!$B:$B,$B17,Data!$C:$C,DJ$4))</f>
        <v>965</v>
      </c>
      <c r="DK18" s="192">
        <f>IF(SUMIFS(Data!$H:$H,Data!$B:$B,$B17,Data!$C:$C,DK$4)=0,"..",SUMIFS(Data!$H:$H,Data!$B:$B,$B17,Data!$C:$C,DK$4))</f>
        <v>1122</v>
      </c>
      <c r="DL18" s="192">
        <f>IF(SUMIFS(Data!$H:$H,Data!$B:$B,$B17,Data!$C:$C,DL$4)=0,"..",SUMIFS(Data!$H:$H,Data!$B:$B,$B17,Data!$C:$C,DL$4))</f>
        <v>1896</v>
      </c>
      <c r="DM18" s="192">
        <f>IF(SUMIFS(Data!$H:$H,Data!$B:$B,$B17,Data!$C:$C,DM$4)=0,"..",SUMIFS(Data!$H:$H,Data!$B:$B,$B17,Data!$C:$C,DM$4))</f>
        <v>1832</v>
      </c>
      <c r="DN18" s="192">
        <f>IF(SUMIFS(Data!$H:$H,Data!$B:$B,$B17,Data!$C:$C,DN$4)=0,"..",SUMIFS(Data!$H:$H,Data!$B:$B,$B17,Data!$C:$C,DN$4))</f>
        <v>1975</v>
      </c>
      <c r="DO18" s="192">
        <f>IF(SUMIFS(Data!$H:$H,Data!$B:$B,$B17,Data!$C:$C,DO$4)=0,"..",SUMIFS(Data!$H:$H,Data!$B:$B,$B17,Data!$C:$C,DO$4))</f>
        <v>2098</v>
      </c>
      <c r="DP18" s="192">
        <f>IF(SUMIFS(Data!$H:$H,Data!$B:$B,$B17,Data!$C:$C,DP$4)=0,"..",SUMIFS(Data!$H:$H,Data!$B:$B,$B17,Data!$C:$C,DP$4))</f>
        <v>1879</v>
      </c>
      <c r="DQ18" s="192">
        <f>IF(SUMIFS(Data!$H:$H,Data!$B:$B,$B17,Data!$C:$C,DQ$4)=0,"..",SUMIFS(Data!$H:$H,Data!$B:$B,$B17,Data!$C:$C,DQ$4))</f>
        <v>1871</v>
      </c>
      <c r="DR18" s="192">
        <f>IF(SUMIFS(Data!$H:$H,Data!$B:$B,$B17,Data!$C:$C,DR$4)=0,"..",SUMIFS(Data!$H:$H,Data!$B:$B,$B17,Data!$C:$C,DR$4))</f>
        <v>2161</v>
      </c>
      <c r="DS18" s="192">
        <f>IF(SUMIFS(Data!$H:$H,Data!$B:$B,$B17,Data!$C:$C,DS$4)=0,"..",SUMIFS(Data!$H:$H,Data!$B:$B,$B17,Data!$C:$C,DS$4))</f>
        <v>1745</v>
      </c>
      <c r="DT18" s="192">
        <f>IF(SUMIFS(Data!$H:$H,Data!$B:$B,$B17,Data!$C:$C,DT$4)=0,"..",SUMIFS(Data!$H:$H,Data!$B:$B,$B17,Data!$C:$C,DT$4))</f>
        <v>2039</v>
      </c>
      <c r="DU18" s="192">
        <f>IF(SUMIFS(Data!$H:$H,Data!$B:$B,$B17,Data!$C:$C,DU$4)=0,"..",SUMIFS(Data!$H:$H,Data!$B:$B,$B17,Data!$C:$C,DU$4))</f>
        <v>1511</v>
      </c>
      <c r="DV18" s="192">
        <f>IF(SUMIFS(Data!$H:$H,Data!$B:$B,$B17,Data!$C:$C,DV$4)=0,"..",SUMIFS(Data!$H:$H,Data!$B:$B,$B17,Data!$C:$C,DV$4))</f>
        <v>1739</v>
      </c>
      <c r="DW18" s="192">
        <f>IF(SUMIFS(Data!$H:$H,Data!$B:$B,$B17,Data!$C:$C,DW$4)=0,"..",SUMIFS(Data!$H:$H,Data!$B:$B,$B17,Data!$C:$C,DW$4))</f>
        <v>1780</v>
      </c>
      <c r="DX18" s="192">
        <f>IF(SUMIFS(Data!$H:$H,Data!$B:$B,$B17,Data!$C:$C,DX$4)=0,"..",SUMIFS(Data!$H:$H,Data!$B:$B,$B17,Data!$C:$C,DX$4))</f>
        <v>1966</v>
      </c>
      <c r="DY18" s="192">
        <f>IF(SUMIFS(Data!$H:$H,Data!$B:$B,$B17,Data!$C:$C,DY$4)=0,"..",SUMIFS(Data!$H:$H,Data!$B:$B,$B17,Data!$C:$C,DY$4))</f>
        <v>1685</v>
      </c>
      <c r="DZ18" s="192">
        <f>IF(SUMIFS(Data!$H:$H,Data!$B:$B,$B17,Data!$C:$C,DZ$4)=0,"..",SUMIFS(Data!$H:$H,Data!$B:$B,$B17,Data!$C:$C,DZ$4))</f>
        <v>1985</v>
      </c>
      <c r="EA18" s="192">
        <f>IF(SUMIFS(Data!$H:$H,Data!$B:$B,$B17,Data!$C:$C,EA$4)=0,"..",SUMIFS(Data!$H:$H,Data!$B:$B,$B17,Data!$C:$C,EA$4))</f>
        <v>1918</v>
      </c>
      <c r="EB18" s="192">
        <f>IF(SUMIFS(Data!$H:$H,Data!$B:$B,$B17,Data!$C:$C,EB$4)=0,"..",SUMIFS(Data!$H:$H,Data!$B:$B,$B17,Data!$C:$C,EB$4))</f>
        <v>1665</v>
      </c>
      <c r="EC18" s="192">
        <f>IF(SUMIFS(Data!$H:$H,Data!$B:$B,$B17,Data!$C:$C,EC$4)=0,"..",SUMIFS(Data!$H:$H,Data!$B:$B,$B17,Data!$C:$C,EC$4))</f>
        <v>1751</v>
      </c>
      <c r="ED18" s="192">
        <f>IF(SUMIFS(Data!$H:$H,Data!$B:$B,$B17,Data!$C:$C,ED$4)=0,"..",SUMIFS(Data!$H:$H,Data!$B:$B,$B17,Data!$C:$C,ED$4))</f>
        <v>1756</v>
      </c>
      <c r="EE18" s="192">
        <f>IF(SUMIFS(Data!$H:$H,Data!$B:$B,$B17,Data!$C:$C,EE$4)=0,"..",SUMIFS(Data!$H:$H,Data!$B:$B,$B17,Data!$C:$C,EE$4))</f>
        <v>1799</v>
      </c>
      <c r="EF18" s="192">
        <f>IF(SUMIFS(Data!$H:$H,Data!$B:$B,$B17,Data!$C:$C,EF$4)=0,"..",SUMIFS(Data!$H:$H,Data!$B:$B,$B17,Data!$C:$C,EF$4))</f>
        <v>2046</v>
      </c>
      <c r="EG18" s="192">
        <f>IF(SUMIFS(Data!$H:$H,Data!$B:$B,$B17,Data!$C:$C,EG$4)=0,"..",SUMIFS(Data!$H:$H,Data!$B:$B,$B17,Data!$C:$C,EG$4))</f>
        <v>1710</v>
      </c>
      <c r="EH18" s="192">
        <f>IF(SUMIFS(Data!$H:$H,Data!$B:$B,$B17,Data!$C:$C,EH$4)=0,"..",SUMIFS(Data!$H:$H,Data!$B:$B,$B17,Data!$C:$C,EH$4))</f>
        <v>1933</v>
      </c>
      <c r="EI18" s="192">
        <f>IF(SUMIFS(Data!$H:$H,Data!$B:$B,$B17,Data!$C:$C,EI$4)=0,"..",SUMIFS(Data!$H:$H,Data!$B:$B,$B17,Data!$C:$C,EI$4))</f>
        <v>1836</v>
      </c>
      <c r="EJ18" s="192">
        <f>IF(SUMIFS(Data!$H:$H,Data!$B:$B,$B17,Data!$C:$C,EJ$4)=0,"..",SUMIFS(Data!$H:$H,Data!$B:$B,$B17,Data!$C:$C,EJ$4))</f>
        <v>1906</v>
      </c>
      <c r="EK18" s="192">
        <f>IF(SUMIFS(Data!$H:$H,Data!$B:$B,$B17,Data!$C:$C,EK$4)=0,"..",SUMIFS(Data!$H:$H,Data!$B:$B,$B17,Data!$C:$C,EK$4))</f>
        <v>1424</v>
      </c>
      <c r="EL18" s="192">
        <f>IF(SUMIFS(Data!$H:$H,Data!$B:$B,$B17,Data!$C:$C,EL$4)=0,"..",SUMIFS(Data!$H:$H,Data!$B:$B,$B17,Data!$C:$C,EL$4))</f>
        <v>1821</v>
      </c>
      <c r="EM18" s="192">
        <f>IF(SUMIFS(Data!$H:$H,Data!$B:$B,$B17,Data!$C:$C,EM$4)=0,"..",SUMIFS(Data!$H:$H,Data!$B:$B,$B17,Data!$C:$C,EM$4))</f>
        <v>1843</v>
      </c>
      <c r="EN18" s="192">
        <f>IF(SUMIFS(Data!$H:$H,Data!$B:$B,$B17,Data!$C:$C,EN$4)=0,"..",SUMIFS(Data!$H:$H,Data!$B:$B,$B17,Data!$C:$C,EN$4))</f>
        <v>1849</v>
      </c>
      <c r="EO18" s="192">
        <f>IF(SUMIFS(Data!$H:$H,Data!$B:$B,$B17,Data!$C:$C,EO$4)=0,"..",SUMIFS(Data!$H:$H,Data!$B:$B,$B17,Data!$C:$C,EO$4))</f>
        <v>1941</v>
      </c>
      <c r="EP18" s="192">
        <f>IF(SUMIFS(Data!$H:$H,Data!$B:$B,$B17,Data!$C:$C,EP$4)=0,"..",SUMIFS(Data!$H:$H,Data!$B:$B,$B17,Data!$C:$C,EP$4))</f>
        <v>1957</v>
      </c>
      <c r="EQ18" s="192">
        <f>IF(SUMIFS(Data!$H:$H,Data!$B:$B,$B17,Data!$C:$C,EQ$4)=0,"..",SUMIFS(Data!$H:$H,Data!$B:$B,$B17,Data!$C:$C,EQ$4))</f>
        <v>1847</v>
      </c>
      <c r="ER18" s="192">
        <f>IF(SUMIFS(Data!$H:$H,Data!$B:$B,$B17,Data!$C:$C,ER$4)=0,"..",SUMIFS(Data!$H:$H,Data!$B:$B,$B17,Data!$C:$C,ER$4))</f>
        <v>1944</v>
      </c>
      <c r="ES18" s="192">
        <f>IF(SUMIFS(Data!$H:$H,Data!$B:$B,$B17,Data!$C:$C,ES$4)=0,"..",SUMIFS(Data!$H:$H,Data!$B:$B,$B17,Data!$C:$C,ES$4))</f>
        <v>1563</v>
      </c>
      <c r="ET18" s="192">
        <f>IF(SUMIFS(Data!$H:$H,Data!$B:$B,$B17,Data!$C:$C,ET$4)=0,"..",SUMIFS(Data!$H:$H,Data!$B:$B,$B17,Data!$C:$C,ET$4))</f>
        <v>1806</v>
      </c>
      <c r="EU18" s="192">
        <f>IF(SUMIFS(Data!$H:$H,Data!$B:$B,$B17,Data!$C:$C,EU$4)=0,"..",SUMIFS(Data!$H:$H,Data!$B:$B,$B17,Data!$C:$C,EU$4))</f>
        <v>1870</v>
      </c>
      <c r="EV18" s="192">
        <f>IF(SUMIFS(Data!$H:$H,Data!$B:$B,$B17,Data!$C:$C,EV$4)=0,"..",SUMIFS(Data!$H:$H,Data!$B:$B,$B17,Data!$C:$C,EV$4))</f>
        <v>1817</v>
      </c>
      <c r="EW18" s="192">
        <f>IF(SUMIFS(Data!$H:$H,Data!$B:$B,$B17,Data!$C:$C,EW$4)=0,"..",SUMIFS(Data!$H:$H,Data!$B:$B,$B17,Data!$C:$C,EW$4))</f>
        <v>1923</v>
      </c>
      <c r="EX18" s="192">
        <f>IF(SUMIFS(Data!$H:$H,Data!$B:$B,$B17,Data!$C:$C,EX$4)=0,"..",SUMIFS(Data!$H:$H,Data!$B:$B,$B17,Data!$C:$C,EX$4))</f>
        <v>2114</v>
      </c>
      <c r="EY18" s="192">
        <f>IF(SUMIFS(Data!$H:$H,Data!$B:$B,$B17,Data!$C:$C,EY$4)=0,"..",SUMIFS(Data!$H:$H,Data!$B:$B,$B17,Data!$C:$C,EY$4))</f>
        <v>1731</v>
      </c>
      <c r="EZ18" s="192">
        <f>IF(SUMIFS(Data!$H:$H,Data!$B:$B,$B17,Data!$C:$C,EZ$4)=0,"..",SUMIFS(Data!$H:$H,Data!$B:$B,$B17,Data!$C:$C,EZ$4))</f>
        <v>1957</v>
      </c>
      <c r="FA18" s="192">
        <f>IF(SUMIFS(Data!$H:$H,Data!$B:$B,$B17,Data!$C:$C,FA$4)=0,"..",SUMIFS(Data!$H:$H,Data!$B:$B,$B17,Data!$C:$C,FA$4))</f>
        <v>1817</v>
      </c>
      <c r="FB18" s="192">
        <f>IF(SUMIFS(Data!$H:$H,Data!$B:$B,$B17,Data!$C:$C,FB$4)=0,"..",SUMIFS(Data!$H:$H,Data!$B:$B,$B17,Data!$C:$C,FB$4))</f>
        <v>1944</v>
      </c>
    </row>
    <row r="19" spans="2:158" ht="7.5" customHeight="1" x14ac:dyDescent="0.35">
      <c r="B19" s="96"/>
      <c r="C19" s="109"/>
      <c r="D19" s="110"/>
      <c r="E19" s="110"/>
      <c r="F19" s="111"/>
      <c r="G19" s="110"/>
      <c r="H19" s="110"/>
      <c r="I19" s="110"/>
      <c r="J19" s="111"/>
      <c r="K19" s="110"/>
      <c r="L19" s="110"/>
      <c r="M19" s="110"/>
      <c r="N19" s="111"/>
      <c r="O19" s="110"/>
      <c r="P19" s="93"/>
      <c r="Q19" s="93"/>
      <c r="R19" s="93"/>
      <c r="S19" s="93"/>
      <c r="T19" s="93"/>
      <c r="U19" s="93"/>
      <c r="V19" s="93"/>
      <c r="W19" s="93"/>
      <c r="X19" s="93"/>
      <c r="Y19" s="93"/>
      <c r="Z19" s="93"/>
      <c r="AA19" s="93"/>
      <c r="AB19" s="93"/>
      <c r="AC19" s="93"/>
      <c r="AD19" s="93"/>
      <c r="AE19" s="93"/>
      <c r="AF19" s="93"/>
      <c r="AG19" s="93"/>
      <c r="AH19" s="93"/>
      <c r="AI19" s="93"/>
      <c r="AJ19" s="93"/>
      <c r="AK19" s="93"/>
      <c r="AL19" s="93"/>
      <c r="AM19" s="93"/>
      <c r="AN19" s="93"/>
      <c r="AO19" s="93"/>
      <c r="AP19" s="93"/>
      <c r="AQ19" s="93"/>
      <c r="AR19" s="93"/>
      <c r="AS19" s="93"/>
      <c r="AT19" s="93"/>
      <c r="AU19" s="93"/>
      <c r="AV19" s="93"/>
      <c r="AW19" s="93"/>
      <c r="AX19" s="93"/>
      <c r="AY19" s="93"/>
      <c r="AZ19" s="93"/>
      <c r="BA19" s="93"/>
      <c r="BB19" s="93"/>
      <c r="BC19" s="93"/>
      <c r="BD19" s="93"/>
      <c r="BE19" s="93"/>
      <c r="BF19" s="93"/>
      <c r="BG19" s="93"/>
      <c r="BH19" s="93"/>
      <c r="BI19" s="93"/>
      <c r="BJ19" s="93"/>
      <c r="BK19" s="93"/>
      <c r="BL19" s="93"/>
      <c r="BM19" s="93"/>
      <c r="BN19" s="93"/>
      <c r="BO19" s="93"/>
      <c r="BP19" s="93"/>
      <c r="BQ19" s="93"/>
      <c r="BR19" s="93"/>
      <c r="BS19" s="93"/>
      <c r="BT19" s="93"/>
      <c r="BU19" s="93"/>
      <c r="BV19" s="93"/>
      <c r="BW19" s="93"/>
      <c r="BX19" s="93"/>
      <c r="BY19" s="93"/>
      <c r="BZ19" s="93"/>
      <c r="CA19" s="93"/>
      <c r="CB19" s="93"/>
      <c r="CC19" s="93"/>
      <c r="CD19" s="93"/>
      <c r="CE19" s="93"/>
      <c r="CF19" s="93"/>
      <c r="CG19" s="93"/>
      <c r="CH19" s="93"/>
      <c r="CI19" s="93"/>
      <c r="CJ19" s="93"/>
      <c r="CK19" s="93"/>
      <c r="CL19" s="93"/>
      <c r="CM19" s="93"/>
      <c r="CN19" s="93"/>
      <c r="CO19" s="93"/>
      <c r="CP19" s="93"/>
      <c r="CQ19" s="93"/>
      <c r="CR19" s="93"/>
      <c r="CS19" s="93"/>
      <c r="CT19" s="93"/>
      <c r="CU19" s="93"/>
      <c r="CV19" s="93"/>
      <c r="CW19" s="93"/>
      <c r="CX19" s="93"/>
      <c r="CY19" s="93"/>
      <c r="CZ19" s="93"/>
      <c r="DA19" s="93"/>
      <c r="DB19" s="93"/>
      <c r="DC19" s="93"/>
      <c r="DD19" s="93"/>
      <c r="DE19" s="93"/>
      <c r="DF19" s="93"/>
      <c r="DG19" s="93"/>
      <c r="DH19" s="93"/>
      <c r="DI19" s="93"/>
      <c r="DJ19" s="93"/>
      <c r="DK19" s="93"/>
      <c r="DL19" s="93"/>
      <c r="DM19" s="93"/>
      <c r="DN19" s="93"/>
      <c r="DO19" s="93"/>
      <c r="DP19" s="93"/>
      <c r="DQ19" s="93"/>
      <c r="DR19" s="93"/>
      <c r="DS19" s="93"/>
      <c r="DT19" s="93"/>
      <c r="DU19" s="93"/>
      <c r="DV19" s="93"/>
      <c r="DW19" s="93"/>
      <c r="DX19" s="93"/>
      <c r="DY19" s="93"/>
      <c r="DZ19" s="93"/>
      <c r="EA19" s="93"/>
      <c r="EB19" s="93"/>
      <c r="EC19" s="93"/>
      <c r="ED19" s="93"/>
      <c r="EE19" s="93"/>
      <c r="EF19" s="93"/>
      <c r="EG19" s="93"/>
      <c r="EH19" s="93"/>
      <c r="EI19" s="93"/>
      <c r="EJ19" s="93"/>
      <c r="EK19" s="93"/>
      <c r="EL19" s="93"/>
      <c r="EM19" s="93"/>
      <c r="EN19" s="93"/>
      <c r="EO19" s="93"/>
      <c r="EP19" s="93"/>
      <c r="EQ19" s="93"/>
      <c r="ER19" s="93"/>
      <c r="ES19" s="93"/>
      <c r="ET19" s="93"/>
      <c r="EU19" s="93"/>
      <c r="EV19" s="93"/>
      <c r="EW19" s="93"/>
      <c r="EX19" s="93"/>
      <c r="EY19" s="93"/>
      <c r="EZ19" s="93"/>
      <c r="FA19" s="93"/>
      <c r="FB19" s="93"/>
    </row>
    <row r="20" spans="2:158" x14ac:dyDescent="0.35">
      <c r="B20" s="104" t="s">
        <v>14</v>
      </c>
      <c r="C20" s="105" t="s">
        <v>33</v>
      </c>
      <c r="D20" s="66">
        <f>IF(SUMIFS(Data!$G:$G,Data!$B:$B,$B20,Data!$C:$C,D$4)=0,"..",SUMIFS(Data!$G:$G,Data!$B:$B,$B20,Data!$C:$C,D$4))</f>
        <v>98.338640454105004</v>
      </c>
      <c r="E20" s="66">
        <f>IF(SUMIFS(Data!$G:$G,Data!$B:$B,$B20,Data!$C:$C,E$4)=0,"..",SUMIFS(Data!$G:$G,Data!$B:$B,$B20,Data!$C:$C,E$4))</f>
        <v>98.456957227937195</v>
      </c>
      <c r="F20" s="66">
        <f>IF(SUMIFS(Data!$G:$G,Data!$B:$B,$B20,Data!$C:$C,F$4)=0,"..",SUMIFS(Data!$G:$G,Data!$B:$B,$B20,Data!$C:$C,F$4))</f>
        <v>98.813138283190696</v>
      </c>
      <c r="G20" s="66">
        <f>IF(SUMIFS(Data!$G:$G,Data!$B:$B,$B20,Data!$C:$C,G$4)=0,"..",SUMIFS(Data!$G:$G,Data!$B:$B,$B20,Data!$C:$C,G$4))</f>
        <v>98.368064273160897</v>
      </c>
      <c r="H20" s="66">
        <f>IF(SUMIFS(Data!$G:$G,Data!$B:$B,$B20,Data!$C:$C,H$4)=0,"..",SUMIFS(Data!$G:$G,Data!$B:$B,$B20,Data!$C:$C,H$4))</f>
        <v>98.666349130745402</v>
      </c>
      <c r="I20" s="66">
        <f>IF(SUMIFS(Data!$G:$G,Data!$B:$B,$B20,Data!$C:$C,I$4)=0,"..",SUMIFS(Data!$G:$G,Data!$B:$B,$B20,Data!$C:$C,I$4))</f>
        <v>98.458520179372201</v>
      </c>
      <c r="J20" s="66">
        <f>IF(SUMIFS(Data!$G:$G,Data!$B:$B,$B20,Data!$C:$C,J$4)=0,"..",SUMIFS(Data!$G:$G,Data!$B:$B,$B20,Data!$C:$C,J$4))</f>
        <v>99.282639885222395</v>
      </c>
      <c r="K20" s="66">
        <f>IF(SUMIFS(Data!$G:$G,Data!$B:$B,$B20,Data!$C:$C,K$4)=0,"..",SUMIFS(Data!$G:$G,Data!$B:$B,$B20,Data!$C:$C,K$4))</f>
        <v>99.430125631394901</v>
      </c>
      <c r="L20" s="66">
        <f>IF(SUMIFS(Data!$G:$G,Data!$B:$B,$B20,Data!$C:$C,L$4)=0,"..",SUMIFS(Data!$G:$G,Data!$B:$B,$B20,Data!$C:$C,L$4))</f>
        <v>99.498004891234402</v>
      </c>
      <c r="M20" s="66">
        <f>IF(SUMIFS(Data!$G:$G,Data!$B:$B,$B20,Data!$C:$C,M$4)=0,"..",SUMIFS(Data!$G:$G,Data!$B:$B,$B20,Data!$C:$C,M$4))</f>
        <v>97.6355385717698</v>
      </c>
      <c r="N20" s="66">
        <f>IF(SUMIFS(Data!$G:$G,Data!$B:$B,$B20,Data!$C:$C,N$4)=0,"..",SUMIFS(Data!$G:$G,Data!$B:$B,$B20,Data!$C:$C,N$4))</f>
        <v>97.590822179732299</v>
      </c>
      <c r="O20" s="66">
        <f>IF(SUMIFS(Data!$G:$G,Data!$B:$B,$B20,Data!$C:$C,O$4)=0,"..",SUMIFS(Data!$G:$G,Data!$B:$B,$B20,Data!$C:$C,O$4))</f>
        <v>99.485464368407506</v>
      </c>
      <c r="P20" s="66">
        <f>IF(SUMIFS(Data!$G:$G,Data!$B:$B,$B20,Data!$C:$C,P$4)=0,"..",SUMIFS(Data!$G:$G,Data!$B:$B,$B20,Data!$C:$C,P$4))</f>
        <v>99.254437869822496</v>
      </c>
      <c r="Q20" s="66">
        <f>IF(SUMIFS(Data!$G:$G,Data!$B:$B,$B20,Data!$C:$C,Q$4)=0,"..",SUMIFS(Data!$G:$G,Data!$B:$B,$B20,Data!$C:$C,Q$4))</f>
        <v>98.962148962149001</v>
      </c>
      <c r="R20" s="66">
        <f>IF(SUMIFS(Data!$G:$G,Data!$B:$B,$B20,Data!$C:$C,R$4)=0,"..",SUMIFS(Data!$G:$G,Data!$B:$B,$B20,Data!$C:$C,R$4))</f>
        <v>99.157812904897597</v>
      </c>
      <c r="S20" s="66">
        <f>IF(SUMIFS(Data!$G:$G,Data!$B:$B,$B20,Data!$C:$C,S$4)=0,"..",SUMIFS(Data!$G:$G,Data!$B:$B,$B20,Data!$C:$C,S$4))</f>
        <v>99.2665356908972</v>
      </c>
      <c r="T20" s="66">
        <f>IF(SUMIFS(Data!$G:$G,Data!$B:$B,$B20,Data!$C:$C,T$4)=0,"..",SUMIFS(Data!$G:$G,Data!$B:$B,$B20,Data!$C:$C,T$4))</f>
        <v>99.056210964607899</v>
      </c>
      <c r="U20" s="66">
        <f>IF(SUMIFS(Data!$G:$G,Data!$B:$B,$B20,Data!$C:$C,U$4)=0,"..",SUMIFS(Data!$G:$G,Data!$B:$B,$B20,Data!$C:$C,U$4))</f>
        <v>99.160574059030594</v>
      </c>
      <c r="V20" s="66">
        <f>IF(SUMIFS(Data!$G:$G,Data!$B:$B,$B20,Data!$C:$C,V$4)=0,"..",SUMIFS(Data!$G:$G,Data!$B:$B,$B20,Data!$C:$C,V$4))</f>
        <v>99.136420525657101</v>
      </c>
      <c r="W20" s="66">
        <f>IF(SUMIFS(Data!$G:$G,Data!$B:$B,$B20,Data!$C:$C,W$4)=0,"..",SUMIFS(Data!$G:$G,Data!$B:$B,$B20,Data!$C:$C,W$4))</f>
        <v>99.272677370660105</v>
      </c>
      <c r="X20" s="66">
        <f>IF(SUMIFS(Data!$G:$G,Data!$B:$B,$B20,Data!$C:$C,X$4)=0,"..",SUMIFS(Data!$G:$G,Data!$B:$B,$B20,Data!$C:$C,X$4))</f>
        <v>99.460116075043899</v>
      </c>
      <c r="Y20" s="66">
        <f>IF(SUMIFS(Data!$G:$G,Data!$B:$B,$B20,Data!$C:$C,Y$4)=0,"..",SUMIFS(Data!$G:$G,Data!$B:$B,$B20,Data!$C:$C,Y$4))</f>
        <v>99.521345407503205</v>
      </c>
      <c r="Z20" s="66">
        <f>IF(SUMIFS(Data!$G:$G,Data!$B:$B,$B20,Data!$C:$C,Z$4)=0,"..",SUMIFS(Data!$G:$G,Data!$B:$B,$B20,Data!$C:$C,Z$4))</f>
        <v>99.429708222811698</v>
      </c>
      <c r="AA20" s="66">
        <f>IF(SUMIFS(Data!$G:$G,Data!$B:$B,$B20,Data!$C:$C,AA$4)=0,"..",SUMIFS(Data!$G:$G,Data!$B:$B,$B20,Data!$C:$C,AA$4))</f>
        <v>99.384252587449197</v>
      </c>
      <c r="AB20" s="66">
        <f>IF(SUMIFS(Data!$G:$G,Data!$B:$B,$B20,Data!$C:$C,AB$4)=0,"..",SUMIFS(Data!$G:$G,Data!$B:$B,$B20,Data!$C:$C,AB$4))</f>
        <v>99.306018951021002</v>
      </c>
      <c r="AC20" s="66">
        <f>IF(SUMIFS(Data!$G:$G,Data!$B:$B,$B20,Data!$C:$C,AC$4)=0,"..",SUMIFS(Data!$G:$G,Data!$B:$B,$B20,Data!$C:$C,AC$4))</f>
        <v>99.310538905304597</v>
      </c>
      <c r="AD20" s="66">
        <f>IF(SUMIFS(Data!$G:$G,Data!$B:$B,$B20,Data!$C:$C,AD$4)=0,"..",SUMIFS(Data!$G:$G,Data!$B:$B,$B20,Data!$C:$C,AD$4))</f>
        <v>99.398849973862994</v>
      </c>
      <c r="AE20" s="66">
        <f>IF(SUMIFS(Data!$G:$G,Data!$B:$B,$B20,Data!$C:$C,AE$4)=0,"..",SUMIFS(Data!$G:$G,Data!$B:$B,$B20,Data!$C:$C,AE$4))</f>
        <v>99.419297200714695</v>
      </c>
      <c r="AF20" s="66">
        <f>IF(SUMIFS(Data!$G:$G,Data!$B:$B,$B20,Data!$C:$C,AF$4)=0,"..",SUMIFS(Data!$G:$G,Data!$B:$B,$B20,Data!$C:$C,AF$4))</f>
        <v>99.277769752997301</v>
      </c>
      <c r="AG20" s="66">
        <f>IF(SUMIFS(Data!$G:$G,Data!$B:$B,$B20,Data!$C:$C,AG$4)=0,"..",SUMIFS(Data!$G:$G,Data!$B:$B,$B20,Data!$C:$C,AG$4))</f>
        <v>99.400029998500102</v>
      </c>
      <c r="AH20" s="66">
        <f>IF(SUMIFS(Data!$G:$G,Data!$B:$B,$B20,Data!$C:$C,AH$4)=0,"..",SUMIFS(Data!$G:$G,Data!$B:$B,$B20,Data!$C:$C,AH$4))</f>
        <v>99.303540336622206</v>
      </c>
      <c r="AI20" s="66">
        <f>IF(SUMIFS(Data!$G:$G,Data!$B:$B,$B20,Data!$C:$C,AI$4)=0,"..",SUMIFS(Data!$G:$G,Data!$B:$B,$B20,Data!$C:$C,AI$4))</f>
        <v>99.292986425339393</v>
      </c>
      <c r="AJ20" s="66">
        <f>IF(SUMIFS(Data!$G:$G,Data!$B:$B,$B20,Data!$C:$C,AJ$4)=0,"..",SUMIFS(Data!$G:$G,Data!$B:$B,$B20,Data!$C:$C,AJ$4))</f>
        <v>99.358517462580195</v>
      </c>
      <c r="AK20" s="66">
        <f>IF(SUMIFS(Data!$G:$G,Data!$B:$B,$B20,Data!$C:$C,AK$4)=0,"..",SUMIFS(Data!$G:$G,Data!$B:$B,$B20,Data!$C:$C,AK$4))</f>
        <v>99.248120300751907</v>
      </c>
      <c r="AL20" s="66">
        <f>IF(SUMIFS(Data!$G:$G,Data!$B:$B,$B20,Data!$C:$C,AL$4)=0,"..",SUMIFS(Data!$G:$G,Data!$B:$B,$B20,Data!$C:$C,AL$4))</f>
        <v>99.251191286589503</v>
      </c>
      <c r="AM20" s="66">
        <f>IF(SUMIFS(Data!$G:$G,Data!$B:$B,$B20,Data!$C:$C,AM$4)=0,"..",SUMIFS(Data!$G:$G,Data!$B:$B,$B20,Data!$C:$C,AM$4))</f>
        <v>99.294188316564004</v>
      </c>
      <c r="AN20" s="66">
        <f>IF(SUMIFS(Data!$G:$G,Data!$B:$B,$B20,Data!$C:$C,AN$4)=0,"..",SUMIFS(Data!$G:$G,Data!$B:$B,$B20,Data!$C:$C,AN$4))</f>
        <v>99.103139013452903</v>
      </c>
      <c r="AO20" s="66">
        <f>IF(SUMIFS(Data!$G:$G,Data!$B:$B,$B20,Data!$C:$C,AO$4)=0,"..",SUMIFS(Data!$G:$G,Data!$B:$B,$B20,Data!$C:$C,AO$4))</f>
        <v>99.049128367670406</v>
      </c>
      <c r="AP20" s="66">
        <f>IF(SUMIFS(Data!$G:$G,Data!$B:$B,$B20,Data!$C:$C,AP$4)=0,"..",SUMIFS(Data!$G:$G,Data!$B:$B,$B20,Data!$C:$C,AP$4))</f>
        <v>98.621283929340805</v>
      </c>
      <c r="AQ20" s="66">
        <f>IF(SUMIFS(Data!$G:$G,Data!$B:$B,$B20,Data!$C:$C,AQ$4)=0,"..",SUMIFS(Data!$G:$G,Data!$B:$B,$B20,Data!$C:$C,AQ$4))</f>
        <v>99.019307385841202</v>
      </c>
      <c r="AR20" s="66">
        <f>IF(SUMIFS(Data!$G:$G,Data!$B:$B,$B20,Data!$C:$C,AR$4)=0,"..",SUMIFS(Data!$G:$G,Data!$B:$B,$B20,Data!$C:$C,AR$4))</f>
        <v>98.871300757054399</v>
      </c>
      <c r="AS20" s="66">
        <f>IF(SUMIFS(Data!$G:$G,Data!$B:$B,$B20,Data!$C:$C,AS$4)=0,"..",SUMIFS(Data!$G:$G,Data!$B:$B,$B20,Data!$C:$C,AS$4))</f>
        <v>98.983308042488602</v>
      </c>
      <c r="AT20" s="66">
        <f>IF(SUMIFS(Data!$G:$G,Data!$B:$B,$B20,Data!$C:$C,AT$4)=0,"..",SUMIFS(Data!$G:$G,Data!$B:$B,$B20,Data!$C:$C,AT$4))</f>
        <v>98.993288590603996</v>
      </c>
      <c r="AU20" s="66">
        <f>IF(SUMIFS(Data!$G:$G,Data!$B:$B,$B20,Data!$C:$C,AU$4)=0,"..",SUMIFS(Data!$G:$G,Data!$B:$B,$B20,Data!$C:$C,AU$4))</f>
        <v>99.050976138828602</v>
      </c>
      <c r="AV20" s="66">
        <f>IF(SUMIFS(Data!$G:$G,Data!$B:$B,$B20,Data!$C:$C,AV$4)=0,"..",SUMIFS(Data!$G:$G,Data!$B:$B,$B20,Data!$C:$C,AV$4))</f>
        <v>98.595787362086298</v>
      </c>
      <c r="AW20" s="66">
        <f>IF(SUMIFS(Data!$G:$G,Data!$B:$B,$B20,Data!$C:$C,AW$4)=0,"..",SUMIFS(Data!$G:$G,Data!$B:$B,$B20,Data!$C:$C,AW$4))</f>
        <v>98.353580562659801</v>
      </c>
      <c r="AX20" s="66">
        <f>IF(SUMIFS(Data!$G:$G,Data!$B:$B,$B20,Data!$C:$C,AX$4)=0,"..",SUMIFS(Data!$G:$G,Data!$B:$B,$B20,Data!$C:$C,AX$4))</f>
        <v>99.122195903580902</v>
      </c>
      <c r="AY20" s="66">
        <f>IF(SUMIFS(Data!$G:$G,Data!$B:$B,$B20,Data!$C:$C,AY$4)=0,"..",SUMIFS(Data!$G:$G,Data!$B:$B,$B20,Data!$C:$C,AY$4))</f>
        <v>98.283734844906306</v>
      </c>
      <c r="AZ20" s="66">
        <f>IF(SUMIFS(Data!$G:$G,Data!$B:$B,$B20,Data!$C:$C,AZ$4)=0,"..",SUMIFS(Data!$G:$G,Data!$B:$B,$B20,Data!$C:$C,AZ$4))</f>
        <v>98.295063935102405</v>
      </c>
      <c r="BA20" s="66">
        <f>IF(SUMIFS(Data!$G:$G,Data!$B:$B,$B20,Data!$C:$C,BA$4)=0,"..",SUMIFS(Data!$G:$G,Data!$B:$B,$B20,Data!$C:$C,BA$4))</f>
        <v>98.397388336548502</v>
      </c>
      <c r="BB20" s="66">
        <f>IF(SUMIFS(Data!$G:$G,Data!$B:$B,$B20,Data!$C:$C,BB$4)=0,"..",SUMIFS(Data!$G:$G,Data!$B:$B,$B20,Data!$C:$C,BB$4))</f>
        <v>98.417772095253298</v>
      </c>
      <c r="BC20" s="66">
        <f>IF(SUMIFS(Data!$G:$G,Data!$B:$B,$B20,Data!$C:$C,BC$4)=0,"..",SUMIFS(Data!$G:$G,Data!$B:$B,$B20,Data!$C:$C,BC$4))</f>
        <v>98.371619656877002</v>
      </c>
      <c r="BD20" s="66">
        <f>IF(SUMIFS(Data!$G:$G,Data!$B:$B,$B20,Data!$C:$C,BD$4)=0,"..",SUMIFS(Data!$G:$G,Data!$B:$B,$B20,Data!$C:$C,BD$4))</f>
        <v>98.2530890498509</v>
      </c>
      <c r="BE20" s="66">
        <f>IF(SUMIFS(Data!$G:$G,Data!$B:$B,$B20,Data!$C:$C,BE$4)=0,"..",SUMIFS(Data!$G:$G,Data!$B:$B,$B20,Data!$C:$C,BE$4))</f>
        <v>98.562277580071196</v>
      </c>
      <c r="BF20" s="66">
        <f>IF(SUMIFS(Data!$G:$G,Data!$B:$B,$B20,Data!$C:$C,BF$4)=0,"..",SUMIFS(Data!$G:$G,Data!$B:$B,$B20,Data!$C:$C,BF$4))</f>
        <v>98.630330415136996</v>
      </c>
      <c r="BG20" s="66">
        <f>IF(SUMIFS(Data!$G:$G,Data!$B:$B,$B20,Data!$C:$C,BG$4)=0,"..",SUMIFS(Data!$G:$G,Data!$B:$B,$B20,Data!$C:$C,BG$4))</f>
        <v>99.0018537002709</v>
      </c>
      <c r="BH20" s="66">
        <f>IF(SUMIFS(Data!$G:$G,Data!$B:$B,$B20,Data!$C:$C,BH$4)=0,"..",SUMIFS(Data!$G:$G,Data!$B:$B,$B20,Data!$C:$C,BH$4))</f>
        <v>98.794793507954395</v>
      </c>
      <c r="BI20" s="66">
        <f>IF(SUMIFS(Data!$G:$G,Data!$B:$B,$B20,Data!$C:$C,BI$4)=0,"..",SUMIFS(Data!$G:$G,Data!$B:$B,$B20,Data!$C:$C,BI$4))</f>
        <v>98.623279098873596</v>
      </c>
      <c r="BJ20" s="66">
        <f>IF(SUMIFS(Data!$G:$G,Data!$B:$B,$B20,Data!$C:$C,BJ$4)=0,"..",SUMIFS(Data!$G:$G,Data!$B:$B,$B20,Data!$C:$C,BJ$4))</f>
        <v>98.7447088016348</v>
      </c>
      <c r="BK20" s="66">
        <f>IF(SUMIFS(Data!$G:$G,Data!$B:$B,$B20,Data!$C:$C,BK$4)=0,"..",SUMIFS(Data!$G:$G,Data!$B:$B,$B20,Data!$C:$C,BK$4))</f>
        <v>98.078254847645397</v>
      </c>
      <c r="BL20" s="66">
        <f>IF(SUMIFS(Data!$G:$G,Data!$B:$B,$B20,Data!$C:$C,BL$4)=0,"..",SUMIFS(Data!$G:$G,Data!$B:$B,$B20,Data!$C:$C,BL$4))</f>
        <v>98.378221836084606</v>
      </c>
      <c r="BM20" s="66">
        <f>IF(SUMIFS(Data!$G:$G,Data!$B:$B,$B20,Data!$C:$C,BM$4)=0,"..",SUMIFS(Data!$G:$G,Data!$B:$B,$B20,Data!$C:$C,BM$4))</f>
        <v>98.379030867390895</v>
      </c>
      <c r="BN20" s="66">
        <f>IF(SUMIFS(Data!$G:$G,Data!$B:$B,$B20,Data!$C:$C,BN$4)=0,"..",SUMIFS(Data!$G:$G,Data!$B:$B,$B20,Data!$C:$C,BN$4))</f>
        <v>97.705824926781602</v>
      </c>
      <c r="BO20" s="66">
        <f>IF(SUMIFS(Data!$G:$G,Data!$B:$B,$B20,Data!$C:$C,BO$4)=0,"..",SUMIFS(Data!$G:$G,Data!$B:$B,$B20,Data!$C:$C,BO$4))</f>
        <v>98.047945205479394</v>
      </c>
      <c r="BP20" s="66">
        <f>IF(SUMIFS(Data!$G:$G,Data!$B:$B,$B20,Data!$C:$C,BP$4)=0,"..",SUMIFS(Data!$G:$G,Data!$B:$B,$B20,Data!$C:$C,BP$4))</f>
        <v>98.135618703954293</v>
      </c>
      <c r="BQ20" s="66">
        <f>IF(SUMIFS(Data!$G:$G,Data!$B:$B,$B20,Data!$C:$C,BQ$4)=0,"..",SUMIFS(Data!$G:$G,Data!$B:$B,$B20,Data!$C:$C,BQ$4))</f>
        <v>89.548338932437503</v>
      </c>
      <c r="BR20" s="66">
        <f>IF(SUMIFS(Data!$G:$G,Data!$B:$B,$B20,Data!$C:$C,BR$4)=0,"..",SUMIFS(Data!$G:$G,Data!$B:$B,$B20,Data!$C:$C,BR$4))</f>
        <v>70.816840590140302</v>
      </c>
      <c r="BS20" s="66">
        <f>IF(SUMIFS(Data!$G:$G,Data!$B:$B,$B20,Data!$C:$C,BS$4)=0,"..",SUMIFS(Data!$G:$G,Data!$B:$B,$B20,Data!$C:$C,BS$4))</f>
        <v>83.496995456543999</v>
      </c>
      <c r="BT20" s="66">
        <f>IF(SUMIFS(Data!$G:$G,Data!$B:$B,$B20,Data!$C:$C,BT$4)=0,"..",SUMIFS(Data!$G:$G,Data!$B:$B,$B20,Data!$C:$C,BT$4))</f>
        <v>85.4715094968344</v>
      </c>
      <c r="BU20" s="66">
        <f>IF(SUMIFS(Data!$G:$G,Data!$B:$B,$B20,Data!$C:$C,BU$4)=0,"..",SUMIFS(Data!$G:$G,Data!$B:$B,$B20,Data!$C:$C,BU$4))</f>
        <v>82.422637301365995</v>
      </c>
      <c r="BV20" s="66">
        <f>IF(SUMIFS(Data!$G:$G,Data!$B:$B,$B20,Data!$C:$C,BV$4)=0,"..",SUMIFS(Data!$G:$G,Data!$B:$B,$B20,Data!$C:$C,BV$4))</f>
        <v>89.843523616343106</v>
      </c>
      <c r="BW20" s="66">
        <f>IF(SUMIFS(Data!$G:$G,Data!$B:$B,$B20,Data!$C:$C,BW$4)=0,"..",SUMIFS(Data!$G:$G,Data!$B:$B,$B20,Data!$C:$C,BW$4))</f>
        <v>93.639892505225404</v>
      </c>
      <c r="BX20" s="66">
        <f>IF(SUMIFS(Data!$G:$G,Data!$B:$B,$B20,Data!$C:$C,BX$4)=0,"..",SUMIFS(Data!$G:$G,Data!$B:$B,$B20,Data!$C:$C,BX$4))</f>
        <v>95.047833427124402</v>
      </c>
      <c r="BY20" s="66">
        <f>IF(SUMIFS(Data!$G:$G,Data!$B:$B,$B20,Data!$C:$C,BY$4)=0,"..",SUMIFS(Data!$G:$G,Data!$B:$B,$B20,Data!$C:$C,BY$4))</f>
        <v>95.868230039084295</v>
      </c>
      <c r="BZ20" s="66">
        <f>IF(SUMIFS(Data!$G:$G,Data!$B:$B,$B20,Data!$C:$C,BZ$4)=0,"..",SUMIFS(Data!$G:$G,Data!$B:$B,$B20,Data!$C:$C,BZ$4))</f>
        <v>95.886228507150904</v>
      </c>
      <c r="CA20" s="66">
        <f>IF(SUMIFS(Data!$G:$G,Data!$B:$B,$B20,Data!$C:$C,CA$4)=0,"..",SUMIFS(Data!$G:$G,Data!$B:$B,$B20,Data!$C:$C,CA$4))</f>
        <v>95.370206750309194</v>
      </c>
      <c r="CB20" s="66">
        <f>IF(SUMIFS(Data!$G:$G,Data!$B:$B,$B20,Data!$C:$C,CB$4)=0,"..",SUMIFS(Data!$G:$G,Data!$B:$B,$B20,Data!$C:$C,CB$4))</f>
        <v>95.593834995466906</v>
      </c>
      <c r="CC20" s="66">
        <f>IF(SUMIFS(Data!$G:$G,Data!$B:$B,$B20,Data!$C:$C,CC$4)=0,"..",SUMIFS(Data!$G:$G,Data!$B:$B,$B20,Data!$C:$C,CC$4))</f>
        <v>96.664854087366294</v>
      </c>
      <c r="CD20" s="66">
        <f>IF(SUMIFS(Data!$G:$G,Data!$B:$B,$B20,Data!$C:$C,CD$4)=0,"..",SUMIFS(Data!$G:$G,Data!$B:$B,$B20,Data!$C:$C,CD$4))</f>
        <v>95.870654319113399</v>
      </c>
      <c r="CE20" s="66">
        <f>IF(SUMIFS(Data!$G:$G,Data!$B:$B,$B20,Data!$C:$C,CE$4)=0,"..",SUMIFS(Data!$G:$G,Data!$B:$B,$B20,Data!$C:$C,CE$4))</f>
        <v>96.237096237096196</v>
      </c>
      <c r="CF20" s="66">
        <f>IF(SUMIFS(Data!$G:$G,Data!$B:$B,$B20,Data!$C:$C,CF$4)=0,"..",SUMIFS(Data!$G:$G,Data!$B:$B,$B20,Data!$C:$C,CF$4))</f>
        <v>95.251396648044704</v>
      </c>
      <c r="CG20" s="66">
        <f>IF(SUMIFS(Data!$G:$G,Data!$B:$B,$B20,Data!$C:$C,CG$4)=0,"..",SUMIFS(Data!$G:$G,Data!$B:$B,$B20,Data!$C:$C,CG$4))</f>
        <v>96.3668658162442</v>
      </c>
      <c r="CH20" s="66">
        <f>IF(SUMIFS(Data!$G:$G,Data!$B:$B,$B20,Data!$C:$C,CH$4)=0,"..",SUMIFS(Data!$G:$G,Data!$B:$B,$B20,Data!$C:$C,CH$4))</f>
        <v>95.305003427004806</v>
      </c>
      <c r="CI20" s="66">
        <f>IF(SUMIFS(Data!$G:$G,Data!$B:$B,$B20,Data!$C:$C,CI$4)=0,"..",SUMIFS(Data!$G:$G,Data!$B:$B,$B20,Data!$C:$C,CI$4))</f>
        <v>96.395502645502603</v>
      </c>
      <c r="CJ20" s="66">
        <f>IF(SUMIFS(Data!$G:$G,Data!$B:$B,$B20,Data!$C:$C,CJ$4)=0,"..",SUMIFS(Data!$G:$G,Data!$B:$B,$B20,Data!$C:$C,CJ$4))</f>
        <v>96.423948220064702</v>
      </c>
      <c r="CK20" s="66">
        <f>IF(SUMIFS(Data!$G:$G,Data!$B:$B,$B20,Data!$C:$C,CK$4)=0,"..",SUMIFS(Data!$G:$G,Data!$B:$B,$B20,Data!$C:$C,CK$4))</f>
        <v>95.999179318834607</v>
      </c>
      <c r="CL20" s="66">
        <f>IF(SUMIFS(Data!$G:$G,Data!$B:$B,$B20,Data!$C:$C,CL$4)=0,"..",SUMIFS(Data!$G:$G,Data!$B:$B,$B20,Data!$C:$C,CL$4))</f>
        <v>95.673534072900196</v>
      </c>
      <c r="CM20" s="66">
        <f>IF(SUMIFS(Data!$G:$G,Data!$B:$B,$B20,Data!$C:$C,CM$4)=0,"..",SUMIFS(Data!$G:$G,Data!$B:$B,$B20,Data!$C:$C,CM$4))</f>
        <v>96.432879545062903</v>
      </c>
      <c r="CN20" s="66">
        <f>IF(SUMIFS(Data!$G:$G,Data!$B:$B,$B20,Data!$C:$C,CN$4)=0,"..",SUMIFS(Data!$G:$G,Data!$B:$B,$B20,Data!$C:$C,CN$4))</f>
        <v>96.652654522808703</v>
      </c>
      <c r="CO20" s="66">
        <f>IF(SUMIFS(Data!$G:$G,Data!$B:$B,$B20,Data!$C:$C,CO$4)=0,"..",SUMIFS(Data!$G:$G,Data!$B:$B,$B20,Data!$C:$C,CO$4))</f>
        <v>97.001034126163404</v>
      </c>
      <c r="CP20" s="66">
        <f>IF(SUMIFS(Data!$G:$G,Data!$B:$B,$B20,Data!$C:$C,CP$4)=0,"..",SUMIFS(Data!$G:$G,Data!$B:$B,$B20,Data!$C:$C,CP$4))</f>
        <v>95.869056897895604</v>
      </c>
      <c r="CQ20" s="66">
        <f>IF(SUMIFS(Data!$G:$G,Data!$B:$B,$B20,Data!$C:$C,CQ$4)=0,"..",SUMIFS(Data!$G:$G,Data!$B:$B,$B20,Data!$C:$C,CQ$4))</f>
        <v>96.269775187343896</v>
      </c>
      <c r="CR20" s="66">
        <f>IF(SUMIFS(Data!$G:$G,Data!$B:$B,$B20,Data!$C:$C,CR$4)=0,"..",SUMIFS(Data!$G:$G,Data!$B:$B,$B20,Data!$C:$C,CR$4))</f>
        <v>96.730957829356001</v>
      </c>
      <c r="CS20" s="66">
        <f>IF(SUMIFS(Data!$G:$G,Data!$B:$B,$B20,Data!$C:$C,CS$4)=0,"..",SUMIFS(Data!$G:$G,Data!$B:$B,$B20,Data!$C:$C,CS$4))</f>
        <v>96.628315755832602</v>
      </c>
      <c r="CT20" s="66">
        <f>IF(SUMIFS(Data!$G:$G,Data!$B:$B,$B20,Data!$C:$C,CT$4)=0,"..",SUMIFS(Data!$G:$G,Data!$B:$B,$B20,Data!$C:$C,CT$4))</f>
        <v>96.984202967927203</v>
      </c>
      <c r="CU20" s="66">
        <f>IF(SUMIFS(Data!$G:$G,Data!$B:$B,$B20,Data!$C:$C,CU$4)=0,"..",SUMIFS(Data!$G:$G,Data!$B:$B,$B20,Data!$C:$C,CU$4))</f>
        <v>96.722972972972997</v>
      </c>
      <c r="CV20" s="66">
        <f>IF(SUMIFS(Data!$G:$G,Data!$B:$B,$B20,Data!$C:$C,CV$4)=0,"..",SUMIFS(Data!$G:$G,Data!$B:$B,$B20,Data!$C:$C,CV$4))</f>
        <v>96.498295630616695</v>
      </c>
      <c r="CW20" s="66">
        <f>IF(SUMIFS(Data!$G:$G,Data!$B:$B,$B20,Data!$C:$C,CW$4)=0,"..",SUMIFS(Data!$G:$G,Data!$B:$B,$B20,Data!$C:$C,CW$4))</f>
        <v>96.650371175085994</v>
      </c>
      <c r="CX20" s="66">
        <f>IF(SUMIFS(Data!$G:$G,Data!$B:$B,$B20,Data!$C:$C,CX$4)=0,"..",SUMIFS(Data!$G:$G,Data!$B:$B,$B20,Data!$C:$C,CX$4))</f>
        <v>96.508808792629694</v>
      </c>
      <c r="CY20" s="66">
        <f>IF(SUMIFS(Data!$G:$G,Data!$B:$B,$B20,Data!$C:$C,CY$4)=0,"..",SUMIFS(Data!$G:$G,Data!$B:$B,$B20,Data!$C:$C,CY$4))</f>
        <v>96.2728785357737</v>
      </c>
      <c r="CZ20" s="66">
        <f>IF(SUMIFS(Data!$G:$G,Data!$B:$B,$B20,Data!$C:$C,CZ$4)=0,"..",SUMIFS(Data!$G:$G,Data!$B:$B,$B20,Data!$C:$C,CZ$4))</f>
        <v>96.275014860313107</v>
      </c>
      <c r="DA20" s="66">
        <f>IF(SUMIFS(Data!$G:$G,Data!$B:$B,$B20,Data!$C:$C,DA$4)=0,"..",SUMIFS(Data!$G:$G,Data!$B:$B,$B20,Data!$C:$C,DA$4))</f>
        <v>92.959582790091304</v>
      </c>
      <c r="DB20" s="66">
        <f>IF(SUMIFS(Data!$G:$G,Data!$B:$B,$B20,Data!$C:$C,DB$4)=0,"..",SUMIFS(Data!$G:$G,Data!$B:$B,$B20,Data!$C:$C,DB$4))</f>
        <v>98.069738480697396</v>
      </c>
      <c r="DC20" s="66">
        <f>IF(SUMIFS(Data!$G:$G,Data!$B:$B,$B20,Data!$C:$C,DC$4)=0,"..",SUMIFS(Data!$G:$G,Data!$B:$B,$B20,Data!$C:$C,DC$4))</f>
        <v>97.438975590236097</v>
      </c>
      <c r="DD20" s="66">
        <f>IF(SUMIFS(Data!$G:$G,Data!$B:$B,$B20,Data!$C:$C,DD$4)=0,"..",SUMIFS(Data!$G:$G,Data!$B:$B,$B20,Data!$C:$C,DD$4))</f>
        <v>96.417445482866</v>
      </c>
      <c r="DE20" s="66">
        <f>IF(SUMIFS(Data!$G:$G,Data!$B:$B,$B20,Data!$C:$C,DE$4)=0,"..",SUMIFS(Data!$G:$G,Data!$B:$B,$B20,Data!$C:$C,DE$4))</f>
        <v>97.681076438591504</v>
      </c>
      <c r="DF20" s="66">
        <f>IF(SUMIFS(Data!$G:$G,Data!$B:$B,$B20,Data!$C:$C,DF$4)=0,"..",SUMIFS(Data!$G:$G,Data!$B:$B,$B20,Data!$C:$C,DF$4))</f>
        <v>96.431022649279299</v>
      </c>
      <c r="DG20" s="66">
        <f>IF(SUMIFS(Data!$G:$G,Data!$B:$B,$B20,Data!$C:$C,DG$4)=0,"..",SUMIFS(Data!$G:$G,Data!$B:$B,$B20,Data!$C:$C,DG$4))</f>
        <v>96.767766216515398</v>
      </c>
      <c r="DH20" s="66">
        <f>IF(SUMIFS(Data!$G:$G,Data!$B:$B,$B20,Data!$C:$C,DH$4)=0,"..",SUMIFS(Data!$G:$G,Data!$B:$B,$B20,Data!$C:$C,DH$4))</f>
        <v>96.466581524052799</v>
      </c>
      <c r="DI20" s="66">
        <f>IF(SUMIFS(Data!$G:$G,Data!$B:$B,$B20,Data!$C:$C,DI$4)=0,"..",SUMIFS(Data!$G:$G,Data!$B:$B,$B20,Data!$C:$C,DI$4))</f>
        <v>92.676311030741402</v>
      </c>
      <c r="DJ20" s="66">
        <f>IF(SUMIFS(Data!$G:$G,Data!$B:$B,$B20,Data!$C:$C,DJ$4)=0,"..",SUMIFS(Data!$G:$G,Data!$B:$B,$B20,Data!$C:$C,DJ$4))</f>
        <v>94.137542277339406</v>
      </c>
      <c r="DK20" s="66">
        <f>IF(SUMIFS(Data!$G:$G,Data!$B:$B,$B20,Data!$C:$C,DK$4)=0,"..",SUMIFS(Data!$G:$G,Data!$B:$B,$B20,Data!$C:$C,DK$4))</f>
        <v>91.465621230398099</v>
      </c>
      <c r="DL20" s="66">
        <f>IF(SUMIFS(Data!$G:$G,Data!$B:$B,$B20,Data!$C:$C,DL$4)=0,"..",SUMIFS(Data!$G:$G,Data!$B:$B,$B20,Data!$C:$C,DL$4))</f>
        <v>89.497840172786198</v>
      </c>
      <c r="DM20" s="66">
        <f>IF(SUMIFS(Data!$G:$G,Data!$B:$B,$B20,Data!$C:$C,DM$4)=0,"..",SUMIFS(Data!$G:$G,Data!$B:$B,$B20,Data!$C:$C,DM$4))</f>
        <v>92.259323503902905</v>
      </c>
      <c r="DN20" s="66">
        <f>IF(SUMIFS(Data!$G:$G,Data!$B:$B,$B20,Data!$C:$C,DN$4)=0,"..",SUMIFS(Data!$G:$G,Data!$B:$B,$B20,Data!$C:$C,DN$4))</f>
        <v>91.850800729778996</v>
      </c>
      <c r="DO20" s="66">
        <f>IF(SUMIFS(Data!$G:$G,Data!$B:$B,$B20,Data!$C:$C,DO$4)=0,"..",SUMIFS(Data!$G:$G,Data!$B:$B,$B20,Data!$C:$C,DO$4))</f>
        <v>92.239507959478999</v>
      </c>
      <c r="DP20" s="66">
        <f>IF(SUMIFS(Data!$G:$G,Data!$B:$B,$B20,Data!$C:$C,DP$4)=0,"..",SUMIFS(Data!$G:$G,Data!$B:$B,$B20,Data!$C:$C,DP$4))</f>
        <v>92.457573852922707</v>
      </c>
      <c r="DQ20" s="66">
        <f>IF(SUMIFS(Data!$G:$G,Data!$B:$B,$B20,Data!$C:$C,DQ$4)=0,"..",SUMIFS(Data!$G:$G,Data!$B:$B,$B20,Data!$C:$C,DQ$4))</f>
        <v>93.240867356905596</v>
      </c>
      <c r="DR20" s="66">
        <f>IF(SUMIFS(Data!$G:$G,Data!$B:$B,$B20,Data!$C:$C,DR$4)=0,"..",SUMIFS(Data!$G:$G,Data!$B:$B,$B20,Data!$C:$C,DR$4))</f>
        <v>92.444276539478594</v>
      </c>
      <c r="DS20" s="66">
        <f>IF(SUMIFS(Data!$G:$G,Data!$B:$B,$B20,Data!$C:$C,DS$4)=0,"..",SUMIFS(Data!$G:$G,Data!$B:$B,$B20,Data!$C:$C,DS$4))</f>
        <v>92.996196017006</v>
      </c>
      <c r="DT20" s="66">
        <f>IF(SUMIFS(Data!$G:$G,Data!$B:$B,$B20,Data!$C:$C,DT$4)=0,"..",SUMIFS(Data!$G:$G,Data!$B:$B,$B20,Data!$C:$C,DT$4))</f>
        <v>92.303532804614306</v>
      </c>
      <c r="DU20" s="66">
        <f>IF(SUMIFS(Data!$G:$G,Data!$B:$B,$B20,Data!$C:$C,DU$4)=0,"..",SUMIFS(Data!$G:$G,Data!$B:$B,$B20,Data!$C:$C,DU$4))</f>
        <v>93.7458998469276</v>
      </c>
      <c r="DV20" s="66">
        <f>IF(SUMIFS(Data!$G:$G,Data!$B:$B,$B20,Data!$C:$C,DV$4)=0,"..",SUMIFS(Data!$G:$G,Data!$B:$B,$B20,Data!$C:$C,DV$4))</f>
        <v>91.795754446356796</v>
      </c>
      <c r="DW20" s="66">
        <f>IF(SUMIFS(Data!$G:$G,Data!$B:$B,$B20,Data!$C:$C,DW$4)=0,"..",SUMIFS(Data!$G:$G,Data!$B:$B,$B20,Data!$C:$C,DW$4))</f>
        <v>92.693773824650606</v>
      </c>
      <c r="DX20" s="66">
        <f>IF(SUMIFS(Data!$G:$G,Data!$B:$B,$B20,Data!$C:$C,DX$4)=0,"..",SUMIFS(Data!$G:$G,Data!$B:$B,$B20,Data!$C:$C,DX$4))</f>
        <v>92.473867595818803</v>
      </c>
      <c r="DY20" s="66">
        <f>IF(SUMIFS(Data!$G:$G,Data!$B:$B,$B20,Data!$C:$C,DY$4)=0,"..",SUMIFS(Data!$G:$G,Data!$B:$B,$B20,Data!$C:$C,DY$4))</f>
        <v>91.2873862158648</v>
      </c>
      <c r="DZ20" s="66">
        <f>IF(SUMIFS(Data!$G:$G,Data!$B:$B,$B20,Data!$C:$C,DZ$4)=0,"..",SUMIFS(Data!$G:$G,Data!$B:$B,$B20,Data!$C:$C,DZ$4))</f>
        <v>91.988078541374506</v>
      </c>
      <c r="EA20" s="66">
        <f>IF(SUMIFS(Data!$G:$G,Data!$B:$B,$B20,Data!$C:$C,EA$4)=0,"..",SUMIFS(Data!$G:$G,Data!$B:$B,$B20,Data!$C:$C,EA$4))</f>
        <v>91.706116265858697</v>
      </c>
      <c r="EB20" s="66">
        <f>IF(SUMIFS(Data!$G:$G,Data!$B:$B,$B20,Data!$C:$C,EB$4)=0,"..",SUMIFS(Data!$G:$G,Data!$B:$B,$B20,Data!$C:$C,EB$4))</f>
        <v>90.728476821192004</v>
      </c>
      <c r="EC20" s="66">
        <f>IF(SUMIFS(Data!$G:$G,Data!$B:$B,$B20,Data!$C:$C,EC$4)=0,"..",SUMIFS(Data!$G:$G,Data!$B:$B,$B20,Data!$C:$C,EC$4))</f>
        <v>90.301489284417002</v>
      </c>
      <c r="ED20" s="66">
        <f>IF(SUMIFS(Data!$G:$G,Data!$B:$B,$B20,Data!$C:$C,ED$4)=0,"..",SUMIFS(Data!$G:$G,Data!$B:$B,$B20,Data!$C:$C,ED$4))</f>
        <v>88.883161512027499</v>
      </c>
      <c r="EE20" s="66">
        <f>IF(SUMIFS(Data!$G:$G,Data!$B:$B,$B20,Data!$C:$C,EE$4)=0,"..",SUMIFS(Data!$G:$G,Data!$B:$B,$B20,Data!$C:$C,EE$4))</f>
        <v>94.953163831007501</v>
      </c>
      <c r="EF20" s="66">
        <f>IF(SUMIFS(Data!$G:$G,Data!$B:$B,$B20,Data!$C:$C,EF$4)=0,"..",SUMIFS(Data!$G:$G,Data!$B:$B,$B20,Data!$C:$C,EF$4))</f>
        <v>94.537948555096804</v>
      </c>
      <c r="EG20" s="66">
        <f>IF(SUMIFS(Data!$G:$G,Data!$B:$B,$B20,Data!$C:$C,EG$4)=0,"..",SUMIFS(Data!$G:$G,Data!$B:$B,$B20,Data!$C:$C,EG$4))</f>
        <v>94.176136363636402</v>
      </c>
      <c r="EH20" s="66">
        <f>IF(SUMIFS(Data!$G:$G,Data!$B:$B,$B20,Data!$C:$C,EH$4)=0,"..",SUMIFS(Data!$G:$G,Data!$B:$B,$B20,Data!$C:$C,EH$4))</f>
        <v>94.768050226717804</v>
      </c>
      <c r="EI20" s="66">
        <f>IF(SUMIFS(Data!$G:$G,Data!$B:$B,$B20,Data!$C:$C,EI$4)=0,"..",SUMIFS(Data!$G:$G,Data!$B:$B,$B20,Data!$C:$C,EI$4))</f>
        <v>93.961634695579605</v>
      </c>
      <c r="EJ20" s="66">
        <f>IF(SUMIFS(Data!$G:$G,Data!$B:$B,$B20,Data!$C:$C,EJ$4)=0,"..",SUMIFS(Data!$G:$G,Data!$B:$B,$B20,Data!$C:$C,EJ$4))</f>
        <v>94.965570007651095</v>
      </c>
      <c r="EK20" s="66">
        <f>IF(SUMIFS(Data!$G:$G,Data!$B:$B,$B20,Data!$C:$C,EK$4)=0,"..",SUMIFS(Data!$G:$G,Data!$B:$B,$B20,Data!$C:$C,EK$4))</f>
        <v>94.378577269010606</v>
      </c>
      <c r="EL20" s="66">
        <f>IF(SUMIFS(Data!$G:$G,Data!$B:$B,$B20,Data!$C:$C,EL$4)=0,"..",SUMIFS(Data!$G:$G,Data!$B:$B,$B20,Data!$C:$C,EL$4))</f>
        <v>94.400914136467506</v>
      </c>
      <c r="EM20" s="66">
        <f>IF(SUMIFS(Data!$G:$G,Data!$B:$B,$B20,Data!$C:$C,EM$4)=0,"..",SUMIFS(Data!$G:$G,Data!$B:$B,$B20,Data!$C:$C,EM$4))</f>
        <v>94.514285714285705</v>
      </c>
      <c r="EN20" s="66">
        <f>IF(SUMIFS(Data!$G:$G,Data!$B:$B,$B20,Data!$C:$C,EN$4)=0,"..",SUMIFS(Data!$G:$G,Data!$B:$B,$B20,Data!$C:$C,EN$4))</f>
        <v>94.115463152032703</v>
      </c>
      <c r="EO20" s="66">
        <f>IF(SUMIFS(Data!$G:$G,Data!$B:$B,$B20,Data!$C:$C,EO$4)=0,"..",SUMIFS(Data!$G:$G,Data!$B:$B,$B20,Data!$C:$C,EO$4))</f>
        <v>93.683887781695603</v>
      </c>
      <c r="EP20" s="66">
        <f>IF(SUMIFS(Data!$G:$G,Data!$B:$B,$B20,Data!$C:$C,EP$4)=0,"..",SUMIFS(Data!$G:$G,Data!$B:$B,$B20,Data!$C:$C,EP$4))</f>
        <v>93.297497060305702</v>
      </c>
      <c r="EQ20" s="66">
        <f>IF(SUMIFS(Data!$G:$G,Data!$B:$B,$B20,Data!$C:$C,EQ$4)=0,"..",SUMIFS(Data!$G:$G,Data!$B:$B,$B20,Data!$C:$C,EQ$4))</f>
        <v>93.3794817181399</v>
      </c>
      <c r="ER20" s="66">
        <f>IF(SUMIFS(Data!$G:$G,Data!$B:$B,$B20,Data!$C:$C,ER$4)=0,"..",SUMIFS(Data!$G:$G,Data!$B:$B,$B20,Data!$C:$C,ER$4))</f>
        <v>93.848332284455594</v>
      </c>
      <c r="ES20" s="66">
        <f>IF(SUMIFS(Data!$G:$G,Data!$B:$B,$B20,Data!$C:$C,ES$4)=0,"..",SUMIFS(Data!$G:$G,Data!$B:$B,$B20,Data!$C:$C,ES$4))</f>
        <v>92.437475188566907</v>
      </c>
      <c r="ET20" s="66">
        <f>IF(SUMIFS(Data!$G:$G,Data!$B:$B,$B20,Data!$C:$C,ET$4)=0,"..",SUMIFS(Data!$G:$G,Data!$B:$B,$B20,Data!$C:$C,ET$4))</f>
        <v>92.763157894736807</v>
      </c>
      <c r="EU20" s="66">
        <f>IF(SUMIFS(Data!$G:$G,Data!$B:$B,$B20,Data!$C:$C,EU$4)=0,"..",SUMIFS(Data!$G:$G,Data!$B:$B,$B20,Data!$C:$C,EU$4))</f>
        <v>93.758064516128997</v>
      </c>
      <c r="EV20" s="66">
        <f>IF(SUMIFS(Data!$G:$G,Data!$B:$B,$B20,Data!$C:$C,EV$4)=0,"..",SUMIFS(Data!$G:$G,Data!$B:$B,$B20,Data!$C:$C,EV$4))</f>
        <v>92.711081794195195</v>
      </c>
      <c r="EW20" s="66">
        <f>IF(SUMIFS(Data!$G:$G,Data!$B:$B,$B20,Data!$C:$C,EW$4)=0,"..",SUMIFS(Data!$G:$G,Data!$B:$B,$B20,Data!$C:$C,EW$4))</f>
        <v>92.718676122931399</v>
      </c>
      <c r="EX20" s="66">
        <f>IF(SUMIFS(Data!$G:$G,Data!$B:$B,$B20,Data!$C:$C,EX$4)=0,"..",SUMIFS(Data!$G:$G,Data!$B:$B,$B20,Data!$C:$C,EX$4))</f>
        <v>92.070665571076404</v>
      </c>
      <c r="EY20" s="66">
        <f>IF(SUMIFS(Data!$G:$G,Data!$B:$B,$B20,Data!$C:$C,EY$4)=0,"..",SUMIFS(Data!$G:$G,Data!$B:$B,$B20,Data!$C:$C,EY$4))</f>
        <v>92.465130382049693</v>
      </c>
      <c r="EZ20" s="66">
        <f>IF(SUMIFS(Data!$G:$G,Data!$B:$B,$B20,Data!$C:$C,EZ$4)=0,"..",SUMIFS(Data!$G:$G,Data!$B:$B,$B20,Data!$C:$C,EZ$4))</f>
        <v>92.548910781185</v>
      </c>
      <c r="FA20" s="66">
        <f>IF(SUMIFS(Data!$G:$G,Data!$B:$B,$B20,Data!$C:$C,FA$4)=0,"..",SUMIFS(Data!$G:$G,Data!$B:$B,$B20,Data!$C:$C,FA$4))</f>
        <v>92.499630887346797</v>
      </c>
      <c r="FB20" s="66">
        <f>IF(SUMIFS(Data!$G:$G,Data!$B:$B,$B20,Data!$C:$C,FB$4)=0,"..",SUMIFS(Data!$G:$G,Data!$B:$B,$B20,Data!$C:$C,FB$4))</f>
        <v>92.798913043478294</v>
      </c>
    </row>
    <row r="21" spans="2:158" x14ac:dyDescent="0.35">
      <c r="B21" s="113"/>
      <c r="C21" s="103" t="s">
        <v>34</v>
      </c>
      <c r="D21" s="192">
        <f>IF(SUMIFS(Data!$H:$H,Data!$B:$B,$B20,Data!$C:$C,D$4)=0,"..",SUMIFS(Data!$H:$H,Data!$B:$B,$B20,Data!$C:$C,D$4))</f>
        <v>7223</v>
      </c>
      <c r="E21" s="192">
        <f>IF(SUMIFS(Data!$H:$H,Data!$B:$B,$B20,Data!$C:$C,E$4)=0,"..",SUMIFS(Data!$H:$H,Data!$B:$B,$B20,Data!$C:$C,E$4))</f>
        <v>7388</v>
      </c>
      <c r="F21" s="192">
        <f>IF(SUMIFS(Data!$H:$H,Data!$B:$B,$B20,Data!$C:$C,F$4)=0,"..",SUMIFS(Data!$H:$H,Data!$B:$B,$B20,Data!$C:$C,F$4))</f>
        <v>7246</v>
      </c>
      <c r="G21" s="192">
        <f>IF(SUMIFS(Data!$H:$H,Data!$B:$B,$B20,Data!$C:$C,G$4)=0,"..",SUMIFS(Data!$H:$H,Data!$B:$B,$B20,Data!$C:$C,G$4))</f>
        <v>7966</v>
      </c>
      <c r="H21" s="192">
        <f>IF(SUMIFS(Data!$H:$H,Data!$B:$B,$B20,Data!$C:$C,H$4)=0,"..",SUMIFS(Data!$H:$H,Data!$B:$B,$B20,Data!$C:$C,H$4))</f>
        <v>8398</v>
      </c>
      <c r="I21" s="192">
        <f>IF(SUMIFS(Data!$H:$H,Data!$B:$B,$B20,Data!$C:$C,I$4)=0,"..",SUMIFS(Data!$H:$H,Data!$B:$B,$B20,Data!$C:$C,I$4))</f>
        <v>7136</v>
      </c>
      <c r="J21" s="192">
        <f>IF(SUMIFS(Data!$H:$H,Data!$B:$B,$B20,Data!$C:$C,J$4)=0,"..",SUMIFS(Data!$H:$H,Data!$B:$B,$B20,Data!$C:$C,J$4))</f>
        <v>8364</v>
      </c>
      <c r="K21" s="192">
        <f>IF(SUMIFS(Data!$H:$H,Data!$B:$B,$B20,Data!$C:$C,K$4)=0,"..",SUMIFS(Data!$H:$H,Data!$B:$B,$B20,Data!$C:$C,K$4))</f>
        <v>7721</v>
      </c>
      <c r="L21" s="192">
        <f>IF(SUMIFS(Data!$H:$H,Data!$B:$B,$B20,Data!$C:$C,L$4)=0,"..",SUMIFS(Data!$H:$H,Data!$B:$B,$B20,Data!$C:$C,L$4))</f>
        <v>7769</v>
      </c>
      <c r="M21" s="192">
        <f>IF(SUMIFS(Data!$H:$H,Data!$B:$B,$B20,Data!$C:$C,M$4)=0,"..",SUMIFS(Data!$H:$H,Data!$B:$B,$B20,Data!$C:$C,M$4))</f>
        <v>8374</v>
      </c>
      <c r="N21" s="192">
        <f>IF(SUMIFS(Data!$H:$H,Data!$B:$B,$B20,Data!$C:$C,N$4)=0,"..",SUMIFS(Data!$H:$H,Data!$B:$B,$B20,Data!$C:$C,N$4))</f>
        <v>7845</v>
      </c>
      <c r="O21" s="192">
        <f>IF(SUMIFS(Data!$H:$H,Data!$B:$B,$B20,Data!$C:$C,O$4)=0,"..",SUMIFS(Data!$H:$H,Data!$B:$B,$B20,Data!$C:$C,O$4))</f>
        <v>7774</v>
      </c>
      <c r="P21" s="192">
        <f>IF(SUMIFS(Data!$H:$H,Data!$B:$B,$B20,Data!$C:$C,P$4)=0,"..",SUMIFS(Data!$H:$H,Data!$B:$B,$B20,Data!$C:$C,P$4))</f>
        <v>8450</v>
      </c>
      <c r="Q21" s="192">
        <f>IF(SUMIFS(Data!$H:$H,Data!$B:$B,$B20,Data!$C:$C,Q$4)=0,"..",SUMIFS(Data!$H:$H,Data!$B:$B,$B20,Data!$C:$C,Q$4))</f>
        <v>6552</v>
      </c>
      <c r="R21" s="192">
        <f>IF(SUMIFS(Data!$H:$H,Data!$B:$B,$B20,Data!$C:$C,R$4)=0,"..",SUMIFS(Data!$H:$H,Data!$B:$B,$B20,Data!$C:$C,R$4))</f>
        <v>7718</v>
      </c>
      <c r="S21" s="192">
        <f>IF(SUMIFS(Data!$H:$H,Data!$B:$B,$B20,Data!$C:$C,S$4)=0,"..",SUMIFS(Data!$H:$H,Data!$B:$B,$B20,Data!$C:$C,S$4))</f>
        <v>7635</v>
      </c>
      <c r="T21" s="192">
        <f>IF(SUMIFS(Data!$H:$H,Data!$B:$B,$B20,Data!$C:$C,T$4)=0,"..",SUMIFS(Data!$H:$H,Data!$B:$B,$B20,Data!$C:$C,T$4))</f>
        <v>7205</v>
      </c>
      <c r="U21" s="192">
        <f>IF(SUMIFS(Data!$H:$H,Data!$B:$B,$B20,Data!$C:$C,U$4)=0,"..",SUMIFS(Data!$H:$H,Data!$B:$B,$B20,Data!$C:$C,U$4))</f>
        <v>7386</v>
      </c>
      <c r="V21" s="192">
        <f>IF(SUMIFS(Data!$H:$H,Data!$B:$B,$B20,Data!$C:$C,V$4)=0,"..",SUMIFS(Data!$H:$H,Data!$B:$B,$B20,Data!$C:$C,V$4))</f>
        <v>7990</v>
      </c>
      <c r="W21" s="192">
        <f>IF(SUMIFS(Data!$H:$H,Data!$B:$B,$B20,Data!$C:$C,W$4)=0,"..",SUMIFS(Data!$H:$H,Data!$B:$B,$B20,Data!$C:$C,W$4))</f>
        <v>7287</v>
      </c>
      <c r="X21" s="192">
        <f>IF(SUMIFS(Data!$H:$H,Data!$B:$B,$B20,Data!$C:$C,X$4)=0,"..",SUMIFS(Data!$H:$H,Data!$B:$B,$B20,Data!$C:$C,X$4))</f>
        <v>7409</v>
      </c>
      <c r="Y21" s="192">
        <f>IF(SUMIFS(Data!$H:$H,Data!$B:$B,$B20,Data!$C:$C,Y$4)=0,"..",SUMIFS(Data!$H:$H,Data!$B:$B,$B20,Data!$C:$C,Y$4))</f>
        <v>7730</v>
      </c>
      <c r="Z21" s="192">
        <f>IF(SUMIFS(Data!$H:$H,Data!$B:$B,$B20,Data!$C:$C,Z$4)=0,"..",SUMIFS(Data!$H:$H,Data!$B:$B,$B20,Data!$C:$C,Z$4))</f>
        <v>7540</v>
      </c>
      <c r="AA21" s="192">
        <f>IF(SUMIFS(Data!$H:$H,Data!$B:$B,$B20,Data!$C:$C,AA$4)=0,"..",SUMIFS(Data!$H:$H,Data!$B:$B,$B20,Data!$C:$C,AA$4))</f>
        <v>7633</v>
      </c>
      <c r="AB21" s="192">
        <f>IF(SUMIFS(Data!$H:$H,Data!$B:$B,$B20,Data!$C:$C,AB$4)=0,"..",SUMIFS(Data!$H:$H,Data!$B:$B,$B20,Data!$C:$C,AB$4))</f>
        <v>7493</v>
      </c>
      <c r="AC21" s="192">
        <f>IF(SUMIFS(Data!$H:$H,Data!$B:$B,$B20,Data!$C:$C,AC$4)=0,"..",SUMIFS(Data!$H:$H,Data!$B:$B,$B20,Data!$C:$C,AC$4))</f>
        <v>7107</v>
      </c>
      <c r="AD21" s="192">
        <f>IF(SUMIFS(Data!$H:$H,Data!$B:$B,$B20,Data!$C:$C,AD$4)=0,"..",SUMIFS(Data!$H:$H,Data!$B:$B,$B20,Data!$C:$C,AD$4))</f>
        <v>7652</v>
      </c>
      <c r="AE21" s="192">
        <f>IF(SUMIFS(Data!$H:$H,Data!$B:$B,$B20,Data!$C:$C,AE$4)=0,"..",SUMIFS(Data!$H:$H,Data!$B:$B,$B20,Data!$C:$C,AE$4))</f>
        <v>6716</v>
      </c>
      <c r="AF21" s="192">
        <f>IF(SUMIFS(Data!$H:$H,Data!$B:$B,$B20,Data!$C:$C,AF$4)=0,"..",SUMIFS(Data!$H:$H,Data!$B:$B,$B20,Data!$C:$C,AF$4))</f>
        <v>6923</v>
      </c>
      <c r="AG21" s="192">
        <f>IF(SUMIFS(Data!$H:$H,Data!$B:$B,$B20,Data!$C:$C,AG$4)=0,"..",SUMIFS(Data!$H:$H,Data!$B:$B,$B20,Data!$C:$C,AG$4))</f>
        <v>6667</v>
      </c>
      <c r="AH21" s="192">
        <f>IF(SUMIFS(Data!$H:$H,Data!$B:$B,$B20,Data!$C:$C,AH$4)=0,"..",SUMIFS(Data!$H:$H,Data!$B:$B,$B20,Data!$C:$C,AH$4))</f>
        <v>6892</v>
      </c>
      <c r="AI21" s="192">
        <f>IF(SUMIFS(Data!$H:$H,Data!$B:$B,$B20,Data!$C:$C,AI$4)=0,"..",SUMIFS(Data!$H:$H,Data!$B:$B,$B20,Data!$C:$C,AI$4))</f>
        <v>7072</v>
      </c>
      <c r="AJ21" s="192">
        <f>IF(SUMIFS(Data!$H:$H,Data!$B:$B,$B20,Data!$C:$C,AJ$4)=0,"..",SUMIFS(Data!$H:$H,Data!$B:$B,$B20,Data!$C:$C,AJ$4))</f>
        <v>7015</v>
      </c>
      <c r="AK21" s="192">
        <f>IF(SUMIFS(Data!$H:$H,Data!$B:$B,$B20,Data!$C:$C,AK$4)=0,"..",SUMIFS(Data!$H:$H,Data!$B:$B,$B20,Data!$C:$C,AK$4))</f>
        <v>6384</v>
      </c>
      <c r="AL21" s="192">
        <f>IF(SUMIFS(Data!$H:$H,Data!$B:$B,$B20,Data!$C:$C,AL$4)=0,"..",SUMIFS(Data!$H:$H,Data!$B:$B,$B20,Data!$C:$C,AL$4))</f>
        <v>7345</v>
      </c>
      <c r="AM21" s="192">
        <f>IF(SUMIFS(Data!$H:$H,Data!$B:$B,$B20,Data!$C:$C,AM$4)=0,"..",SUMIFS(Data!$H:$H,Data!$B:$B,$B20,Data!$C:$C,AM$4))</f>
        <v>6659</v>
      </c>
      <c r="AN21" s="192">
        <f>IF(SUMIFS(Data!$H:$H,Data!$B:$B,$B20,Data!$C:$C,AN$4)=0,"..",SUMIFS(Data!$H:$H,Data!$B:$B,$B20,Data!$C:$C,AN$4))</f>
        <v>6913</v>
      </c>
      <c r="AO21" s="192">
        <f>IF(SUMIFS(Data!$H:$H,Data!$B:$B,$B20,Data!$C:$C,AO$4)=0,"..",SUMIFS(Data!$H:$H,Data!$B:$B,$B20,Data!$C:$C,AO$4))</f>
        <v>6941</v>
      </c>
      <c r="AP21" s="192">
        <f>IF(SUMIFS(Data!$H:$H,Data!$B:$B,$B20,Data!$C:$C,AP$4)=0,"..",SUMIFS(Data!$H:$H,Data!$B:$B,$B20,Data!$C:$C,AP$4))</f>
        <v>6963</v>
      </c>
      <c r="AQ21" s="192">
        <f>IF(SUMIFS(Data!$H:$H,Data!$B:$B,$B20,Data!$C:$C,AQ$4)=0,"..",SUMIFS(Data!$H:$H,Data!$B:$B,$B20,Data!$C:$C,AQ$4))</f>
        <v>6526</v>
      </c>
      <c r="AR21" s="192">
        <f>IF(SUMIFS(Data!$H:$H,Data!$B:$B,$B20,Data!$C:$C,AR$4)=0,"..",SUMIFS(Data!$H:$H,Data!$B:$B,$B20,Data!$C:$C,AR$4))</f>
        <v>7265</v>
      </c>
      <c r="AS21" s="192">
        <f>IF(SUMIFS(Data!$H:$H,Data!$B:$B,$B20,Data!$C:$C,AS$4)=0,"..",SUMIFS(Data!$H:$H,Data!$B:$B,$B20,Data!$C:$C,AS$4))</f>
        <v>6590</v>
      </c>
      <c r="AT21" s="192">
        <f>IF(SUMIFS(Data!$H:$H,Data!$B:$B,$B20,Data!$C:$C,AT$4)=0,"..",SUMIFS(Data!$H:$H,Data!$B:$B,$B20,Data!$C:$C,AT$4))</f>
        <v>6854</v>
      </c>
      <c r="AU21" s="192">
        <f>IF(SUMIFS(Data!$H:$H,Data!$B:$B,$B20,Data!$C:$C,AU$4)=0,"..",SUMIFS(Data!$H:$H,Data!$B:$B,$B20,Data!$C:$C,AU$4))</f>
        <v>7376</v>
      </c>
      <c r="AV21" s="192">
        <f>IF(SUMIFS(Data!$H:$H,Data!$B:$B,$B20,Data!$C:$C,AV$4)=0,"..",SUMIFS(Data!$H:$H,Data!$B:$B,$B20,Data!$C:$C,AV$4))</f>
        <v>6979</v>
      </c>
      <c r="AW21" s="192">
        <f>IF(SUMIFS(Data!$H:$H,Data!$B:$B,$B20,Data!$C:$C,AW$4)=0,"..",SUMIFS(Data!$H:$H,Data!$B:$B,$B20,Data!$C:$C,AW$4))</f>
        <v>6256</v>
      </c>
      <c r="AX21" s="192">
        <f>IF(SUMIFS(Data!$H:$H,Data!$B:$B,$B20,Data!$C:$C,AX$4)=0,"..",SUMIFS(Data!$H:$H,Data!$B:$B,$B20,Data!$C:$C,AX$4))</f>
        <v>7177</v>
      </c>
      <c r="AY21" s="192">
        <f>IF(SUMIFS(Data!$H:$H,Data!$B:$B,$B20,Data!$C:$C,AY$4)=0,"..",SUMIFS(Data!$H:$H,Data!$B:$B,$B20,Data!$C:$C,AY$4))</f>
        <v>6351</v>
      </c>
      <c r="AZ21" s="192">
        <f>IF(SUMIFS(Data!$H:$H,Data!$B:$B,$B20,Data!$C:$C,AZ$4)=0,"..",SUMIFS(Data!$H:$H,Data!$B:$B,$B20,Data!$C:$C,AZ$4))</f>
        <v>7273</v>
      </c>
      <c r="BA21" s="192">
        <f>IF(SUMIFS(Data!$H:$H,Data!$B:$B,$B20,Data!$C:$C,BA$4)=0,"..",SUMIFS(Data!$H:$H,Data!$B:$B,$B20,Data!$C:$C,BA$4))</f>
        <v>6739</v>
      </c>
      <c r="BB21" s="192">
        <f>IF(SUMIFS(Data!$H:$H,Data!$B:$B,$B20,Data!$C:$C,BB$4)=0,"..",SUMIFS(Data!$H:$H,Data!$B:$B,$B20,Data!$C:$C,BB$4))</f>
        <v>6257</v>
      </c>
      <c r="BC21" s="192">
        <f>IF(SUMIFS(Data!$H:$H,Data!$B:$B,$B20,Data!$C:$C,BC$4)=0,"..",SUMIFS(Data!$H:$H,Data!$B:$B,$B20,Data!$C:$C,BC$4))</f>
        <v>6878</v>
      </c>
      <c r="BD21" s="192">
        <f>IF(SUMIFS(Data!$H:$H,Data!$B:$B,$B20,Data!$C:$C,BD$4)=0,"..",SUMIFS(Data!$H:$H,Data!$B:$B,$B20,Data!$C:$C,BD$4))</f>
        <v>7041</v>
      </c>
      <c r="BE21" s="192">
        <f>IF(SUMIFS(Data!$H:$H,Data!$B:$B,$B20,Data!$C:$C,BE$4)=0,"..",SUMIFS(Data!$H:$H,Data!$B:$B,$B20,Data!$C:$C,BE$4))</f>
        <v>7025</v>
      </c>
      <c r="BF21" s="192">
        <f>IF(SUMIFS(Data!$H:$H,Data!$B:$B,$B20,Data!$C:$C,BF$4)=0,"..",SUMIFS(Data!$H:$H,Data!$B:$B,$B20,Data!$C:$C,BF$4))</f>
        <v>7082</v>
      </c>
      <c r="BG21" s="192">
        <f>IF(SUMIFS(Data!$H:$H,Data!$B:$B,$B20,Data!$C:$C,BG$4)=0,"..",SUMIFS(Data!$H:$H,Data!$B:$B,$B20,Data!$C:$C,BG$4))</f>
        <v>7013</v>
      </c>
      <c r="BH21" s="192">
        <f>IF(SUMIFS(Data!$H:$H,Data!$B:$B,$B20,Data!$C:$C,BH$4)=0,"..",SUMIFS(Data!$H:$H,Data!$B:$B,$B20,Data!$C:$C,BH$4))</f>
        <v>6223</v>
      </c>
      <c r="BI21" s="192">
        <f>IF(SUMIFS(Data!$H:$H,Data!$B:$B,$B20,Data!$C:$C,BI$4)=0,"..",SUMIFS(Data!$H:$H,Data!$B:$B,$B20,Data!$C:$C,BI$4))</f>
        <v>7191</v>
      </c>
      <c r="BJ21" s="192">
        <f>IF(SUMIFS(Data!$H:$H,Data!$B:$B,$B20,Data!$C:$C,BJ$4)=0,"..",SUMIFS(Data!$H:$H,Data!$B:$B,$B20,Data!$C:$C,BJ$4))</f>
        <v>6851</v>
      </c>
      <c r="BK21" s="192">
        <f>IF(SUMIFS(Data!$H:$H,Data!$B:$B,$B20,Data!$C:$C,BK$4)=0,"..",SUMIFS(Data!$H:$H,Data!$B:$B,$B20,Data!$C:$C,BK$4))</f>
        <v>5776</v>
      </c>
      <c r="BL21" s="192">
        <f>IF(SUMIFS(Data!$H:$H,Data!$B:$B,$B20,Data!$C:$C,BL$4)=0,"..",SUMIFS(Data!$H:$H,Data!$B:$B,$B20,Data!$C:$C,BL$4))</f>
        <v>6906</v>
      </c>
      <c r="BM21" s="192">
        <f>IF(SUMIFS(Data!$H:$H,Data!$B:$B,$B20,Data!$C:$C,BM$4)=0,"..",SUMIFS(Data!$H:$H,Data!$B:$B,$B20,Data!$C:$C,BM$4))</f>
        <v>5799</v>
      </c>
      <c r="BN21" s="192">
        <f>IF(SUMIFS(Data!$H:$H,Data!$B:$B,$B20,Data!$C:$C,BN$4)=0,"..",SUMIFS(Data!$H:$H,Data!$B:$B,$B20,Data!$C:$C,BN$4))</f>
        <v>6146</v>
      </c>
      <c r="BO21" s="192">
        <f>IF(SUMIFS(Data!$H:$H,Data!$B:$B,$B20,Data!$C:$C,BO$4)=0,"..",SUMIFS(Data!$H:$H,Data!$B:$B,$B20,Data!$C:$C,BO$4))</f>
        <v>5840</v>
      </c>
      <c r="BP21" s="192">
        <f>IF(SUMIFS(Data!$H:$H,Data!$B:$B,$B20,Data!$C:$C,BP$4)=0,"..",SUMIFS(Data!$H:$H,Data!$B:$B,$B20,Data!$C:$C,BP$4))</f>
        <v>6651</v>
      </c>
      <c r="BQ21" s="192">
        <f>IF(SUMIFS(Data!$H:$H,Data!$B:$B,$B20,Data!$C:$C,BQ$4)=0,"..",SUMIFS(Data!$H:$H,Data!$B:$B,$B20,Data!$C:$C,BQ$4))</f>
        <v>5358</v>
      </c>
      <c r="BR21" s="192">
        <f>IF(SUMIFS(Data!$H:$H,Data!$B:$B,$B20,Data!$C:$C,BR$4)=0,"..",SUMIFS(Data!$H:$H,Data!$B:$B,$B20,Data!$C:$C,BR$4))</f>
        <v>8337</v>
      </c>
      <c r="BS21" s="192">
        <f>IF(SUMIFS(Data!$H:$H,Data!$B:$B,$B20,Data!$C:$C,BS$4)=0,"..",SUMIFS(Data!$H:$H,Data!$B:$B,$B20,Data!$C:$C,BS$4))</f>
        <v>6823</v>
      </c>
      <c r="BT21" s="192">
        <f>IF(SUMIFS(Data!$H:$H,Data!$B:$B,$B20,Data!$C:$C,BT$4)=0,"..",SUMIFS(Data!$H:$H,Data!$B:$B,$B20,Data!$C:$C,BT$4))</f>
        <v>6002</v>
      </c>
      <c r="BU21" s="192">
        <f>IF(SUMIFS(Data!$H:$H,Data!$B:$B,$B20,Data!$C:$C,BU$4)=0,"..",SUMIFS(Data!$H:$H,Data!$B:$B,$B20,Data!$C:$C,BU$4))</f>
        <v>7174</v>
      </c>
      <c r="BV21" s="192">
        <f>IF(SUMIFS(Data!$H:$H,Data!$B:$B,$B20,Data!$C:$C,BV$4)=0,"..",SUMIFS(Data!$H:$H,Data!$B:$B,$B20,Data!$C:$C,BV$4))</f>
        <v>6902</v>
      </c>
      <c r="BW21" s="192">
        <f>IF(SUMIFS(Data!$H:$H,Data!$B:$B,$B20,Data!$C:$C,BW$4)=0,"..",SUMIFS(Data!$H:$H,Data!$B:$B,$B20,Data!$C:$C,BW$4))</f>
        <v>6698</v>
      </c>
      <c r="BX21" s="192">
        <f>IF(SUMIFS(Data!$H:$H,Data!$B:$B,$B20,Data!$C:$C,BX$4)=0,"..",SUMIFS(Data!$H:$H,Data!$B:$B,$B20,Data!$C:$C,BX$4))</f>
        <v>7108</v>
      </c>
      <c r="BY21" s="192">
        <f>IF(SUMIFS(Data!$H:$H,Data!$B:$B,$B20,Data!$C:$C,BY$4)=0,"..",SUMIFS(Data!$H:$H,Data!$B:$B,$B20,Data!$C:$C,BY$4))</f>
        <v>5373</v>
      </c>
      <c r="BZ21" s="192">
        <f>IF(SUMIFS(Data!$H:$H,Data!$B:$B,$B20,Data!$C:$C,BZ$4)=0,"..",SUMIFS(Data!$H:$H,Data!$B:$B,$B20,Data!$C:$C,BZ$4))</f>
        <v>6223</v>
      </c>
      <c r="CA21" s="192">
        <f>IF(SUMIFS(Data!$H:$H,Data!$B:$B,$B20,Data!$C:$C,CA$4)=0,"..",SUMIFS(Data!$H:$H,Data!$B:$B,$B20,Data!$C:$C,CA$4))</f>
        <v>5659</v>
      </c>
      <c r="CB21" s="192">
        <f>IF(SUMIFS(Data!$H:$H,Data!$B:$B,$B20,Data!$C:$C,CB$4)=0,"..",SUMIFS(Data!$H:$H,Data!$B:$B,$B20,Data!$C:$C,CB$4))</f>
        <v>5515</v>
      </c>
      <c r="CC21" s="192">
        <f>IF(SUMIFS(Data!$H:$H,Data!$B:$B,$B20,Data!$C:$C,CC$4)=0,"..",SUMIFS(Data!$H:$H,Data!$B:$B,$B20,Data!$C:$C,CC$4))</f>
        <v>5517</v>
      </c>
      <c r="CD21" s="192">
        <f>IF(SUMIFS(Data!$H:$H,Data!$B:$B,$B20,Data!$C:$C,CD$4)=0,"..",SUMIFS(Data!$H:$H,Data!$B:$B,$B20,Data!$C:$C,CD$4))</f>
        <v>6587</v>
      </c>
      <c r="CE21" s="192">
        <f>IF(SUMIFS(Data!$H:$H,Data!$B:$B,$B20,Data!$C:$C,CE$4)=0,"..",SUMIFS(Data!$H:$H,Data!$B:$B,$B20,Data!$C:$C,CE$4))</f>
        <v>6006</v>
      </c>
      <c r="CF21" s="192">
        <f>IF(SUMIFS(Data!$H:$H,Data!$B:$B,$B20,Data!$C:$C,CF$4)=0,"..",SUMIFS(Data!$H:$H,Data!$B:$B,$B20,Data!$C:$C,CF$4))</f>
        <v>5728</v>
      </c>
      <c r="CG21" s="192">
        <f>IF(SUMIFS(Data!$H:$H,Data!$B:$B,$B20,Data!$C:$C,CG$4)=0,"..",SUMIFS(Data!$H:$H,Data!$B:$B,$B20,Data!$C:$C,CG$4))</f>
        <v>6193</v>
      </c>
      <c r="CH21" s="192">
        <f>IF(SUMIFS(Data!$H:$H,Data!$B:$B,$B20,Data!$C:$C,CH$4)=0,"..",SUMIFS(Data!$H:$H,Data!$B:$B,$B20,Data!$C:$C,CH$4))</f>
        <v>5836</v>
      </c>
      <c r="CI21" s="192">
        <f>IF(SUMIFS(Data!$H:$H,Data!$B:$B,$B20,Data!$C:$C,CI$4)=0,"..",SUMIFS(Data!$H:$H,Data!$B:$B,$B20,Data!$C:$C,CI$4))</f>
        <v>6048</v>
      </c>
      <c r="CJ21" s="192">
        <f>IF(SUMIFS(Data!$H:$H,Data!$B:$B,$B20,Data!$C:$C,CJ$4)=0,"..",SUMIFS(Data!$H:$H,Data!$B:$B,$B20,Data!$C:$C,CJ$4))</f>
        <v>6180</v>
      </c>
      <c r="CK21" s="192">
        <f>IF(SUMIFS(Data!$H:$H,Data!$B:$B,$B20,Data!$C:$C,CK$4)=0,"..",SUMIFS(Data!$H:$H,Data!$B:$B,$B20,Data!$C:$C,CK$4))</f>
        <v>4874</v>
      </c>
      <c r="CL21" s="192">
        <f>IF(SUMIFS(Data!$H:$H,Data!$B:$B,$B20,Data!$C:$C,CL$4)=0,"..",SUMIFS(Data!$H:$H,Data!$B:$B,$B20,Data!$C:$C,CL$4))</f>
        <v>6310</v>
      </c>
      <c r="CM21" s="192">
        <f>IF(SUMIFS(Data!$H:$H,Data!$B:$B,$B20,Data!$C:$C,CM$4)=0,"..",SUMIFS(Data!$H:$H,Data!$B:$B,$B20,Data!$C:$C,CM$4))</f>
        <v>5803</v>
      </c>
      <c r="CN21" s="192">
        <f>IF(SUMIFS(Data!$H:$H,Data!$B:$B,$B20,Data!$C:$C,CN$4)=0,"..",SUMIFS(Data!$H:$H,Data!$B:$B,$B20,Data!$C:$C,CN$4))</f>
        <v>6423</v>
      </c>
      <c r="CO21" s="192">
        <f>IF(SUMIFS(Data!$H:$H,Data!$B:$B,$B20,Data!$C:$C,CO$4)=0,"..",SUMIFS(Data!$H:$H,Data!$B:$B,$B20,Data!$C:$C,CO$4))</f>
        <v>5802</v>
      </c>
      <c r="CP21" s="192">
        <f>IF(SUMIFS(Data!$H:$H,Data!$B:$B,$B20,Data!$C:$C,CP$4)=0,"..",SUMIFS(Data!$H:$H,Data!$B:$B,$B20,Data!$C:$C,CP$4))</f>
        <v>6415</v>
      </c>
      <c r="CQ21" s="192">
        <f>IF(SUMIFS(Data!$H:$H,Data!$B:$B,$B20,Data!$C:$C,CQ$4)=0,"..",SUMIFS(Data!$H:$H,Data!$B:$B,$B20,Data!$C:$C,CQ$4))</f>
        <v>6005</v>
      </c>
      <c r="CR21" s="192">
        <f>IF(SUMIFS(Data!$H:$H,Data!$B:$B,$B20,Data!$C:$C,CR$4)=0,"..",SUMIFS(Data!$H:$H,Data!$B:$B,$B20,Data!$C:$C,CR$4))</f>
        <v>6118</v>
      </c>
      <c r="CS21" s="192">
        <f>IF(SUMIFS(Data!$H:$H,Data!$B:$B,$B20,Data!$C:$C,CS$4)=0,"..",SUMIFS(Data!$H:$H,Data!$B:$B,$B20,Data!$C:$C,CS$4))</f>
        <v>6258</v>
      </c>
      <c r="CT21" s="192">
        <f>IF(SUMIFS(Data!$H:$H,Data!$B:$B,$B20,Data!$C:$C,CT$4)=0,"..",SUMIFS(Data!$H:$H,Data!$B:$B,$B20,Data!$C:$C,CT$4))</f>
        <v>6267</v>
      </c>
      <c r="CU21" s="192">
        <f>IF(SUMIFS(Data!$H:$H,Data!$B:$B,$B20,Data!$C:$C,CU$4)=0,"..",SUMIFS(Data!$H:$H,Data!$B:$B,$B20,Data!$C:$C,CU$4))</f>
        <v>5920</v>
      </c>
      <c r="CV21" s="192">
        <f>IF(SUMIFS(Data!$H:$H,Data!$B:$B,$B20,Data!$C:$C,CV$4)=0,"..",SUMIFS(Data!$H:$H,Data!$B:$B,$B20,Data!$C:$C,CV$4))</f>
        <v>6454</v>
      </c>
      <c r="CW21" s="192">
        <f>IF(SUMIFS(Data!$H:$H,Data!$B:$B,$B20,Data!$C:$C,CW$4)=0,"..",SUMIFS(Data!$H:$H,Data!$B:$B,$B20,Data!$C:$C,CW$4))</f>
        <v>5523</v>
      </c>
      <c r="CX21" s="192">
        <f>IF(SUMIFS(Data!$H:$H,Data!$B:$B,$B20,Data!$C:$C,CX$4)=0,"..",SUMIFS(Data!$H:$H,Data!$B:$B,$B20,Data!$C:$C,CX$4))</f>
        <v>6187</v>
      </c>
      <c r="CY21" s="192">
        <f>IF(SUMIFS(Data!$H:$H,Data!$B:$B,$B20,Data!$C:$C,CY$4)=0,"..",SUMIFS(Data!$H:$H,Data!$B:$B,$B20,Data!$C:$C,CY$4))</f>
        <v>6010</v>
      </c>
      <c r="CZ21" s="192">
        <f>IF(SUMIFS(Data!$H:$H,Data!$B:$B,$B20,Data!$C:$C,CZ$4)=0,"..",SUMIFS(Data!$H:$H,Data!$B:$B,$B20,Data!$C:$C,CZ$4))</f>
        <v>5047</v>
      </c>
      <c r="DA21" s="192">
        <f>IF(SUMIFS(Data!$H:$H,Data!$B:$B,$B20,Data!$C:$C,DA$4)=0,"..",SUMIFS(Data!$H:$H,Data!$B:$B,$B20,Data!$C:$C,DA$4))</f>
        <v>1534</v>
      </c>
      <c r="DB21" s="192">
        <f>IF(SUMIFS(Data!$H:$H,Data!$B:$B,$B20,Data!$C:$C,DB$4)=0,"..",SUMIFS(Data!$H:$H,Data!$B:$B,$B20,Data!$C:$C,DB$4))</f>
        <v>1606</v>
      </c>
      <c r="DC21" s="192">
        <f>IF(SUMIFS(Data!$H:$H,Data!$B:$B,$B20,Data!$C:$C,DC$4)=0,"..",SUMIFS(Data!$H:$H,Data!$B:$B,$B20,Data!$C:$C,DC$4))</f>
        <v>2499</v>
      </c>
      <c r="DD21" s="192">
        <f>IF(SUMIFS(Data!$H:$H,Data!$B:$B,$B20,Data!$C:$C,DD$4)=0,"..",SUMIFS(Data!$H:$H,Data!$B:$B,$B20,Data!$C:$C,DD$4))</f>
        <v>3210</v>
      </c>
      <c r="DE21" s="192">
        <f>IF(SUMIFS(Data!$H:$H,Data!$B:$B,$B20,Data!$C:$C,DE$4)=0,"..",SUMIFS(Data!$H:$H,Data!$B:$B,$B20,Data!$C:$C,DE$4))</f>
        <v>3493</v>
      </c>
      <c r="DF21" s="192">
        <f>IF(SUMIFS(Data!$H:$H,Data!$B:$B,$B20,Data!$C:$C,DF$4)=0,"..",SUMIFS(Data!$H:$H,Data!$B:$B,$B20,Data!$C:$C,DF$4))</f>
        <v>4371</v>
      </c>
      <c r="DG21" s="192">
        <f>IF(SUMIFS(Data!$H:$H,Data!$B:$B,$B20,Data!$C:$C,DG$4)=0,"..",SUMIFS(Data!$H:$H,Data!$B:$B,$B20,Data!$C:$C,DG$4))</f>
        <v>4517</v>
      </c>
      <c r="DH21" s="192">
        <f>IF(SUMIFS(Data!$H:$H,Data!$B:$B,$B20,Data!$C:$C,DH$4)=0,"..",SUMIFS(Data!$H:$H,Data!$B:$B,$B20,Data!$C:$C,DH$4))</f>
        <v>4698</v>
      </c>
      <c r="DI21" s="192">
        <f>IF(SUMIFS(Data!$H:$H,Data!$B:$B,$B20,Data!$C:$C,DI$4)=0,"..",SUMIFS(Data!$H:$H,Data!$B:$B,$B20,Data!$C:$C,DI$4))</f>
        <v>4424</v>
      </c>
      <c r="DJ21" s="192">
        <f>IF(SUMIFS(Data!$H:$H,Data!$B:$B,$B20,Data!$C:$C,DJ$4)=0,"..",SUMIFS(Data!$H:$H,Data!$B:$B,$B20,Data!$C:$C,DJ$4))</f>
        <v>3548</v>
      </c>
      <c r="DK21" s="192">
        <f>IF(SUMIFS(Data!$H:$H,Data!$B:$B,$B20,Data!$C:$C,DK$4)=0,"..",SUMIFS(Data!$H:$H,Data!$B:$B,$B20,Data!$C:$C,DK$4))</f>
        <v>3316</v>
      </c>
      <c r="DL21" s="192">
        <f>IF(SUMIFS(Data!$H:$H,Data!$B:$B,$B20,Data!$C:$C,DL$4)=0,"..",SUMIFS(Data!$H:$H,Data!$B:$B,$B20,Data!$C:$C,DL$4))</f>
        <v>3704</v>
      </c>
      <c r="DM21" s="192">
        <f>IF(SUMIFS(Data!$H:$H,Data!$B:$B,$B20,Data!$C:$C,DM$4)=0,"..",SUMIFS(Data!$H:$H,Data!$B:$B,$B20,Data!$C:$C,DM$4))</f>
        <v>4612</v>
      </c>
      <c r="DN21" s="192">
        <f>IF(SUMIFS(Data!$H:$H,Data!$B:$B,$B20,Data!$C:$C,DN$4)=0,"..",SUMIFS(Data!$H:$H,Data!$B:$B,$B20,Data!$C:$C,DN$4))</f>
        <v>4933</v>
      </c>
      <c r="DO21" s="192">
        <f>IF(SUMIFS(Data!$H:$H,Data!$B:$B,$B20,Data!$C:$C,DO$4)=0,"..",SUMIFS(Data!$H:$H,Data!$B:$B,$B20,Data!$C:$C,DO$4))</f>
        <v>5528</v>
      </c>
      <c r="DP21" s="192">
        <f>IF(SUMIFS(Data!$H:$H,Data!$B:$B,$B20,Data!$C:$C,DP$4)=0,"..",SUMIFS(Data!$H:$H,Data!$B:$B,$B20,Data!$C:$C,DP$4))</f>
        <v>4773</v>
      </c>
      <c r="DQ21" s="192">
        <f>IF(SUMIFS(Data!$H:$H,Data!$B:$B,$B20,Data!$C:$C,DQ$4)=0,"..",SUMIFS(Data!$H:$H,Data!$B:$B,$B20,Data!$C:$C,DQ$4))</f>
        <v>5119</v>
      </c>
      <c r="DR21" s="192">
        <f>IF(SUMIFS(Data!$H:$H,Data!$B:$B,$B20,Data!$C:$C,DR$4)=0,"..",SUMIFS(Data!$H:$H,Data!$B:$B,$B20,Data!$C:$C,DR$4))</f>
        <v>5294</v>
      </c>
      <c r="DS21" s="192">
        <f>IF(SUMIFS(Data!$H:$H,Data!$B:$B,$B20,Data!$C:$C,DS$4)=0,"..",SUMIFS(Data!$H:$H,Data!$B:$B,$B20,Data!$C:$C,DS$4))</f>
        <v>4469</v>
      </c>
      <c r="DT21" s="192">
        <f>IF(SUMIFS(Data!$H:$H,Data!$B:$B,$B20,Data!$C:$C,DT$4)=0,"..",SUMIFS(Data!$H:$H,Data!$B:$B,$B20,Data!$C:$C,DT$4))</f>
        <v>5548</v>
      </c>
      <c r="DU21" s="192">
        <f>IF(SUMIFS(Data!$H:$H,Data!$B:$B,$B20,Data!$C:$C,DU$4)=0,"..",SUMIFS(Data!$H:$H,Data!$B:$B,$B20,Data!$C:$C,DU$4))</f>
        <v>4573</v>
      </c>
      <c r="DV21" s="192">
        <f>IF(SUMIFS(Data!$H:$H,Data!$B:$B,$B20,Data!$C:$C,DV$4)=0,"..",SUMIFS(Data!$H:$H,Data!$B:$B,$B20,Data!$C:$C,DV$4))</f>
        <v>3486</v>
      </c>
      <c r="DW21" s="192">
        <f>IF(SUMIFS(Data!$H:$H,Data!$B:$B,$B20,Data!$C:$C,DW$4)=0,"..",SUMIFS(Data!$H:$H,Data!$B:$B,$B20,Data!$C:$C,DW$4))</f>
        <v>4722</v>
      </c>
      <c r="DX21" s="192">
        <f>IF(SUMIFS(Data!$H:$H,Data!$B:$B,$B20,Data!$C:$C,DX$4)=0,"..",SUMIFS(Data!$H:$H,Data!$B:$B,$B20,Data!$C:$C,DX$4))</f>
        <v>5740</v>
      </c>
      <c r="DY21" s="192">
        <f>IF(SUMIFS(Data!$H:$H,Data!$B:$B,$B20,Data!$C:$C,DY$4)=0,"..",SUMIFS(Data!$H:$H,Data!$B:$B,$B20,Data!$C:$C,DY$4))</f>
        <v>3845</v>
      </c>
      <c r="DZ21" s="192">
        <f>IF(SUMIFS(Data!$H:$H,Data!$B:$B,$B20,Data!$C:$C,DZ$4)=0,"..",SUMIFS(Data!$H:$H,Data!$B:$B,$B20,Data!$C:$C,DZ$4))</f>
        <v>5704</v>
      </c>
      <c r="EA21" s="192">
        <f>IF(SUMIFS(Data!$H:$H,Data!$B:$B,$B20,Data!$C:$C,EA$4)=0,"..",SUMIFS(Data!$H:$H,Data!$B:$B,$B20,Data!$C:$C,EA$4))</f>
        <v>5281</v>
      </c>
      <c r="EB21" s="192">
        <f>IF(SUMIFS(Data!$H:$H,Data!$B:$B,$B20,Data!$C:$C,EB$4)=0,"..",SUMIFS(Data!$H:$H,Data!$B:$B,$B20,Data!$C:$C,EB$4))</f>
        <v>4832</v>
      </c>
      <c r="EC21" s="192">
        <f>IF(SUMIFS(Data!$H:$H,Data!$B:$B,$B20,Data!$C:$C,EC$4)=0,"..",SUMIFS(Data!$H:$H,Data!$B:$B,$B20,Data!$C:$C,EC$4))</f>
        <v>5506</v>
      </c>
      <c r="ED21" s="192">
        <f>IF(SUMIFS(Data!$H:$H,Data!$B:$B,$B20,Data!$C:$C,ED$4)=0,"..",SUMIFS(Data!$H:$H,Data!$B:$B,$B20,Data!$C:$C,ED$4))</f>
        <v>5820</v>
      </c>
      <c r="EE21" s="192">
        <f>IF(SUMIFS(Data!$H:$H,Data!$B:$B,$B20,Data!$C:$C,EE$4)=0,"..",SUMIFS(Data!$H:$H,Data!$B:$B,$B20,Data!$C:$C,EE$4))</f>
        <v>5231</v>
      </c>
      <c r="EF21" s="192">
        <f>IF(SUMIFS(Data!$H:$H,Data!$B:$B,$B20,Data!$C:$C,EF$4)=0,"..",SUMIFS(Data!$H:$H,Data!$B:$B,$B20,Data!$C:$C,EF$4))</f>
        <v>6298</v>
      </c>
      <c r="EG21" s="192">
        <f>IF(SUMIFS(Data!$H:$H,Data!$B:$B,$B20,Data!$C:$C,EG$4)=0,"..",SUMIFS(Data!$H:$H,Data!$B:$B,$B20,Data!$C:$C,EG$4))</f>
        <v>4928</v>
      </c>
      <c r="EH21" s="192">
        <f>IF(SUMIFS(Data!$H:$H,Data!$B:$B,$B20,Data!$C:$C,EH$4)=0,"..",SUMIFS(Data!$H:$H,Data!$B:$B,$B20,Data!$C:$C,EH$4))</f>
        <v>5734</v>
      </c>
      <c r="EI21" s="192">
        <f>IF(SUMIFS(Data!$H:$H,Data!$B:$B,$B20,Data!$C:$C,EI$4)=0,"..",SUMIFS(Data!$H:$H,Data!$B:$B,$B20,Data!$C:$C,EI$4))</f>
        <v>5995</v>
      </c>
      <c r="EJ21" s="192">
        <f>IF(SUMIFS(Data!$H:$H,Data!$B:$B,$B20,Data!$C:$C,EJ$4)=0,"..",SUMIFS(Data!$H:$H,Data!$B:$B,$B20,Data!$C:$C,EJ$4))</f>
        <v>6535</v>
      </c>
      <c r="EK21" s="192">
        <f>IF(SUMIFS(Data!$H:$H,Data!$B:$B,$B20,Data!$C:$C,EK$4)=0,"..",SUMIFS(Data!$H:$H,Data!$B:$B,$B20,Data!$C:$C,EK$4))</f>
        <v>4892</v>
      </c>
      <c r="EL21" s="192">
        <f>IF(SUMIFS(Data!$H:$H,Data!$B:$B,$B20,Data!$C:$C,EL$4)=0,"..",SUMIFS(Data!$H:$H,Data!$B:$B,$B20,Data!$C:$C,EL$4))</f>
        <v>6126</v>
      </c>
      <c r="EM21" s="192">
        <f>IF(SUMIFS(Data!$H:$H,Data!$B:$B,$B20,Data!$C:$C,EM$4)=0,"..",SUMIFS(Data!$H:$H,Data!$B:$B,$B20,Data!$C:$C,EM$4))</f>
        <v>6125</v>
      </c>
      <c r="EN21" s="192">
        <f>IF(SUMIFS(Data!$H:$H,Data!$B:$B,$B20,Data!$C:$C,EN$4)=0,"..",SUMIFS(Data!$H:$H,Data!$B:$B,$B20,Data!$C:$C,EN$4))</f>
        <v>5387</v>
      </c>
      <c r="EO21" s="192">
        <f>IF(SUMIFS(Data!$H:$H,Data!$B:$B,$B20,Data!$C:$C,EO$4)=0,"..",SUMIFS(Data!$H:$H,Data!$B:$B,$B20,Data!$C:$C,EO$4))</f>
        <v>6523</v>
      </c>
      <c r="EP21" s="192">
        <f>IF(SUMIFS(Data!$H:$H,Data!$B:$B,$B20,Data!$C:$C,EP$4)=0,"..",SUMIFS(Data!$H:$H,Data!$B:$B,$B20,Data!$C:$C,EP$4))</f>
        <v>5953</v>
      </c>
      <c r="EQ21" s="192">
        <f>IF(SUMIFS(Data!$H:$H,Data!$B:$B,$B20,Data!$C:$C,EQ$4)=0,"..",SUMIFS(Data!$H:$H,Data!$B:$B,$B20,Data!$C:$C,EQ$4))</f>
        <v>5634</v>
      </c>
      <c r="ER21" s="192">
        <f>IF(SUMIFS(Data!$H:$H,Data!$B:$B,$B20,Data!$C:$C,ER$4)=0,"..",SUMIFS(Data!$H:$H,Data!$B:$B,$B20,Data!$C:$C,ER$4))</f>
        <v>6356</v>
      </c>
      <c r="ES21" s="192">
        <f>IF(SUMIFS(Data!$H:$H,Data!$B:$B,$B20,Data!$C:$C,ES$4)=0,"..",SUMIFS(Data!$H:$H,Data!$B:$B,$B20,Data!$C:$C,ES$4))</f>
        <v>5038</v>
      </c>
      <c r="ET21" s="192">
        <f>IF(SUMIFS(Data!$H:$H,Data!$B:$B,$B20,Data!$C:$C,ET$4)=0,"..",SUMIFS(Data!$H:$H,Data!$B:$B,$B20,Data!$C:$C,ET$4))</f>
        <v>6384</v>
      </c>
      <c r="EU21" s="192">
        <f>IF(SUMIFS(Data!$H:$H,Data!$B:$B,$B20,Data!$C:$C,EU$4)=0,"..",SUMIFS(Data!$H:$H,Data!$B:$B,$B20,Data!$C:$C,EU$4))</f>
        <v>6200</v>
      </c>
      <c r="EV21" s="192">
        <f>IF(SUMIFS(Data!$H:$H,Data!$B:$B,$B20,Data!$C:$C,EV$4)=0,"..",SUMIFS(Data!$H:$H,Data!$B:$B,$B20,Data!$C:$C,EV$4))</f>
        <v>6064</v>
      </c>
      <c r="EW21" s="192">
        <f>IF(SUMIFS(Data!$H:$H,Data!$B:$B,$B20,Data!$C:$C,EW$4)=0,"..",SUMIFS(Data!$H:$H,Data!$B:$B,$B20,Data!$C:$C,EW$4))</f>
        <v>6345</v>
      </c>
      <c r="EX21" s="192">
        <f>IF(SUMIFS(Data!$H:$H,Data!$B:$B,$B20,Data!$C:$C,EX$4)=0,"..",SUMIFS(Data!$H:$H,Data!$B:$B,$B20,Data!$C:$C,EX$4))</f>
        <v>7302</v>
      </c>
      <c r="EY21" s="192">
        <f>IF(SUMIFS(Data!$H:$H,Data!$B:$B,$B20,Data!$C:$C,EY$4)=0,"..",SUMIFS(Data!$H:$H,Data!$B:$B,$B20,Data!$C:$C,EY$4))</f>
        <v>6596</v>
      </c>
      <c r="EZ21" s="192">
        <f>IF(SUMIFS(Data!$H:$H,Data!$B:$B,$B20,Data!$C:$C,EZ$4)=0,"..",SUMIFS(Data!$H:$H,Data!$B:$B,$B20,Data!$C:$C,EZ$4))</f>
        <v>7207</v>
      </c>
      <c r="FA21" s="192">
        <f>IF(SUMIFS(Data!$H:$H,Data!$B:$B,$B20,Data!$C:$C,FA$4)=0,"..",SUMIFS(Data!$H:$H,Data!$B:$B,$B20,Data!$C:$C,FA$4))</f>
        <v>6773</v>
      </c>
      <c r="FB21" s="192">
        <f>IF(SUMIFS(Data!$H:$H,Data!$B:$B,$B20,Data!$C:$C,FB$4)=0,"..",SUMIFS(Data!$H:$H,Data!$B:$B,$B20,Data!$C:$C,FB$4))</f>
        <v>6624</v>
      </c>
    </row>
    <row r="22" spans="2:158" ht="7.4" customHeight="1" x14ac:dyDescent="0.35">
      <c r="B22" s="96"/>
      <c r="C22" s="112"/>
      <c r="D22" s="110"/>
      <c r="E22" s="110"/>
      <c r="F22" s="111"/>
      <c r="G22" s="110"/>
      <c r="H22" s="110"/>
      <c r="I22" s="110"/>
      <c r="J22" s="111"/>
      <c r="K22" s="110"/>
      <c r="L22" s="110"/>
      <c r="M22" s="110"/>
      <c r="N22" s="111"/>
      <c r="O22" s="110"/>
      <c r="P22" s="93"/>
      <c r="Q22" s="93"/>
      <c r="R22" s="93"/>
      <c r="S22" s="93"/>
      <c r="T22" s="93"/>
      <c r="U22" s="93"/>
      <c r="V22" s="93"/>
      <c r="W22" s="93"/>
      <c r="X22" s="93"/>
      <c r="Y22" s="93"/>
      <c r="Z22" s="93"/>
      <c r="AA22" s="93"/>
      <c r="AB22" s="93"/>
      <c r="AC22" s="93"/>
      <c r="AD22" s="93"/>
      <c r="AE22" s="93"/>
      <c r="AF22" s="93"/>
      <c r="AG22" s="93"/>
      <c r="AH22" s="93"/>
      <c r="AI22" s="93"/>
      <c r="AJ22" s="93"/>
      <c r="AK22" s="93"/>
      <c r="AL22" s="93"/>
      <c r="AM22" s="93"/>
      <c r="AN22" s="93"/>
      <c r="AO22" s="93"/>
      <c r="AP22" s="93"/>
      <c r="AQ22" s="93"/>
      <c r="AR22" s="93"/>
      <c r="AS22" s="93"/>
      <c r="AT22" s="93"/>
      <c r="AU22" s="93"/>
      <c r="AV22" s="93"/>
      <c r="AW22" s="93"/>
      <c r="AX22" s="93"/>
      <c r="AY22" s="93"/>
      <c r="AZ22" s="93"/>
      <c r="BA22" s="93"/>
      <c r="BB22" s="93"/>
      <c r="BC22" s="93"/>
      <c r="BD22" s="93"/>
      <c r="BE22" s="93"/>
      <c r="BF22" s="93"/>
      <c r="BG22" s="93"/>
      <c r="BH22" s="93"/>
      <c r="BI22" s="93"/>
      <c r="BJ22" s="93"/>
      <c r="BK22" s="93"/>
      <c r="BL22" s="93"/>
      <c r="BM22" s="93"/>
      <c r="BN22" s="93"/>
      <c r="BO22" s="93"/>
      <c r="BP22" s="93"/>
      <c r="BQ22" s="93"/>
      <c r="BR22" s="93"/>
      <c r="BS22" s="93"/>
      <c r="BT22" s="93"/>
      <c r="BU22" s="93"/>
      <c r="BV22" s="93"/>
      <c r="BW22" s="93"/>
      <c r="BX22" s="93"/>
      <c r="BY22" s="93"/>
      <c r="BZ22" s="93"/>
      <c r="CA22" s="93"/>
      <c r="CB22" s="93"/>
      <c r="CC22" s="93"/>
      <c r="CD22" s="93"/>
      <c r="CE22" s="93"/>
      <c r="CF22" s="93"/>
      <c r="CG22" s="93"/>
      <c r="CH22" s="93"/>
      <c r="CI22" s="93"/>
      <c r="CJ22" s="93"/>
      <c r="CK22" s="93"/>
      <c r="CL22" s="93"/>
      <c r="CM22" s="93"/>
      <c r="CN22" s="93"/>
      <c r="CO22" s="93"/>
      <c r="CP22" s="93"/>
      <c r="CQ22" s="93"/>
      <c r="CR22" s="93"/>
      <c r="CS22" s="93"/>
      <c r="CT22" s="93"/>
      <c r="CU22" s="93"/>
      <c r="CV22" s="93"/>
      <c r="CW22" s="93"/>
      <c r="CX22" s="93"/>
      <c r="CY22" s="93"/>
      <c r="CZ22" s="93"/>
      <c r="DA22" s="93"/>
      <c r="DB22" s="93"/>
      <c r="DC22" s="93"/>
      <c r="DD22" s="93"/>
      <c r="DE22" s="93"/>
      <c r="DF22" s="93"/>
      <c r="DG22" s="93"/>
      <c r="DH22" s="93"/>
      <c r="DI22" s="93"/>
      <c r="DJ22" s="93"/>
      <c r="DK22" s="93"/>
      <c r="DL22" s="93"/>
      <c r="DM22" s="93"/>
      <c r="DN22" s="93"/>
      <c r="DO22" s="93"/>
      <c r="DP22" s="93"/>
      <c r="DQ22" s="93"/>
      <c r="DR22" s="93"/>
      <c r="DS22" s="93"/>
      <c r="DT22" s="93"/>
      <c r="DU22" s="93"/>
      <c r="DV22" s="93"/>
      <c r="DW22" s="93"/>
      <c r="DX22" s="93"/>
      <c r="DY22" s="93"/>
      <c r="DZ22" s="93"/>
      <c r="EA22" s="93"/>
      <c r="EB22" s="93"/>
      <c r="EC22" s="93"/>
      <c r="ED22" s="93"/>
      <c r="EE22" s="93"/>
      <c r="EF22" s="93"/>
      <c r="EG22" s="93"/>
      <c r="EH22" s="93"/>
      <c r="EI22" s="93"/>
      <c r="EJ22" s="93"/>
      <c r="EK22" s="93"/>
      <c r="EL22" s="93"/>
      <c r="EM22" s="93"/>
      <c r="EN22" s="93"/>
      <c r="EO22" s="93"/>
      <c r="EP22" s="93"/>
      <c r="EQ22" s="93"/>
      <c r="ER22" s="93"/>
      <c r="ES22" s="93"/>
      <c r="ET22" s="93"/>
      <c r="EU22" s="93"/>
      <c r="EV22" s="93"/>
      <c r="EW22" s="93"/>
      <c r="EX22" s="93"/>
      <c r="EY22" s="93"/>
      <c r="EZ22" s="93"/>
      <c r="FA22" s="93"/>
      <c r="FB22" s="93"/>
    </row>
    <row r="23" spans="2:158" x14ac:dyDescent="0.35">
      <c r="B23" s="104" t="s">
        <v>15</v>
      </c>
      <c r="C23" s="105" t="s">
        <v>33</v>
      </c>
      <c r="D23" s="66">
        <f>IF(SUMIFS(Data!$G:$G,Data!$B:$B,$B23,Data!$C:$C,D$4)=0,"..",SUMIFS(Data!$G:$G,Data!$B:$B,$B23,Data!$C:$C,D$4))</f>
        <v>87.415222305953293</v>
      </c>
      <c r="E23" s="66">
        <f>IF(SUMIFS(Data!$G:$G,Data!$B:$B,$B23,Data!$C:$C,E$4)=0,"..",SUMIFS(Data!$G:$G,Data!$B:$B,$B23,Data!$C:$C,E$4))</f>
        <v>91.096031256426102</v>
      </c>
      <c r="F23" s="66">
        <f>IF(SUMIFS(Data!$G:$G,Data!$B:$B,$B23,Data!$C:$C,F$4)=0,"..",SUMIFS(Data!$G:$G,Data!$B:$B,$B23,Data!$C:$C,F$4))</f>
        <v>91.631799163179906</v>
      </c>
      <c r="G23" s="66">
        <f>IF(SUMIFS(Data!$G:$G,Data!$B:$B,$B23,Data!$C:$C,G$4)=0,"..",SUMIFS(Data!$G:$G,Data!$B:$B,$B23,Data!$C:$C,G$4))</f>
        <v>95.912354999079398</v>
      </c>
      <c r="H23" s="66">
        <f>IF(SUMIFS(Data!$G:$G,Data!$B:$B,$B23,Data!$C:$C,H$4)=0,"..",SUMIFS(Data!$G:$G,Data!$B:$B,$B23,Data!$C:$C,H$4))</f>
        <v>98.558906551775394</v>
      </c>
      <c r="I23" s="66">
        <f>IF(SUMIFS(Data!$G:$G,Data!$B:$B,$B23,Data!$C:$C,I$4)=0,"..",SUMIFS(Data!$G:$G,Data!$B:$B,$B23,Data!$C:$C,I$4))</f>
        <v>99.114192181783196</v>
      </c>
      <c r="J23" s="66">
        <f>IF(SUMIFS(Data!$G:$G,Data!$B:$B,$B23,Data!$C:$C,J$4)=0,"..",SUMIFS(Data!$G:$G,Data!$B:$B,$B23,Data!$C:$C,J$4))</f>
        <v>100</v>
      </c>
      <c r="K23" s="66">
        <f>IF(SUMIFS(Data!$G:$G,Data!$B:$B,$B23,Data!$C:$C,K$4)=0,"..",SUMIFS(Data!$G:$G,Data!$B:$B,$B23,Data!$C:$C,K$4))</f>
        <v>100</v>
      </c>
      <c r="L23" s="66">
        <f>IF(SUMIFS(Data!$G:$G,Data!$B:$B,$B23,Data!$C:$C,L$4)=0,"..",SUMIFS(Data!$G:$G,Data!$B:$B,$B23,Data!$C:$C,L$4))</f>
        <v>100</v>
      </c>
      <c r="M23" s="66">
        <f>IF(SUMIFS(Data!$G:$G,Data!$B:$B,$B23,Data!$C:$C,M$4)=0,"..",SUMIFS(Data!$G:$G,Data!$B:$B,$B23,Data!$C:$C,M$4))</f>
        <v>100</v>
      </c>
      <c r="N23" s="66">
        <f>IF(SUMIFS(Data!$G:$G,Data!$B:$B,$B23,Data!$C:$C,N$4)=0,"..",SUMIFS(Data!$G:$G,Data!$B:$B,$B23,Data!$C:$C,N$4))</f>
        <v>100</v>
      </c>
      <c r="O23" s="66">
        <f>IF(SUMIFS(Data!$G:$G,Data!$B:$B,$B23,Data!$C:$C,O$4)=0,"..",SUMIFS(Data!$G:$G,Data!$B:$B,$B23,Data!$C:$C,O$4))</f>
        <v>100</v>
      </c>
      <c r="P23" s="66">
        <f>IF(SUMIFS(Data!$G:$G,Data!$B:$B,$B23,Data!$C:$C,P$4)=0,"..",SUMIFS(Data!$G:$G,Data!$B:$B,$B23,Data!$C:$C,P$4))</f>
        <v>100</v>
      </c>
      <c r="Q23" s="66">
        <f>IF(SUMIFS(Data!$G:$G,Data!$B:$B,$B23,Data!$C:$C,Q$4)=0,"..",SUMIFS(Data!$G:$G,Data!$B:$B,$B23,Data!$C:$C,Q$4))</f>
        <v>100</v>
      </c>
      <c r="R23" s="66">
        <f>IF(SUMIFS(Data!$G:$G,Data!$B:$B,$B23,Data!$C:$C,R$4)=0,"..",SUMIFS(Data!$G:$G,Data!$B:$B,$B23,Data!$C:$C,R$4))</f>
        <v>99.963970455773705</v>
      </c>
      <c r="S23" s="66">
        <f>IF(SUMIFS(Data!$G:$G,Data!$B:$B,$B23,Data!$C:$C,S$4)=0,"..",SUMIFS(Data!$G:$G,Data!$B:$B,$B23,Data!$C:$C,S$4))</f>
        <v>99.981405727036105</v>
      </c>
      <c r="T23" s="66">
        <f>IF(SUMIFS(Data!$G:$G,Data!$B:$B,$B23,Data!$C:$C,T$4)=0,"..",SUMIFS(Data!$G:$G,Data!$B:$B,$B23,Data!$C:$C,T$4))</f>
        <v>100</v>
      </c>
      <c r="U23" s="66">
        <f>IF(SUMIFS(Data!$G:$G,Data!$B:$B,$B23,Data!$C:$C,U$4)=0,"..",SUMIFS(Data!$G:$G,Data!$B:$B,$B23,Data!$C:$C,U$4))</f>
        <v>100</v>
      </c>
      <c r="V23" s="66">
        <f>IF(SUMIFS(Data!$G:$G,Data!$B:$B,$B23,Data!$C:$C,V$4)=0,"..",SUMIFS(Data!$G:$G,Data!$B:$B,$B23,Data!$C:$C,V$4))</f>
        <v>99.982920580700196</v>
      </c>
      <c r="W23" s="66">
        <f>IF(SUMIFS(Data!$G:$G,Data!$B:$B,$B23,Data!$C:$C,W$4)=0,"..",SUMIFS(Data!$G:$G,Data!$B:$B,$B23,Data!$C:$C,W$4))</f>
        <v>100</v>
      </c>
      <c r="X23" s="66">
        <f>IF(SUMIFS(Data!$G:$G,Data!$B:$B,$B23,Data!$C:$C,X$4)=0,"..",SUMIFS(Data!$G:$G,Data!$B:$B,$B23,Data!$C:$C,X$4))</f>
        <v>100</v>
      </c>
      <c r="Y23" s="66">
        <f>IF(SUMIFS(Data!$G:$G,Data!$B:$B,$B23,Data!$C:$C,Y$4)=0,"..",SUMIFS(Data!$G:$G,Data!$B:$B,$B23,Data!$C:$C,Y$4))</f>
        <v>100</v>
      </c>
      <c r="Z23" s="66">
        <f>IF(SUMIFS(Data!$G:$G,Data!$B:$B,$B23,Data!$C:$C,Z$4)=0,"..",SUMIFS(Data!$G:$G,Data!$B:$B,$B23,Data!$C:$C,Z$4))</f>
        <v>100</v>
      </c>
      <c r="AA23" s="66">
        <f>IF(SUMIFS(Data!$G:$G,Data!$B:$B,$B23,Data!$C:$C,AA$4)=0,"..",SUMIFS(Data!$G:$G,Data!$B:$B,$B23,Data!$C:$C,AA$4))</f>
        <v>100</v>
      </c>
      <c r="AB23" s="66">
        <f>IF(SUMIFS(Data!$G:$G,Data!$B:$B,$B23,Data!$C:$C,AB$4)=0,"..",SUMIFS(Data!$G:$G,Data!$B:$B,$B23,Data!$C:$C,AB$4))</f>
        <v>100</v>
      </c>
      <c r="AC23" s="66">
        <f>IF(SUMIFS(Data!$G:$G,Data!$B:$B,$B23,Data!$C:$C,AC$4)=0,"..",SUMIFS(Data!$G:$G,Data!$B:$B,$B23,Data!$C:$C,AC$4))</f>
        <v>100</v>
      </c>
      <c r="AD23" s="66">
        <f>IF(SUMIFS(Data!$G:$G,Data!$B:$B,$B23,Data!$C:$C,AD$4)=0,"..",SUMIFS(Data!$G:$G,Data!$B:$B,$B23,Data!$C:$C,AD$4))</f>
        <v>100</v>
      </c>
      <c r="AE23" s="66">
        <f>IF(SUMIFS(Data!$G:$G,Data!$B:$B,$B23,Data!$C:$C,AE$4)=0,"..",SUMIFS(Data!$G:$G,Data!$B:$B,$B23,Data!$C:$C,AE$4))</f>
        <v>100</v>
      </c>
      <c r="AF23" s="66">
        <f>IF(SUMIFS(Data!$G:$G,Data!$B:$B,$B23,Data!$C:$C,AF$4)=0,"..",SUMIFS(Data!$G:$G,Data!$B:$B,$B23,Data!$C:$C,AF$4))</f>
        <v>100</v>
      </c>
      <c r="AG23" s="66">
        <f>IF(SUMIFS(Data!$G:$G,Data!$B:$B,$B23,Data!$C:$C,AG$4)=0,"..",SUMIFS(Data!$G:$G,Data!$B:$B,$B23,Data!$C:$C,AG$4))</f>
        <v>100</v>
      </c>
      <c r="AH23" s="66">
        <f>IF(SUMIFS(Data!$G:$G,Data!$B:$B,$B23,Data!$C:$C,AH$4)=0,"..",SUMIFS(Data!$G:$G,Data!$B:$B,$B23,Data!$C:$C,AH$4))</f>
        <v>100</v>
      </c>
      <c r="AI23" s="66">
        <f>IF(SUMIFS(Data!$G:$G,Data!$B:$B,$B23,Data!$C:$C,AI$4)=0,"..",SUMIFS(Data!$G:$G,Data!$B:$B,$B23,Data!$C:$C,AI$4))</f>
        <v>100</v>
      </c>
      <c r="AJ23" s="66">
        <f>IF(SUMIFS(Data!$G:$G,Data!$B:$B,$B23,Data!$C:$C,AJ$4)=0,"..",SUMIFS(Data!$G:$G,Data!$B:$B,$B23,Data!$C:$C,AJ$4))</f>
        <v>100</v>
      </c>
      <c r="AK23" s="66">
        <f>IF(SUMIFS(Data!$G:$G,Data!$B:$B,$B23,Data!$C:$C,AK$4)=0,"..",SUMIFS(Data!$G:$G,Data!$B:$B,$B23,Data!$C:$C,AK$4))</f>
        <v>100</v>
      </c>
      <c r="AL23" s="66">
        <f>IF(SUMIFS(Data!$G:$G,Data!$B:$B,$B23,Data!$C:$C,AL$4)=0,"..",SUMIFS(Data!$G:$G,Data!$B:$B,$B23,Data!$C:$C,AL$4))</f>
        <v>100</v>
      </c>
      <c r="AM23" s="66">
        <f>IF(SUMIFS(Data!$G:$G,Data!$B:$B,$B23,Data!$C:$C,AM$4)=0,"..",SUMIFS(Data!$G:$G,Data!$B:$B,$B23,Data!$C:$C,AM$4))</f>
        <v>100</v>
      </c>
      <c r="AN23" s="66">
        <f>IF(SUMIFS(Data!$G:$G,Data!$B:$B,$B23,Data!$C:$C,AN$4)=0,"..",SUMIFS(Data!$G:$G,Data!$B:$B,$B23,Data!$C:$C,AN$4))</f>
        <v>100</v>
      </c>
      <c r="AO23" s="66">
        <f>IF(SUMIFS(Data!$G:$G,Data!$B:$B,$B23,Data!$C:$C,AO$4)=0,"..",SUMIFS(Data!$G:$G,Data!$B:$B,$B23,Data!$C:$C,AO$4))</f>
        <v>100</v>
      </c>
      <c r="AP23" s="66">
        <f>IF(SUMIFS(Data!$G:$G,Data!$B:$B,$B23,Data!$C:$C,AP$4)=0,"..",SUMIFS(Data!$G:$G,Data!$B:$B,$B23,Data!$C:$C,AP$4))</f>
        <v>100</v>
      </c>
      <c r="AQ23" s="66">
        <f>IF(SUMIFS(Data!$G:$G,Data!$B:$B,$B23,Data!$C:$C,AQ$4)=0,"..",SUMIFS(Data!$G:$G,Data!$B:$B,$B23,Data!$C:$C,AQ$4))</f>
        <v>100</v>
      </c>
      <c r="AR23" s="66">
        <f>IF(SUMIFS(Data!$G:$G,Data!$B:$B,$B23,Data!$C:$C,AR$4)=0,"..",SUMIFS(Data!$G:$G,Data!$B:$B,$B23,Data!$C:$C,AR$4))</f>
        <v>100</v>
      </c>
      <c r="AS23" s="66">
        <f>IF(SUMIFS(Data!$G:$G,Data!$B:$B,$B23,Data!$C:$C,AS$4)=0,"..",SUMIFS(Data!$G:$G,Data!$B:$B,$B23,Data!$C:$C,AS$4))</f>
        <v>100</v>
      </c>
      <c r="AT23" s="66">
        <f>IF(SUMIFS(Data!$G:$G,Data!$B:$B,$B23,Data!$C:$C,AT$4)=0,"..",SUMIFS(Data!$G:$G,Data!$B:$B,$B23,Data!$C:$C,AT$4))</f>
        <v>100</v>
      </c>
      <c r="AU23" s="66">
        <f>IF(SUMIFS(Data!$G:$G,Data!$B:$B,$B23,Data!$C:$C,AU$4)=0,"..",SUMIFS(Data!$G:$G,Data!$B:$B,$B23,Data!$C:$C,AU$4))</f>
        <v>100</v>
      </c>
      <c r="AV23" s="66">
        <f>IF(SUMIFS(Data!$G:$G,Data!$B:$B,$B23,Data!$C:$C,AV$4)=0,"..",SUMIFS(Data!$G:$G,Data!$B:$B,$B23,Data!$C:$C,AV$4))</f>
        <v>100</v>
      </c>
      <c r="AW23" s="66">
        <f>IF(SUMIFS(Data!$G:$G,Data!$B:$B,$B23,Data!$C:$C,AW$4)=0,"..",SUMIFS(Data!$G:$G,Data!$B:$B,$B23,Data!$C:$C,AW$4))</f>
        <v>100</v>
      </c>
      <c r="AX23" s="66">
        <f>IF(SUMIFS(Data!$G:$G,Data!$B:$B,$B23,Data!$C:$C,AX$4)=0,"..",SUMIFS(Data!$G:$G,Data!$B:$B,$B23,Data!$C:$C,AX$4))</f>
        <v>100</v>
      </c>
      <c r="AY23" s="66">
        <f>IF(SUMIFS(Data!$G:$G,Data!$B:$B,$B23,Data!$C:$C,AY$4)=0,"..",SUMIFS(Data!$G:$G,Data!$B:$B,$B23,Data!$C:$C,AY$4))</f>
        <v>100</v>
      </c>
      <c r="AZ23" s="66">
        <f>IF(SUMIFS(Data!$G:$G,Data!$B:$B,$B23,Data!$C:$C,AZ$4)=0,"..",SUMIFS(Data!$G:$G,Data!$B:$B,$B23,Data!$C:$C,AZ$4))</f>
        <v>100</v>
      </c>
      <c r="BA23" s="66">
        <f>IF(SUMIFS(Data!$G:$G,Data!$B:$B,$B23,Data!$C:$C,BA$4)=0,"..",SUMIFS(Data!$G:$G,Data!$B:$B,$B23,Data!$C:$C,BA$4))</f>
        <v>100</v>
      </c>
      <c r="BB23" s="66">
        <f>IF(SUMIFS(Data!$G:$G,Data!$B:$B,$B23,Data!$C:$C,BB$4)=0,"..",SUMIFS(Data!$G:$G,Data!$B:$B,$B23,Data!$C:$C,BB$4))</f>
        <v>100</v>
      </c>
      <c r="BC23" s="66">
        <f>IF(SUMIFS(Data!$G:$G,Data!$B:$B,$B23,Data!$C:$C,BC$4)=0,"..",SUMIFS(Data!$G:$G,Data!$B:$B,$B23,Data!$C:$C,BC$4))</f>
        <v>100</v>
      </c>
      <c r="BD23" s="66">
        <f>IF(SUMIFS(Data!$G:$G,Data!$B:$B,$B23,Data!$C:$C,BD$4)=0,"..",SUMIFS(Data!$G:$G,Data!$B:$B,$B23,Data!$C:$C,BD$4))</f>
        <v>100</v>
      </c>
      <c r="BE23" s="66">
        <f>IF(SUMIFS(Data!$G:$G,Data!$B:$B,$B23,Data!$C:$C,BE$4)=0,"..",SUMIFS(Data!$G:$G,Data!$B:$B,$B23,Data!$C:$C,BE$4))</f>
        <v>100</v>
      </c>
      <c r="BF23" s="66">
        <f>IF(SUMIFS(Data!$G:$G,Data!$B:$B,$B23,Data!$C:$C,BF$4)=0,"..",SUMIFS(Data!$G:$G,Data!$B:$B,$B23,Data!$C:$C,BF$4))</f>
        <v>100</v>
      </c>
      <c r="BG23" s="66">
        <f>IF(SUMIFS(Data!$G:$G,Data!$B:$B,$B23,Data!$C:$C,BG$4)=0,"..",SUMIFS(Data!$G:$G,Data!$B:$B,$B23,Data!$C:$C,BG$4))</f>
        <v>100</v>
      </c>
      <c r="BH23" s="66">
        <f>IF(SUMIFS(Data!$G:$G,Data!$B:$B,$B23,Data!$C:$C,BH$4)=0,"..",SUMIFS(Data!$G:$G,Data!$B:$B,$B23,Data!$C:$C,BH$4))</f>
        <v>100</v>
      </c>
      <c r="BI23" s="66">
        <f>IF(SUMIFS(Data!$G:$G,Data!$B:$B,$B23,Data!$C:$C,BI$4)=0,"..",SUMIFS(Data!$G:$G,Data!$B:$B,$B23,Data!$C:$C,BI$4))</f>
        <v>100</v>
      </c>
      <c r="BJ23" s="66">
        <f>IF(SUMIFS(Data!$G:$G,Data!$B:$B,$B23,Data!$C:$C,BJ$4)=0,"..",SUMIFS(Data!$G:$G,Data!$B:$B,$B23,Data!$C:$C,BJ$4))</f>
        <v>100</v>
      </c>
      <c r="BK23" s="66">
        <f>IF(SUMIFS(Data!$G:$G,Data!$B:$B,$B23,Data!$C:$C,BK$4)=0,"..",SUMIFS(Data!$G:$G,Data!$B:$B,$B23,Data!$C:$C,BK$4))</f>
        <v>100</v>
      </c>
      <c r="BL23" s="66">
        <f>IF(SUMIFS(Data!$G:$G,Data!$B:$B,$B23,Data!$C:$C,BL$4)=0,"..",SUMIFS(Data!$G:$G,Data!$B:$B,$B23,Data!$C:$C,BL$4))</f>
        <v>100</v>
      </c>
      <c r="BM23" s="66">
        <f>IF(SUMIFS(Data!$G:$G,Data!$B:$B,$B23,Data!$C:$C,BM$4)=0,"..",SUMIFS(Data!$G:$G,Data!$B:$B,$B23,Data!$C:$C,BM$4))</f>
        <v>100</v>
      </c>
      <c r="BN23" s="66">
        <f>IF(SUMIFS(Data!$G:$G,Data!$B:$B,$B23,Data!$C:$C,BN$4)=0,"..",SUMIFS(Data!$G:$G,Data!$B:$B,$B23,Data!$C:$C,BN$4))</f>
        <v>100</v>
      </c>
      <c r="BO23" s="66">
        <f>IF(SUMIFS(Data!$G:$G,Data!$B:$B,$B23,Data!$C:$C,BO$4)=0,"..",SUMIFS(Data!$G:$G,Data!$B:$B,$B23,Data!$C:$C,BO$4))</f>
        <v>100</v>
      </c>
      <c r="BP23" s="66">
        <f>IF(SUMIFS(Data!$G:$G,Data!$B:$B,$B23,Data!$C:$C,BP$4)=0,"..",SUMIFS(Data!$G:$G,Data!$B:$B,$B23,Data!$C:$C,BP$4))</f>
        <v>100</v>
      </c>
      <c r="BQ23" s="66">
        <f>IF(SUMIFS(Data!$G:$G,Data!$B:$B,$B23,Data!$C:$C,BQ$4)=0,"..",SUMIFS(Data!$G:$G,Data!$B:$B,$B23,Data!$C:$C,BQ$4))</f>
        <v>100</v>
      </c>
      <c r="BR23" s="66">
        <f>IF(SUMIFS(Data!$G:$G,Data!$B:$B,$B23,Data!$C:$C,BR$4)=0,"..",SUMIFS(Data!$G:$G,Data!$B:$B,$B23,Data!$C:$C,BR$4))</f>
        <v>100</v>
      </c>
      <c r="BS23" s="66">
        <f>IF(SUMIFS(Data!$G:$G,Data!$B:$B,$B23,Data!$C:$C,BS$4)=0,"..",SUMIFS(Data!$G:$G,Data!$B:$B,$B23,Data!$C:$C,BS$4))</f>
        <v>100</v>
      </c>
      <c r="BT23" s="66">
        <f>IF(SUMIFS(Data!$G:$G,Data!$B:$B,$B23,Data!$C:$C,BT$4)=0,"..",SUMIFS(Data!$G:$G,Data!$B:$B,$B23,Data!$C:$C,BT$4))</f>
        <v>100</v>
      </c>
      <c r="BU23" s="66">
        <f>IF(SUMIFS(Data!$G:$G,Data!$B:$B,$B23,Data!$C:$C,BU$4)=0,"..",SUMIFS(Data!$G:$G,Data!$B:$B,$B23,Data!$C:$C,BU$4))</f>
        <v>100</v>
      </c>
      <c r="BV23" s="66">
        <f>IF(SUMIFS(Data!$G:$G,Data!$B:$B,$B23,Data!$C:$C,BV$4)=0,"..",SUMIFS(Data!$G:$G,Data!$B:$B,$B23,Data!$C:$C,BV$4))</f>
        <v>100</v>
      </c>
      <c r="BW23" s="66">
        <f>IF(SUMIFS(Data!$G:$G,Data!$B:$B,$B23,Data!$C:$C,BW$4)=0,"..",SUMIFS(Data!$G:$G,Data!$B:$B,$B23,Data!$C:$C,BW$4))</f>
        <v>100</v>
      </c>
      <c r="BX23" s="66">
        <f>IF(SUMIFS(Data!$G:$G,Data!$B:$B,$B23,Data!$C:$C,BX$4)=0,"..",SUMIFS(Data!$G:$G,Data!$B:$B,$B23,Data!$C:$C,BX$4))</f>
        <v>100</v>
      </c>
      <c r="BY23" s="66">
        <f>IF(SUMIFS(Data!$G:$G,Data!$B:$B,$B23,Data!$C:$C,BY$4)=0,"..",SUMIFS(Data!$G:$G,Data!$B:$B,$B23,Data!$C:$C,BY$4))</f>
        <v>100</v>
      </c>
      <c r="BZ23" s="66">
        <f>IF(SUMIFS(Data!$G:$G,Data!$B:$B,$B23,Data!$C:$C,BZ$4)=0,"..",SUMIFS(Data!$G:$G,Data!$B:$B,$B23,Data!$C:$C,BZ$4))</f>
        <v>100</v>
      </c>
      <c r="CA23" s="66">
        <f>IF(SUMIFS(Data!$G:$G,Data!$B:$B,$B23,Data!$C:$C,CA$4)=0,"..",SUMIFS(Data!$G:$G,Data!$B:$B,$B23,Data!$C:$C,CA$4))</f>
        <v>100</v>
      </c>
      <c r="CB23" s="66">
        <f>IF(SUMIFS(Data!$G:$G,Data!$B:$B,$B23,Data!$C:$C,CB$4)=0,"..",SUMIFS(Data!$G:$G,Data!$B:$B,$B23,Data!$C:$C,CB$4))</f>
        <v>100</v>
      </c>
      <c r="CC23" s="66">
        <f>IF(SUMIFS(Data!$G:$G,Data!$B:$B,$B23,Data!$C:$C,CC$4)=0,"..",SUMIFS(Data!$G:$G,Data!$B:$B,$B23,Data!$C:$C,CC$4))</f>
        <v>100</v>
      </c>
      <c r="CD23" s="66">
        <f>IF(SUMIFS(Data!$G:$G,Data!$B:$B,$B23,Data!$C:$C,CD$4)=0,"..",SUMIFS(Data!$G:$G,Data!$B:$B,$B23,Data!$C:$C,CD$4))</f>
        <v>100</v>
      </c>
      <c r="CE23" s="66">
        <f>IF(SUMIFS(Data!$G:$G,Data!$B:$B,$B23,Data!$C:$C,CE$4)=0,"..",SUMIFS(Data!$G:$G,Data!$B:$B,$B23,Data!$C:$C,CE$4))</f>
        <v>100</v>
      </c>
      <c r="CF23" s="66">
        <f>IF(SUMIFS(Data!$G:$G,Data!$B:$B,$B23,Data!$C:$C,CF$4)=0,"..",SUMIFS(Data!$G:$G,Data!$B:$B,$B23,Data!$C:$C,CF$4))</f>
        <v>100</v>
      </c>
      <c r="CG23" s="66">
        <f>IF(SUMIFS(Data!$G:$G,Data!$B:$B,$B23,Data!$C:$C,CG$4)=0,"..",SUMIFS(Data!$G:$G,Data!$B:$B,$B23,Data!$C:$C,CG$4))</f>
        <v>100</v>
      </c>
      <c r="CH23" s="66">
        <f>IF(SUMIFS(Data!$G:$G,Data!$B:$B,$B23,Data!$C:$C,CH$4)=0,"..",SUMIFS(Data!$G:$G,Data!$B:$B,$B23,Data!$C:$C,CH$4))</f>
        <v>100</v>
      </c>
      <c r="CI23" s="66">
        <f>IF(SUMIFS(Data!$G:$G,Data!$B:$B,$B23,Data!$C:$C,CI$4)=0,"..",SUMIFS(Data!$G:$G,Data!$B:$B,$B23,Data!$C:$C,CI$4))</f>
        <v>100</v>
      </c>
      <c r="CJ23" s="66">
        <f>IF(SUMIFS(Data!$G:$G,Data!$B:$B,$B23,Data!$C:$C,CJ$4)=0,"..",SUMIFS(Data!$G:$G,Data!$B:$B,$B23,Data!$C:$C,CJ$4))</f>
        <v>100</v>
      </c>
      <c r="CK23" s="66">
        <f>IF(SUMIFS(Data!$G:$G,Data!$B:$B,$B23,Data!$C:$C,CK$4)=0,"..",SUMIFS(Data!$G:$G,Data!$B:$B,$B23,Data!$C:$C,CK$4))</f>
        <v>100</v>
      </c>
      <c r="CL23" s="66">
        <f>IF(SUMIFS(Data!$G:$G,Data!$B:$B,$B23,Data!$C:$C,CL$4)=0,"..",SUMIFS(Data!$G:$G,Data!$B:$B,$B23,Data!$C:$C,CL$4))</f>
        <v>100</v>
      </c>
      <c r="CM23" s="66">
        <f>IF(SUMIFS(Data!$G:$G,Data!$B:$B,$B23,Data!$C:$C,CM$4)=0,"..",SUMIFS(Data!$G:$G,Data!$B:$B,$B23,Data!$C:$C,CM$4))</f>
        <v>100</v>
      </c>
      <c r="CN23" s="66">
        <f>IF(SUMIFS(Data!$G:$G,Data!$B:$B,$B23,Data!$C:$C,CN$4)=0,"..",SUMIFS(Data!$G:$G,Data!$B:$B,$B23,Data!$C:$C,CN$4))</f>
        <v>100</v>
      </c>
      <c r="CO23" s="66">
        <f>IF(SUMIFS(Data!$G:$G,Data!$B:$B,$B23,Data!$C:$C,CO$4)=0,"..",SUMIFS(Data!$G:$G,Data!$B:$B,$B23,Data!$C:$C,CO$4))</f>
        <v>100</v>
      </c>
      <c r="CP23" s="66">
        <f>IF(SUMIFS(Data!$G:$G,Data!$B:$B,$B23,Data!$C:$C,CP$4)=0,"..",SUMIFS(Data!$G:$G,Data!$B:$B,$B23,Data!$C:$C,CP$4))</f>
        <v>100</v>
      </c>
      <c r="CQ23" s="66">
        <f>IF(SUMIFS(Data!$G:$G,Data!$B:$B,$B23,Data!$C:$C,CQ$4)=0,"..",SUMIFS(Data!$G:$G,Data!$B:$B,$B23,Data!$C:$C,CQ$4))</f>
        <v>100</v>
      </c>
      <c r="CR23" s="66">
        <f>IF(SUMIFS(Data!$G:$G,Data!$B:$B,$B23,Data!$C:$C,CR$4)=0,"..",SUMIFS(Data!$G:$G,Data!$B:$B,$B23,Data!$C:$C,CR$4))</f>
        <v>100</v>
      </c>
      <c r="CS23" s="66">
        <f>IF(SUMIFS(Data!$G:$G,Data!$B:$B,$B23,Data!$C:$C,CS$4)=0,"..",SUMIFS(Data!$G:$G,Data!$B:$B,$B23,Data!$C:$C,CS$4))</f>
        <v>100</v>
      </c>
      <c r="CT23" s="66">
        <f>IF(SUMIFS(Data!$G:$G,Data!$B:$B,$B23,Data!$C:$C,CT$4)=0,"..",SUMIFS(Data!$G:$G,Data!$B:$B,$B23,Data!$C:$C,CT$4))</f>
        <v>100</v>
      </c>
      <c r="CU23" s="66">
        <f>IF(SUMIFS(Data!$G:$G,Data!$B:$B,$B23,Data!$C:$C,CU$4)=0,"..",SUMIFS(Data!$G:$G,Data!$B:$B,$B23,Data!$C:$C,CU$4))</f>
        <v>100</v>
      </c>
      <c r="CV23" s="66">
        <f>IF(SUMIFS(Data!$G:$G,Data!$B:$B,$B23,Data!$C:$C,CV$4)=0,"..",SUMIFS(Data!$G:$G,Data!$B:$B,$B23,Data!$C:$C,CV$4))</f>
        <v>100</v>
      </c>
      <c r="CW23" s="66">
        <f>IF(SUMIFS(Data!$G:$G,Data!$B:$B,$B23,Data!$C:$C,CW$4)=0,"..",SUMIFS(Data!$G:$G,Data!$B:$B,$B23,Data!$C:$C,CW$4))</f>
        <v>100</v>
      </c>
      <c r="CX23" s="66">
        <f>IF(SUMIFS(Data!$G:$G,Data!$B:$B,$B23,Data!$C:$C,CX$4)=0,"..",SUMIFS(Data!$G:$G,Data!$B:$B,$B23,Data!$C:$C,CX$4))</f>
        <v>100</v>
      </c>
      <c r="CY23" s="66">
        <f>IF(SUMIFS(Data!$G:$G,Data!$B:$B,$B23,Data!$C:$C,CY$4)=0,"..",SUMIFS(Data!$G:$G,Data!$B:$B,$B23,Data!$C:$C,CY$4))</f>
        <v>100</v>
      </c>
      <c r="CZ23" s="66">
        <f>IF(SUMIFS(Data!$G:$G,Data!$B:$B,$B23,Data!$C:$C,CZ$4)=0,"..",SUMIFS(Data!$G:$G,Data!$B:$B,$B23,Data!$C:$C,CZ$4))</f>
        <v>100</v>
      </c>
      <c r="DA23" s="66">
        <f>IF(SUMIFS(Data!$G:$G,Data!$B:$B,$B23,Data!$C:$C,DA$4)=0,"..",SUMIFS(Data!$G:$G,Data!$B:$B,$B23,Data!$C:$C,DA$4))</f>
        <v>100</v>
      </c>
      <c r="DB23" s="66">
        <f>IF(SUMIFS(Data!$G:$G,Data!$B:$B,$B23,Data!$C:$C,DB$4)=0,"..",SUMIFS(Data!$G:$G,Data!$B:$B,$B23,Data!$C:$C,DB$4))</f>
        <v>100</v>
      </c>
      <c r="DC23" s="66">
        <f>IF(SUMIFS(Data!$G:$G,Data!$B:$B,$B23,Data!$C:$C,DC$4)=0,"..",SUMIFS(Data!$G:$G,Data!$B:$B,$B23,Data!$C:$C,DC$4))</f>
        <v>100</v>
      </c>
      <c r="DD23" s="66">
        <f>IF(SUMIFS(Data!$G:$G,Data!$B:$B,$B23,Data!$C:$C,DD$4)=0,"..",SUMIFS(Data!$G:$G,Data!$B:$B,$B23,Data!$C:$C,DD$4))</f>
        <v>100</v>
      </c>
      <c r="DE23" s="66">
        <f>IF(SUMIFS(Data!$G:$G,Data!$B:$B,$B23,Data!$C:$C,DE$4)=0,"..",SUMIFS(Data!$G:$G,Data!$B:$B,$B23,Data!$C:$C,DE$4))</f>
        <v>100</v>
      </c>
      <c r="DF23" s="66">
        <f>IF(SUMIFS(Data!$G:$G,Data!$B:$B,$B23,Data!$C:$C,DF$4)=0,"..",SUMIFS(Data!$G:$G,Data!$B:$B,$B23,Data!$C:$C,DF$4))</f>
        <v>100</v>
      </c>
      <c r="DG23" s="66">
        <f>IF(SUMIFS(Data!$G:$G,Data!$B:$B,$B23,Data!$C:$C,DG$4)=0,"..",SUMIFS(Data!$G:$G,Data!$B:$B,$B23,Data!$C:$C,DG$4))</f>
        <v>100</v>
      </c>
      <c r="DH23" s="66">
        <f>IF(SUMIFS(Data!$G:$G,Data!$B:$B,$B23,Data!$C:$C,DH$4)=0,"..",SUMIFS(Data!$G:$G,Data!$B:$B,$B23,Data!$C:$C,DH$4))</f>
        <v>100</v>
      </c>
      <c r="DI23" s="66">
        <f>IF(SUMIFS(Data!$G:$G,Data!$B:$B,$B23,Data!$C:$C,DI$4)=0,"..",SUMIFS(Data!$G:$G,Data!$B:$B,$B23,Data!$C:$C,DI$4))</f>
        <v>100</v>
      </c>
      <c r="DJ23" s="66">
        <f>IF(SUMIFS(Data!$G:$G,Data!$B:$B,$B23,Data!$C:$C,DJ$4)=0,"..",SUMIFS(Data!$G:$G,Data!$B:$B,$B23,Data!$C:$C,DJ$4))</f>
        <v>100</v>
      </c>
      <c r="DK23" s="66">
        <f>IF(SUMIFS(Data!$G:$G,Data!$B:$B,$B23,Data!$C:$C,DK$4)=0,"..",SUMIFS(Data!$G:$G,Data!$B:$B,$B23,Data!$C:$C,DK$4))</f>
        <v>100</v>
      </c>
      <c r="DL23" s="66">
        <f>IF(SUMIFS(Data!$G:$G,Data!$B:$B,$B23,Data!$C:$C,DL$4)=0,"..",SUMIFS(Data!$G:$G,Data!$B:$B,$B23,Data!$C:$C,DL$4))</f>
        <v>100</v>
      </c>
      <c r="DM23" s="66">
        <f>IF(SUMIFS(Data!$G:$G,Data!$B:$B,$B23,Data!$C:$C,DM$4)=0,"..",SUMIFS(Data!$G:$G,Data!$B:$B,$B23,Data!$C:$C,DM$4))</f>
        <v>100</v>
      </c>
      <c r="DN23" s="66">
        <f>IF(SUMIFS(Data!$G:$G,Data!$B:$B,$B23,Data!$C:$C,DN$4)=0,"..",SUMIFS(Data!$G:$G,Data!$B:$B,$B23,Data!$C:$C,DN$4))</f>
        <v>100</v>
      </c>
      <c r="DO23" s="66">
        <f>IF(SUMIFS(Data!$G:$G,Data!$B:$B,$B23,Data!$C:$C,DO$4)=0,"..",SUMIFS(Data!$G:$G,Data!$B:$B,$B23,Data!$C:$C,DO$4))</f>
        <v>100</v>
      </c>
      <c r="DP23" s="66">
        <f>IF(SUMIFS(Data!$G:$G,Data!$B:$B,$B23,Data!$C:$C,DP$4)=0,"..",SUMIFS(Data!$G:$G,Data!$B:$B,$B23,Data!$C:$C,DP$4))</f>
        <v>100</v>
      </c>
      <c r="DQ23" s="66">
        <f>IF(SUMIFS(Data!$G:$G,Data!$B:$B,$B23,Data!$C:$C,DQ$4)=0,"..",SUMIFS(Data!$G:$G,Data!$B:$B,$B23,Data!$C:$C,DQ$4))</f>
        <v>100</v>
      </c>
      <c r="DR23" s="66">
        <f>IF(SUMIFS(Data!$G:$G,Data!$B:$B,$B23,Data!$C:$C,DR$4)=0,"..",SUMIFS(Data!$G:$G,Data!$B:$B,$B23,Data!$C:$C,DR$4))</f>
        <v>100</v>
      </c>
      <c r="DS23" s="66">
        <f>IF(SUMIFS(Data!$G:$G,Data!$B:$B,$B23,Data!$C:$C,DS$4)=0,"..",SUMIFS(Data!$G:$G,Data!$B:$B,$B23,Data!$C:$C,DS$4))</f>
        <v>100</v>
      </c>
      <c r="DT23" s="66">
        <f>IF(SUMIFS(Data!$G:$G,Data!$B:$B,$B23,Data!$C:$C,DT$4)=0,"..",SUMIFS(Data!$G:$G,Data!$B:$B,$B23,Data!$C:$C,DT$4))</f>
        <v>100</v>
      </c>
      <c r="DU23" s="66">
        <f>IF(SUMIFS(Data!$G:$G,Data!$B:$B,$B23,Data!$C:$C,DU$4)=0,"..",SUMIFS(Data!$G:$G,Data!$B:$B,$B23,Data!$C:$C,DU$4))</f>
        <v>100</v>
      </c>
      <c r="DV23" s="66">
        <f>IF(SUMIFS(Data!$G:$G,Data!$B:$B,$B23,Data!$C:$C,DV$4)=0,"..",SUMIFS(Data!$G:$G,Data!$B:$B,$B23,Data!$C:$C,DV$4))</f>
        <v>100</v>
      </c>
      <c r="DW23" s="66">
        <f>IF(SUMIFS(Data!$G:$G,Data!$B:$B,$B23,Data!$C:$C,DW$4)=0,"..",SUMIFS(Data!$G:$G,Data!$B:$B,$B23,Data!$C:$C,DW$4))</f>
        <v>100</v>
      </c>
      <c r="DX23" s="66">
        <f>IF(SUMIFS(Data!$G:$G,Data!$B:$B,$B23,Data!$C:$C,DX$4)=0,"..",SUMIFS(Data!$G:$G,Data!$B:$B,$B23,Data!$C:$C,DX$4))</f>
        <v>100</v>
      </c>
      <c r="DY23" s="66">
        <f>IF(SUMIFS(Data!$G:$G,Data!$B:$B,$B23,Data!$C:$C,DY$4)=0,"..",SUMIFS(Data!$G:$G,Data!$B:$B,$B23,Data!$C:$C,DY$4))</f>
        <v>100</v>
      </c>
      <c r="DZ23" s="66">
        <f>IF(SUMIFS(Data!$G:$G,Data!$B:$B,$B23,Data!$C:$C,DZ$4)=0,"..",SUMIFS(Data!$G:$G,Data!$B:$B,$B23,Data!$C:$C,DZ$4))</f>
        <v>100</v>
      </c>
      <c r="EA23" s="66">
        <f>IF(SUMIFS(Data!$G:$G,Data!$B:$B,$B23,Data!$C:$C,EA$4)=0,"..",SUMIFS(Data!$G:$G,Data!$B:$B,$B23,Data!$C:$C,EA$4))</f>
        <v>100</v>
      </c>
      <c r="EB23" s="66">
        <f>IF(SUMIFS(Data!$G:$G,Data!$B:$B,$B23,Data!$C:$C,EB$4)=0,"..",SUMIFS(Data!$G:$G,Data!$B:$B,$B23,Data!$C:$C,EB$4))</f>
        <v>100</v>
      </c>
      <c r="EC23" s="66">
        <f>IF(SUMIFS(Data!$G:$G,Data!$B:$B,$B23,Data!$C:$C,EC$4)=0,"..",SUMIFS(Data!$G:$G,Data!$B:$B,$B23,Data!$C:$C,EC$4))</f>
        <v>100</v>
      </c>
      <c r="ED23" s="66">
        <f>IF(SUMIFS(Data!$G:$G,Data!$B:$B,$B23,Data!$C:$C,ED$4)=0,"..",SUMIFS(Data!$G:$G,Data!$B:$B,$B23,Data!$C:$C,ED$4))</f>
        <v>100</v>
      </c>
      <c r="EE23" s="66">
        <f>IF(SUMIFS(Data!$G:$G,Data!$B:$B,$B23,Data!$C:$C,EE$4)=0,"..",SUMIFS(Data!$G:$G,Data!$B:$B,$B23,Data!$C:$C,EE$4))</f>
        <v>100</v>
      </c>
      <c r="EF23" s="66">
        <f>IF(SUMIFS(Data!$G:$G,Data!$B:$B,$B23,Data!$C:$C,EF$4)=0,"..",SUMIFS(Data!$G:$G,Data!$B:$B,$B23,Data!$C:$C,EF$4))</f>
        <v>100</v>
      </c>
      <c r="EG23" s="66">
        <f>IF(SUMIFS(Data!$G:$G,Data!$B:$B,$B23,Data!$C:$C,EG$4)=0,"..",SUMIFS(Data!$G:$G,Data!$B:$B,$B23,Data!$C:$C,EG$4))</f>
        <v>100</v>
      </c>
      <c r="EH23" s="66">
        <f>IF(SUMIFS(Data!$G:$G,Data!$B:$B,$B23,Data!$C:$C,EH$4)=0,"..",SUMIFS(Data!$G:$G,Data!$B:$B,$B23,Data!$C:$C,EH$4))</f>
        <v>100</v>
      </c>
      <c r="EI23" s="66">
        <f>IF(SUMIFS(Data!$G:$G,Data!$B:$B,$B23,Data!$C:$C,EI$4)=0,"..",SUMIFS(Data!$G:$G,Data!$B:$B,$B23,Data!$C:$C,EI$4))</f>
        <v>100</v>
      </c>
      <c r="EJ23" s="66">
        <f>IF(SUMIFS(Data!$G:$G,Data!$B:$B,$B23,Data!$C:$C,EJ$4)=0,"..",SUMIFS(Data!$G:$G,Data!$B:$B,$B23,Data!$C:$C,EJ$4))</f>
        <v>100</v>
      </c>
      <c r="EK23" s="66">
        <f>IF(SUMIFS(Data!$G:$G,Data!$B:$B,$B23,Data!$C:$C,EK$4)=0,"..",SUMIFS(Data!$G:$G,Data!$B:$B,$B23,Data!$C:$C,EK$4))</f>
        <v>100</v>
      </c>
      <c r="EL23" s="66">
        <f>IF(SUMIFS(Data!$G:$G,Data!$B:$B,$B23,Data!$C:$C,EL$4)=0,"..",SUMIFS(Data!$G:$G,Data!$B:$B,$B23,Data!$C:$C,EL$4))</f>
        <v>100</v>
      </c>
      <c r="EM23" s="66">
        <f>IF(SUMIFS(Data!$G:$G,Data!$B:$B,$B23,Data!$C:$C,EM$4)=0,"..",SUMIFS(Data!$G:$G,Data!$B:$B,$B23,Data!$C:$C,EM$4))</f>
        <v>100</v>
      </c>
      <c r="EN23" s="66">
        <f>IF(SUMIFS(Data!$G:$G,Data!$B:$B,$B23,Data!$C:$C,EN$4)=0,"..",SUMIFS(Data!$G:$G,Data!$B:$B,$B23,Data!$C:$C,EN$4))</f>
        <v>100</v>
      </c>
      <c r="EO23" s="66">
        <f>IF(SUMIFS(Data!$G:$G,Data!$B:$B,$B23,Data!$C:$C,EO$4)=0,"..",SUMIFS(Data!$G:$G,Data!$B:$B,$B23,Data!$C:$C,EO$4))</f>
        <v>100</v>
      </c>
      <c r="EP23" s="66">
        <f>IF(SUMIFS(Data!$G:$G,Data!$B:$B,$B23,Data!$C:$C,EP$4)=0,"..",SUMIFS(Data!$G:$G,Data!$B:$B,$B23,Data!$C:$C,EP$4))</f>
        <v>100</v>
      </c>
      <c r="EQ23" s="66">
        <f>IF(SUMIFS(Data!$G:$G,Data!$B:$B,$B23,Data!$C:$C,EQ$4)=0,"..",SUMIFS(Data!$G:$G,Data!$B:$B,$B23,Data!$C:$C,EQ$4))</f>
        <v>100</v>
      </c>
      <c r="ER23" s="66">
        <f>IF(SUMIFS(Data!$G:$G,Data!$B:$B,$B23,Data!$C:$C,ER$4)=0,"..",SUMIFS(Data!$G:$G,Data!$B:$B,$B23,Data!$C:$C,ER$4))</f>
        <v>100</v>
      </c>
      <c r="ES23" s="66">
        <f>IF(SUMIFS(Data!$G:$G,Data!$B:$B,$B23,Data!$C:$C,ES$4)=0,"..",SUMIFS(Data!$G:$G,Data!$B:$B,$B23,Data!$C:$C,ES$4))</f>
        <v>100</v>
      </c>
      <c r="ET23" s="66">
        <f>IF(SUMIFS(Data!$G:$G,Data!$B:$B,$B23,Data!$C:$C,ET$4)=0,"..",SUMIFS(Data!$G:$G,Data!$B:$B,$B23,Data!$C:$C,ET$4))</f>
        <v>100</v>
      </c>
      <c r="EU23" s="66">
        <f>IF(SUMIFS(Data!$G:$G,Data!$B:$B,$B23,Data!$C:$C,EU$4)=0,"..",SUMIFS(Data!$G:$G,Data!$B:$B,$B23,Data!$C:$C,EU$4))</f>
        <v>100</v>
      </c>
      <c r="EV23" s="66">
        <f>IF(SUMIFS(Data!$G:$G,Data!$B:$B,$B23,Data!$C:$C,EV$4)=0,"..",SUMIFS(Data!$G:$G,Data!$B:$B,$B23,Data!$C:$C,EV$4))</f>
        <v>100</v>
      </c>
      <c r="EW23" s="66">
        <f>IF(SUMIFS(Data!$G:$G,Data!$B:$B,$B23,Data!$C:$C,EW$4)=0,"..",SUMIFS(Data!$G:$G,Data!$B:$B,$B23,Data!$C:$C,EW$4))</f>
        <v>100</v>
      </c>
      <c r="EX23" s="66">
        <f>IF(SUMIFS(Data!$G:$G,Data!$B:$B,$B23,Data!$C:$C,EX$4)=0,"..",SUMIFS(Data!$G:$G,Data!$B:$B,$B23,Data!$C:$C,EX$4))</f>
        <v>100</v>
      </c>
      <c r="EY23" s="66">
        <f>IF(SUMIFS(Data!$G:$G,Data!$B:$B,$B23,Data!$C:$C,EY$4)=0,"..",SUMIFS(Data!$G:$G,Data!$B:$B,$B23,Data!$C:$C,EY$4))</f>
        <v>100</v>
      </c>
      <c r="EZ23" s="66">
        <f>IF(SUMIFS(Data!$G:$G,Data!$B:$B,$B23,Data!$C:$C,EZ$4)=0,"..",SUMIFS(Data!$G:$G,Data!$B:$B,$B23,Data!$C:$C,EZ$4))</f>
        <v>100</v>
      </c>
      <c r="FA23" s="66">
        <f>IF(SUMIFS(Data!$G:$G,Data!$B:$B,$B23,Data!$C:$C,FA$4)=0,"..",SUMIFS(Data!$G:$G,Data!$B:$B,$B23,Data!$C:$C,FA$4))</f>
        <v>100</v>
      </c>
      <c r="FB23" s="66">
        <f>IF(SUMIFS(Data!$G:$G,Data!$B:$B,$B23,Data!$C:$C,FB$4)=0,"..",SUMIFS(Data!$G:$G,Data!$B:$B,$B23,Data!$C:$C,FB$4))</f>
        <v>100</v>
      </c>
    </row>
    <row r="24" spans="2:158" x14ac:dyDescent="0.35">
      <c r="B24" s="113"/>
      <c r="C24" s="103" t="s">
        <v>34</v>
      </c>
      <c r="D24" s="192">
        <f>IF(SUMIFS(Data!$H:$H,Data!$B:$B,$B23,Data!$C:$C,D$4)=0,"..",SUMIFS(Data!$H:$H,Data!$B:$B,$B23,Data!$C:$C,D$4))</f>
        <v>5308</v>
      </c>
      <c r="E24" s="192">
        <f>IF(SUMIFS(Data!$H:$H,Data!$B:$B,$B23,Data!$C:$C,E$4)=0,"..",SUMIFS(Data!$H:$H,Data!$B:$B,$B23,Data!$C:$C,E$4))</f>
        <v>4863</v>
      </c>
      <c r="F24" s="192">
        <f>IF(SUMIFS(Data!$H:$H,Data!$B:$B,$B23,Data!$C:$C,F$4)=0,"..",SUMIFS(Data!$H:$H,Data!$B:$B,$B23,Data!$C:$C,F$4))</f>
        <v>5019</v>
      </c>
      <c r="G24" s="192">
        <f>IF(SUMIFS(Data!$H:$H,Data!$B:$B,$B23,Data!$C:$C,G$4)=0,"..",SUMIFS(Data!$H:$H,Data!$B:$B,$B23,Data!$C:$C,G$4))</f>
        <v>5431</v>
      </c>
      <c r="H24" s="192">
        <f>IF(SUMIFS(Data!$H:$H,Data!$B:$B,$B23,Data!$C:$C,H$4)=0,"..",SUMIFS(Data!$H:$H,Data!$B:$B,$B23,Data!$C:$C,H$4))</f>
        <v>6731</v>
      </c>
      <c r="I24" s="192">
        <f>IF(SUMIFS(Data!$H:$H,Data!$B:$B,$B23,Data!$C:$C,I$4)=0,"..",SUMIFS(Data!$H:$H,Data!$B:$B,$B23,Data!$C:$C,I$4))</f>
        <v>5193</v>
      </c>
      <c r="J24" s="192">
        <f>IF(SUMIFS(Data!$H:$H,Data!$B:$B,$B23,Data!$C:$C,J$4)=0,"..",SUMIFS(Data!$H:$H,Data!$B:$B,$B23,Data!$C:$C,J$4))</f>
        <v>6747</v>
      </c>
      <c r="K24" s="192">
        <f>IF(SUMIFS(Data!$H:$H,Data!$B:$B,$B23,Data!$C:$C,K$4)=0,"..",SUMIFS(Data!$H:$H,Data!$B:$B,$B23,Data!$C:$C,K$4))</f>
        <v>5706</v>
      </c>
      <c r="L24" s="192">
        <f>IF(SUMIFS(Data!$H:$H,Data!$B:$B,$B23,Data!$C:$C,L$4)=0,"..",SUMIFS(Data!$H:$H,Data!$B:$B,$B23,Data!$C:$C,L$4))</f>
        <v>5594</v>
      </c>
      <c r="M24" s="192">
        <f>IF(SUMIFS(Data!$H:$H,Data!$B:$B,$B23,Data!$C:$C,M$4)=0,"..",SUMIFS(Data!$H:$H,Data!$B:$B,$B23,Data!$C:$C,M$4))</f>
        <v>6228</v>
      </c>
      <c r="N24" s="192">
        <f>IF(SUMIFS(Data!$H:$H,Data!$B:$B,$B23,Data!$C:$C,N$4)=0,"..",SUMIFS(Data!$H:$H,Data!$B:$B,$B23,Data!$C:$C,N$4))</f>
        <v>5533</v>
      </c>
      <c r="O24" s="192">
        <f>IF(SUMIFS(Data!$H:$H,Data!$B:$B,$B23,Data!$C:$C,O$4)=0,"..",SUMIFS(Data!$H:$H,Data!$B:$B,$B23,Data!$C:$C,O$4))</f>
        <v>6345</v>
      </c>
      <c r="P24" s="192">
        <f>IF(SUMIFS(Data!$H:$H,Data!$B:$B,$B23,Data!$C:$C,P$4)=0,"..",SUMIFS(Data!$H:$H,Data!$B:$B,$B23,Data!$C:$C,P$4))</f>
        <v>6341</v>
      </c>
      <c r="Q24" s="192">
        <f>IF(SUMIFS(Data!$H:$H,Data!$B:$B,$B23,Data!$C:$C,Q$4)=0,"..",SUMIFS(Data!$H:$H,Data!$B:$B,$B23,Data!$C:$C,Q$4))</f>
        <v>5261</v>
      </c>
      <c r="R24" s="192">
        <f>IF(SUMIFS(Data!$H:$H,Data!$B:$B,$B23,Data!$C:$C,R$4)=0,"..",SUMIFS(Data!$H:$H,Data!$B:$B,$B23,Data!$C:$C,R$4))</f>
        <v>5551</v>
      </c>
      <c r="S24" s="192">
        <f>IF(SUMIFS(Data!$H:$H,Data!$B:$B,$B23,Data!$C:$C,S$4)=0,"..",SUMIFS(Data!$H:$H,Data!$B:$B,$B23,Data!$C:$C,S$4))</f>
        <v>5378</v>
      </c>
      <c r="T24" s="192">
        <f>IF(SUMIFS(Data!$H:$H,Data!$B:$B,$B23,Data!$C:$C,T$4)=0,"..",SUMIFS(Data!$H:$H,Data!$B:$B,$B23,Data!$C:$C,T$4))</f>
        <v>5423</v>
      </c>
      <c r="U24" s="192">
        <f>IF(SUMIFS(Data!$H:$H,Data!$B:$B,$B23,Data!$C:$C,U$4)=0,"..",SUMIFS(Data!$H:$H,Data!$B:$B,$B23,Data!$C:$C,U$4))</f>
        <v>5574</v>
      </c>
      <c r="V24" s="192">
        <f>IF(SUMIFS(Data!$H:$H,Data!$B:$B,$B23,Data!$C:$C,V$4)=0,"..",SUMIFS(Data!$H:$H,Data!$B:$B,$B23,Data!$C:$C,V$4))</f>
        <v>5855</v>
      </c>
      <c r="W24" s="192">
        <f>IF(SUMIFS(Data!$H:$H,Data!$B:$B,$B23,Data!$C:$C,W$4)=0,"..",SUMIFS(Data!$H:$H,Data!$B:$B,$B23,Data!$C:$C,W$4))</f>
        <v>5603</v>
      </c>
      <c r="X24" s="192">
        <f>IF(SUMIFS(Data!$H:$H,Data!$B:$B,$B23,Data!$C:$C,X$4)=0,"..",SUMIFS(Data!$H:$H,Data!$B:$B,$B23,Data!$C:$C,X$4))</f>
        <v>5238</v>
      </c>
      <c r="Y24" s="192">
        <f>IF(SUMIFS(Data!$H:$H,Data!$B:$B,$B23,Data!$C:$C,Y$4)=0,"..",SUMIFS(Data!$H:$H,Data!$B:$B,$B23,Data!$C:$C,Y$4))</f>
        <v>6024</v>
      </c>
      <c r="Z24" s="192">
        <f>IF(SUMIFS(Data!$H:$H,Data!$B:$B,$B23,Data!$C:$C,Z$4)=0,"..",SUMIFS(Data!$H:$H,Data!$B:$B,$B23,Data!$C:$C,Z$4))</f>
        <v>5388</v>
      </c>
      <c r="AA24" s="192">
        <f>IF(SUMIFS(Data!$H:$H,Data!$B:$B,$B23,Data!$C:$C,AA$4)=0,"..",SUMIFS(Data!$H:$H,Data!$B:$B,$B23,Data!$C:$C,AA$4))</f>
        <v>5658</v>
      </c>
      <c r="AB24" s="192">
        <f>IF(SUMIFS(Data!$H:$H,Data!$B:$B,$B23,Data!$C:$C,AB$4)=0,"..",SUMIFS(Data!$H:$H,Data!$B:$B,$B23,Data!$C:$C,AB$4))</f>
        <v>6004</v>
      </c>
      <c r="AC24" s="192">
        <f>IF(SUMIFS(Data!$H:$H,Data!$B:$B,$B23,Data!$C:$C,AC$4)=0,"..",SUMIFS(Data!$H:$H,Data!$B:$B,$B23,Data!$C:$C,AC$4))</f>
        <v>5232</v>
      </c>
      <c r="AD24" s="192">
        <f>IF(SUMIFS(Data!$H:$H,Data!$B:$B,$B23,Data!$C:$C,AD$4)=0,"..",SUMIFS(Data!$H:$H,Data!$B:$B,$B23,Data!$C:$C,AD$4))</f>
        <v>6572</v>
      </c>
      <c r="AE24" s="192">
        <f>IF(SUMIFS(Data!$H:$H,Data!$B:$B,$B23,Data!$C:$C,AE$4)=0,"..",SUMIFS(Data!$H:$H,Data!$B:$B,$B23,Data!$C:$C,AE$4))</f>
        <v>5534</v>
      </c>
      <c r="AF24" s="192">
        <f>IF(SUMIFS(Data!$H:$H,Data!$B:$B,$B23,Data!$C:$C,AF$4)=0,"..",SUMIFS(Data!$H:$H,Data!$B:$B,$B23,Data!$C:$C,AF$4))</f>
        <v>6078</v>
      </c>
      <c r="AG24" s="192">
        <f>IF(SUMIFS(Data!$H:$H,Data!$B:$B,$B23,Data!$C:$C,AG$4)=0,"..",SUMIFS(Data!$H:$H,Data!$B:$B,$B23,Data!$C:$C,AG$4))</f>
        <v>5886</v>
      </c>
      <c r="AH24" s="192">
        <f>IF(SUMIFS(Data!$H:$H,Data!$B:$B,$B23,Data!$C:$C,AH$4)=0,"..",SUMIFS(Data!$H:$H,Data!$B:$B,$B23,Data!$C:$C,AH$4))</f>
        <v>6434</v>
      </c>
      <c r="AI24" s="192">
        <f>IF(SUMIFS(Data!$H:$H,Data!$B:$B,$B23,Data!$C:$C,AI$4)=0,"..",SUMIFS(Data!$H:$H,Data!$B:$B,$B23,Data!$C:$C,AI$4))</f>
        <v>6155</v>
      </c>
      <c r="AJ24" s="192">
        <f>IF(SUMIFS(Data!$H:$H,Data!$B:$B,$B23,Data!$C:$C,AJ$4)=0,"..",SUMIFS(Data!$H:$H,Data!$B:$B,$B23,Data!$C:$C,AJ$4))</f>
        <v>5745</v>
      </c>
      <c r="AK24" s="192">
        <f>IF(SUMIFS(Data!$H:$H,Data!$B:$B,$B23,Data!$C:$C,AK$4)=0,"..",SUMIFS(Data!$H:$H,Data!$B:$B,$B23,Data!$C:$C,AK$4))</f>
        <v>5969</v>
      </c>
      <c r="AL24" s="192">
        <f>IF(SUMIFS(Data!$H:$H,Data!$B:$B,$B23,Data!$C:$C,AL$4)=0,"..",SUMIFS(Data!$H:$H,Data!$B:$B,$B23,Data!$C:$C,AL$4))</f>
        <v>6246</v>
      </c>
      <c r="AM24" s="192">
        <f>IF(SUMIFS(Data!$H:$H,Data!$B:$B,$B23,Data!$C:$C,AM$4)=0,"..",SUMIFS(Data!$H:$H,Data!$B:$B,$B23,Data!$C:$C,AM$4))</f>
        <v>5811</v>
      </c>
      <c r="AN24" s="192">
        <f>IF(SUMIFS(Data!$H:$H,Data!$B:$B,$B23,Data!$C:$C,AN$4)=0,"..",SUMIFS(Data!$H:$H,Data!$B:$B,$B23,Data!$C:$C,AN$4))</f>
        <v>5830</v>
      </c>
      <c r="AO24" s="192">
        <f>IF(SUMIFS(Data!$H:$H,Data!$B:$B,$B23,Data!$C:$C,AO$4)=0,"..",SUMIFS(Data!$H:$H,Data!$B:$B,$B23,Data!$C:$C,AO$4))</f>
        <v>5476</v>
      </c>
      <c r="AP24" s="192">
        <f>IF(SUMIFS(Data!$H:$H,Data!$B:$B,$B23,Data!$C:$C,AP$4)=0,"..",SUMIFS(Data!$H:$H,Data!$B:$B,$B23,Data!$C:$C,AP$4))</f>
        <v>5867</v>
      </c>
      <c r="AQ24" s="192">
        <f>IF(SUMIFS(Data!$H:$H,Data!$B:$B,$B23,Data!$C:$C,AQ$4)=0,"..",SUMIFS(Data!$H:$H,Data!$B:$B,$B23,Data!$C:$C,AQ$4))</f>
        <v>5937</v>
      </c>
      <c r="AR24" s="192">
        <f>IF(SUMIFS(Data!$H:$H,Data!$B:$B,$B23,Data!$C:$C,AR$4)=0,"..",SUMIFS(Data!$H:$H,Data!$B:$B,$B23,Data!$C:$C,AR$4))</f>
        <v>6223</v>
      </c>
      <c r="AS24" s="192">
        <f>IF(SUMIFS(Data!$H:$H,Data!$B:$B,$B23,Data!$C:$C,AS$4)=0,"..",SUMIFS(Data!$H:$H,Data!$B:$B,$B23,Data!$C:$C,AS$4))</f>
        <v>5880</v>
      </c>
      <c r="AT24" s="192">
        <f>IF(SUMIFS(Data!$H:$H,Data!$B:$B,$B23,Data!$C:$C,AT$4)=0,"..",SUMIFS(Data!$H:$H,Data!$B:$B,$B23,Data!$C:$C,AT$4))</f>
        <v>5896</v>
      </c>
      <c r="AU24" s="192">
        <f>IF(SUMIFS(Data!$H:$H,Data!$B:$B,$B23,Data!$C:$C,AU$4)=0,"..",SUMIFS(Data!$H:$H,Data!$B:$B,$B23,Data!$C:$C,AU$4))</f>
        <v>6370</v>
      </c>
      <c r="AV24" s="192">
        <f>IF(SUMIFS(Data!$H:$H,Data!$B:$B,$B23,Data!$C:$C,AV$4)=0,"..",SUMIFS(Data!$H:$H,Data!$B:$B,$B23,Data!$C:$C,AV$4))</f>
        <v>5910</v>
      </c>
      <c r="AW24" s="192">
        <f>IF(SUMIFS(Data!$H:$H,Data!$B:$B,$B23,Data!$C:$C,AW$4)=0,"..",SUMIFS(Data!$H:$H,Data!$B:$B,$B23,Data!$C:$C,AW$4))</f>
        <v>6427</v>
      </c>
      <c r="AX24" s="192">
        <f>IF(SUMIFS(Data!$H:$H,Data!$B:$B,$B23,Data!$C:$C,AX$4)=0,"..",SUMIFS(Data!$H:$H,Data!$B:$B,$B23,Data!$C:$C,AX$4))</f>
        <v>7115</v>
      </c>
      <c r="AY24" s="192">
        <f>IF(SUMIFS(Data!$H:$H,Data!$B:$B,$B23,Data!$C:$C,AY$4)=0,"..",SUMIFS(Data!$H:$H,Data!$B:$B,$B23,Data!$C:$C,AY$4))</f>
        <v>6500</v>
      </c>
      <c r="AZ24" s="192">
        <f>IF(SUMIFS(Data!$H:$H,Data!$B:$B,$B23,Data!$C:$C,AZ$4)=0,"..",SUMIFS(Data!$H:$H,Data!$B:$B,$B23,Data!$C:$C,AZ$4))</f>
        <v>6426</v>
      </c>
      <c r="BA24" s="192">
        <f>IF(SUMIFS(Data!$H:$H,Data!$B:$B,$B23,Data!$C:$C,BA$4)=0,"..",SUMIFS(Data!$H:$H,Data!$B:$B,$B23,Data!$C:$C,BA$4))</f>
        <v>6082</v>
      </c>
      <c r="BB24" s="192">
        <f>IF(SUMIFS(Data!$H:$H,Data!$B:$B,$B23,Data!$C:$C,BB$4)=0,"..",SUMIFS(Data!$H:$H,Data!$B:$B,$B23,Data!$C:$C,BB$4))</f>
        <v>5667</v>
      </c>
      <c r="BC24" s="192">
        <f>IF(SUMIFS(Data!$H:$H,Data!$B:$B,$B23,Data!$C:$C,BC$4)=0,"..",SUMIFS(Data!$H:$H,Data!$B:$B,$B23,Data!$C:$C,BC$4))</f>
        <v>5961</v>
      </c>
      <c r="BD24" s="192">
        <f>IF(SUMIFS(Data!$H:$H,Data!$B:$B,$B23,Data!$C:$C,BD$4)=0,"..",SUMIFS(Data!$H:$H,Data!$B:$B,$B23,Data!$C:$C,BD$4))</f>
        <v>6808</v>
      </c>
      <c r="BE24" s="192">
        <f>IF(SUMIFS(Data!$H:$H,Data!$B:$B,$B23,Data!$C:$C,BE$4)=0,"..",SUMIFS(Data!$H:$H,Data!$B:$B,$B23,Data!$C:$C,BE$4))</f>
        <v>5671</v>
      </c>
      <c r="BF24" s="192">
        <f>IF(SUMIFS(Data!$H:$H,Data!$B:$B,$B23,Data!$C:$C,BF$4)=0,"..",SUMIFS(Data!$H:$H,Data!$B:$B,$B23,Data!$C:$C,BF$4))</f>
        <v>6323</v>
      </c>
      <c r="BG24" s="192">
        <f>IF(SUMIFS(Data!$H:$H,Data!$B:$B,$B23,Data!$C:$C,BG$4)=0,"..",SUMIFS(Data!$H:$H,Data!$B:$B,$B23,Data!$C:$C,BG$4))</f>
        <v>6186</v>
      </c>
      <c r="BH24" s="192">
        <f>IF(SUMIFS(Data!$H:$H,Data!$B:$B,$B23,Data!$C:$C,BH$4)=0,"..",SUMIFS(Data!$H:$H,Data!$B:$B,$B23,Data!$C:$C,BH$4))</f>
        <v>5275</v>
      </c>
      <c r="BI24" s="192">
        <f>IF(SUMIFS(Data!$H:$H,Data!$B:$B,$B23,Data!$C:$C,BI$4)=0,"..",SUMIFS(Data!$H:$H,Data!$B:$B,$B23,Data!$C:$C,BI$4))</f>
        <v>6706</v>
      </c>
      <c r="BJ24" s="192">
        <f>IF(SUMIFS(Data!$H:$H,Data!$B:$B,$B23,Data!$C:$C,BJ$4)=0,"..",SUMIFS(Data!$H:$H,Data!$B:$B,$B23,Data!$C:$C,BJ$4))</f>
        <v>6399</v>
      </c>
      <c r="BK24" s="192">
        <f>IF(SUMIFS(Data!$H:$H,Data!$B:$B,$B23,Data!$C:$C,BK$4)=0,"..",SUMIFS(Data!$H:$H,Data!$B:$B,$B23,Data!$C:$C,BK$4))</f>
        <v>6013</v>
      </c>
      <c r="BL24" s="192">
        <f>IF(SUMIFS(Data!$H:$H,Data!$B:$B,$B23,Data!$C:$C,BL$4)=0,"..",SUMIFS(Data!$H:$H,Data!$B:$B,$B23,Data!$C:$C,BL$4))</f>
        <v>6711</v>
      </c>
      <c r="BM24" s="192">
        <f>IF(SUMIFS(Data!$H:$H,Data!$B:$B,$B23,Data!$C:$C,BM$4)=0,"..",SUMIFS(Data!$H:$H,Data!$B:$B,$B23,Data!$C:$C,BM$4))</f>
        <v>5655</v>
      </c>
      <c r="BN24" s="192">
        <f>IF(SUMIFS(Data!$H:$H,Data!$B:$B,$B23,Data!$C:$C,BN$4)=0,"..",SUMIFS(Data!$H:$H,Data!$B:$B,$B23,Data!$C:$C,BN$4))</f>
        <v>6255</v>
      </c>
      <c r="BO24" s="192">
        <f>IF(SUMIFS(Data!$H:$H,Data!$B:$B,$B23,Data!$C:$C,BO$4)=0,"..",SUMIFS(Data!$H:$H,Data!$B:$B,$B23,Data!$C:$C,BO$4))</f>
        <v>6043</v>
      </c>
      <c r="BP24" s="192">
        <f>IF(SUMIFS(Data!$H:$H,Data!$B:$B,$B23,Data!$C:$C,BP$4)=0,"..",SUMIFS(Data!$H:$H,Data!$B:$B,$B23,Data!$C:$C,BP$4))</f>
        <v>7619</v>
      </c>
      <c r="BQ24" s="192">
        <f>IF(SUMIFS(Data!$H:$H,Data!$B:$B,$B23,Data!$C:$C,BQ$4)=0,"..",SUMIFS(Data!$H:$H,Data!$B:$B,$B23,Data!$C:$C,BQ$4))</f>
        <v>5436</v>
      </c>
      <c r="BR24" s="192">
        <f>IF(SUMIFS(Data!$H:$H,Data!$B:$B,$B23,Data!$C:$C,BR$4)=0,"..",SUMIFS(Data!$H:$H,Data!$B:$B,$B23,Data!$C:$C,BR$4))</f>
        <v>7338</v>
      </c>
      <c r="BS24" s="192">
        <f>IF(SUMIFS(Data!$H:$H,Data!$B:$B,$B23,Data!$C:$C,BS$4)=0,"..",SUMIFS(Data!$H:$H,Data!$B:$B,$B23,Data!$C:$C,BS$4))</f>
        <v>6866</v>
      </c>
      <c r="BT24" s="192">
        <f>IF(SUMIFS(Data!$H:$H,Data!$B:$B,$B23,Data!$C:$C,BT$4)=0,"..",SUMIFS(Data!$H:$H,Data!$B:$B,$B23,Data!$C:$C,BT$4))</f>
        <v>5812</v>
      </c>
      <c r="BU24" s="192">
        <f>IF(SUMIFS(Data!$H:$H,Data!$B:$B,$B23,Data!$C:$C,BU$4)=0,"..",SUMIFS(Data!$H:$H,Data!$B:$B,$B23,Data!$C:$C,BU$4))</f>
        <v>6911</v>
      </c>
      <c r="BV24" s="192">
        <f>IF(SUMIFS(Data!$H:$H,Data!$B:$B,$B23,Data!$C:$C,BV$4)=0,"..",SUMIFS(Data!$H:$H,Data!$B:$B,$B23,Data!$C:$C,BV$4))</f>
        <v>6415</v>
      </c>
      <c r="BW24" s="192">
        <f>IF(SUMIFS(Data!$H:$H,Data!$B:$B,$B23,Data!$C:$C,BW$4)=0,"..",SUMIFS(Data!$H:$H,Data!$B:$B,$B23,Data!$C:$C,BW$4))</f>
        <v>6674</v>
      </c>
      <c r="BX24" s="192">
        <f>IF(SUMIFS(Data!$H:$H,Data!$B:$B,$B23,Data!$C:$C,BX$4)=0,"..",SUMIFS(Data!$H:$H,Data!$B:$B,$B23,Data!$C:$C,BX$4))</f>
        <v>6979</v>
      </c>
      <c r="BY24" s="192">
        <f>IF(SUMIFS(Data!$H:$H,Data!$B:$B,$B23,Data!$C:$C,BY$4)=0,"..",SUMIFS(Data!$H:$H,Data!$B:$B,$B23,Data!$C:$C,BY$4))</f>
        <v>5508</v>
      </c>
      <c r="BZ24" s="192">
        <f>IF(SUMIFS(Data!$H:$H,Data!$B:$B,$B23,Data!$C:$C,BZ$4)=0,"..",SUMIFS(Data!$H:$H,Data!$B:$B,$B23,Data!$C:$C,BZ$4))</f>
        <v>6610</v>
      </c>
      <c r="CA24" s="192">
        <f>IF(SUMIFS(Data!$H:$H,Data!$B:$B,$B23,Data!$C:$C,CA$4)=0,"..",SUMIFS(Data!$H:$H,Data!$B:$B,$B23,Data!$C:$C,CA$4))</f>
        <v>5739</v>
      </c>
      <c r="CB24" s="192">
        <f>IF(SUMIFS(Data!$H:$H,Data!$B:$B,$B23,Data!$C:$C,CB$4)=0,"..",SUMIFS(Data!$H:$H,Data!$B:$B,$B23,Data!$C:$C,CB$4))</f>
        <v>6442</v>
      </c>
      <c r="CC24" s="192">
        <f>IF(SUMIFS(Data!$H:$H,Data!$B:$B,$B23,Data!$C:$C,CC$4)=0,"..",SUMIFS(Data!$H:$H,Data!$B:$B,$B23,Data!$C:$C,CC$4))</f>
        <v>6152</v>
      </c>
      <c r="CD24" s="192">
        <f>IF(SUMIFS(Data!$H:$H,Data!$B:$B,$B23,Data!$C:$C,CD$4)=0,"..",SUMIFS(Data!$H:$H,Data!$B:$B,$B23,Data!$C:$C,CD$4))</f>
        <v>7122</v>
      </c>
      <c r="CE24" s="192">
        <f>IF(SUMIFS(Data!$H:$H,Data!$B:$B,$B23,Data!$C:$C,CE$4)=0,"..",SUMIFS(Data!$H:$H,Data!$B:$B,$B23,Data!$C:$C,CE$4))</f>
        <v>6355</v>
      </c>
      <c r="CF24" s="192">
        <f>IF(SUMIFS(Data!$H:$H,Data!$B:$B,$B23,Data!$C:$C,CF$4)=0,"..",SUMIFS(Data!$H:$H,Data!$B:$B,$B23,Data!$C:$C,CF$4))</f>
        <v>5505</v>
      </c>
      <c r="CG24" s="192">
        <f>IF(SUMIFS(Data!$H:$H,Data!$B:$B,$B23,Data!$C:$C,CG$4)=0,"..",SUMIFS(Data!$H:$H,Data!$B:$B,$B23,Data!$C:$C,CG$4))</f>
        <v>6822</v>
      </c>
      <c r="CH24" s="192">
        <f>IF(SUMIFS(Data!$H:$H,Data!$B:$B,$B23,Data!$C:$C,CH$4)=0,"..",SUMIFS(Data!$H:$H,Data!$B:$B,$B23,Data!$C:$C,CH$4))</f>
        <v>6022</v>
      </c>
      <c r="CI24" s="192">
        <f>IF(SUMIFS(Data!$H:$H,Data!$B:$B,$B23,Data!$C:$C,CI$4)=0,"..",SUMIFS(Data!$H:$H,Data!$B:$B,$B23,Data!$C:$C,CI$4))</f>
        <v>7080</v>
      </c>
      <c r="CJ24" s="192">
        <f>IF(SUMIFS(Data!$H:$H,Data!$B:$B,$B23,Data!$C:$C,CJ$4)=0,"..",SUMIFS(Data!$H:$H,Data!$B:$B,$B23,Data!$C:$C,CJ$4))</f>
        <v>7086</v>
      </c>
      <c r="CK24" s="192">
        <f>IF(SUMIFS(Data!$H:$H,Data!$B:$B,$B23,Data!$C:$C,CK$4)=0,"..",SUMIFS(Data!$H:$H,Data!$B:$B,$B23,Data!$C:$C,CK$4))</f>
        <v>6077</v>
      </c>
      <c r="CL24" s="192">
        <f>IF(SUMIFS(Data!$H:$H,Data!$B:$B,$B23,Data!$C:$C,CL$4)=0,"..",SUMIFS(Data!$H:$H,Data!$B:$B,$B23,Data!$C:$C,CL$4))</f>
        <v>7422</v>
      </c>
      <c r="CM24" s="192">
        <f>IF(SUMIFS(Data!$H:$H,Data!$B:$B,$B23,Data!$C:$C,CM$4)=0,"..",SUMIFS(Data!$H:$H,Data!$B:$B,$B23,Data!$C:$C,CM$4))</f>
        <v>6920</v>
      </c>
      <c r="CN24" s="192">
        <f>IF(SUMIFS(Data!$H:$H,Data!$B:$B,$B23,Data!$C:$C,CN$4)=0,"..",SUMIFS(Data!$H:$H,Data!$B:$B,$B23,Data!$C:$C,CN$4))</f>
        <v>6968</v>
      </c>
      <c r="CO24" s="192">
        <f>IF(SUMIFS(Data!$H:$H,Data!$B:$B,$B23,Data!$C:$C,CO$4)=0,"..",SUMIFS(Data!$H:$H,Data!$B:$B,$B23,Data!$C:$C,CO$4))</f>
        <v>5909</v>
      </c>
      <c r="CP24" s="192">
        <f>IF(SUMIFS(Data!$H:$H,Data!$B:$B,$B23,Data!$C:$C,CP$4)=0,"..",SUMIFS(Data!$H:$H,Data!$B:$B,$B23,Data!$C:$C,CP$4))</f>
        <v>4845</v>
      </c>
      <c r="CQ24" s="192">
        <f>IF(SUMIFS(Data!$H:$H,Data!$B:$B,$B23,Data!$C:$C,CQ$4)=0,"..",SUMIFS(Data!$H:$H,Data!$B:$B,$B23,Data!$C:$C,CQ$4))</f>
        <v>4752</v>
      </c>
      <c r="CR24" s="192">
        <f>IF(SUMIFS(Data!$H:$H,Data!$B:$B,$B23,Data!$C:$C,CR$4)=0,"..",SUMIFS(Data!$H:$H,Data!$B:$B,$B23,Data!$C:$C,CR$4))</f>
        <v>4856</v>
      </c>
      <c r="CS24" s="192">
        <f>IF(SUMIFS(Data!$H:$H,Data!$B:$B,$B23,Data!$C:$C,CS$4)=0,"..",SUMIFS(Data!$H:$H,Data!$B:$B,$B23,Data!$C:$C,CS$4))</f>
        <v>4866</v>
      </c>
      <c r="CT24" s="192">
        <f>IF(SUMIFS(Data!$H:$H,Data!$B:$B,$B23,Data!$C:$C,CT$4)=0,"..",SUMIFS(Data!$H:$H,Data!$B:$B,$B23,Data!$C:$C,CT$4))</f>
        <v>5125</v>
      </c>
      <c r="CU24" s="192">
        <f>IF(SUMIFS(Data!$H:$H,Data!$B:$B,$B23,Data!$C:$C,CU$4)=0,"..",SUMIFS(Data!$H:$H,Data!$B:$B,$B23,Data!$C:$C,CU$4))</f>
        <v>5105</v>
      </c>
      <c r="CV24" s="192">
        <f>IF(SUMIFS(Data!$H:$H,Data!$B:$B,$B23,Data!$C:$C,CV$4)=0,"..",SUMIFS(Data!$H:$H,Data!$B:$B,$B23,Data!$C:$C,CV$4))</f>
        <v>5280</v>
      </c>
      <c r="CW24" s="192">
        <f>IF(SUMIFS(Data!$H:$H,Data!$B:$B,$B23,Data!$C:$C,CW$4)=0,"..",SUMIFS(Data!$H:$H,Data!$B:$B,$B23,Data!$C:$C,CW$4))</f>
        <v>5141</v>
      </c>
      <c r="CX24" s="192">
        <f>IF(SUMIFS(Data!$H:$H,Data!$B:$B,$B23,Data!$C:$C,CX$4)=0,"..",SUMIFS(Data!$H:$H,Data!$B:$B,$B23,Data!$C:$C,CX$4))</f>
        <v>5542</v>
      </c>
      <c r="CY24" s="192">
        <f>IF(SUMIFS(Data!$H:$H,Data!$B:$B,$B23,Data!$C:$C,CY$4)=0,"..",SUMIFS(Data!$H:$H,Data!$B:$B,$B23,Data!$C:$C,CY$4))</f>
        <v>5256</v>
      </c>
      <c r="CZ24" s="192">
        <f>IF(SUMIFS(Data!$H:$H,Data!$B:$B,$B23,Data!$C:$C,CZ$4)=0,"..",SUMIFS(Data!$H:$H,Data!$B:$B,$B23,Data!$C:$C,CZ$4))</f>
        <v>4417</v>
      </c>
      <c r="DA24" s="192">
        <f>IF(SUMIFS(Data!$H:$H,Data!$B:$B,$B23,Data!$C:$C,DA$4)=0,"..",SUMIFS(Data!$H:$H,Data!$B:$B,$B23,Data!$C:$C,DA$4))</f>
        <v>1466</v>
      </c>
      <c r="DB24" s="192">
        <f>IF(SUMIFS(Data!$H:$H,Data!$B:$B,$B23,Data!$C:$C,DB$4)=0,"..",SUMIFS(Data!$H:$H,Data!$B:$B,$B23,Data!$C:$C,DB$4))</f>
        <v>1634</v>
      </c>
      <c r="DC24" s="192">
        <f>IF(SUMIFS(Data!$H:$H,Data!$B:$B,$B23,Data!$C:$C,DC$4)=0,"..",SUMIFS(Data!$H:$H,Data!$B:$B,$B23,Data!$C:$C,DC$4))</f>
        <v>2597</v>
      </c>
      <c r="DD24" s="192">
        <f>IF(SUMIFS(Data!$H:$H,Data!$B:$B,$B23,Data!$C:$C,DD$4)=0,"..",SUMIFS(Data!$H:$H,Data!$B:$B,$B23,Data!$C:$C,DD$4))</f>
        <v>2793</v>
      </c>
      <c r="DE24" s="192">
        <f>IF(SUMIFS(Data!$H:$H,Data!$B:$B,$B23,Data!$C:$C,DE$4)=0,"..",SUMIFS(Data!$H:$H,Data!$B:$B,$B23,Data!$C:$C,DE$4))</f>
        <v>3014</v>
      </c>
      <c r="DF24" s="192">
        <f>IF(SUMIFS(Data!$H:$H,Data!$B:$B,$B23,Data!$C:$C,DF$4)=0,"..",SUMIFS(Data!$H:$H,Data!$B:$B,$B23,Data!$C:$C,DF$4))</f>
        <v>4013</v>
      </c>
      <c r="DG24" s="192">
        <f>IF(SUMIFS(Data!$H:$H,Data!$B:$B,$B23,Data!$C:$C,DG$4)=0,"..",SUMIFS(Data!$H:$H,Data!$B:$B,$B23,Data!$C:$C,DG$4))</f>
        <v>3709</v>
      </c>
      <c r="DH24" s="192">
        <f>IF(SUMIFS(Data!$H:$H,Data!$B:$B,$B23,Data!$C:$C,DH$4)=0,"..",SUMIFS(Data!$H:$H,Data!$B:$B,$B23,Data!$C:$C,DH$4))</f>
        <v>4264</v>
      </c>
      <c r="DI24" s="192">
        <f>IF(SUMIFS(Data!$H:$H,Data!$B:$B,$B23,Data!$C:$C,DI$4)=0,"..",SUMIFS(Data!$H:$H,Data!$B:$B,$B23,Data!$C:$C,DI$4))</f>
        <v>3741</v>
      </c>
      <c r="DJ24" s="192">
        <f>IF(SUMIFS(Data!$H:$H,Data!$B:$B,$B23,Data!$C:$C,DJ$4)=0,"..",SUMIFS(Data!$H:$H,Data!$B:$B,$B23,Data!$C:$C,DJ$4))</f>
        <v>3363</v>
      </c>
      <c r="DK24" s="192">
        <f>IF(SUMIFS(Data!$H:$H,Data!$B:$B,$B23,Data!$C:$C,DK$4)=0,"..",SUMIFS(Data!$H:$H,Data!$B:$B,$B23,Data!$C:$C,DK$4))</f>
        <v>3021</v>
      </c>
      <c r="DL24" s="192">
        <f>IF(SUMIFS(Data!$H:$H,Data!$B:$B,$B23,Data!$C:$C,DL$4)=0,"..",SUMIFS(Data!$H:$H,Data!$B:$B,$B23,Data!$C:$C,DL$4))</f>
        <v>4723</v>
      </c>
      <c r="DM24" s="192">
        <f>IF(SUMIFS(Data!$H:$H,Data!$B:$B,$B23,Data!$C:$C,DM$4)=0,"..",SUMIFS(Data!$H:$H,Data!$B:$B,$B23,Data!$C:$C,DM$4))</f>
        <v>3931</v>
      </c>
      <c r="DN24" s="192">
        <f>IF(SUMIFS(Data!$H:$H,Data!$B:$B,$B23,Data!$C:$C,DN$4)=0,"..",SUMIFS(Data!$H:$H,Data!$B:$B,$B23,Data!$C:$C,DN$4))</f>
        <v>4554</v>
      </c>
      <c r="DO24" s="192">
        <f>IF(SUMIFS(Data!$H:$H,Data!$B:$B,$B23,Data!$C:$C,DO$4)=0,"..",SUMIFS(Data!$H:$H,Data!$B:$B,$B23,Data!$C:$C,DO$4))</f>
        <v>4701</v>
      </c>
      <c r="DP24" s="192">
        <f>IF(SUMIFS(Data!$H:$H,Data!$B:$B,$B23,Data!$C:$C,DP$4)=0,"..",SUMIFS(Data!$H:$H,Data!$B:$B,$B23,Data!$C:$C,DP$4))</f>
        <v>4219</v>
      </c>
      <c r="DQ24" s="192">
        <f>IF(SUMIFS(Data!$H:$H,Data!$B:$B,$B23,Data!$C:$C,DQ$4)=0,"..",SUMIFS(Data!$H:$H,Data!$B:$B,$B23,Data!$C:$C,DQ$4))</f>
        <v>4784</v>
      </c>
      <c r="DR24" s="192">
        <f>IF(SUMIFS(Data!$H:$H,Data!$B:$B,$B23,Data!$C:$C,DR$4)=0,"..",SUMIFS(Data!$H:$H,Data!$B:$B,$B23,Data!$C:$C,DR$4))</f>
        <v>4762</v>
      </c>
      <c r="DS24" s="192">
        <f>IF(SUMIFS(Data!$H:$H,Data!$B:$B,$B23,Data!$C:$C,DS$4)=0,"..",SUMIFS(Data!$H:$H,Data!$B:$B,$B23,Data!$C:$C,DS$4))</f>
        <v>4571</v>
      </c>
      <c r="DT24" s="192">
        <f>IF(SUMIFS(Data!$H:$H,Data!$B:$B,$B23,Data!$C:$C,DT$4)=0,"..",SUMIFS(Data!$H:$H,Data!$B:$B,$B23,Data!$C:$C,DT$4))</f>
        <v>5300</v>
      </c>
      <c r="DU24" s="192">
        <f>IF(SUMIFS(Data!$H:$H,Data!$B:$B,$B23,Data!$C:$C,DU$4)=0,"..",SUMIFS(Data!$H:$H,Data!$B:$B,$B23,Data!$C:$C,DU$4))</f>
        <v>4714</v>
      </c>
      <c r="DV24" s="192">
        <f>IF(SUMIFS(Data!$H:$H,Data!$B:$B,$B23,Data!$C:$C,DV$4)=0,"..",SUMIFS(Data!$H:$H,Data!$B:$B,$B23,Data!$C:$C,DV$4))</f>
        <v>4858</v>
      </c>
      <c r="DW24" s="192">
        <f>IF(SUMIFS(Data!$H:$H,Data!$B:$B,$B23,Data!$C:$C,DW$4)=0,"..",SUMIFS(Data!$H:$H,Data!$B:$B,$B23,Data!$C:$C,DW$4))</f>
        <v>5006</v>
      </c>
      <c r="DX24" s="192">
        <f>IF(SUMIFS(Data!$H:$H,Data!$B:$B,$B23,Data!$C:$C,DX$4)=0,"..",SUMIFS(Data!$H:$H,Data!$B:$B,$B23,Data!$C:$C,DX$4))</f>
        <v>5226</v>
      </c>
      <c r="DY24" s="192">
        <f>IF(SUMIFS(Data!$H:$H,Data!$B:$B,$B23,Data!$C:$C,DY$4)=0,"..",SUMIFS(Data!$H:$H,Data!$B:$B,$B23,Data!$C:$C,DY$4))</f>
        <v>4781</v>
      </c>
      <c r="DZ24" s="192">
        <f>IF(SUMIFS(Data!$H:$H,Data!$B:$B,$B23,Data!$C:$C,DZ$4)=0,"..",SUMIFS(Data!$H:$H,Data!$B:$B,$B23,Data!$C:$C,DZ$4))</f>
        <v>5948</v>
      </c>
      <c r="EA24" s="192">
        <f>IF(SUMIFS(Data!$H:$H,Data!$B:$B,$B23,Data!$C:$C,EA$4)=0,"..",SUMIFS(Data!$H:$H,Data!$B:$B,$B23,Data!$C:$C,EA$4))</f>
        <v>5399</v>
      </c>
      <c r="EB24" s="192">
        <f>IF(SUMIFS(Data!$H:$H,Data!$B:$B,$B23,Data!$C:$C,EB$4)=0,"..",SUMIFS(Data!$H:$H,Data!$B:$B,$B23,Data!$C:$C,EB$4))</f>
        <v>4471</v>
      </c>
      <c r="EC24" s="192">
        <f>IF(SUMIFS(Data!$H:$H,Data!$B:$B,$B23,Data!$C:$C,EC$4)=0,"..",SUMIFS(Data!$H:$H,Data!$B:$B,$B23,Data!$C:$C,EC$4))</f>
        <v>5675</v>
      </c>
      <c r="ED24" s="192">
        <f>IF(SUMIFS(Data!$H:$H,Data!$B:$B,$B23,Data!$C:$C,ED$4)=0,"..",SUMIFS(Data!$H:$H,Data!$B:$B,$B23,Data!$C:$C,ED$4))</f>
        <v>5387</v>
      </c>
      <c r="EE24" s="192">
        <f>IF(SUMIFS(Data!$H:$H,Data!$B:$B,$B23,Data!$C:$C,EE$4)=0,"..",SUMIFS(Data!$H:$H,Data!$B:$B,$B23,Data!$C:$C,EE$4))</f>
        <v>4787</v>
      </c>
      <c r="EF24" s="192">
        <f>IF(SUMIFS(Data!$H:$H,Data!$B:$B,$B23,Data!$C:$C,EF$4)=0,"..",SUMIFS(Data!$H:$H,Data!$B:$B,$B23,Data!$C:$C,EF$4))</f>
        <v>5470</v>
      </c>
      <c r="EG24" s="192">
        <f>IF(SUMIFS(Data!$H:$H,Data!$B:$B,$B23,Data!$C:$C,EG$4)=0,"..",SUMIFS(Data!$H:$H,Data!$B:$B,$B23,Data!$C:$C,EG$4))</f>
        <v>4252</v>
      </c>
      <c r="EH24" s="192">
        <f>IF(SUMIFS(Data!$H:$H,Data!$B:$B,$B23,Data!$C:$C,EH$4)=0,"..",SUMIFS(Data!$H:$H,Data!$B:$B,$B23,Data!$C:$C,EH$4))</f>
        <v>5033</v>
      </c>
      <c r="EI24" s="192">
        <f>IF(SUMIFS(Data!$H:$H,Data!$B:$B,$B23,Data!$C:$C,EI$4)=0,"..",SUMIFS(Data!$H:$H,Data!$B:$B,$B23,Data!$C:$C,EI$4))</f>
        <v>4816</v>
      </c>
      <c r="EJ24" s="192">
        <f>IF(SUMIFS(Data!$H:$H,Data!$B:$B,$B23,Data!$C:$C,EJ$4)=0,"..",SUMIFS(Data!$H:$H,Data!$B:$B,$B23,Data!$C:$C,EJ$4))</f>
        <v>5251</v>
      </c>
      <c r="EK24" s="192">
        <f>IF(SUMIFS(Data!$H:$H,Data!$B:$B,$B23,Data!$C:$C,EK$4)=0,"..",SUMIFS(Data!$H:$H,Data!$B:$B,$B23,Data!$C:$C,EK$4))</f>
        <v>4517</v>
      </c>
      <c r="EL24" s="192">
        <f>IF(SUMIFS(Data!$H:$H,Data!$B:$B,$B23,Data!$C:$C,EL$4)=0,"..",SUMIFS(Data!$H:$H,Data!$B:$B,$B23,Data!$C:$C,EL$4))</f>
        <v>5831</v>
      </c>
      <c r="EM24" s="192">
        <f>IF(SUMIFS(Data!$H:$H,Data!$B:$B,$B23,Data!$C:$C,EM$4)=0,"..",SUMIFS(Data!$H:$H,Data!$B:$B,$B23,Data!$C:$C,EM$4))</f>
        <v>5886</v>
      </c>
      <c r="EN24" s="192">
        <f>IF(SUMIFS(Data!$H:$H,Data!$B:$B,$B23,Data!$C:$C,EN$4)=0,"..",SUMIFS(Data!$H:$H,Data!$B:$B,$B23,Data!$C:$C,EN$4))</f>
        <v>4847</v>
      </c>
      <c r="EO24" s="192">
        <f>IF(SUMIFS(Data!$H:$H,Data!$B:$B,$B23,Data!$C:$C,EO$4)=0,"..",SUMIFS(Data!$H:$H,Data!$B:$B,$B23,Data!$C:$C,EO$4))</f>
        <v>6496</v>
      </c>
      <c r="EP24" s="192">
        <f>IF(SUMIFS(Data!$H:$H,Data!$B:$B,$B23,Data!$C:$C,EP$4)=0,"..",SUMIFS(Data!$H:$H,Data!$B:$B,$B23,Data!$C:$C,EP$4))</f>
        <v>5515</v>
      </c>
      <c r="EQ24" s="192">
        <f>IF(SUMIFS(Data!$H:$H,Data!$B:$B,$B23,Data!$C:$C,EQ$4)=0,"..",SUMIFS(Data!$H:$H,Data!$B:$B,$B23,Data!$C:$C,EQ$4))</f>
        <v>5892</v>
      </c>
      <c r="ER24" s="192">
        <f>IF(SUMIFS(Data!$H:$H,Data!$B:$B,$B23,Data!$C:$C,ER$4)=0,"..",SUMIFS(Data!$H:$H,Data!$B:$B,$B23,Data!$C:$C,ER$4))</f>
        <v>6487</v>
      </c>
      <c r="ES24" s="192">
        <f>IF(SUMIFS(Data!$H:$H,Data!$B:$B,$B23,Data!$C:$C,ES$4)=0,"..",SUMIFS(Data!$H:$H,Data!$B:$B,$B23,Data!$C:$C,ES$4))</f>
        <v>4881</v>
      </c>
      <c r="ET24" s="192">
        <f>IF(SUMIFS(Data!$H:$H,Data!$B:$B,$B23,Data!$C:$C,ET$4)=0,"..",SUMIFS(Data!$H:$H,Data!$B:$B,$B23,Data!$C:$C,ET$4))</f>
        <v>5627</v>
      </c>
      <c r="EU24" s="192">
        <f>IF(SUMIFS(Data!$H:$H,Data!$B:$B,$B23,Data!$C:$C,EU$4)=0,"..",SUMIFS(Data!$H:$H,Data!$B:$B,$B23,Data!$C:$C,EU$4))</f>
        <v>5760</v>
      </c>
      <c r="EV24" s="192">
        <f>IF(SUMIFS(Data!$H:$H,Data!$B:$B,$B23,Data!$C:$C,EV$4)=0,"..",SUMIFS(Data!$H:$H,Data!$B:$B,$B23,Data!$C:$C,EV$4))</f>
        <v>5547</v>
      </c>
      <c r="EW24" s="192">
        <f>IF(SUMIFS(Data!$H:$H,Data!$B:$B,$B23,Data!$C:$C,EW$4)=0,"..",SUMIFS(Data!$H:$H,Data!$B:$B,$B23,Data!$C:$C,EW$4))</f>
        <v>6285</v>
      </c>
      <c r="EX24" s="192">
        <f>IF(SUMIFS(Data!$H:$H,Data!$B:$B,$B23,Data!$C:$C,EX$4)=0,"..",SUMIFS(Data!$H:$H,Data!$B:$B,$B23,Data!$C:$C,EX$4))</f>
        <v>6470</v>
      </c>
      <c r="EY24" s="192">
        <f>IF(SUMIFS(Data!$H:$H,Data!$B:$B,$B23,Data!$C:$C,EY$4)=0,"..",SUMIFS(Data!$H:$H,Data!$B:$B,$B23,Data!$C:$C,EY$4))</f>
        <v>5857</v>
      </c>
      <c r="EZ24" s="192">
        <f>IF(SUMIFS(Data!$H:$H,Data!$B:$B,$B23,Data!$C:$C,EZ$4)=0,"..",SUMIFS(Data!$H:$H,Data!$B:$B,$B23,Data!$C:$C,EZ$4))</f>
        <v>5928</v>
      </c>
      <c r="FA24" s="192">
        <f>IF(SUMIFS(Data!$H:$H,Data!$B:$B,$B23,Data!$C:$C,FA$4)=0,"..",SUMIFS(Data!$H:$H,Data!$B:$B,$B23,Data!$C:$C,FA$4))</f>
        <v>6240</v>
      </c>
      <c r="FB24" s="192">
        <f>IF(SUMIFS(Data!$H:$H,Data!$B:$B,$B23,Data!$C:$C,FB$4)=0,"..",SUMIFS(Data!$H:$H,Data!$B:$B,$B23,Data!$C:$C,FB$4))</f>
        <v>6137</v>
      </c>
    </row>
    <row r="25" spans="2:158" ht="7.4" customHeight="1" x14ac:dyDescent="0.35">
      <c r="B25" s="96"/>
      <c r="C25" s="112"/>
      <c r="D25" s="110"/>
      <c r="E25" s="110"/>
      <c r="F25" s="111"/>
      <c r="G25" s="110"/>
      <c r="H25" s="110"/>
      <c r="I25" s="110"/>
      <c r="J25" s="111"/>
      <c r="K25" s="110"/>
      <c r="L25" s="110"/>
      <c r="M25" s="110"/>
      <c r="N25" s="111"/>
      <c r="O25" s="110"/>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3"/>
      <c r="AR25" s="93"/>
      <c r="AS25" s="93"/>
      <c r="AT25" s="93"/>
      <c r="AU25" s="93"/>
      <c r="AV25" s="93"/>
      <c r="AW25" s="93"/>
      <c r="AX25" s="93"/>
      <c r="AY25" s="93"/>
      <c r="AZ25" s="93"/>
      <c r="BA25" s="93"/>
      <c r="BB25" s="93"/>
      <c r="BC25" s="93"/>
      <c r="BD25" s="93"/>
      <c r="BE25" s="93"/>
      <c r="BF25" s="93"/>
      <c r="BG25" s="93"/>
      <c r="BH25" s="93"/>
      <c r="BI25" s="93"/>
      <c r="BJ25" s="93"/>
      <c r="BK25" s="93"/>
      <c r="BL25" s="93"/>
      <c r="BM25" s="93"/>
      <c r="BN25" s="93"/>
      <c r="BO25" s="93"/>
      <c r="BP25" s="93"/>
      <c r="BQ25" s="93"/>
      <c r="BR25" s="93"/>
      <c r="BS25" s="93"/>
      <c r="BT25" s="93"/>
      <c r="BU25" s="93"/>
      <c r="BV25" s="93"/>
      <c r="BW25" s="93"/>
      <c r="BX25" s="93"/>
      <c r="BY25" s="93"/>
      <c r="BZ25" s="93"/>
      <c r="CA25" s="93"/>
      <c r="CB25" s="93"/>
      <c r="CC25" s="93"/>
      <c r="CD25" s="93"/>
      <c r="CE25" s="93"/>
      <c r="CF25" s="93"/>
      <c r="CG25" s="93"/>
      <c r="CH25" s="93"/>
      <c r="CI25" s="93"/>
      <c r="CJ25" s="93"/>
      <c r="CK25" s="93"/>
      <c r="CL25" s="93"/>
      <c r="CM25" s="93"/>
      <c r="CN25" s="93"/>
      <c r="CO25" s="93"/>
      <c r="CP25" s="93"/>
      <c r="CQ25" s="93"/>
      <c r="CR25" s="93"/>
      <c r="CS25" s="93"/>
      <c r="CT25" s="93"/>
      <c r="CU25" s="93"/>
      <c r="CV25" s="93"/>
      <c r="CW25" s="93"/>
      <c r="CX25" s="93"/>
      <c r="CY25" s="93"/>
      <c r="CZ25" s="93"/>
      <c r="DA25" s="93"/>
      <c r="DB25" s="93"/>
      <c r="DC25" s="93"/>
      <c r="DD25" s="93"/>
      <c r="DE25" s="93"/>
      <c r="DF25" s="93"/>
      <c r="DG25" s="93"/>
      <c r="DH25" s="93"/>
      <c r="DI25" s="93"/>
      <c r="DJ25" s="93"/>
      <c r="DK25" s="93"/>
      <c r="DL25" s="93"/>
      <c r="DM25" s="93"/>
      <c r="DN25" s="93"/>
      <c r="DO25" s="93"/>
      <c r="DP25" s="93"/>
      <c r="DQ25" s="93"/>
      <c r="DR25" s="93"/>
      <c r="DS25" s="93"/>
      <c r="DT25" s="93"/>
      <c r="DU25" s="93"/>
      <c r="DV25" s="93"/>
      <c r="DW25" s="93"/>
      <c r="DX25" s="93"/>
      <c r="DY25" s="93"/>
      <c r="DZ25" s="93"/>
      <c r="EA25" s="93"/>
      <c r="EB25" s="93"/>
      <c r="EC25" s="93"/>
      <c r="ED25" s="93"/>
      <c r="EE25" s="93"/>
      <c r="EF25" s="93"/>
      <c r="EG25" s="93"/>
      <c r="EH25" s="93"/>
      <c r="EI25" s="93"/>
      <c r="EJ25" s="93"/>
      <c r="EK25" s="93"/>
      <c r="EL25" s="93"/>
      <c r="EM25" s="93"/>
      <c r="EN25" s="93"/>
      <c r="EO25" s="93"/>
      <c r="EP25" s="93"/>
      <c r="EQ25" s="93"/>
      <c r="ER25" s="93"/>
      <c r="ES25" s="93"/>
      <c r="ET25" s="93"/>
      <c r="EU25" s="93"/>
      <c r="EV25" s="93"/>
      <c r="EW25" s="93"/>
      <c r="EX25" s="93"/>
      <c r="EY25" s="93"/>
      <c r="EZ25" s="93"/>
      <c r="FA25" s="93"/>
      <c r="FB25" s="93"/>
    </row>
    <row r="26" spans="2:158" x14ac:dyDescent="0.35">
      <c r="B26" s="104" t="s">
        <v>16</v>
      </c>
      <c r="C26" s="105" t="s">
        <v>33</v>
      </c>
      <c r="D26" s="66">
        <f>IF(SUMIFS(Data!$G:$G,Data!$B:$B,$B26,Data!$C:$C,D$4)=0,"..",SUMIFS(Data!$G:$G,Data!$B:$B,$B26,Data!$C:$C,D$4))</f>
        <v>92.677400119260597</v>
      </c>
      <c r="E26" s="66">
        <f>IF(SUMIFS(Data!$G:$G,Data!$B:$B,$B26,Data!$C:$C,E$4)=0,"..",SUMIFS(Data!$G:$G,Data!$B:$B,$B26,Data!$C:$C,E$4))</f>
        <v>93.558708959376702</v>
      </c>
      <c r="F26" s="66">
        <f>IF(SUMIFS(Data!$G:$G,Data!$B:$B,$B26,Data!$C:$C,F$4)=0,"..",SUMIFS(Data!$G:$G,Data!$B:$B,$B26,Data!$C:$C,F$4))</f>
        <v>94.542936288088598</v>
      </c>
      <c r="G26" s="66">
        <f>IF(SUMIFS(Data!$G:$G,Data!$B:$B,$B26,Data!$C:$C,G$4)=0,"..",SUMIFS(Data!$G:$G,Data!$B:$B,$B26,Data!$C:$C,G$4))</f>
        <v>94.622782066910503</v>
      </c>
      <c r="H26" s="66">
        <f>IF(SUMIFS(Data!$G:$G,Data!$B:$B,$B26,Data!$C:$C,H$4)=0,"..",SUMIFS(Data!$G:$G,Data!$B:$B,$B26,Data!$C:$C,H$4))</f>
        <v>94.263906557187397</v>
      </c>
      <c r="I26" s="66">
        <f>IF(SUMIFS(Data!$G:$G,Data!$B:$B,$B26,Data!$C:$C,I$4)=0,"..",SUMIFS(Data!$G:$G,Data!$B:$B,$B26,Data!$C:$C,I$4))</f>
        <v>95.939226519336998</v>
      </c>
      <c r="J26" s="66">
        <f>IF(SUMIFS(Data!$G:$G,Data!$B:$B,$B26,Data!$C:$C,J$4)=0,"..",SUMIFS(Data!$G:$G,Data!$B:$B,$B26,Data!$C:$C,J$4))</f>
        <v>96.171302222739399</v>
      </c>
      <c r="K26" s="66">
        <f>IF(SUMIFS(Data!$G:$G,Data!$B:$B,$B26,Data!$C:$C,K$4)=0,"..",SUMIFS(Data!$G:$G,Data!$B:$B,$B26,Data!$C:$C,K$4))</f>
        <v>97.059602649006607</v>
      </c>
      <c r="L26" s="66">
        <f>IF(SUMIFS(Data!$G:$G,Data!$B:$B,$B26,Data!$C:$C,L$4)=0,"..",SUMIFS(Data!$G:$G,Data!$B:$B,$B26,Data!$C:$C,L$4))</f>
        <v>96.830099244556394</v>
      </c>
      <c r="M26" s="66">
        <f>IF(SUMIFS(Data!$G:$G,Data!$B:$B,$B26,Data!$C:$C,M$4)=0,"..",SUMIFS(Data!$G:$G,Data!$B:$B,$B26,Data!$C:$C,M$4))</f>
        <v>97.213660461102194</v>
      </c>
      <c r="N26" s="66">
        <f>IF(SUMIFS(Data!$G:$G,Data!$B:$B,$B26,Data!$C:$C,N$4)=0,"..",SUMIFS(Data!$G:$G,Data!$B:$B,$B26,Data!$C:$C,N$4))</f>
        <v>96.443452380952394</v>
      </c>
      <c r="O26" s="66">
        <f>IF(SUMIFS(Data!$G:$G,Data!$B:$B,$B26,Data!$C:$C,O$4)=0,"..",SUMIFS(Data!$G:$G,Data!$B:$B,$B26,Data!$C:$C,O$4))</f>
        <v>98.2938629997454</v>
      </c>
      <c r="P26" s="66">
        <f>IF(SUMIFS(Data!$G:$G,Data!$B:$B,$B26,Data!$C:$C,P$4)=0,"..",SUMIFS(Data!$G:$G,Data!$B:$B,$B26,Data!$C:$C,P$4))</f>
        <v>97.1384285203291</v>
      </c>
      <c r="Q26" s="66">
        <f>IF(SUMIFS(Data!$G:$G,Data!$B:$B,$B26,Data!$C:$C,Q$4)=0,"..",SUMIFS(Data!$G:$G,Data!$B:$B,$B26,Data!$C:$C,Q$4))</f>
        <v>97.901649847829603</v>
      </c>
      <c r="R26" s="66">
        <f>IF(SUMIFS(Data!$G:$G,Data!$B:$B,$B26,Data!$C:$C,R$4)=0,"..",SUMIFS(Data!$G:$G,Data!$B:$B,$B26,Data!$C:$C,R$4))</f>
        <v>97.6272589322665</v>
      </c>
      <c r="S26" s="66">
        <f>IF(SUMIFS(Data!$G:$G,Data!$B:$B,$B26,Data!$C:$C,S$4)=0,"..",SUMIFS(Data!$G:$G,Data!$B:$B,$B26,Data!$C:$C,S$4))</f>
        <v>97.791225416036298</v>
      </c>
      <c r="T26" s="66">
        <f>IF(SUMIFS(Data!$G:$G,Data!$B:$B,$B26,Data!$C:$C,T$4)=0,"..",SUMIFS(Data!$G:$G,Data!$B:$B,$B26,Data!$C:$C,T$4))</f>
        <v>98.360655737704903</v>
      </c>
      <c r="U26" s="66">
        <f>IF(SUMIFS(Data!$G:$G,Data!$B:$B,$B26,Data!$C:$C,U$4)=0,"..",SUMIFS(Data!$G:$G,Data!$B:$B,$B26,Data!$C:$C,U$4))</f>
        <v>98.415643733942304</v>
      </c>
      <c r="V26" s="66">
        <f>IF(SUMIFS(Data!$G:$G,Data!$B:$B,$B26,Data!$C:$C,V$4)=0,"..",SUMIFS(Data!$G:$G,Data!$B:$B,$B26,Data!$C:$C,V$4))</f>
        <v>98.821548821548802</v>
      </c>
      <c r="W26" s="66">
        <f>IF(SUMIFS(Data!$G:$G,Data!$B:$B,$B26,Data!$C:$C,W$4)=0,"..",SUMIFS(Data!$G:$G,Data!$B:$B,$B26,Data!$C:$C,W$4))</f>
        <v>98.601007274762196</v>
      </c>
      <c r="X26" s="66">
        <f>IF(SUMIFS(Data!$G:$G,Data!$B:$B,$B26,Data!$C:$C,X$4)=0,"..",SUMIFS(Data!$G:$G,Data!$B:$B,$B26,Data!$C:$C,X$4))</f>
        <v>98.441413860283902</v>
      </c>
      <c r="Y26" s="66">
        <f>IF(SUMIFS(Data!$G:$G,Data!$B:$B,$B26,Data!$C:$C,Y$4)=0,"..",SUMIFS(Data!$G:$G,Data!$B:$B,$B26,Data!$C:$C,Y$4))</f>
        <v>98.704939919893206</v>
      </c>
      <c r="Z26" s="66">
        <f>IF(SUMIFS(Data!$G:$G,Data!$B:$B,$B26,Data!$C:$C,Z$4)=0,"..",SUMIFS(Data!$G:$G,Data!$B:$B,$B26,Data!$C:$C,Z$4))</f>
        <v>98.915034521628797</v>
      </c>
      <c r="AA26" s="66">
        <f>IF(SUMIFS(Data!$G:$G,Data!$B:$B,$B26,Data!$C:$C,AA$4)=0,"..",SUMIFS(Data!$G:$G,Data!$B:$B,$B26,Data!$C:$C,AA$4))</f>
        <v>99.170339642209001</v>
      </c>
      <c r="AB26" s="66">
        <f>IF(SUMIFS(Data!$G:$G,Data!$B:$B,$B26,Data!$C:$C,AB$4)=0,"..",SUMIFS(Data!$G:$G,Data!$B:$B,$B26,Data!$C:$C,AB$4))</f>
        <v>99.095931692616801</v>
      </c>
      <c r="AC26" s="66">
        <f>IF(SUMIFS(Data!$G:$G,Data!$B:$B,$B26,Data!$C:$C,AC$4)=0,"..",SUMIFS(Data!$G:$G,Data!$B:$B,$B26,Data!$C:$C,AC$4))</f>
        <v>98.919478981645995</v>
      </c>
      <c r="AD26" s="66">
        <f>IF(SUMIFS(Data!$G:$G,Data!$B:$B,$B26,Data!$C:$C,AD$4)=0,"..",SUMIFS(Data!$G:$G,Data!$B:$B,$B26,Data!$C:$C,AD$4))</f>
        <v>99.170616113744103</v>
      </c>
      <c r="AE26" s="66">
        <f>IF(SUMIFS(Data!$G:$G,Data!$B:$B,$B26,Data!$C:$C,AE$4)=0,"..",SUMIFS(Data!$G:$G,Data!$B:$B,$B26,Data!$C:$C,AE$4))</f>
        <v>98.627811571650895</v>
      </c>
      <c r="AF26" s="66">
        <f>IF(SUMIFS(Data!$G:$G,Data!$B:$B,$B26,Data!$C:$C,AF$4)=0,"..",SUMIFS(Data!$G:$G,Data!$B:$B,$B26,Data!$C:$C,AF$4))</f>
        <v>98.423032407407405</v>
      </c>
      <c r="AG26" s="66">
        <f>IF(SUMIFS(Data!$G:$G,Data!$B:$B,$B26,Data!$C:$C,AG$4)=0,"..",SUMIFS(Data!$G:$G,Data!$B:$B,$B26,Data!$C:$C,AG$4))</f>
        <v>98.585916297671801</v>
      </c>
      <c r="AH26" s="66">
        <f>IF(SUMIFS(Data!$G:$G,Data!$B:$B,$B26,Data!$C:$C,AH$4)=0,"..",SUMIFS(Data!$G:$G,Data!$B:$B,$B26,Data!$C:$C,AH$4))</f>
        <v>98.569034420523394</v>
      </c>
      <c r="AI26" s="66">
        <f>IF(SUMIFS(Data!$G:$G,Data!$B:$B,$B26,Data!$C:$C,AI$4)=0,"..",SUMIFS(Data!$G:$G,Data!$B:$B,$B26,Data!$C:$C,AI$4))</f>
        <v>98.406593406593402</v>
      </c>
      <c r="AJ26" s="66">
        <f>IF(SUMIFS(Data!$G:$G,Data!$B:$B,$B26,Data!$C:$C,AJ$4)=0,"..",SUMIFS(Data!$G:$G,Data!$B:$B,$B26,Data!$C:$C,AJ$4))</f>
        <v>98.387337613856999</v>
      </c>
      <c r="AK26" s="66">
        <f>IF(SUMIFS(Data!$G:$G,Data!$B:$B,$B26,Data!$C:$C,AK$4)=0,"..",SUMIFS(Data!$G:$G,Data!$B:$B,$B26,Data!$C:$C,AK$4))</f>
        <v>98.467729453645006</v>
      </c>
      <c r="AL26" s="66">
        <f>IF(SUMIFS(Data!$G:$G,Data!$B:$B,$B26,Data!$C:$C,AL$4)=0,"..",SUMIFS(Data!$G:$G,Data!$B:$B,$B26,Data!$C:$C,AL$4))</f>
        <v>98.683834048640904</v>
      </c>
      <c r="AM26" s="66">
        <f>IF(SUMIFS(Data!$G:$G,Data!$B:$B,$B26,Data!$C:$C,AM$4)=0,"..",SUMIFS(Data!$G:$G,Data!$B:$B,$B26,Data!$C:$C,AM$4))</f>
        <v>99.136795903438198</v>
      </c>
      <c r="AN26" s="66">
        <f>IF(SUMIFS(Data!$G:$G,Data!$B:$B,$B26,Data!$C:$C,AN$4)=0,"..",SUMIFS(Data!$G:$G,Data!$B:$B,$B26,Data!$C:$C,AN$4))</f>
        <v>98.522364217252402</v>
      </c>
      <c r="AO26" s="66">
        <f>IF(SUMIFS(Data!$G:$G,Data!$B:$B,$B26,Data!$C:$C,AO$4)=0,"..",SUMIFS(Data!$G:$G,Data!$B:$B,$B26,Data!$C:$C,AO$4))</f>
        <v>98.771929824561397</v>
      </c>
      <c r="AP26" s="66">
        <f>IF(SUMIFS(Data!$G:$G,Data!$B:$B,$B26,Data!$C:$C,AP$4)=0,"..",SUMIFS(Data!$G:$G,Data!$B:$B,$B26,Data!$C:$C,AP$4))</f>
        <v>98.605105314548794</v>
      </c>
      <c r="AQ26" s="66">
        <f>IF(SUMIFS(Data!$G:$G,Data!$B:$B,$B26,Data!$C:$C,AQ$4)=0,"..",SUMIFS(Data!$G:$G,Data!$B:$B,$B26,Data!$C:$C,AQ$4))</f>
        <v>98.290479499652506</v>
      </c>
      <c r="AR26" s="66">
        <f>IF(SUMIFS(Data!$G:$G,Data!$B:$B,$B26,Data!$C:$C,AR$4)=0,"..",SUMIFS(Data!$G:$G,Data!$B:$B,$B26,Data!$C:$C,AR$4))</f>
        <v>98.260979944148303</v>
      </c>
      <c r="AS26" s="66">
        <f>IF(SUMIFS(Data!$G:$G,Data!$B:$B,$B26,Data!$C:$C,AS$4)=0,"..",SUMIFS(Data!$G:$G,Data!$B:$B,$B26,Data!$C:$C,AS$4))</f>
        <v>98.227675528288998</v>
      </c>
      <c r="AT26" s="66">
        <f>IF(SUMIFS(Data!$G:$G,Data!$B:$B,$B26,Data!$C:$C,AT$4)=0,"..",SUMIFS(Data!$G:$G,Data!$B:$B,$B26,Data!$C:$C,AT$4))</f>
        <v>98.575268817204304</v>
      </c>
      <c r="AU26" s="66">
        <f>IF(SUMIFS(Data!$G:$G,Data!$B:$B,$B26,Data!$C:$C,AU$4)=0,"..",SUMIFS(Data!$G:$G,Data!$B:$B,$B26,Data!$C:$C,AU$4))</f>
        <v>98.118245390972703</v>
      </c>
      <c r="AV26" s="66">
        <f>IF(SUMIFS(Data!$G:$G,Data!$B:$B,$B26,Data!$C:$C,AV$4)=0,"..",SUMIFS(Data!$G:$G,Data!$B:$B,$B26,Data!$C:$C,AV$4))</f>
        <v>98.825527097778405</v>
      </c>
      <c r="AW26" s="66">
        <f>IF(SUMIFS(Data!$G:$G,Data!$B:$B,$B26,Data!$C:$C,AW$4)=0,"..",SUMIFS(Data!$G:$G,Data!$B:$B,$B26,Data!$C:$C,AW$4))</f>
        <v>98.902455755247601</v>
      </c>
      <c r="AX26" s="66">
        <f>IF(SUMIFS(Data!$G:$G,Data!$B:$B,$B26,Data!$C:$C,AX$4)=0,"..",SUMIFS(Data!$G:$G,Data!$B:$B,$B26,Data!$C:$C,AX$4))</f>
        <v>99.159322033898306</v>
      </c>
      <c r="AY26" s="66">
        <f>IF(SUMIFS(Data!$G:$G,Data!$B:$B,$B26,Data!$C:$C,AY$4)=0,"..",SUMIFS(Data!$G:$G,Data!$B:$B,$B26,Data!$C:$C,AY$4))</f>
        <v>98.51918619624</v>
      </c>
      <c r="AZ26" s="66">
        <f>IF(SUMIFS(Data!$G:$G,Data!$B:$B,$B26,Data!$C:$C,AZ$4)=0,"..",SUMIFS(Data!$G:$G,Data!$B:$B,$B26,Data!$C:$C,AZ$4))</f>
        <v>98.037998261517401</v>
      </c>
      <c r="BA26" s="66">
        <f>IF(SUMIFS(Data!$G:$G,Data!$B:$B,$B26,Data!$C:$C,BA$4)=0,"..",SUMIFS(Data!$G:$G,Data!$B:$B,$B26,Data!$C:$C,BA$4))</f>
        <v>98.070525615435798</v>
      </c>
      <c r="BB26" s="66">
        <f>IF(SUMIFS(Data!$G:$G,Data!$B:$B,$B26,Data!$C:$C,BB$4)=0,"..",SUMIFS(Data!$G:$G,Data!$B:$B,$B26,Data!$C:$C,BB$4))</f>
        <v>97.8454680534918</v>
      </c>
      <c r="BC26" s="66">
        <f>IF(SUMIFS(Data!$G:$G,Data!$B:$B,$B26,Data!$C:$C,BC$4)=0,"..",SUMIFS(Data!$G:$G,Data!$B:$B,$B26,Data!$C:$C,BC$4))</f>
        <v>98.005020478266601</v>
      </c>
      <c r="BD26" s="66">
        <f>IF(SUMIFS(Data!$G:$G,Data!$B:$B,$B26,Data!$C:$C,BD$4)=0,"..",SUMIFS(Data!$G:$G,Data!$B:$B,$B26,Data!$C:$C,BD$4))</f>
        <v>98.009881965413101</v>
      </c>
      <c r="BE26" s="66">
        <f>IF(SUMIFS(Data!$G:$G,Data!$B:$B,$B26,Data!$C:$C,BE$4)=0,"..",SUMIFS(Data!$G:$G,Data!$B:$B,$B26,Data!$C:$C,BE$4))</f>
        <v>98.177802319160705</v>
      </c>
      <c r="BF26" s="66">
        <f>IF(SUMIFS(Data!$G:$G,Data!$B:$B,$B26,Data!$C:$C,BF$4)=0,"..",SUMIFS(Data!$G:$G,Data!$B:$B,$B26,Data!$C:$C,BF$4))</f>
        <v>98.688026515674593</v>
      </c>
      <c r="BG26" s="66">
        <f>IF(SUMIFS(Data!$G:$G,Data!$B:$B,$B26,Data!$C:$C,BG$4)=0,"..",SUMIFS(Data!$G:$G,Data!$B:$B,$B26,Data!$C:$C,BG$4))</f>
        <v>98.221288515406201</v>
      </c>
      <c r="BH26" s="66">
        <f>IF(SUMIFS(Data!$G:$G,Data!$B:$B,$B26,Data!$C:$C,BH$4)=0,"..",SUMIFS(Data!$G:$G,Data!$B:$B,$B26,Data!$C:$C,BH$4))</f>
        <v>98.966868542928395</v>
      </c>
      <c r="BI26" s="66">
        <f>IF(SUMIFS(Data!$G:$G,Data!$B:$B,$B26,Data!$C:$C,BI$4)=0,"..",SUMIFS(Data!$G:$G,Data!$B:$B,$B26,Data!$C:$C,BI$4))</f>
        <v>97.901914503016002</v>
      </c>
      <c r="BJ26" s="66">
        <f>IF(SUMIFS(Data!$G:$G,Data!$B:$B,$B26,Data!$C:$C,BJ$4)=0,"..",SUMIFS(Data!$G:$G,Data!$B:$B,$B26,Data!$C:$C,BJ$4))</f>
        <v>97.851669403393501</v>
      </c>
      <c r="BK26" s="66">
        <f>IF(SUMIFS(Data!$G:$G,Data!$B:$B,$B26,Data!$C:$C,BK$4)=0,"..",SUMIFS(Data!$G:$G,Data!$B:$B,$B26,Data!$C:$C,BK$4))</f>
        <v>97.814853093164004</v>
      </c>
      <c r="BL26" s="66">
        <f>IF(SUMIFS(Data!$G:$G,Data!$B:$B,$B26,Data!$C:$C,BL$4)=0,"..",SUMIFS(Data!$G:$G,Data!$B:$B,$B26,Data!$C:$C,BL$4))</f>
        <v>97.3240832507433</v>
      </c>
      <c r="BM26" s="66">
        <f>IF(SUMIFS(Data!$G:$G,Data!$B:$B,$B26,Data!$C:$C,BM$4)=0,"..",SUMIFS(Data!$G:$G,Data!$B:$B,$B26,Data!$C:$C,BM$4))</f>
        <v>98.897112175301103</v>
      </c>
      <c r="BN26" s="66">
        <f>IF(SUMIFS(Data!$G:$G,Data!$B:$B,$B26,Data!$C:$C,BN$4)=0,"..",SUMIFS(Data!$G:$G,Data!$B:$B,$B26,Data!$C:$C,BN$4))</f>
        <v>98.021505376344095</v>
      </c>
      <c r="BO26" s="66">
        <f>IF(SUMIFS(Data!$G:$G,Data!$B:$B,$B26,Data!$C:$C,BO$4)=0,"..",SUMIFS(Data!$G:$G,Data!$B:$B,$B26,Data!$C:$C,BO$4))</f>
        <v>98.433717784422598</v>
      </c>
      <c r="BP26" s="66">
        <f>IF(SUMIFS(Data!$G:$G,Data!$B:$B,$B26,Data!$C:$C,BP$4)=0,"..",SUMIFS(Data!$G:$G,Data!$B:$B,$B26,Data!$C:$C,BP$4))</f>
        <v>98.303767965816405</v>
      </c>
      <c r="BQ26" s="66">
        <f>IF(SUMIFS(Data!$G:$G,Data!$B:$B,$B26,Data!$C:$C,BQ$4)=0,"..",SUMIFS(Data!$G:$G,Data!$B:$B,$B26,Data!$C:$C,BQ$4))</f>
        <v>98.287731685789893</v>
      </c>
      <c r="BR26" s="66">
        <f>IF(SUMIFS(Data!$G:$G,Data!$B:$B,$B26,Data!$C:$C,BR$4)=0,"..",SUMIFS(Data!$G:$G,Data!$B:$B,$B26,Data!$C:$C,BR$4))</f>
        <v>97.441860465116307</v>
      </c>
      <c r="BS26" s="66">
        <f>IF(SUMIFS(Data!$G:$G,Data!$B:$B,$B26,Data!$C:$C,BS$4)=0,"..",SUMIFS(Data!$G:$G,Data!$B:$B,$B26,Data!$C:$C,BS$4))</f>
        <v>98.369811320754707</v>
      </c>
      <c r="BT26" s="66">
        <f>IF(SUMIFS(Data!$G:$G,Data!$B:$B,$B26,Data!$C:$C,BT$4)=0,"..",SUMIFS(Data!$G:$G,Data!$B:$B,$B26,Data!$C:$C,BT$4))</f>
        <v>97.980155917788807</v>
      </c>
      <c r="BU26" s="66">
        <f>IF(SUMIFS(Data!$G:$G,Data!$B:$B,$B26,Data!$C:$C,BU$4)=0,"..",SUMIFS(Data!$G:$G,Data!$B:$B,$B26,Data!$C:$C,BU$4))</f>
        <v>98.440650625084004</v>
      </c>
      <c r="BV26" s="66">
        <f>IF(SUMIFS(Data!$G:$G,Data!$B:$B,$B26,Data!$C:$C,BV$4)=0,"..",SUMIFS(Data!$G:$G,Data!$B:$B,$B26,Data!$C:$C,BV$4))</f>
        <v>98.523173605655899</v>
      </c>
      <c r="BW26" s="66">
        <f>IF(SUMIFS(Data!$G:$G,Data!$B:$B,$B26,Data!$C:$C,BW$4)=0,"..",SUMIFS(Data!$G:$G,Data!$B:$B,$B26,Data!$C:$C,BW$4))</f>
        <v>97.721072059059495</v>
      </c>
      <c r="BX26" s="66">
        <f>IF(SUMIFS(Data!$G:$G,Data!$B:$B,$B26,Data!$C:$C,BX$4)=0,"..",SUMIFS(Data!$G:$G,Data!$B:$B,$B26,Data!$C:$C,BX$4))</f>
        <v>97.252747252747298</v>
      </c>
      <c r="BY26" s="66">
        <f>IF(SUMIFS(Data!$G:$G,Data!$B:$B,$B26,Data!$C:$C,BY$4)=0,"..",SUMIFS(Data!$G:$G,Data!$B:$B,$B26,Data!$C:$C,BY$4))</f>
        <v>97.355320472930899</v>
      </c>
      <c r="BZ26" s="66">
        <f>IF(SUMIFS(Data!$G:$G,Data!$B:$B,$B26,Data!$C:$C,BZ$4)=0,"..",SUMIFS(Data!$G:$G,Data!$B:$B,$B26,Data!$C:$C,BZ$4))</f>
        <v>97.256497768443197</v>
      </c>
      <c r="CA26" s="66">
        <f>IF(SUMIFS(Data!$G:$G,Data!$B:$B,$B26,Data!$C:$C,CA$4)=0,"..",SUMIFS(Data!$G:$G,Data!$B:$B,$B26,Data!$C:$C,CA$4))</f>
        <v>97.542287118693096</v>
      </c>
      <c r="CB26" s="66">
        <f>IF(SUMIFS(Data!$G:$G,Data!$B:$B,$B26,Data!$C:$C,CB$4)=0,"..",SUMIFS(Data!$G:$G,Data!$B:$B,$B26,Data!$C:$C,CB$4))</f>
        <v>97.274321953852393</v>
      </c>
      <c r="CC26" s="66">
        <f>IF(SUMIFS(Data!$G:$G,Data!$B:$B,$B26,Data!$C:$C,CC$4)=0,"..",SUMIFS(Data!$G:$G,Data!$B:$B,$B26,Data!$C:$C,CC$4))</f>
        <v>97.025805511007405</v>
      </c>
      <c r="CD26" s="66">
        <f>IF(SUMIFS(Data!$G:$G,Data!$B:$B,$B26,Data!$C:$C,CD$4)=0,"..",SUMIFS(Data!$G:$G,Data!$B:$B,$B26,Data!$C:$C,CD$4))</f>
        <v>96.824392712550605</v>
      </c>
      <c r="CE26" s="66">
        <f>IF(SUMIFS(Data!$G:$G,Data!$B:$B,$B26,Data!$C:$C,CE$4)=0,"..",SUMIFS(Data!$G:$G,Data!$B:$B,$B26,Data!$C:$C,CE$4))</f>
        <v>97.435897435897402</v>
      </c>
      <c r="CF26" s="66">
        <f>IF(SUMIFS(Data!$G:$G,Data!$B:$B,$B26,Data!$C:$C,CF$4)=0,"..",SUMIFS(Data!$G:$G,Data!$B:$B,$B26,Data!$C:$C,CF$4))</f>
        <v>97.391167688197399</v>
      </c>
      <c r="CG26" s="66">
        <f>IF(SUMIFS(Data!$G:$G,Data!$B:$B,$B26,Data!$C:$C,CG$4)=0,"..",SUMIFS(Data!$G:$G,Data!$B:$B,$B26,Data!$C:$C,CG$4))</f>
        <v>97.319331214591699</v>
      </c>
      <c r="CH26" s="66">
        <f>IF(SUMIFS(Data!$G:$G,Data!$B:$B,$B26,Data!$C:$C,CH$4)=0,"..",SUMIFS(Data!$G:$G,Data!$B:$B,$B26,Data!$C:$C,CH$4))</f>
        <v>97.249539028887497</v>
      </c>
      <c r="CI26" s="66">
        <f>IF(SUMIFS(Data!$G:$G,Data!$B:$B,$B26,Data!$C:$C,CI$4)=0,"..",SUMIFS(Data!$G:$G,Data!$B:$B,$B26,Data!$C:$C,CI$4))</f>
        <v>97.193711835780206</v>
      </c>
      <c r="CJ26" s="66">
        <f>IF(SUMIFS(Data!$G:$G,Data!$B:$B,$B26,Data!$C:$C,CJ$4)=0,"..",SUMIFS(Data!$G:$G,Data!$B:$B,$B26,Data!$C:$C,CJ$4))</f>
        <v>96.736534889891203</v>
      </c>
      <c r="CK26" s="66">
        <f>IF(SUMIFS(Data!$G:$G,Data!$B:$B,$B26,Data!$C:$C,CK$4)=0,"..",SUMIFS(Data!$G:$G,Data!$B:$B,$B26,Data!$C:$C,CK$4))</f>
        <v>97.388535031847098</v>
      </c>
      <c r="CL26" s="66">
        <f>IF(SUMIFS(Data!$G:$G,Data!$B:$B,$B26,Data!$C:$C,CL$4)=0,"..",SUMIFS(Data!$G:$G,Data!$B:$B,$B26,Data!$C:$C,CL$4))</f>
        <v>97.285812200137102</v>
      </c>
      <c r="CM26" s="66">
        <f>IF(SUMIFS(Data!$G:$G,Data!$B:$B,$B26,Data!$C:$C,CM$4)=0,"..",SUMIFS(Data!$G:$G,Data!$B:$B,$B26,Data!$C:$C,CM$4))</f>
        <v>97.747183979975006</v>
      </c>
      <c r="CN26" s="66">
        <f>IF(SUMIFS(Data!$G:$G,Data!$B:$B,$B26,Data!$C:$C,CN$4)=0,"..",SUMIFS(Data!$G:$G,Data!$B:$B,$B26,Data!$C:$C,CN$4))</f>
        <v>97.555955749935706</v>
      </c>
      <c r="CO26" s="66">
        <f>IF(SUMIFS(Data!$G:$G,Data!$B:$B,$B26,Data!$C:$C,CO$4)=0,"..",SUMIFS(Data!$G:$G,Data!$B:$B,$B26,Data!$C:$C,CO$4))</f>
        <v>96.968519238243303</v>
      </c>
      <c r="CP26" s="66">
        <f>IF(SUMIFS(Data!$G:$G,Data!$B:$B,$B26,Data!$C:$C,CP$4)=0,"..",SUMIFS(Data!$G:$G,Data!$B:$B,$B26,Data!$C:$C,CP$4))</f>
        <v>97.221873035826505</v>
      </c>
      <c r="CQ26" s="66">
        <f>IF(SUMIFS(Data!$G:$G,Data!$B:$B,$B26,Data!$C:$C,CQ$4)=0,"..",SUMIFS(Data!$G:$G,Data!$B:$B,$B26,Data!$C:$C,CQ$4))</f>
        <v>97.025612778848796</v>
      </c>
      <c r="CR26" s="66">
        <f>IF(SUMIFS(Data!$G:$G,Data!$B:$B,$B26,Data!$C:$C,CR$4)=0,"..",SUMIFS(Data!$G:$G,Data!$B:$B,$B26,Data!$C:$C,CR$4))</f>
        <v>97.377597991351607</v>
      </c>
      <c r="CS26" s="66">
        <f>IF(SUMIFS(Data!$G:$G,Data!$B:$B,$B26,Data!$C:$C,CS$4)=0,"..",SUMIFS(Data!$G:$G,Data!$B:$B,$B26,Data!$C:$C,CS$4))</f>
        <v>97.973657548125601</v>
      </c>
      <c r="CT26" s="66">
        <f>IF(SUMIFS(Data!$G:$G,Data!$B:$B,$B26,Data!$C:$C,CT$4)=0,"..",SUMIFS(Data!$G:$G,Data!$B:$B,$B26,Data!$C:$C,CT$4))</f>
        <v>97.328742728244094</v>
      </c>
      <c r="CU26" s="66">
        <f>IF(SUMIFS(Data!$G:$G,Data!$B:$B,$B26,Data!$C:$C,CU$4)=0,"..",SUMIFS(Data!$G:$G,Data!$B:$B,$B26,Data!$C:$C,CU$4))</f>
        <v>97.480473670949905</v>
      </c>
      <c r="CV26" s="66">
        <f>IF(SUMIFS(Data!$G:$G,Data!$B:$B,$B26,Data!$C:$C,CV$4)=0,"..",SUMIFS(Data!$G:$G,Data!$B:$B,$B26,Data!$C:$C,CV$4))</f>
        <v>97.160370277708296</v>
      </c>
      <c r="CW26" s="66">
        <f>IF(SUMIFS(Data!$G:$G,Data!$B:$B,$B26,Data!$C:$C,CW$4)=0,"..",SUMIFS(Data!$G:$G,Data!$B:$B,$B26,Data!$C:$C,CW$4))</f>
        <v>97.944501541623794</v>
      </c>
      <c r="CX26" s="66">
        <f>IF(SUMIFS(Data!$G:$G,Data!$B:$B,$B26,Data!$C:$C,CX$4)=0,"..",SUMIFS(Data!$G:$G,Data!$B:$B,$B26,Data!$C:$C,CX$4))</f>
        <v>97.423490988266593</v>
      </c>
      <c r="CY26" s="66">
        <f>IF(SUMIFS(Data!$G:$G,Data!$B:$B,$B26,Data!$C:$C,CY$4)=0,"..",SUMIFS(Data!$G:$G,Data!$B:$B,$B26,Data!$C:$C,CY$4))</f>
        <v>97.570315594876504</v>
      </c>
      <c r="CZ26" s="66" t="str">
        <f>IF(SUMIFS(Data!$G:$G,Data!$B:$B,$B26,Data!$C:$C,CZ$4)=0,"..",SUMIFS(Data!$G:$G,Data!$B:$B,$B26,Data!$C:$C,CZ$4))</f>
        <v>..</v>
      </c>
      <c r="DA26" s="66" t="str">
        <f>IF(SUMIFS(Data!$G:$G,Data!$B:$B,$B26,Data!$C:$C,DA$4)=0,"..",SUMIFS(Data!$G:$G,Data!$B:$B,$B26,Data!$C:$C,DA$4))</f>
        <v>..</v>
      </c>
      <c r="DB26" s="66" t="str">
        <f>IF(SUMIFS(Data!$G:$G,Data!$B:$B,$B26,Data!$C:$C,DB$4)=0,"..",SUMIFS(Data!$G:$G,Data!$B:$B,$B26,Data!$C:$C,DB$4))</f>
        <v>..</v>
      </c>
      <c r="DC26" s="66" t="str">
        <f>IF(SUMIFS(Data!$G:$G,Data!$B:$B,$B26,Data!$C:$C,DC$4)=0,"..",SUMIFS(Data!$G:$G,Data!$B:$B,$B26,Data!$C:$C,DC$4))</f>
        <v>..</v>
      </c>
      <c r="DD26" s="66" t="str">
        <f>IF(SUMIFS(Data!$G:$G,Data!$B:$B,$B26,Data!$C:$C,DD$4)=0,"..",SUMIFS(Data!$G:$G,Data!$B:$B,$B26,Data!$C:$C,DD$4))</f>
        <v>..</v>
      </c>
      <c r="DE26" s="66" t="str">
        <f>IF(SUMIFS(Data!$G:$G,Data!$B:$B,$B26,Data!$C:$C,DE$4)=0,"..",SUMIFS(Data!$G:$G,Data!$B:$B,$B26,Data!$C:$C,DE$4))</f>
        <v>..</v>
      </c>
      <c r="DF26" s="66" t="str">
        <f>IF(SUMIFS(Data!$G:$G,Data!$B:$B,$B26,Data!$C:$C,DF$4)=0,"..",SUMIFS(Data!$G:$G,Data!$B:$B,$B26,Data!$C:$C,DF$4))</f>
        <v>..</v>
      </c>
      <c r="DG26" s="66" t="str">
        <f>IF(SUMIFS(Data!$G:$G,Data!$B:$B,$B26,Data!$C:$C,DG$4)=0,"..",SUMIFS(Data!$G:$G,Data!$B:$B,$B26,Data!$C:$C,DG$4))</f>
        <v>..</v>
      </c>
      <c r="DH26" s="66" t="str">
        <f>IF(SUMIFS(Data!$G:$G,Data!$B:$B,$B26,Data!$C:$C,DH$4)=0,"..",SUMIFS(Data!$G:$G,Data!$B:$B,$B26,Data!$C:$C,DH$4))</f>
        <v>..</v>
      </c>
      <c r="DI26" s="66" t="str">
        <f>IF(SUMIFS(Data!$G:$G,Data!$B:$B,$B26,Data!$C:$C,DI$4)=0,"..",SUMIFS(Data!$G:$G,Data!$B:$B,$B26,Data!$C:$C,DI$4))</f>
        <v>..</v>
      </c>
      <c r="DJ26" s="66" t="str">
        <f>IF(SUMIFS(Data!$G:$G,Data!$B:$B,$B26,Data!$C:$C,DJ$4)=0,"..",SUMIFS(Data!$G:$G,Data!$B:$B,$B26,Data!$C:$C,DJ$4))</f>
        <v>..</v>
      </c>
      <c r="DK26" s="66" t="str">
        <f>IF(SUMIFS(Data!$G:$G,Data!$B:$B,$B26,Data!$C:$C,DK$4)=0,"..",SUMIFS(Data!$G:$G,Data!$B:$B,$B26,Data!$C:$C,DK$4))</f>
        <v>..</v>
      </c>
      <c r="DL26" s="66" t="str">
        <f>IF(SUMIFS(Data!$G:$G,Data!$B:$B,$B26,Data!$C:$C,DL$4)=0,"..",SUMIFS(Data!$G:$G,Data!$B:$B,$B26,Data!$C:$C,DL$4))</f>
        <v>..</v>
      </c>
      <c r="DM26" s="66" t="str">
        <f>IF(SUMIFS(Data!$G:$G,Data!$B:$B,$B26,Data!$C:$C,DM$4)=0,"..",SUMIFS(Data!$G:$G,Data!$B:$B,$B26,Data!$C:$C,DM$4))</f>
        <v>..</v>
      </c>
      <c r="DN26" s="66" t="str">
        <f>IF(SUMIFS(Data!$G:$G,Data!$B:$B,$B26,Data!$C:$C,DN$4)=0,"..",SUMIFS(Data!$G:$G,Data!$B:$B,$B26,Data!$C:$C,DN$4))</f>
        <v>..</v>
      </c>
      <c r="DO26" s="66" t="str">
        <f>IF(SUMIFS(Data!$G:$G,Data!$B:$B,$B26,Data!$C:$C,DO$4)=0,"..",SUMIFS(Data!$G:$G,Data!$B:$B,$B26,Data!$C:$C,DO$4))</f>
        <v>..</v>
      </c>
      <c r="DP26" s="66" t="str">
        <f>IF(SUMIFS(Data!$G:$G,Data!$B:$B,$B26,Data!$C:$C,DP$4)=0,"..",SUMIFS(Data!$G:$G,Data!$B:$B,$B26,Data!$C:$C,DP$4))</f>
        <v>..</v>
      </c>
      <c r="DQ26" s="66" t="str">
        <f>IF(SUMIFS(Data!$G:$G,Data!$B:$B,$B26,Data!$C:$C,DQ$4)=0,"..",SUMIFS(Data!$G:$G,Data!$B:$B,$B26,Data!$C:$C,DQ$4))</f>
        <v>..</v>
      </c>
      <c r="DR26" s="66" t="str">
        <f>IF(SUMIFS(Data!$G:$G,Data!$B:$B,$B26,Data!$C:$C,DR$4)=0,"..",SUMIFS(Data!$G:$G,Data!$B:$B,$B26,Data!$C:$C,DR$4))</f>
        <v>..</v>
      </c>
      <c r="DS26" s="66" t="str">
        <f>IF(SUMIFS(Data!$G:$G,Data!$B:$B,$B26,Data!$C:$C,DS$4)=0,"..",SUMIFS(Data!$G:$G,Data!$B:$B,$B26,Data!$C:$C,DS$4))</f>
        <v>..</v>
      </c>
      <c r="DT26" s="66" t="str">
        <f>IF(SUMIFS(Data!$G:$G,Data!$B:$B,$B26,Data!$C:$C,DT$4)=0,"..",SUMIFS(Data!$G:$G,Data!$B:$B,$B26,Data!$C:$C,DT$4))</f>
        <v>..</v>
      </c>
      <c r="DU26" s="66" t="str">
        <f>IF(SUMIFS(Data!$G:$G,Data!$B:$B,$B26,Data!$C:$C,DU$4)=0,"..",SUMIFS(Data!$G:$G,Data!$B:$B,$B26,Data!$C:$C,DU$4))</f>
        <v>..</v>
      </c>
      <c r="DV26" s="66" t="str">
        <f>IF(SUMIFS(Data!$G:$G,Data!$B:$B,$B26,Data!$C:$C,DV$4)=0,"..",SUMIFS(Data!$G:$G,Data!$B:$B,$B26,Data!$C:$C,DV$4))</f>
        <v>..</v>
      </c>
      <c r="DW26" s="66" t="str">
        <f>IF(SUMIFS(Data!$G:$G,Data!$B:$B,$B26,Data!$C:$C,DW$4)=0,"..",SUMIFS(Data!$G:$G,Data!$B:$B,$B26,Data!$C:$C,DW$4))</f>
        <v>..</v>
      </c>
      <c r="DX26" s="66" t="str">
        <f>IF(SUMIFS(Data!$G:$G,Data!$B:$B,$B26,Data!$C:$C,DX$4)=0,"..",SUMIFS(Data!$G:$G,Data!$B:$B,$B26,Data!$C:$C,DX$4))</f>
        <v>..</v>
      </c>
      <c r="DY26" s="66" t="str">
        <f>IF(SUMIFS(Data!$G:$G,Data!$B:$B,$B26,Data!$C:$C,DY$4)=0,"..",SUMIFS(Data!$G:$G,Data!$B:$B,$B26,Data!$C:$C,DY$4))</f>
        <v>..</v>
      </c>
      <c r="DZ26" s="66" t="str">
        <f>IF(SUMIFS(Data!$G:$G,Data!$B:$B,$B26,Data!$C:$C,DZ$4)=0,"..",SUMIFS(Data!$G:$G,Data!$B:$B,$B26,Data!$C:$C,DZ$4))</f>
        <v>..</v>
      </c>
      <c r="EA26" s="66" t="str">
        <f>IF(SUMIFS(Data!$G:$G,Data!$B:$B,$B26,Data!$C:$C,EA$4)=0,"..",SUMIFS(Data!$G:$G,Data!$B:$B,$B26,Data!$C:$C,EA$4))</f>
        <v>..</v>
      </c>
      <c r="EB26" s="66">
        <f>IF(SUMIFS(Data!$G:$G,Data!$B:$B,$B26,Data!$C:$C,EB$4)=0,"..",SUMIFS(Data!$G:$G,Data!$B:$B,$B26,Data!$C:$C,EB$4))</f>
        <v>97.951273532668907</v>
      </c>
      <c r="EC26" s="66">
        <f>IF(SUMIFS(Data!$G:$G,Data!$B:$B,$B26,Data!$C:$C,EC$4)=0,"..",SUMIFS(Data!$G:$G,Data!$B:$B,$B26,Data!$C:$C,EC$4))</f>
        <v>96.100519930675901</v>
      </c>
      <c r="ED26" s="66">
        <f>IF(SUMIFS(Data!$G:$G,Data!$B:$B,$B26,Data!$C:$C,ED$4)=0,"..",SUMIFS(Data!$G:$G,Data!$B:$B,$B26,Data!$C:$C,ED$4))</f>
        <v>95.911386219253899</v>
      </c>
      <c r="EE26" s="66">
        <f>IF(SUMIFS(Data!$G:$G,Data!$B:$B,$B26,Data!$C:$C,EE$4)=0,"..",SUMIFS(Data!$G:$G,Data!$B:$B,$B26,Data!$C:$C,EE$4))</f>
        <v>96.136294493459104</v>
      </c>
      <c r="EF26" s="66">
        <f>IF(SUMIFS(Data!$G:$G,Data!$B:$B,$B26,Data!$C:$C,EF$4)=0,"..",SUMIFS(Data!$G:$G,Data!$B:$B,$B26,Data!$C:$C,EF$4))</f>
        <v>95.849546044098602</v>
      </c>
      <c r="EG26" s="66">
        <f>IF(SUMIFS(Data!$G:$G,Data!$B:$B,$B26,Data!$C:$C,EG$4)=0,"..",SUMIFS(Data!$G:$G,Data!$B:$B,$B26,Data!$C:$C,EG$4))</f>
        <v>96.065628662313699</v>
      </c>
      <c r="EH26" s="66">
        <f>IF(SUMIFS(Data!$G:$G,Data!$B:$B,$B26,Data!$C:$C,EH$4)=0,"..",SUMIFS(Data!$G:$G,Data!$B:$B,$B26,Data!$C:$C,EH$4))</f>
        <v>95.822368421052602</v>
      </c>
      <c r="EI26" s="66">
        <f>IF(SUMIFS(Data!$G:$G,Data!$B:$B,$B26,Data!$C:$C,EI$4)=0,"..",SUMIFS(Data!$G:$G,Data!$B:$B,$B26,Data!$C:$C,EI$4))</f>
        <v>95.509942270686295</v>
      </c>
      <c r="EJ26" s="66">
        <f>IF(SUMIFS(Data!$G:$G,Data!$B:$B,$B26,Data!$C:$C,EJ$4)=0,"..",SUMIFS(Data!$G:$G,Data!$B:$B,$B26,Data!$C:$C,EJ$4))</f>
        <v>95.5195837548779</v>
      </c>
      <c r="EK26" s="66">
        <f>IF(SUMIFS(Data!$G:$G,Data!$B:$B,$B26,Data!$C:$C,EK$4)=0,"..",SUMIFS(Data!$G:$G,Data!$B:$B,$B26,Data!$C:$C,EK$4))</f>
        <v>94.978323699422006</v>
      </c>
      <c r="EL26" s="66">
        <f>IF(SUMIFS(Data!$G:$G,Data!$B:$B,$B26,Data!$C:$C,EL$4)=0,"..",SUMIFS(Data!$G:$G,Data!$B:$B,$B26,Data!$C:$C,EL$4))</f>
        <v>95.947751224580699</v>
      </c>
      <c r="EM26" s="66">
        <f>IF(SUMIFS(Data!$G:$G,Data!$B:$B,$B26,Data!$C:$C,EM$4)=0,"..",SUMIFS(Data!$G:$G,Data!$B:$B,$B26,Data!$C:$C,EM$4))</f>
        <v>96.135794743429301</v>
      </c>
      <c r="EN26" s="66">
        <f>IF(SUMIFS(Data!$G:$G,Data!$B:$B,$B26,Data!$C:$C,EN$4)=0,"..",SUMIFS(Data!$G:$G,Data!$B:$B,$B26,Data!$C:$C,EN$4))</f>
        <v>95.413849808149095</v>
      </c>
      <c r="EO26" s="66">
        <f>IF(SUMIFS(Data!$G:$G,Data!$B:$B,$B26,Data!$C:$C,EO$4)=0,"..",SUMIFS(Data!$G:$G,Data!$B:$B,$B26,Data!$C:$C,EO$4))</f>
        <v>95.340823970037505</v>
      </c>
      <c r="EP26" s="66">
        <f>IF(SUMIFS(Data!$G:$G,Data!$B:$B,$B26,Data!$C:$C,EP$4)=0,"..",SUMIFS(Data!$G:$G,Data!$B:$B,$B26,Data!$C:$C,EP$4))</f>
        <v>95.991298943443098</v>
      </c>
      <c r="EQ26" s="66">
        <f>IF(SUMIFS(Data!$G:$G,Data!$B:$B,$B26,Data!$C:$C,EQ$4)=0,"..",SUMIFS(Data!$G:$G,Data!$B:$B,$B26,Data!$C:$C,EQ$4))</f>
        <v>96.9584016698971</v>
      </c>
      <c r="ER26" s="66">
        <f>IF(SUMIFS(Data!$G:$G,Data!$B:$B,$B26,Data!$C:$C,ER$4)=0,"..",SUMIFS(Data!$G:$G,Data!$B:$B,$B26,Data!$C:$C,ER$4))</f>
        <v>96.807650862068996</v>
      </c>
      <c r="ES26" s="66">
        <f>IF(SUMIFS(Data!$G:$G,Data!$B:$B,$B26,Data!$C:$C,ES$4)=0,"..",SUMIFS(Data!$G:$G,Data!$B:$B,$B26,Data!$C:$C,ES$4))</f>
        <v>96.148308135349197</v>
      </c>
      <c r="ET26" s="66">
        <f>IF(SUMIFS(Data!$G:$G,Data!$B:$B,$B26,Data!$C:$C,ET$4)=0,"..",SUMIFS(Data!$G:$G,Data!$B:$B,$B26,Data!$C:$C,ET$4))</f>
        <v>96.527459079088302</v>
      </c>
      <c r="EU26" s="66">
        <f>IF(SUMIFS(Data!$G:$G,Data!$B:$B,$B26,Data!$C:$C,EU$4)=0,"..",SUMIFS(Data!$G:$G,Data!$B:$B,$B26,Data!$C:$C,EU$4))</f>
        <v>96.566589684372602</v>
      </c>
      <c r="EV26" s="66">
        <f>IF(SUMIFS(Data!$G:$G,Data!$B:$B,$B26,Data!$C:$C,EV$4)=0,"..",SUMIFS(Data!$G:$G,Data!$B:$B,$B26,Data!$C:$C,EV$4))</f>
        <v>96.860259433962298</v>
      </c>
      <c r="EW26" s="66">
        <f>IF(SUMIFS(Data!$G:$G,Data!$B:$B,$B26,Data!$C:$C,EW$4)=0,"..",SUMIFS(Data!$G:$G,Data!$B:$B,$B26,Data!$C:$C,EW$4))</f>
        <v>96.372487437185896</v>
      </c>
      <c r="EX26" s="66">
        <f>IF(SUMIFS(Data!$G:$G,Data!$B:$B,$B26,Data!$C:$C,EX$4)=0,"..",SUMIFS(Data!$G:$G,Data!$B:$B,$B26,Data!$C:$C,EX$4))</f>
        <v>96.579947383805901</v>
      </c>
      <c r="EY26" s="66">
        <f>IF(SUMIFS(Data!$G:$G,Data!$B:$B,$B26,Data!$C:$C,EY$4)=0,"..",SUMIFS(Data!$G:$G,Data!$B:$B,$B26,Data!$C:$C,EY$4))</f>
        <v>95.893223819301795</v>
      </c>
      <c r="EZ26" s="66">
        <f>IF(SUMIFS(Data!$G:$G,Data!$B:$B,$B26,Data!$C:$C,EZ$4)=0,"..",SUMIFS(Data!$G:$G,Data!$B:$B,$B26,Data!$C:$C,EZ$4))</f>
        <v>97.298975473455499</v>
      </c>
      <c r="FA26" s="66">
        <f>IF(SUMIFS(Data!$G:$G,Data!$B:$B,$B26,Data!$C:$C,FA$4)=0,"..",SUMIFS(Data!$G:$G,Data!$B:$B,$B26,Data!$C:$C,FA$4))</f>
        <v>96.882380727444499</v>
      </c>
      <c r="FB26" s="66">
        <f>IF(SUMIFS(Data!$G:$G,Data!$B:$B,$B26,Data!$C:$C,FB$4)=0,"..",SUMIFS(Data!$G:$G,Data!$B:$B,$B26,Data!$C:$C,FB$4))</f>
        <v>96.699029126213603</v>
      </c>
    </row>
    <row r="27" spans="2:158" x14ac:dyDescent="0.35">
      <c r="B27" s="113"/>
      <c r="C27" s="103" t="s">
        <v>34</v>
      </c>
      <c r="D27" s="192">
        <f>IF(SUMIFS(Data!$H:$H,Data!$B:$B,$B26,Data!$C:$C,D$4)=0,"..",SUMIFS(Data!$H:$H,Data!$B:$B,$B26,Data!$C:$C,D$4))</f>
        <v>8385</v>
      </c>
      <c r="E27" s="192">
        <f>IF(SUMIFS(Data!$H:$H,Data!$B:$B,$B26,Data!$C:$C,E$4)=0,"..",SUMIFS(Data!$H:$H,Data!$B:$B,$B26,Data!$C:$C,E$4))</f>
        <v>7188</v>
      </c>
      <c r="F27" s="192">
        <f>IF(SUMIFS(Data!$H:$H,Data!$B:$B,$B26,Data!$C:$C,F$4)=0,"..",SUMIFS(Data!$H:$H,Data!$B:$B,$B26,Data!$C:$C,F$4))</f>
        <v>7220</v>
      </c>
      <c r="G27" s="192">
        <f>IF(SUMIFS(Data!$H:$H,Data!$B:$B,$B26,Data!$C:$C,G$4)=0,"..",SUMIFS(Data!$H:$H,Data!$B:$B,$B26,Data!$C:$C,G$4))</f>
        <v>7383</v>
      </c>
      <c r="H27" s="192">
        <f>IF(SUMIFS(Data!$H:$H,Data!$B:$B,$B26,Data!$C:$C,H$4)=0,"..",SUMIFS(Data!$H:$H,Data!$B:$B,$B26,Data!$C:$C,H$4))</f>
        <v>8647</v>
      </c>
      <c r="I27" s="192">
        <f>IF(SUMIFS(Data!$H:$H,Data!$B:$B,$B26,Data!$C:$C,I$4)=0,"..",SUMIFS(Data!$H:$H,Data!$B:$B,$B26,Data!$C:$C,I$4))</f>
        <v>7240</v>
      </c>
      <c r="J27" s="192">
        <f>IF(SUMIFS(Data!$H:$H,Data!$B:$B,$B26,Data!$C:$C,J$4)=0,"..",SUMIFS(Data!$H:$H,Data!$B:$B,$B26,Data!$C:$C,J$4))</f>
        <v>8593</v>
      </c>
      <c r="K27" s="192">
        <f>IF(SUMIFS(Data!$H:$H,Data!$B:$B,$B26,Data!$C:$C,K$4)=0,"..",SUMIFS(Data!$H:$H,Data!$B:$B,$B26,Data!$C:$C,K$4))</f>
        <v>7550</v>
      </c>
      <c r="L27" s="192">
        <f>IF(SUMIFS(Data!$H:$H,Data!$B:$B,$B26,Data!$C:$C,L$4)=0,"..",SUMIFS(Data!$H:$H,Data!$B:$B,$B26,Data!$C:$C,L$4))</f>
        <v>6751</v>
      </c>
      <c r="M27" s="192">
        <f>IF(SUMIFS(Data!$H:$H,Data!$B:$B,$B26,Data!$C:$C,M$4)=0,"..",SUMIFS(Data!$H:$H,Data!$B:$B,$B26,Data!$C:$C,M$4))</f>
        <v>8111</v>
      </c>
      <c r="N27" s="192">
        <f>IF(SUMIFS(Data!$H:$H,Data!$B:$B,$B26,Data!$C:$C,N$4)=0,"..",SUMIFS(Data!$H:$H,Data!$B:$B,$B26,Data!$C:$C,N$4))</f>
        <v>6720</v>
      </c>
      <c r="O27" s="192">
        <f>IF(SUMIFS(Data!$H:$H,Data!$B:$B,$B26,Data!$C:$C,O$4)=0,"..",SUMIFS(Data!$H:$H,Data!$B:$B,$B26,Data!$C:$C,O$4))</f>
        <v>7854</v>
      </c>
      <c r="P27" s="192">
        <f>IF(SUMIFS(Data!$H:$H,Data!$B:$B,$B26,Data!$C:$C,P$4)=0,"..",SUMIFS(Data!$H:$H,Data!$B:$B,$B26,Data!$C:$C,P$4))</f>
        <v>8387</v>
      </c>
      <c r="Q27" s="192">
        <f>IF(SUMIFS(Data!$H:$H,Data!$B:$B,$B26,Data!$C:$C,Q$4)=0,"..",SUMIFS(Data!$H:$H,Data!$B:$B,$B26,Data!$C:$C,Q$4))</f>
        <v>6243</v>
      </c>
      <c r="R27" s="192">
        <f>IF(SUMIFS(Data!$H:$H,Data!$B:$B,$B26,Data!$C:$C,R$4)=0,"..",SUMIFS(Data!$H:$H,Data!$B:$B,$B26,Data!$C:$C,R$4))</f>
        <v>7249</v>
      </c>
      <c r="S27" s="192">
        <f>IF(SUMIFS(Data!$H:$H,Data!$B:$B,$B26,Data!$C:$C,S$4)=0,"..",SUMIFS(Data!$H:$H,Data!$B:$B,$B26,Data!$C:$C,S$4))</f>
        <v>6610</v>
      </c>
      <c r="T27" s="192">
        <f>IF(SUMIFS(Data!$H:$H,Data!$B:$B,$B26,Data!$C:$C,T$4)=0,"..",SUMIFS(Data!$H:$H,Data!$B:$B,$B26,Data!$C:$C,T$4))</f>
        <v>7076</v>
      </c>
      <c r="U27" s="192">
        <f>IF(SUMIFS(Data!$H:$H,Data!$B:$B,$B26,Data!$C:$C,U$4)=0,"..",SUMIFS(Data!$H:$H,Data!$B:$B,$B26,Data!$C:$C,U$4))</f>
        <v>7006</v>
      </c>
      <c r="V27" s="192">
        <f>IF(SUMIFS(Data!$H:$H,Data!$B:$B,$B26,Data!$C:$C,V$4)=0,"..",SUMIFS(Data!$H:$H,Data!$B:$B,$B26,Data!$C:$C,V$4))</f>
        <v>7722</v>
      </c>
      <c r="W27" s="192">
        <f>IF(SUMIFS(Data!$H:$H,Data!$B:$B,$B26,Data!$C:$C,W$4)=0,"..",SUMIFS(Data!$H:$H,Data!$B:$B,$B26,Data!$C:$C,W$4))</f>
        <v>7148</v>
      </c>
      <c r="X27" s="192">
        <f>IF(SUMIFS(Data!$H:$H,Data!$B:$B,$B26,Data!$C:$C,X$4)=0,"..",SUMIFS(Data!$H:$H,Data!$B:$B,$B26,Data!$C:$C,X$4))</f>
        <v>7186</v>
      </c>
      <c r="Y27" s="192">
        <f>IF(SUMIFS(Data!$H:$H,Data!$B:$B,$B26,Data!$C:$C,Y$4)=0,"..",SUMIFS(Data!$H:$H,Data!$B:$B,$B26,Data!$C:$C,Y$4))</f>
        <v>7490</v>
      </c>
      <c r="Z27" s="192">
        <f>IF(SUMIFS(Data!$H:$H,Data!$B:$B,$B26,Data!$C:$C,Z$4)=0,"..",SUMIFS(Data!$H:$H,Data!$B:$B,$B26,Data!$C:$C,Z$4))</f>
        <v>7097</v>
      </c>
      <c r="AA27" s="192">
        <f>IF(SUMIFS(Data!$H:$H,Data!$B:$B,$B26,Data!$C:$C,AA$4)=0,"..",SUMIFS(Data!$H:$H,Data!$B:$B,$B26,Data!$C:$C,AA$4))</f>
        <v>7714</v>
      </c>
      <c r="AB27" s="192">
        <f>IF(SUMIFS(Data!$H:$H,Data!$B:$B,$B26,Data!$C:$C,AB$4)=0,"..",SUMIFS(Data!$H:$H,Data!$B:$B,$B26,Data!$C:$C,AB$4))</f>
        <v>7964</v>
      </c>
      <c r="AC27" s="192">
        <f>IF(SUMIFS(Data!$H:$H,Data!$B:$B,$B26,Data!$C:$C,AC$4)=0,"..",SUMIFS(Data!$H:$H,Data!$B:$B,$B26,Data!$C:$C,AC$4))</f>
        <v>6756</v>
      </c>
      <c r="AD27" s="192">
        <f>IF(SUMIFS(Data!$H:$H,Data!$B:$B,$B26,Data!$C:$C,AD$4)=0,"..",SUMIFS(Data!$H:$H,Data!$B:$B,$B26,Data!$C:$C,AD$4))</f>
        <v>7596</v>
      </c>
      <c r="AE27" s="192">
        <f>IF(SUMIFS(Data!$H:$H,Data!$B:$B,$B26,Data!$C:$C,AE$4)=0,"..",SUMIFS(Data!$H:$H,Data!$B:$B,$B26,Data!$C:$C,AE$4))</f>
        <v>7069</v>
      </c>
      <c r="AF27" s="192">
        <f>IF(SUMIFS(Data!$H:$H,Data!$B:$B,$B26,Data!$C:$C,AF$4)=0,"..",SUMIFS(Data!$H:$H,Data!$B:$B,$B26,Data!$C:$C,AF$4))</f>
        <v>6912</v>
      </c>
      <c r="AG27" s="192">
        <f>IF(SUMIFS(Data!$H:$H,Data!$B:$B,$B26,Data!$C:$C,AG$4)=0,"..",SUMIFS(Data!$H:$H,Data!$B:$B,$B26,Data!$C:$C,AG$4))</f>
        <v>7001</v>
      </c>
      <c r="AH27" s="192">
        <f>IF(SUMIFS(Data!$H:$H,Data!$B:$B,$B26,Data!$C:$C,AH$4)=0,"..",SUMIFS(Data!$H:$H,Data!$B:$B,$B26,Data!$C:$C,AH$4))</f>
        <v>7757</v>
      </c>
      <c r="AI27" s="192">
        <f>IF(SUMIFS(Data!$H:$H,Data!$B:$B,$B26,Data!$C:$C,AI$4)=0,"..",SUMIFS(Data!$H:$H,Data!$B:$B,$B26,Data!$C:$C,AI$4))</f>
        <v>7280</v>
      </c>
      <c r="AJ27" s="192">
        <f>IF(SUMIFS(Data!$H:$H,Data!$B:$B,$B26,Data!$C:$C,AJ$4)=0,"..",SUMIFS(Data!$H:$H,Data!$B:$B,$B26,Data!$C:$C,AJ$4))</f>
        <v>6697</v>
      </c>
      <c r="AK27" s="192">
        <f>IF(SUMIFS(Data!$H:$H,Data!$B:$B,$B26,Data!$C:$C,AK$4)=0,"..",SUMIFS(Data!$H:$H,Data!$B:$B,$B26,Data!$C:$C,AK$4))</f>
        <v>6461</v>
      </c>
      <c r="AL27" s="192">
        <f>IF(SUMIFS(Data!$H:$H,Data!$B:$B,$B26,Data!$C:$C,AL$4)=0,"..",SUMIFS(Data!$H:$H,Data!$B:$B,$B26,Data!$C:$C,AL$4))</f>
        <v>6990</v>
      </c>
      <c r="AM27" s="192">
        <f>IF(SUMIFS(Data!$H:$H,Data!$B:$B,$B26,Data!$C:$C,AM$4)=0,"..",SUMIFS(Data!$H:$H,Data!$B:$B,$B26,Data!$C:$C,AM$4))</f>
        <v>6835</v>
      </c>
      <c r="AN27" s="192">
        <f>IF(SUMIFS(Data!$H:$H,Data!$B:$B,$B26,Data!$C:$C,AN$4)=0,"..",SUMIFS(Data!$H:$H,Data!$B:$B,$B26,Data!$C:$C,AN$4))</f>
        <v>7512</v>
      </c>
      <c r="AO27" s="192">
        <f>IF(SUMIFS(Data!$H:$H,Data!$B:$B,$B26,Data!$C:$C,AO$4)=0,"..",SUMIFS(Data!$H:$H,Data!$B:$B,$B26,Data!$C:$C,AO$4))</f>
        <v>6270</v>
      </c>
      <c r="AP27" s="192">
        <f>IF(SUMIFS(Data!$H:$H,Data!$B:$B,$B26,Data!$C:$C,AP$4)=0,"..",SUMIFS(Data!$H:$H,Data!$B:$B,$B26,Data!$C:$C,AP$4))</f>
        <v>7169</v>
      </c>
      <c r="AQ27" s="192">
        <f>IF(SUMIFS(Data!$H:$H,Data!$B:$B,$B26,Data!$C:$C,AQ$4)=0,"..",SUMIFS(Data!$H:$H,Data!$B:$B,$B26,Data!$C:$C,AQ$4))</f>
        <v>7195</v>
      </c>
      <c r="AR27" s="192">
        <f>IF(SUMIFS(Data!$H:$H,Data!$B:$B,$B26,Data!$C:$C,AR$4)=0,"..",SUMIFS(Data!$H:$H,Data!$B:$B,$B26,Data!$C:$C,AR$4))</f>
        <v>7878</v>
      </c>
      <c r="AS27" s="192">
        <f>IF(SUMIFS(Data!$H:$H,Data!$B:$B,$B26,Data!$C:$C,AS$4)=0,"..",SUMIFS(Data!$H:$H,Data!$B:$B,$B26,Data!$C:$C,AS$4))</f>
        <v>7335</v>
      </c>
      <c r="AT27" s="192">
        <f>IF(SUMIFS(Data!$H:$H,Data!$B:$B,$B26,Data!$C:$C,AT$4)=0,"..",SUMIFS(Data!$H:$H,Data!$B:$B,$B26,Data!$C:$C,AT$4))</f>
        <v>7440</v>
      </c>
      <c r="AU27" s="192">
        <f>IF(SUMIFS(Data!$H:$H,Data!$B:$B,$B26,Data!$C:$C,AU$4)=0,"..",SUMIFS(Data!$H:$H,Data!$B:$B,$B26,Data!$C:$C,AU$4))</f>
        <v>7865</v>
      </c>
      <c r="AV27" s="192">
        <f>IF(SUMIFS(Data!$H:$H,Data!$B:$B,$B26,Data!$C:$C,AV$4)=0,"..",SUMIFS(Data!$H:$H,Data!$B:$B,$B26,Data!$C:$C,AV$4))</f>
        <v>7067</v>
      </c>
      <c r="AW27" s="192">
        <f>IF(SUMIFS(Data!$H:$H,Data!$B:$B,$B26,Data!$C:$C,AW$4)=0,"..",SUMIFS(Data!$H:$H,Data!$B:$B,$B26,Data!$C:$C,AW$4))</f>
        <v>7289</v>
      </c>
      <c r="AX27" s="192">
        <f>IF(SUMIFS(Data!$H:$H,Data!$B:$B,$B26,Data!$C:$C,AX$4)=0,"..",SUMIFS(Data!$H:$H,Data!$B:$B,$B26,Data!$C:$C,AX$4))</f>
        <v>7375</v>
      </c>
      <c r="AY27" s="192">
        <f>IF(SUMIFS(Data!$H:$H,Data!$B:$B,$B26,Data!$C:$C,AY$4)=0,"..",SUMIFS(Data!$H:$H,Data!$B:$B,$B26,Data!$C:$C,AY$4))</f>
        <v>7766</v>
      </c>
      <c r="AZ27" s="192">
        <f>IF(SUMIFS(Data!$H:$H,Data!$B:$B,$B26,Data!$C:$C,AZ$4)=0,"..",SUMIFS(Data!$H:$H,Data!$B:$B,$B26,Data!$C:$C,AZ$4))</f>
        <v>8053</v>
      </c>
      <c r="BA27" s="192">
        <f>IF(SUMIFS(Data!$H:$H,Data!$B:$B,$B26,Data!$C:$C,BA$4)=0,"..",SUMIFS(Data!$H:$H,Data!$B:$B,$B26,Data!$C:$C,BA$4))</f>
        <v>7515</v>
      </c>
      <c r="BB27" s="192">
        <f>IF(SUMIFS(Data!$H:$H,Data!$B:$B,$B26,Data!$C:$C,BB$4)=0,"..",SUMIFS(Data!$H:$H,Data!$B:$B,$B26,Data!$C:$C,BB$4))</f>
        <v>6730</v>
      </c>
      <c r="BC27" s="192">
        <f>IF(SUMIFS(Data!$H:$H,Data!$B:$B,$B26,Data!$C:$C,BC$4)=0,"..",SUMIFS(Data!$H:$H,Data!$B:$B,$B26,Data!$C:$C,BC$4))</f>
        <v>7569</v>
      </c>
      <c r="BD27" s="192">
        <f>IF(SUMIFS(Data!$H:$H,Data!$B:$B,$B26,Data!$C:$C,BD$4)=0,"..",SUMIFS(Data!$H:$H,Data!$B:$B,$B26,Data!$C:$C,BD$4))</f>
        <v>7286</v>
      </c>
      <c r="BE27" s="192">
        <f>IF(SUMIFS(Data!$H:$H,Data!$B:$B,$B26,Data!$C:$C,BE$4)=0,"..",SUMIFS(Data!$H:$H,Data!$B:$B,$B26,Data!$C:$C,BE$4))</f>
        <v>7244</v>
      </c>
      <c r="BF27" s="192">
        <f>IF(SUMIFS(Data!$H:$H,Data!$B:$B,$B26,Data!$C:$C,BF$4)=0,"..",SUMIFS(Data!$H:$H,Data!$B:$B,$B26,Data!$C:$C,BF$4))</f>
        <v>7241</v>
      </c>
      <c r="BG27" s="192">
        <f>IF(SUMIFS(Data!$H:$H,Data!$B:$B,$B26,Data!$C:$C,BG$4)=0,"..",SUMIFS(Data!$H:$H,Data!$B:$B,$B26,Data!$C:$C,BG$4))</f>
        <v>7140</v>
      </c>
      <c r="BH27" s="192">
        <f>IF(SUMIFS(Data!$H:$H,Data!$B:$B,$B26,Data!$C:$C,BH$4)=0,"..",SUMIFS(Data!$H:$H,Data!$B:$B,$B26,Data!$C:$C,BH$4))</f>
        <v>5614</v>
      </c>
      <c r="BI27" s="192">
        <f>IF(SUMIFS(Data!$H:$H,Data!$B:$B,$B26,Data!$C:$C,BI$4)=0,"..",SUMIFS(Data!$H:$H,Data!$B:$B,$B26,Data!$C:$C,BI$4))</f>
        <v>7626</v>
      </c>
      <c r="BJ27" s="192">
        <f>IF(SUMIFS(Data!$H:$H,Data!$B:$B,$B26,Data!$C:$C,BJ$4)=0,"..",SUMIFS(Data!$H:$H,Data!$B:$B,$B26,Data!$C:$C,BJ$4))</f>
        <v>7308</v>
      </c>
      <c r="BK27" s="192">
        <f>IF(SUMIFS(Data!$H:$H,Data!$B:$B,$B26,Data!$C:$C,BK$4)=0,"..",SUMIFS(Data!$H:$H,Data!$B:$B,$B26,Data!$C:$C,BK$4))</f>
        <v>6773</v>
      </c>
      <c r="BL27" s="192">
        <f>IF(SUMIFS(Data!$H:$H,Data!$B:$B,$B26,Data!$C:$C,BL$4)=0,"..",SUMIFS(Data!$H:$H,Data!$B:$B,$B26,Data!$C:$C,BL$4))</f>
        <v>8072</v>
      </c>
      <c r="BM27" s="192">
        <f>IF(SUMIFS(Data!$H:$H,Data!$B:$B,$B26,Data!$C:$C,BM$4)=0,"..",SUMIFS(Data!$H:$H,Data!$B:$B,$B26,Data!$C:$C,BM$4))</f>
        <v>6891</v>
      </c>
      <c r="BN27" s="192">
        <f>IF(SUMIFS(Data!$H:$H,Data!$B:$B,$B26,Data!$C:$C,BN$4)=0,"..",SUMIFS(Data!$H:$H,Data!$B:$B,$B26,Data!$C:$C,BN$4))</f>
        <v>6975</v>
      </c>
      <c r="BO27" s="192">
        <f>IF(SUMIFS(Data!$H:$H,Data!$B:$B,$B26,Data!$C:$C,BO$4)=0,"..",SUMIFS(Data!$H:$H,Data!$B:$B,$B26,Data!$C:$C,BO$4))</f>
        <v>7023</v>
      </c>
      <c r="BP27" s="192">
        <f>IF(SUMIFS(Data!$H:$H,Data!$B:$B,$B26,Data!$C:$C,BP$4)=0,"..",SUMIFS(Data!$H:$H,Data!$B:$B,$B26,Data!$C:$C,BP$4))</f>
        <v>7723</v>
      </c>
      <c r="BQ27" s="192">
        <f>IF(SUMIFS(Data!$H:$H,Data!$B:$B,$B26,Data!$C:$C,BQ$4)=0,"..",SUMIFS(Data!$H:$H,Data!$B:$B,$B26,Data!$C:$C,BQ$4))</f>
        <v>5665</v>
      </c>
      <c r="BR27" s="192">
        <f>IF(SUMIFS(Data!$H:$H,Data!$B:$B,$B26,Data!$C:$C,BR$4)=0,"..",SUMIFS(Data!$H:$H,Data!$B:$B,$B26,Data!$C:$C,BR$4))</f>
        <v>7310</v>
      </c>
      <c r="BS27" s="192">
        <f>IF(SUMIFS(Data!$H:$H,Data!$B:$B,$B26,Data!$C:$C,BS$4)=0,"..",SUMIFS(Data!$H:$H,Data!$B:$B,$B26,Data!$C:$C,BS$4))</f>
        <v>6625</v>
      </c>
      <c r="BT27" s="192">
        <f>IF(SUMIFS(Data!$H:$H,Data!$B:$B,$B26,Data!$C:$C,BT$4)=0,"..",SUMIFS(Data!$H:$H,Data!$B:$B,$B26,Data!$C:$C,BT$4))</f>
        <v>5644</v>
      </c>
      <c r="BU27" s="192">
        <f>IF(SUMIFS(Data!$H:$H,Data!$B:$B,$B26,Data!$C:$C,BU$4)=0,"..",SUMIFS(Data!$H:$H,Data!$B:$B,$B26,Data!$C:$C,BU$4))</f>
        <v>7439</v>
      </c>
      <c r="BV27" s="192">
        <f>IF(SUMIFS(Data!$H:$H,Data!$B:$B,$B26,Data!$C:$C,BV$4)=0,"..",SUMIFS(Data!$H:$H,Data!$B:$B,$B26,Data!$C:$C,BV$4))</f>
        <v>6365</v>
      </c>
      <c r="BW27" s="192">
        <f>IF(SUMIFS(Data!$H:$H,Data!$B:$B,$B26,Data!$C:$C,BW$4)=0,"..",SUMIFS(Data!$H:$H,Data!$B:$B,$B26,Data!$C:$C,BW$4))</f>
        <v>6231</v>
      </c>
      <c r="BX27" s="192">
        <f>IF(SUMIFS(Data!$H:$H,Data!$B:$B,$B26,Data!$C:$C,BX$4)=0,"..",SUMIFS(Data!$H:$H,Data!$B:$B,$B26,Data!$C:$C,BX$4))</f>
        <v>8190</v>
      </c>
      <c r="BY27" s="192">
        <f>IF(SUMIFS(Data!$H:$H,Data!$B:$B,$B26,Data!$C:$C,BY$4)=0,"..",SUMIFS(Data!$H:$H,Data!$B:$B,$B26,Data!$C:$C,BY$4))</f>
        <v>6428</v>
      </c>
      <c r="BZ27" s="192">
        <f>IF(SUMIFS(Data!$H:$H,Data!$B:$B,$B26,Data!$C:$C,BZ$4)=0,"..",SUMIFS(Data!$H:$H,Data!$B:$B,$B26,Data!$C:$C,BZ$4))</f>
        <v>7618</v>
      </c>
      <c r="CA27" s="192">
        <f>IF(SUMIFS(Data!$H:$H,Data!$B:$B,$B26,Data!$C:$C,CA$4)=0,"..",SUMIFS(Data!$H:$H,Data!$B:$B,$B26,Data!$C:$C,CA$4))</f>
        <v>6917</v>
      </c>
      <c r="CB27" s="192">
        <f>IF(SUMIFS(Data!$H:$H,Data!$B:$B,$B26,Data!$C:$C,CB$4)=0,"..",SUMIFS(Data!$H:$H,Data!$B:$B,$B26,Data!$C:$C,CB$4))</f>
        <v>7411</v>
      </c>
      <c r="CC27" s="192">
        <f>IF(SUMIFS(Data!$H:$H,Data!$B:$B,$B26,Data!$C:$C,CC$4)=0,"..",SUMIFS(Data!$H:$H,Data!$B:$B,$B26,Data!$C:$C,CC$4))</f>
        <v>6859</v>
      </c>
      <c r="CD27" s="192">
        <f>IF(SUMIFS(Data!$H:$H,Data!$B:$B,$B26,Data!$C:$C,CD$4)=0,"..",SUMIFS(Data!$H:$H,Data!$B:$B,$B26,Data!$C:$C,CD$4))</f>
        <v>7904</v>
      </c>
      <c r="CE27" s="192">
        <f>IF(SUMIFS(Data!$H:$H,Data!$B:$B,$B26,Data!$C:$C,CE$4)=0,"..",SUMIFS(Data!$H:$H,Data!$B:$B,$B26,Data!$C:$C,CE$4))</f>
        <v>6981</v>
      </c>
      <c r="CF27" s="192">
        <f>IF(SUMIFS(Data!$H:$H,Data!$B:$B,$B26,Data!$C:$C,CF$4)=0,"..",SUMIFS(Data!$H:$H,Data!$B:$B,$B26,Data!$C:$C,CF$4))</f>
        <v>6363</v>
      </c>
      <c r="CG27" s="192">
        <f>IF(SUMIFS(Data!$H:$H,Data!$B:$B,$B26,Data!$C:$C,CG$4)=0,"..",SUMIFS(Data!$H:$H,Data!$B:$B,$B26,Data!$C:$C,CG$4))</f>
        <v>7237</v>
      </c>
      <c r="CH27" s="192">
        <f>IF(SUMIFS(Data!$H:$H,Data!$B:$B,$B26,Data!$C:$C,CH$4)=0,"..",SUMIFS(Data!$H:$H,Data!$B:$B,$B26,Data!$C:$C,CH$4))</f>
        <v>6508</v>
      </c>
      <c r="CI27" s="192">
        <f>IF(SUMIFS(Data!$H:$H,Data!$B:$B,$B26,Data!$C:$C,CI$4)=0,"..",SUMIFS(Data!$H:$H,Data!$B:$B,$B26,Data!$C:$C,CI$4))</f>
        <v>7697</v>
      </c>
      <c r="CJ27" s="192">
        <f>IF(SUMIFS(Data!$H:$H,Data!$B:$B,$B26,Data!$C:$C,CJ$4)=0,"..",SUMIFS(Data!$H:$H,Data!$B:$B,$B26,Data!$C:$C,CJ$4))</f>
        <v>7538</v>
      </c>
      <c r="CK27" s="192">
        <f>IF(SUMIFS(Data!$H:$H,Data!$B:$B,$B26,Data!$C:$C,CK$4)=0,"..",SUMIFS(Data!$H:$H,Data!$B:$B,$B26,Data!$C:$C,CK$4))</f>
        <v>6280</v>
      </c>
      <c r="CL27" s="192">
        <f>IF(SUMIFS(Data!$H:$H,Data!$B:$B,$B26,Data!$C:$C,CL$4)=0,"..",SUMIFS(Data!$H:$H,Data!$B:$B,$B26,Data!$C:$C,CL$4))</f>
        <v>7295</v>
      </c>
      <c r="CM27" s="192">
        <f>IF(SUMIFS(Data!$H:$H,Data!$B:$B,$B26,Data!$C:$C,CM$4)=0,"..",SUMIFS(Data!$H:$H,Data!$B:$B,$B26,Data!$C:$C,CM$4))</f>
        <v>7191</v>
      </c>
      <c r="CN27" s="192">
        <f>IF(SUMIFS(Data!$H:$H,Data!$B:$B,$B26,Data!$C:$C,CN$4)=0,"..",SUMIFS(Data!$H:$H,Data!$B:$B,$B26,Data!$C:$C,CN$4))</f>
        <v>7774</v>
      </c>
      <c r="CO27" s="192">
        <f>IF(SUMIFS(Data!$H:$H,Data!$B:$B,$B26,Data!$C:$C,CO$4)=0,"..",SUMIFS(Data!$H:$H,Data!$B:$B,$B26,Data!$C:$C,CO$4))</f>
        <v>7719</v>
      </c>
      <c r="CP27" s="192">
        <f>IF(SUMIFS(Data!$H:$H,Data!$B:$B,$B26,Data!$C:$C,CP$4)=0,"..",SUMIFS(Data!$H:$H,Data!$B:$B,$B26,Data!$C:$C,CP$4))</f>
        <v>7955</v>
      </c>
      <c r="CQ27" s="192">
        <f>IF(SUMIFS(Data!$H:$H,Data!$B:$B,$B26,Data!$C:$C,CQ$4)=0,"..",SUMIFS(Data!$H:$H,Data!$B:$B,$B26,Data!$C:$C,CQ$4))</f>
        <v>7262</v>
      </c>
      <c r="CR27" s="192">
        <f>IF(SUMIFS(Data!$H:$H,Data!$B:$B,$B26,Data!$C:$C,CR$4)=0,"..",SUMIFS(Data!$H:$H,Data!$B:$B,$B26,Data!$C:$C,CR$4))</f>
        <v>7169</v>
      </c>
      <c r="CS27" s="192">
        <f>IF(SUMIFS(Data!$H:$H,Data!$B:$B,$B26,Data!$C:$C,CS$4)=0,"..",SUMIFS(Data!$H:$H,Data!$B:$B,$B26,Data!$C:$C,CS$4))</f>
        <v>7896</v>
      </c>
      <c r="CT27" s="192">
        <f>IF(SUMIFS(Data!$H:$H,Data!$B:$B,$B26,Data!$C:$C,CT$4)=0,"..",SUMIFS(Data!$H:$H,Data!$B:$B,$B26,Data!$C:$C,CT$4))</f>
        <v>8423</v>
      </c>
      <c r="CU27" s="192">
        <f>IF(SUMIFS(Data!$H:$H,Data!$B:$B,$B26,Data!$C:$C,CU$4)=0,"..",SUMIFS(Data!$H:$H,Data!$B:$B,$B26,Data!$C:$C,CU$4))</f>
        <v>7938</v>
      </c>
      <c r="CV27" s="192">
        <f>IF(SUMIFS(Data!$H:$H,Data!$B:$B,$B26,Data!$C:$C,CV$4)=0,"..",SUMIFS(Data!$H:$H,Data!$B:$B,$B26,Data!$C:$C,CV$4))</f>
        <v>7994</v>
      </c>
      <c r="CW27" s="192">
        <f>IF(SUMIFS(Data!$H:$H,Data!$B:$B,$B26,Data!$C:$C,CW$4)=0,"..",SUMIFS(Data!$H:$H,Data!$B:$B,$B26,Data!$C:$C,CW$4))</f>
        <v>6811</v>
      </c>
      <c r="CX27" s="192">
        <f>IF(SUMIFS(Data!$H:$H,Data!$B:$B,$B26,Data!$C:$C,CX$4)=0,"..",SUMIFS(Data!$H:$H,Data!$B:$B,$B26,Data!$C:$C,CX$4))</f>
        <v>8267</v>
      </c>
      <c r="CY27" s="192">
        <f>IF(SUMIFS(Data!$H:$H,Data!$B:$B,$B26,Data!$C:$C,CY$4)=0,"..",SUMIFS(Data!$H:$H,Data!$B:$B,$B26,Data!$C:$C,CY$4))</f>
        <v>7573</v>
      </c>
      <c r="CZ27" s="192" t="str">
        <f>IF(SUMIFS(Data!$H:$H,Data!$B:$B,$B26,Data!$C:$C,CZ$4)=0,"..",SUMIFS(Data!$H:$H,Data!$B:$B,$B26,Data!$C:$C,CZ$4))</f>
        <v>..</v>
      </c>
      <c r="DA27" s="192" t="str">
        <f>IF(SUMIFS(Data!$H:$H,Data!$B:$B,$B26,Data!$C:$C,DA$4)=0,"..",SUMIFS(Data!$H:$H,Data!$B:$B,$B26,Data!$C:$C,DA$4))</f>
        <v>..</v>
      </c>
      <c r="DB27" s="192" t="str">
        <f>IF(SUMIFS(Data!$H:$H,Data!$B:$B,$B26,Data!$C:$C,DB$4)=0,"..",SUMIFS(Data!$H:$H,Data!$B:$B,$B26,Data!$C:$C,DB$4))</f>
        <v>..</v>
      </c>
      <c r="DC27" s="192" t="str">
        <f>IF(SUMIFS(Data!$H:$H,Data!$B:$B,$B26,Data!$C:$C,DC$4)=0,"..",SUMIFS(Data!$H:$H,Data!$B:$B,$B26,Data!$C:$C,DC$4))</f>
        <v>..</v>
      </c>
      <c r="DD27" s="192" t="str">
        <f>IF(SUMIFS(Data!$H:$H,Data!$B:$B,$B26,Data!$C:$C,DD$4)=0,"..",SUMIFS(Data!$H:$H,Data!$B:$B,$B26,Data!$C:$C,DD$4))</f>
        <v>..</v>
      </c>
      <c r="DE27" s="192" t="str">
        <f>IF(SUMIFS(Data!$H:$H,Data!$B:$B,$B26,Data!$C:$C,DE$4)=0,"..",SUMIFS(Data!$H:$H,Data!$B:$B,$B26,Data!$C:$C,DE$4))</f>
        <v>..</v>
      </c>
      <c r="DF27" s="192" t="str">
        <f>IF(SUMIFS(Data!$H:$H,Data!$B:$B,$B26,Data!$C:$C,DF$4)=0,"..",SUMIFS(Data!$H:$H,Data!$B:$B,$B26,Data!$C:$C,DF$4))</f>
        <v>..</v>
      </c>
      <c r="DG27" s="192" t="str">
        <f>IF(SUMIFS(Data!$H:$H,Data!$B:$B,$B26,Data!$C:$C,DG$4)=0,"..",SUMIFS(Data!$H:$H,Data!$B:$B,$B26,Data!$C:$C,DG$4))</f>
        <v>..</v>
      </c>
      <c r="DH27" s="192" t="str">
        <f>IF(SUMIFS(Data!$H:$H,Data!$B:$B,$B26,Data!$C:$C,DH$4)=0,"..",SUMIFS(Data!$H:$H,Data!$B:$B,$B26,Data!$C:$C,DH$4))</f>
        <v>..</v>
      </c>
      <c r="DI27" s="192" t="str">
        <f>IF(SUMIFS(Data!$H:$H,Data!$B:$B,$B26,Data!$C:$C,DI$4)=0,"..",SUMIFS(Data!$H:$H,Data!$B:$B,$B26,Data!$C:$C,DI$4))</f>
        <v>..</v>
      </c>
      <c r="DJ27" s="192" t="str">
        <f>IF(SUMIFS(Data!$H:$H,Data!$B:$B,$B26,Data!$C:$C,DJ$4)=0,"..",SUMIFS(Data!$H:$H,Data!$B:$B,$B26,Data!$C:$C,DJ$4))</f>
        <v>..</v>
      </c>
      <c r="DK27" s="192" t="str">
        <f>IF(SUMIFS(Data!$H:$H,Data!$B:$B,$B26,Data!$C:$C,DK$4)=0,"..",SUMIFS(Data!$H:$H,Data!$B:$B,$B26,Data!$C:$C,DK$4))</f>
        <v>..</v>
      </c>
      <c r="DL27" s="192" t="str">
        <f>IF(SUMIFS(Data!$H:$H,Data!$B:$B,$B26,Data!$C:$C,DL$4)=0,"..",SUMIFS(Data!$H:$H,Data!$B:$B,$B26,Data!$C:$C,DL$4))</f>
        <v>..</v>
      </c>
      <c r="DM27" s="192" t="str">
        <f>IF(SUMIFS(Data!$H:$H,Data!$B:$B,$B26,Data!$C:$C,DM$4)=0,"..",SUMIFS(Data!$H:$H,Data!$B:$B,$B26,Data!$C:$C,DM$4))</f>
        <v>..</v>
      </c>
      <c r="DN27" s="192" t="str">
        <f>IF(SUMIFS(Data!$H:$H,Data!$B:$B,$B26,Data!$C:$C,DN$4)=0,"..",SUMIFS(Data!$H:$H,Data!$B:$B,$B26,Data!$C:$C,DN$4))</f>
        <v>..</v>
      </c>
      <c r="DO27" s="192" t="str">
        <f>IF(SUMIFS(Data!$H:$H,Data!$B:$B,$B26,Data!$C:$C,DO$4)=0,"..",SUMIFS(Data!$H:$H,Data!$B:$B,$B26,Data!$C:$C,DO$4))</f>
        <v>..</v>
      </c>
      <c r="DP27" s="192" t="str">
        <f>IF(SUMIFS(Data!$H:$H,Data!$B:$B,$B26,Data!$C:$C,DP$4)=0,"..",SUMIFS(Data!$H:$H,Data!$B:$B,$B26,Data!$C:$C,DP$4))</f>
        <v>..</v>
      </c>
      <c r="DQ27" s="192" t="str">
        <f>IF(SUMIFS(Data!$H:$H,Data!$B:$B,$B26,Data!$C:$C,DQ$4)=0,"..",SUMIFS(Data!$H:$H,Data!$B:$B,$B26,Data!$C:$C,DQ$4))</f>
        <v>..</v>
      </c>
      <c r="DR27" s="192" t="str">
        <f>IF(SUMIFS(Data!$H:$H,Data!$B:$B,$B26,Data!$C:$C,DR$4)=0,"..",SUMIFS(Data!$H:$H,Data!$B:$B,$B26,Data!$C:$C,DR$4))</f>
        <v>..</v>
      </c>
      <c r="DS27" s="192" t="str">
        <f>IF(SUMIFS(Data!$H:$H,Data!$B:$B,$B26,Data!$C:$C,DS$4)=0,"..",SUMIFS(Data!$H:$H,Data!$B:$B,$B26,Data!$C:$C,DS$4))</f>
        <v>..</v>
      </c>
      <c r="DT27" s="192" t="str">
        <f>IF(SUMIFS(Data!$H:$H,Data!$B:$B,$B26,Data!$C:$C,DT$4)=0,"..",SUMIFS(Data!$H:$H,Data!$B:$B,$B26,Data!$C:$C,DT$4))</f>
        <v>..</v>
      </c>
      <c r="DU27" s="192" t="str">
        <f>IF(SUMIFS(Data!$H:$H,Data!$B:$B,$B26,Data!$C:$C,DU$4)=0,"..",SUMIFS(Data!$H:$H,Data!$B:$B,$B26,Data!$C:$C,DU$4))</f>
        <v>..</v>
      </c>
      <c r="DV27" s="192" t="str">
        <f>IF(SUMIFS(Data!$H:$H,Data!$B:$B,$B26,Data!$C:$C,DV$4)=0,"..",SUMIFS(Data!$H:$H,Data!$B:$B,$B26,Data!$C:$C,DV$4))</f>
        <v>..</v>
      </c>
      <c r="DW27" s="192" t="str">
        <f>IF(SUMIFS(Data!$H:$H,Data!$B:$B,$B26,Data!$C:$C,DW$4)=0,"..",SUMIFS(Data!$H:$H,Data!$B:$B,$B26,Data!$C:$C,DW$4))</f>
        <v>..</v>
      </c>
      <c r="DX27" s="192" t="str">
        <f>IF(SUMIFS(Data!$H:$H,Data!$B:$B,$B26,Data!$C:$C,DX$4)=0,"..",SUMIFS(Data!$H:$H,Data!$B:$B,$B26,Data!$C:$C,DX$4))</f>
        <v>..</v>
      </c>
      <c r="DY27" s="192" t="str">
        <f>IF(SUMIFS(Data!$H:$H,Data!$B:$B,$B26,Data!$C:$C,DY$4)=0,"..",SUMIFS(Data!$H:$H,Data!$B:$B,$B26,Data!$C:$C,DY$4))</f>
        <v>..</v>
      </c>
      <c r="DZ27" s="192" t="str">
        <f>IF(SUMIFS(Data!$H:$H,Data!$B:$B,$B26,Data!$C:$C,DZ$4)=0,"..",SUMIFS(Data!$H:$H,Data!$B:$B,$B26,Data!$C:$C,DZ$4))</f>
        <v>..</v>
      </c>
      <c r="EA27" s="192" t="str">
        <f>IF(SUMIFS(Data!$H:$H,Data!$B:$B,$B26,Data!$C:$C,EA$4)=0,"..",SUMIFS(Data!$H:$H,Data!$B:$B,$B26,Data!$C:$C,EA$4))</f>
        <v>..</v>
      </c>
      <c r="EB27" s="192">
        <f>IF(SUMIFS(Data!$H:$H,Data!$B:$B,$B26,Data!$C:$C,EB$4)=0,"..",SUMIFS(Data!$H:$H,Data!$B:$B,$B26,Data!$C:$C,EB$4))</f>
        <v>5418</v>
      </c>
      <c r="EC27" s="192">
        <f>IF(SUMIFS(Data!$H:$H,Data!$B:$B,$B26,Data!$C:$C,EC$4)=0,"..",SUMIFS(Data!$H:$H,Data!$B:$B,$B26,Data!$C:$C,EC$4))</f>
        <v>6924</v>
      </c>
      <c r="ED27" s="192">
        <f>IF(SUMIFS(Data!$H:$H,Data!$B:$B,$B26,Data!$C:$C,ED$4)=0,"..",SUMIFS(Data!$H:$H,Data!$B:$B,$B26,Data!$C:$C,ED$4))</f>
        <v>6139</v>
      </c>
      <c r="EE27" s="192">
        <f>IF(SUMIFS(Data!$H:$H,Data!$B:$B,$B26,Data!$C:$C,EE$4)=0,"..",SUMIFS(Data!$H:$H,Data!$B:$B,$B26,Data!$C:$C,EE$4))</f>
        <v>6574</v>
      </c>
      <c r="EF27" s="192">
        <f>IF(SUMIFS(Data!$H:$H,Data!$B:$B,$B26,Data!$C:$C,EF$4)=0,"..",SUMIFS(Data!$H:$H,Data!$B:$B,$B26,Data!$C:$C,EF$4))</f>
        <v>7710</v>
      </c>
      <c r="EG27" s="192">
        <f>IF(SUMIFS(Data!$H:$H,Data!$B:$B,$B26,Data!$C:$C,EG$4)=0,"..",SUMIFS(Data!$H:$H,Data!$B:$B,$B26,Data!$C:$C,EG$4))</f>
        <v>5973</v>
      </c>
      <c r="EH27" s="192">
        <f>IF(SUMIFS(Data!$H:$H,Data!$B:$B,$B26,Data!$C:$C,EH$4)=0,"..",SUMIFS(Data!$H:$H,Data!$B:$B,$B26,Data!$C:$C,EH$4))</f>
        <v>6080</v>
      </c>
      <c r="EI27" s="192">
        <f>IF(SUMIFS(Data!$H:$H,Data!$B:$B,$B26,Data!$C:$C,EI$4)=0,"..",SUMIFS(Data!$H:$H,Data!$B:$B,$B26,Data!$C:$C,EI$4))</f>
        <v>6236</v>
      </c>
      <c r="EJ27" s="192">
        <f>IF(SUMIFS(Data!$H:$H,Data!$B:$B,$B26,Data!$C:$C,EJ$4)=0,"..",SUMIFS(Data!$H:$H,Data!$B:$B,$B26,Data!$C:$C,EJ$4))</f>
        <v>6919</v>
      </c>
      <c r="EK27" s="192">
        <f>IF(SUMIFS(Data!$H:$H,Data!$B:$B,$B26,Data!$C:$C,EK$4)=0,"..",SUMIFS(Data!$H:$H,Data!$B:$B,$B26,Data!$C:$C,EK$4))</f>
        <v>5536</v>
      </c>
      <c r="EL27" s="192">
        <f>IF(SUMIFS(Data!$H:$H,Data!$B:$B,$B26,Data!$C:$C,EL$4)=0,"..",SUMIFS(Data!$H:$H,Data!$B:$B,$B26,Data!$C:$C,EL$4))</f>
        <v>6737</v>
      </c>
      <c r="EM27" s="192">
        <f>IF(SUMIFS(Data!$H:$H,Data!$B:$B,$B26,Data!$C:$C,EM$4)=0,"..",SUMIFS(Data!$H:$H,Data!$B:$B,$B26,Data!$C:$C,EM$4))</f>
        <v>6392</v>
      </c>
      <c r="EN27" s="192">
        <f>IF(SUMIFS(Data!$H:$H,Data!$B:$B,$B26,Data!$C:$C,EN$4)=0,"..",SUMIFS(Data!$H:$H,Data!$B:$B,$B26,Data!$C:$C,EN$4))</f>
        <v>5473</v>
      </c>
      <c r="EO27" s="192">
        <f>IF(SUMIFS(Data!$H:$H,Data!$B:$B,$B26,Data!$C:$C,EO$4)=0,"..",SUMIFS(Data!$H:$H,Data!$B:$B,$B26,Data!$C:$C,EO$4))</f>
        <v>6675</v>
      </c>
      <c r="EP27" s="192">
        <f>IF(SUMIFS(Data!$H:$H,Data!$B:$B,$B26,Data!$C:$C,EP$4)=0,"..",SUMIFS(Data!$H:$H,Data!$B:$B,$B26,Data!$C:$C,EP$4))</f>
        <v>6436</v>
      </c>
      <c r="EQ27" s="192">
        <f>IF(SUMIFS(Data!$H:$H,Data!$B:$B,$B26,Data!$C:$C,EQ$4)=0,"..",SUMIFS(Data!$H:$H,Data!$B:$B,$B26,Data!$C:$C,EQ$4))</f>
        <v>6707</v>
      </c>
      <c r="ER27" s="192">
        <f>IF(SUMIFS(Data!$H:$H,Data!$B:$B,$B26,Data!$C:$C,ER$4)=0,"..",SUMIFS(Data!$H:$H,Data!$B:$B,$B26,Data!$C:$C,ER$4))</f>
        <v>7424</v>
      </c>
      <c r="ES27" s="192">
        <f>IF(SUMIFS(Data!$H:$H,Data!$B:$B,$B26,Data!$C:$C,ES$4)=0,"..",SUMIFS(Data!$H:$H,Data!$B:$B,$B26,Data!$C:$C,ES$4))</f>
        <v>5556</v>
      </c>
      <c r="ET27" s="192">
        <f>IF(SUMIFS(Data!$H:$H,Data!$B:$B,$B26,Data!$C:$C,ET$4)=0,"..",SUMIFS(Data!$H:$H,Data!$B:$B,$B26,Data!$C:$C,ET$4))</f>
        <v>6537</v>
      </c>
      <c r="EU27" s="192">
        <f>IF(SUMIFS(Data!$H:$H,Data!$B:$B,$B26,Data!$C:$C,EU$4)=0,"..",SUMIFS(Data!$H:$H,Data!$B:$B,$B26,Data!$C:$C,EU$4))</f>
        <v>6495</v>
      </c>
      <c r="EV27" s="192">
        <f>IF(SUMIFS(Data!$H:$H,Data!$B:$B,$B26,Data!$C:$C,EV$4)=0,"..",SUMIFS(Data!$H:$H,Data!$B:$B,$B26,Data!$C:$C,EV$4))</f>
        <v>6784</v>
      </c>
      <c r="EW27" s="192">
        <f>IF(SUMIFS(Data!$H:$H,Data!$B:$B,$B26,Data!$C:$C,EW$4)=0,"..",SUMIFS(Data!$H:$H,Data!$B:$B,$B26,Data!$C:$C,EW$4))</f>
        <v>6368</v>
      </c>
      <c r="EX27" s="192">
        <f>IF(SUMIFS(Data!$H:$H,Data!$B:$B,$B26,Data!$C:$C,EX$4)=0,"..",SUMIFS(Data!$H:$H,Data!$B:$B,$B26,Data!$C:$C,EX$4))</f>
        <v>6842</v>
      </c>
      <c r="EY27" s="192">
        <f>IF(SUMIFS(Data!$H:$H,Data!$B:$B,$B26,Data!$C:$C,EY$4)=0,"..",SUMIFS(Data!$H:$H,Data!$B:$B,$B26,Data!$C:$C,EY$4))</f>
        <v>6331</v>
      </c>
      <c r="EZ27" s="192">
        <f>IF(SUMIFS(Data!$H:$H,Data!$B:$B,$B26,Data!$C:$C,EZ$4)=0,"..",SUMIFS(Data!$H:$H,Data!$B:$B,$B26,Data!$C:$C,EZ$4))</f>
        <v>6442</v>
      </c>
      <c r="FA27" s="192">
        <f>IF(SUMIFS(Data!$H:$H,Data!$B:$B,$B26,Data!$C:$C,FA$4)=0,"..",SUMIFS(Data!$H:$H,Data!$B:$B,$B26,Data!$C:$C,FA$4))</f>
        <v>6351</v>
      </c>
      <c r="FB27" s="192">
        <f>IF(SUMIFS(Data!$H:$H,Data!$B:$B,$B26,Data!$C:$C,FB$4)=0,"..",SUMIFS(Data!$H:$H,Data!$B:$B,$B26,Data!$C:$C,FB$4))</f>
        <v>6180</v>
      </c>
    </row>
    <row r="28" spans="2:158" ht="7.4" customHeight="1" x14ac:dyDescent="0.35">
      <c r="B28" s="96"/>
      <c r="C28" s="94"/>
      <c r="D28" s="110"/>
      <c r="E28" s="110"/>
      <c r="F28" s="111"/>
      <c r="G28" s="110"/>
      <c r="H28" s="110"/>
      <c r="I28" s="110"/>
      <c r="J28" s="111"/>
      <c r="K28" s="110"/>
      <c r="L28" s="110"/>
      <c r="M28" s="110"/>
      <c r="N28" s="111"/>
      <c r="O28" s="110"/>
      <c r="P28" s="93"/>
      <c r="Q28" s="93"/>
      <c r="R28" s="93"/>
      <c r="S28" s="93"/>
      <c r="T28" s="93"/>
      <c r="U28" s="93"/>
      <c r="V28" s="93"/>
      <c r="W28" s="93"/>
      <c r="X28" s="93"/>
      <c r="Y28" s="93"/>
      <c r="Z28" s="93"/>
      <c r="AA28" s="93"/>
      <c r="AB28" s="93"/>
      <c r="AC28" s="93"/>
      <c r="AD28" s="93"/>
      <c r="AE28" s="93"/>
      <c r="AF28" s="93"/>
      <c r="AG28" s="93"/>
      <c r="AH28" s="93"/>
      <c r="AI28" s="93"/>
      <c r="AJ28" s="93"/>
      <c r="AK28" s="93"/>
      <c r="AL28" s="93"/>
      <c r="AM28" s="93"/>
      <c r="AN28" s="93"/>
      <c r="AO28" s="93"/>
      <c r="AP28" s="93"/>
      <c r="AQ28" s="93"/>
      <c r="AR28" s="93"/>
      <c r="AS28" s="93"/>
      <c r="AT28" s="93"/>
      <c r="AU28" s="93"/>
      <c r="AV28" s="93"/>
      <c r="AW28" s="93"/>
      <c r="AX28" s="93"/>
      <c r="AY28" s="93"/>
      <c r="AZ28" s="93"/>
      <c r="BA28" s="93"/>
      <c r="BB28" s="93"/>
      <c r="BC28" s="93"/>
      <c r="BD28" s="93"/>
      <c r="BE28" s="93"/>
      <c r="BF28" s="93"/>
      <c r="BG28" s="93"/>
      <c r="BH28" s="93"/>
      <c r="BI28" s="93"/>
      <c r="BJ28" s="93"/>
      <c r="BK28" s="93"/>
      <c r="BL28" s="93"/>
      <c r="BM28" s="93"/>
      <c r="BN28" s="93"/>
      <c r="BO28" s="93"/>
      <c r="BP28" s="93"/>
      <c r="BQ28" s="93"/>
      <c r="BR28" s="93"/>
      <c r="BS28" s="93"/>
      <c r="BT28" s="93"/>
      <c r="BU28" s="93"/>
      <c r="BV28" s="93"/>
      <c r="BW28" s="93"/>
      <c r="BX28" s="93"/>
      <c r="BY28" s="93"/>
      <c r="BZ28" s="93"/>
      <c r="CA28" s="93"/>
      <c r="CB28" s="93"/>
      <c r="CC28" s="93"/>
      <c r="CD28" s="93"/>
      <c r="CE28" s="93"/>
      <c r="CF28" s="93"/>
      <c r="CG28" s="93"/>
      <c r="CH28" s="93"/>
      <c r="CI28" s="93"/>
      <c r="CJ28" s="93"/>
      <c r="CK28" s="93"/>
      <c r="CL28" s="93"/>
      <c r="CM28" s="93"/>
      <c r="CN28" s="93"/>
      <c r="CO28" s="93"/>
      <c r="CP28" s="93"/>
      <c r="CQ28" s="93"/>
      <c r="CR28" s="93"/>
      <c r="CS28" s="93"/>
      <c r="CT28" s="93"/>
      <c r="CU28" s="93"/>
      <c r="CV28" s="93"/>
      <c r="CW28" s="93"/>
      <c r="CX28" s="93"/>
      <c r="CY28" s="93"/>
      <c r="CZ28" s="93"/>
      <c r="DA28" s="93"/>
      <c r="DB28" s="93"/>
      <c r="DC28" s="93"/>
      <c r="DD28" s="93"/>
      <c r="DE28" s="93"/>
      <c r="DF28" s="110"/>
      <c r="DG28" s="110"/>
      <c r="DH28" s="110"/>
      <c r="DI28" s="110"/>
      <c r="DJ28" s="110"/>
      <c r="DK28" s="110"/>
      <c r="DL28" s="110"/>
      <c r="DM28" s="110"/>
      <c r="DN28" s="110"/>
      <c r="DO28" s="110"/>
      <c r="DP28" s="110"/>
      <c r="DQ28" s="110"/>
      <c r="DR28" s="110"/>
      <c r="DS28" s="110"/>
      <c r="DT28" s="110"/>
      <c r="DU28" s="110"/>
      <c r="DV28" s="110"/>
      <c r="DW28" s="110"/>
      <c r="DX28" s="110"/>
      <c r="DY28" s="110"/>
      <c r="DZ28" s="110"/>
      <c r="EA28" s="110"/>
      <c r="EB28" s="110"/>
      <c r="EC28" s="110"/>
      <c r="ED28" s="110"/>
      <c r="EE28" s="110"/>
      <c r="EF28" s="110"/>
      <c r="EG28" s="110"/>
      <c r="EH28" s="110"/>
      <c r="EI28" s="110"/>
      <c r="EJ28" s="110"/>
      <c r="EK28" s="110"/>
      <c r="EL28" s="110"/>
      <c r="EM28" s="110"/>
      <c r="EN28" s="110"/>
      <c r="EO28" s="110"/>
      <c r="EP28" s="110"/>
      <c r="EQ28" s="110"/>
      <c r="ER28" s="110"/>
      <c r="ES28" s="110"/>
      <c r="ET28" s="110"/>
      <c r="EU28" s="110"/>
      <c r="EV28" s="110"/>
      <c r="EW28" s="110"/>
      <c r="EX28" s="110"/>
      <c r="EY28" s="110"/>
      <c r="EZ28" s="110"/>
      <c r="FA28" s="110"/>
      <c r="FB28" s="110"/>
    </row>
    <row r="29" spans="2:158" x14ac:dyDescent="0.35">
      <c r="B29" s="104" t="s">
        <v>39</v>
      </c>
      <c r="C29" s="105" t="s">
        <v>33</v>
      </c>
      <c r="D29" s="66">
        <f>IF(SUMIFS(Data!$G:$G,Data!$B:$B,$B29,Data!$C:$C,D$4)=0,"..",SUMIFS(Data!$G:$G,Data!$B:$B,$B29,Data!$C:$C,D$4))</f>
        <v>83.628011579778402</v>
      </c>
      <c r="E29" s="66">
        <f>IF(SUMIFS(Data!$G:$G,Data!$B:$B,$B29,Data!$C:$C,E$4)=0,"..",SUMIFS(Data!$G:$G,Data!$B:$B,$B29,Data!$C:$C,E$4))</f>
        <v>85.057862491490795</v>
      </c>
      <c r="F29" s="66">
        <f>IF(SUMIFS(Data!$G:$G,Data!$B:$B,$B29,Data!$C:$C,F$4)=0,"..",SUMIFS(Data!$G:$G,Data!$B:$B,$B29,Data!$C:$C,F$4))</f>
        <v>85.288469127357899</v>
      </c>
      <c r="G29" s="66">
        <f>IF(SUMIFS(Data!$G:$G,Data!$B:$B,$B29,Data!$C:$C,G$4)=0,"..",SUMIFS(Data!$G:$G,Data!$B:$B,$B29,Data!$C:$C,G$4))</f>
        <v>87.480891024241103</v>
      </c>
      <c r="H29" s="66">
        <f>IF(SUMIFS(Data!$G:$G,Data!$B:$B,$B29,Data!$C:$C,H$4)=0,"..",SUMIFS(Data!$G:$G,Data!$B:$B,$B29,Data!$C:$C,H$4))</f>
        <v>87.937414102970706</v>
      </c>
      <c r="I29" s="66">
        <f>IF(SUMIFS(Data!$G:$G,Data!$B:$B,$B29,Data!$C:$C,I$4)=0,"..",SUMIFS(Data!$G:$G,Data!$B:$B,$B29,Data!$C:$C,I$4))</f>
        <v>87.985789973356205</v>
      </c>
      <c r="J29" s="66">
        <f>IF(SUMIFS(Data!$G:$G,Data!$B:$B,$B29,Data!$C:$C,J$4)=0,"..",SUMIFS(Data!$G:$G,Data!$B:$B,$B29,Data!$C:$C,J$4))</f>
        <v>88.223350253807098</v>
      </c>
      <c r="K29" s="66">
        <f>IF(SUMIFS(Data!$G:$G,Data!$B:$B,$B29,Data!$C:$C,K$4)=0,"..",SUMIFS(Data!$G:$G,Data!$B:$B,$B29,Data!$C:$C,K$4))</f>
        <v>87.348287475376495</v>
      </c>
      <c r="L29" s="66">
        <f>IF(SUMIFS(Data!$G:$G,Data!$B:$B,$B29,Data!$C:$C,L$4)=0,"..",SUMIFS(Data!$G:$G,Data!$B:$B,$B29,Data!$C:$C,L$4))</f>
        <v>87.196928472096303</v>
      </c>
      <c r="M29" s="66">
        <f>IF(SUMIFS(Data!$G:$G,Data!$B:$B,$B29,Data!$C:$C,M$4)=0,"..",SUMIFS(Data!$G:$G,Data!$B:$B,$B29,Data!$C:$C,M$4))</f>
        <v>87.475487666425806</v>
      </c>
      <c r="N29" s="66">
        <f>IF(SUMIFS(Data!$G:$G,Data!$B:$B,$B29,Data!$C:$C,N$4)=0,"..",SUMIFS(Data!$G:$G,Data!$B:$B,$B29,Data!$C:$C,N$4))</f>
        <v>87.130429492638996</v>
      </c>
      <c r="O29" s="66">
        <f>IF(SUMIFS(Data!$G:$G,Data!$B:$B,$B29,Data!$C:$C,O$4)=0,"..",SUMIFS(Data!$G:$G,Data!$B:$B,$B29,Data!$C:$C,O$4))</f>
        <v>87.609121210517998</v>
      </c>
      <c r="P29" s="66">
        <f>IF(SUMIFS(Data!$G:$G,Data!$B:$B,$B29,Data!$C:$C,P$4)=0,"..",SUMIFS(Data!$G:$G,Data!$B:$B,$B29,Data!$C:$C,P$4))</f>
        <v>87.801587301587304</v>
      </c>
      <c r="Q29" s="66">
        <f>IF(SUMIFS(Data!$G:$G,Data!$B:$B,$B29,Data!$C:$C,Q$4)=0,"..",SUMIFS(Data!$G:$G,Data!$B:$B,$B29,Data!$C:$C,Q$4))</f>
        <v>88.623152881854494</v>
      </c>
      <c r="R29" s="66">
        <f>IF(SUMIFS(Data!$G:$G,Data!$B:$B,$B29,Data!$C:$C,R$4)=0,"..",SUMIFS(Data!$G:$G,Data!$B:$B,$B29,Data!$C:$C,R$4))</f>
        <v>88.869252746605397</v>
      </c>
      <c r="S29" s="66">
        <f>IF(SUMIFS(Data!$G:$G,Data!$B:$B,$B29,Data!$C:$C,S$4)=0,"..",SUMIFS(Data!$G:$G,Data!$B:$B,$B29,Data!$C:$C,S$4))</f>
        <v>88.869742804263197</v>
      </c>
      <c r="T29" s="66">
        <f>IF(SUMIFS(Data!$G:$G,Data!$B:$B,$B29,Data!$C:$C,T$4)=0,"..",SUMIFS(Data!$G:$G,Data!$B:$B,$B29,Data!$C:$C,T$4))</f>
        <v>87.590232879291904</v>
      </c>
      <c r="U29" s="66">
        <f>IF(SUMIFS(Data!$G:$G,Data!$B:$B,$B29,Data!$C:$C,U$4)=0,"..",SUMIFS(Data!$G:$G,Data!$B:$B,$B29,Data!$C:$C,U$4))</f>
        <v>88.474126492702297</v>
      </c>
      <c r="V29" s="66">
        <f>IF(SUMIFS(Data!$G:$G,Data!$B:$B,$B29,Data!$C:$C,V$4)=0,"..",SUMIFS(Data!$G:$G,Data!$B:$B,$B29,Data!$C:$C,V$4))</f>
        <v>87.518046198267598</v>
      </c>
      <c r="W29" s="66">
        <f>IF(SUMIFS(Data!$G:$G,Data!$B:$B,$B29,Data!$C:$C,W$4)=0,"..",SUMIFS(Data!$G:$G,Data!$B:$B,$B29,Data!$C:$C,W$4))</f>
        <v>85.3366442446722</v>
      </c>
      <c r="X29" s="66">
        <f>IF(SUMIFS(Data!$G:$G,Data!$B:$B,$B29,Data!$C:$C,X$4)=0,"..",SUMIFS(Data!$G:$G,Data!$B:$B,$B29,Data!$C:$C,X$4))</f>
        <v>87.262497172585398</v>
      </c>
      <c r="Y29" s="66">
        <f>IF(SUMIFS(Data!$G:$G,Data!$B:$B,$B29,Data!$C:$C,Y$4)=0,"..",SUMIFS(Data!$G:$G,Data!$B:$B,$B29,Data!$C:$C,Y$4))</f>
        <v>87.271496276235595</v>
      </c>
      <c r="Z29" s="66">
        <f>IF(SUMIFS(Data!$G:$G,Data!$B:$B,$B29,Data!$C:$C,Z$4)=0,"..",SUMIFS(Data!$G:$G,Data!$B:$B,$B29,Data!$C:$C,Z$4))</f>
        <v>88.064964896955601</v>
      </c>
      <c r="AA29" s="66">
        <f>IF(SUMIFS(Data!$G:$G,Data!$B:$B,$B29,Data!$C:$C,AA$4)=0,"..",SUMIFS(Data!$G:$G,Data!$B:$B,$B29,Data!$C:$C,AA$4))</f>
        <v>87.944563027989005</v>
      </c>
      <c r="AB29" s="66">
        <f>IF(SUMIFS(Data!$G:$G,Data!$B:$B,$B29,Data!$C:$C,AB$4)=0,"..",SUMIFS(Data!$G:$G,Data!$B:$B,$B29,Data!$C:$C,AB$4))</f>
        <v>87.710819927348197</v>
      </c>
      <c r="AC29" s="66">
        <f>IF(SUMIFS(Data!$G:$G,Data!$B:$B,$B29,Data!$C:$C,AC$4)=0,"..",SUMIFS(Data!$G:$G,Data!$B:$B,$B29,Data!$C:$C,AC$4))</f>
        <v>89.326765188834202</v>
      </c>
      <c r="AD29" s="66">
        <f>IF(SUMIFS(Data!$G:$G,Data!$B:$B,$B29,Data!$C:$C,AD$4)=0,"..",SUMIFS(Data!$G:$G,Data!$B:$B,$B29,Data!$C:$C,AD$4))</f>
        <v>88.647305958477702</v>
      </c>
      <c r="AE29" s="66">
        <f>IF(SUMIFS(Data!$G:$G,Data!$B:$B,$B29,Data!$C:$C,AE$4)=0,"..",SUMIFS(Data!$G:$G,Data!$B:$B,$B29,Data!$C:$C,AE$4))</f>
        <v>88.998637602179798</v>
      </c>
      <c r="AF29" s="66">
        <f>IF(SUMIFS(Data!$G:$G,Data!$B:$B,$B29,Data!$C:$C,AF$4)=0,"..",SUMIFS(Data!$G:$G,Data!$B:$B,$B29,Data!$C:$C,AF$4))</f>
        <v>88.011814083631293</v>
      </c>
      <c r="AG29" s="66">
        <f>IF(SUMIFS(Data!$G:$G,Data!$B:$B,$B29,Data!$C:$C,AG$4)=0,"..",SUMIFS(Data!$G:$G,Data!$B:$B,$B29,Data!$C:$C,AG$4))</f>
        <v>87.330623306233093</v>
      </c>
      <c r="AH29" s="66">
        <f>IF(SUMIFS(Data!$G:$G,Data!$B:$B,$B29,Data!$C:$C,AH$4)=0,"..",SUMIFS(Data!$G:$G,Data!$B:$B,$B29,Data!$C:$C,AH$4))</f>
        <v>86.777485087958297</v>
      </c>
      <c r="AI29" s="66">
        <f>IF(SUMIFS(Data!$G:$G,Data!$B:$B,$B29,Data!$C:$C,AI$4)=0,"..",SUMIFS(Data!$G:$G,Data!$B:$B,$B29,Data!$C:$C,AI$4))</f>
        <v>88.436588704398005</v>
      </c>
      <c r="AJ29" s="66">
        <f>IF(SUMIFS(Data!$G:$G,Data!$B:$B,$B29,Data!$C:$C,AJ$4)=0,"..",SUMIFS(Data!$G:$G,Data!$B:$B,$B29,Data!$C:$C,AJ$4))</f>
        <v>88.3558886377009</v>
      </c>
      <c r="AK29" s="66">
        <f>IF(SUMIFS(Data!$G:$G,Data!$B:$B,$B29,Data!$C:$C,AK$4)=0,"..",SUMIFS(Data!$G:$G,Data!$B:$B,$B29,Data!$C:$C,AK$4))</f>
        <v>88.469498069498101</v>
      </c>
      <c r="AL29" s="66">
        <f>IF(SUMIFS(Data!$G:$G,Data!$B:$B,$B29,Data!$C:$C,AL$4)=0,"..",SUMIFS(Data!$G:$G,Data!$B:$B,$B29,Data!$C:$C,AL$4))</f>
        <v>87.863228249333105</v>
      </c>
      <c r="AM29" s="66">
        <f>IF(SUMIFS(Data!$G:$G,Data!$B:$B,$B29,Data!$C:$C,AM$4)=0,"..",SUMIFS(Data!$G:$G,Data!$B:$B,$B29,Data!$C:$C,AM$4))</f>
        <v>87.893645634876194</v>
      </c>
      <c r="AN29" s="66">
        <f>IF(SUMIFS(Data!$G:$G,Data!$B:$B,$B29,Data!$C:$C,AN$4)=0,"..",SUMIFS(Data!$G:$G,Data!$B:$B,$B29,Data!$C:$C,AN$4))</f>
        <v>87.811943631370895</v>
      </c>
      <c r="AO29" s="66">
        <f>IF(SUMIFS(Data!$G:$G,Data!$B:$B,$B29,Data!$C:$C,AO$4)=0,"..",SUMIFS(Data!$G:$G,Data!$B:$B,$B29,Data!$C:$C,AO$4))</f>
        <v>88.221490827086001</v>
      </c>
      <c r="AP29" s="66">
        <f>IF(SUMIFS(Data!$G:$G,Data!$B:$B,$B29,Data!$C:$C,AP$4)=0,"..",SUMIFS(Data!$G:$G,Data!$B:$B,$B29,Data!$C:$C,AP$4))</f>
        <v>88.136273783049205</v>
      </c>
      <c r="AQ29" s="66">
        <f>IF(SUMIFS(Data!$G:$G,Data!$B:$B,$B29,Data!$C:$C,AQ$4)=0,"..",SUMIFS(Data!$G:$G,Data!$B:$B,$B29,Data!$C:$C,AQ$4))</f>
        <v>88.272899810208798</v>
      </c>
      <c r="AR29" s="66">
        <f>IF(SUMIFS(Data!$G:$G,Data!$B:$B,$B29,Data!$C:$C,AR$4)=0,"..",SUMIFS(Data!$G:$G,Data!$B:$B,$B29,Data!$C:$C,AR$4))</f>
        <v>87.808682089940206</v>
      </c>
      <c r="AS29" s="66">
        <f>IF(SUMIFS(Data!$G:$G,Data!$B:$B,$B29,Data!$C:$C,AS$4)=0,"..",SUMIFS(Data!$G:$G,Data!$B:$B,$B29,Data!$C:$C,AS$4))</f>
        <v>88.166229975788497</v>
      </c>
      <c r="AT29" s="66">
        <f>IF(SUMIFS(Data!$G:$G,Data!$B:$B,$B29,Data!$C:$C,AT$4)=0,"..",SUMIFS(Data!$G:$G,Data!$B:$B,$B29,Data!$C:$C,AT$4))</f>
        <v>88.005934143903005</v>
      </c>
      <c r="AU29" s="66">
        <f>IF(SUMIFS(Data!$G:$G,Data!$B:$B,$B29,Data!$C:$C,AU$4)=0,"..",SUMIFS(Data!$G:$G,Data!$B:$B,$B29,Data!$C:$C,AU$4))</f>
        <v>87.790984916736903</v>
      </c>
      <c r="AV29" s="66">
        <f>IF(SUMIFS(Data!$G:$G,Data!$B:$B,$B29,Data!$C:$C,AV$4)=0,"..",SUMIFS(Data!$G:$G,Data!$B:$B,$B29,Data!$C:$C,AV$4))</f>
        <v>87.432509686844995</v>
      </c>
      <c r="AW29" s="66">
        <f>IF(SUMIFS(Data!$G:$G,Data!$B:$B,$B29,Data!$C:$C,AW$4)=0,"..",SUMIFS(Data!$G:$G,Data!$B:$B,$B29,Data!$C:$C,AW$4))</f>
        <v>87.711046792088794</v>
      </c>
      <c r="AX29" s="66">
        <f>IF(SUMIFS(Data!$G:$G,Data!$B:$B,$B29,Data!$C:$C,AX$4)=0,"..",SUMIFS(Data!$G:$G,Data!$B:$B,$B29,Data!$C:$C,AX$4))</f>
        <v>87.160076864846005</v>
      </c>
      <c r="AY29" s="66">
        <f>IF(SUMIFS(Data!$G:$G,Data!$B:$B,$B29,Data!$C:$C,AY$4)=0,"..",SUMIFS(Data!$G:$G,Data!$B:$B,$B29,Data!$C:$C,AY$4))</f>
        <v>87.420721905597006</v>
      </c>
      <c r="AZ29" s="66">
        <f>IF(SUMIFS(Data!$G:$G,Data!$B:$B,$B29,Data!$C:$C,AZ$4)=0,"..",SUMIFS(Data!$G:$G,Data!$B:$B,$B29,Data!$C:$C,AZ$4))</f>
        <v>87.148359008707303</v>
      </c>
      <c r="BA29" s="66">
        <f>IF(SUMIFS(Data!$G:$G,Data!$B:$B,$B29,Data!$C:$C,BA$4)=0,"..",SUMIFS(Data!$G:$G,Data!$B:$B,$B29,Data!$C:$C,BA$4))</f>
        <v>88.012598425196899</v>
      </c>
      <c r="BB29" s="66">
        <f>IF(SUMIFS(Data!$G:$G,Data!$B:$B,$B29,Data!$C:$C,BB$4)=0,"..",SUMIFS(Data!$G:$G,Data!$B:$B,$B29,Data!$C:$C,BB$4))</f>
        <v>88.954363910168297</v>
      </c>
      <c r="BC29" s="66">
        <f>IF(SUMIFS(Data!$G:$G,Data!$B:$B,$B29,Data!$C:$C,BC$4)=0,"..",SUMIFS(Data!$G:$G,Data!$B:$B,$B29,Data!$C:$C,BC$4))</f>
        <v>88.690529589426106</v>
      </c>
      <c r="BD29" s="66">
        <f>IF(SUMIFS(Data!$G:$G,Data!$B:$B,$B29,Data!$C:$C,BD$4)=0,"..",SUMIFS(Data!$G:$G,Data!$B:$B,$B29,Data!$C:$C,BD$4))</f>
        <v>87.835415220911401</v>
      </c>
      <c r="BE29" s="66">
        <f>IF(SUMIFS(Data!$G:$G,Data!$B:$B,$B29,Data!$C:$C,BE$4)=0,"..",SUMIFS(Data!$G:$G,Data!$B:$B,$B29,Data!$C:$C,BE$4))</f>
        <v>88.528967092353696</v>
      </c>
      <c r="BF29" s="66">
        <f>IF(SUMIFS(Data!$G:$G,Data!$B:$B,$B29,Data!$C:$C,BF$4)=0,"..",SUMIFS(Data!$G:$G,Data!$B:$B,$B29,Data!$C:$C,BF$4))</f>
        <v>87.867281439291204</v>
      </c>
      <c r="BG29" s="66">
        <f>IF(SUMIFS(Data!$G:$G,Data!$B:$B,$B29,Data!$C:$C,BG$4)=0,"..",SUMIFS(Data!$G:$G,Data!$B:$B,$B29,Data!$C:$C,BG$4))</f>
        <v>87.926868322221907</v>
      </c>
      <c r="BH29" s="66">
        <f>IF(SUMIFS(Data!$G:$G,Data!$B:$B,$B29,Data!$C:$C,BH$4)=0,"..",SUMIFS(Data!$G:$G,Data!$B:$B,$B29,Data!$C:$C,BH$4))</f>
        <v>89.125483532771796</v>
      </c>
      <c r="BI29" s="66">
        <f>IF(SUMIFS(Data!$G:$G,Data!$B:$B,$B29,Data!$C:$C,BI$4)=0,"..",SUMIFS(Data!$G:$G,Data!$B:$B,$B29,Data!$C:$C,BI$4))</f>
        <v>88.147643693816406</v>
      </c>
      <c r="BJ29" s="66">
        <f>IF(SUMIFS(Data!$G:$G,Data!$B:$B,$B29,Data!$C:$C,BJ$4)=0,"..",SUMIFS(Data!$G:$G,Data!$B:$B,$B29,Data!$C:$C,BJ$4))</f>
        <v>87.821688457670206</v>
      </c>
      <c r="BK29" s="66">
        <f>IF(SUMIFS(Data!$G:$G,Data!$B:$B,$B29,Data!$C:$C,BK$4)=0,"..",SUMIFS(Data!$G:$G,Data!$B:$B,$B29,Data!$C:$C,BK$4))</f>
        <v>88.112783363517096</v>
      </c>
      <c r="BL29" s="66">
        <f>IF(SUMIFS(Data!$G:$G,Data!$B:$B,$B29,Data!$C:$C,BL$4)=0,"..",SUMIFS(Data!$G:$G,Data!$B:$B,$B29,Data!$C:$C,BL$4))</f>
        <v>86.891123497941194</v>
      </c>
      <c r="BM29" s="66">
        <f>IF(SUMIFS(Data!$G:$G,Data!$B:$B,$B29,Data!$C:$C,BM$4)=0,"..",SUMIFS(Data!$G:$G,Data!$B:$B,$B29,Data!$C:$C,BM$4))</f>
        <v>87.803194976365404</v>
      </c>
      <c r="BN29" s="66">
        <f>IF(SUMIFS(Data!$G:$G,Data!$B:$B,$B29,Data!$C:$C,BN$4)=0,"..",SUMIFS(Data!$G:$G,Data!$B:$B,$B29,Data!$C:$C,BN$4))</f>
        <v>87.801567224039005</v>
      </c>
      <c r="BO29" s="66">
        <f>IF(SUMIFS(Data!$G:$G,Data!$B:$B,$B29,Data!$C:$C,BO$4)=0,"..",SUMIFS(Data!$G:$G,Data!$B:$B,$B29,Data!$C:$C,BO$4))</f>
        <v>87.863128954254904</v>
      </c>
      <c r="BP29" s="66">
        <f>IF(SUMIFS(Data!$G:$G,Data!$B:$B,$B29,Data!$C:$C,BP$4)=0,"..",SUMIFS(Data!$G:$G,Data!$B:$B,$B29,Data!$C:$C,BP$4))</f>
        <v>87.239553355588797</v>
      </c>
      <c r="BQ29" s="66">
        <f>IF(SUMIFS(Data!$G:$G,Data!$B:$B,$B29,Data!$C:$C,BQ$4)=0,"..",SUMIFS(Data!$G:$G,Data!$B:$B,$B29,Data!$C:$C,BQ$4))</f>
        <v>87.4061951141625</v>
      </c>
      <c r="BR29" s="66">
        <f>IF(SUMIFS(Data!$G:$G,Data!$B:$B,$B29,Data!$C:$C,BR$4)=0,"..",SUMIFS(Data!$G:$G,Data!$B:$B,$B29,Data!$C:$C,BR$4))</f>
        <v>86.743686357549905</v>
      </c>
      <c r="BS29" s="66">
        <f>IF(SUMIFS(Data!$G:$G,Data!$B:$B,$B29,Data!$C:$C,BS$4)=0,"..",SUMIFS(Data!$G:$G,Data!$B:$B,$B29,Data!$C:$C,BS$4))</f>
        <v>86.716784096628103</v>
      </c>
      <c r="BT29" s="66">
        <f>IF(SUMIFS(Data!$G:$G,Data!$B:$B,$B29,Data!$C:$C,BT$4)=0,"..",SUMIFS(Data!$G:$G,Data!$B:$B,$B29,Data!$C:$C,BT$4))</f>
        <v>87.107781321860401</v>
      </c>
      <c r="BU29" s="66">
        <f>IF(SUMIFS(Data!$G:$G,Data!$B:$B,$B29,Data!$C:$C,BU$4)=0,"..",SUMIFS(Data!$G:$G,Data!$B:$B,$B29,Data!$C:$C,BU$4))</f>
        <v>86.882675725111099</v>
      </c>
      <c r="BV29" s="66">
        <f>IF(SUMIFS(Data!$G:$G,Data!$B:$B,$B29,Data!$C:$C,BV$4)=0,"..",SUMIFS(Data!$G:$G,Data!$B:$B,$B29,Data!$C:$C,BV$4))</f>
        <v>85.962644606734301</v>
      </c>
      <c r="BW29" s="66">
        <f>IF(SUMIFS(Data!$G:$G,Data!$B:$B,$B29,Data!$C:$C,BW$4)=0,"..",SUMIFS(Data!$G:$G,Data!$B:$B,$B29,Data!$C:$C,BW$4))</f>
        <v>86.453595574677294</v>
      </c>
      <c r="BX29" s="66">
        <f>IF(SUMIFS(Data!$G:$G,Data!$B:$B,$B29,Data!$C:$C,BX$4)=0,"..",SUMIFS(Data!$G:$G,Data!$B:$B,$B29,Data!$C:$C,BX$4))</f>
        <v>85.636076306580904</v>
      </c>
      <c r="BY29" s="66">
        <f>IF(SUMIFS(Data!$G:$G,Data!$B:$B,$B29,Data!$C:$C,BY$4)=0,"..",SUMIFS(Data!$G:$G,Data!$B:$B,$B29,Data!$C:$C,BY$4))</f>
        <v>86.1590561503168</v>
      </c>
      <c r="BZ29" s="66">
        <f>IF(SUMIFS(Data!$G:$G,Data!$B:$B,$B29,Data!$C:$C,BZ$4)=0,"..",SUMIFS(Data!$G:$G,Data!$B:$B,$B29,Data!$C:$C,BZ$4))</f>
        <v>85.821624923640798</v>
      </c>
      <c r="CA29" s="66">
        <f>IF(SUMIFS(Data!$G:$G,Data!$B:$B,$B29,Data!$C:$C,CA$4)=0,"..",SUMIFS(Data!$G:$G,Data!$B:$B,$B29,Data!$C:$C,CA$4))</f>
        <v>85.765015194454904</v>
      </c>
      <c r="CB29" s="66">
        <f>IF(SUMIFS(Data!$G:$G,Data!$B:$B,$B29,Data!$C:$C,CB$4)=0,"..",SUMIFS(Data!$G:$G,Data!$B:$B,$B29,Data!$C:$C,CB$4))</f>
        <v>86.024184439572096</v>
      </c>
      <c r="CC29" s="66">
        <f>IF(SUMIFS(Data!$G:$G,Data!$B:$B,$B29,Data!$C:$C,CC$4)=0,"..",SUMIFS(Data!$G:$G,Data!$B:$B,$B29,Data!$C:$C,CC$4))</f>
        <v>85.122842203280598</v>
      </c>
      <c r="CD29" s="66">
        <f>IF(SUMIFS(Data!$G:$G,Data!$B:$B,$B29,Data!$C:$C,CD$4)=0,"..",SUMIFS(Data!$G:$G,Data!$B:$B,$B29,Data!$C:$C,CD$4))</f>
        <v>85.123815905698905</v>
      </c>
      <c r="CE29" s="66">
        <f>IF(SUMIFS(Data!$G:$G,Data!$B:$B,$B29,Data!$C:$C,CE$4)=0,"..",SUMIFS(Data!$G:$G,Data!$B:$B,$B29,Data!$C:$C,CE$4))</f>
        <v>85.074204502578297</v>
      </c>
      <c r="CF29" s="66">
        <f>IF(SUMIFS(Data!$G:$G,Data!$B:$B,$B29,Data!$C:$C,CF$4)=0,"..",SUMIFS(Data!$G:$G,Data!$B:$B,$B29,Data!$C:$C,CF$4))</f>
        <v>86.035610465116307</v>
      </c>
      <c r="CG29" s="66">
        <f>IF(SUMIFS(Data!$G:$G,Data!$B:$B,$B29,Data!$C:$C,CG$4)=0,"..",SUMIFS(Data!$G:$G,Data!$B:$B,$B29,Data!$C:$C,CG$4))</f>
        <v>84.386895662860098</v>
      </c>
      <c r="CH29" s="66">
        <f>IF(SUMIFS(Data!$G:$G,Data!$B:$B,$B29,Data!$C:$C,CH$4)=0,"..",SUMIFS(Data!$G:$G,Data!$B:$B,$B29,Data!$C:$C,CH$4))</f>
        <v>86.267581708228604</v>
      </c>
      <c r="CI29" s="66">
        <f>IF(SUMIFS(Data!$G:$G,Data!$B:$B,$B29,Data!$C:$C,CI$4)=0,"..",SUMIFS(Data!$G:$G,Data!$B:$B,$B29,Data!$C:$C,CI$4))</f>
        <v>84.835934081960005</v>
      </c>
      <c r="CJ29" s="66">
        <f>IF(SUMIFS(Data!$G:$G,Data!$B:$B,$B29,Data!$C:$C,CJ$4)=0,"..",SUMIFS(Data!$G:$G,Data!$B:$B,$B29,Data!$C:$C,CJ$4))</f>
        <v>84.223344223344199</v>
      </c>
      <c r="CK29" s="66">
        <f>IF(SUMIFS(Data!$G:$G,Data!$B:$B,$B29,Data!$C:$C,CK$4)=0,"..",SUMIFS(Data!$G:$G,Data!$B:$B,$B29,Data!$C:$C,CK$4))</f>
        <v>84.849371161158203</v>
      </c>
      <c r="CL29" s="66">
        <f>IF(SUMIFS(Data!$G:$G,Data!$B:$B,$B29,Data!$C:$C,CL$4)=0,"..",SUMIFS(Data!$G:$G,Data!$B:$B,$B29,Data!$C:$C,CL$4))</f>
        <v>83.258921882959299</v>
      </c>
      <c r="CM29" s="66">
        <f>IF(SUMIFS(Data!$G:$G,Data!$B:$B,$B29,Data!$C:$C,CM$4)=0,"..",SUMIFS(Data!$G:$G,Data!$B:$B,$B29,Data!$C:$C,CM$4))</f>
        <v>83.232449503256802</v>
      </c>
      <c r="CN29" s="66">
        <f>IF(SUMIFS(Data!$G:$G,Data!$B:$B,$B29,Data!$C:$C,CN$4)=0,"..",SUMIFS(Data!$G:$G,Data!$B:$B,$B29,Data!$C:$C,CN$4))</f>
        <v>82.841765993675494</v>
      </c>
      <c r="CO29" s="66">
        <f>IF(SUMIFS(Data!$G:$G,Data!$B:$B,$B29,Data!$C:$C,CO$4)=0,"..",SUMIFS(Data!$G:$G,Data!$B:$B,$B29,Data!$C:$C,CO$4))</f>
        <v>81.519012410879299</v>
      </c>
      <c r="CP29" s="66">
        <f>IF(SUMIFS(Data!$G:$G,Data!$B:$B,$B29,Data!$C:$C,CP$4)=0,"..",SUMIFS(Data!$G:$G,Data!$B:$B,$B29,Data!$C:$C,CP$4))</f>
        <v>80.323721059198704</v>
      </c>
      <c r="CQ29" s="66">
        <f>IF(SUMIFS(Data!$G:$G,Data!$B:$B,$B29,Data!$C:$C,CQ$4)=0,"..",SUMIFS(Data!$G:$G,Data!$B:$B,$B29,Data!$C:$C,CQ$4))</f>
        <v>79.833635491095194</v>
      </c>
      <c r="CR29" s="66">
        <f>IF(SUMIFS(Data!$G:$G,Data!$B:$B,$B29,Data!$C:$C,CR$4)=0,"..",SUMIFS(Data!$G:$G,Data!$B:$B,$B29,Data!$C:$C,CR$4))</f>
        <v>80.088164973102195</v>
      </c>
      <c r="CS29" s="66">
        <f>IF(SUMIFS(Data!$G:$G,Data!$B:$B,$B29,Data!$C:$C,CS$4)=0,"..",SUMIFS(Data!$G:$G,Data!$B:$B,$B29,Data!$C:$C,CS$4))</f>
        <v>79.246893349720096</v>
      </c>
      <c r="CT29" s="66">
        <f>IF(SUMIFS(Data!$G:$G,Data!$B:$B,$B29,Data!$C:$C,CT$4)=0,"..",SUMIFS(Data!$G:$G,Data!$B:$B,$B29,Data!$C:$C,CT$4))</f>
        <v>79.382525903108402</v>
      </c>
      <c r="CU29" s="66">
        <f>IF(SUMIFS(Data!$G:$G,Data!$B:$B,$B29,Data!$C:$C,CU$4)=0,"..",SUMIFS(Data!$G:$G,Data!$B:$B,$B29,Data!$C:$C,CU$4))</f>
        <v>80.591619251202403</v>
      </c>
      <c r="CV29" s="66">
        <f>IF(SUMIFS(Data!$G:$G,Data!$B:$B,$B29,Data!$C:$C,CV$4)=0,"..",SUMIFS(Data!$G:$G,Data!$B:$B,$B29,Data!$C:$C,CV$4))</f>
        <v>80.077471030430402</v>
      </c>
      <c r="CW29" s="66">
        <f>IF(SUMIFS(Data!$G:$G,Data!$B:$B,$B29,Data!$C:$C,CW$4)=0,"..",SUMIFS(Data!$G:$G,Data!$B:$B,$B29,Data!$C:$C,CW$4))</f>
        <v>81.038558418911094</v>
      </c>
      <c r="CX29" s="66">
        <f>IF(SUMIFS(Data!$G:$G,Data!$B:$B,$B29,Data!$C:$C,CX$4)=0,"..",SUMIFS(Data!$G:$G,Data!$B:$B,$B29,Data!$C:$C,CX$4))</f>
        <v>80.296891491607397</v>
      </c>
      <c r="CY29" s="66">
        <f>IF(SUMIFS(Data!$G:$G,Data!$B:$B,$B29,Data!$C:$C,CY$4)=0,"..",SUMIFS(Data!$G:$G,Data!$B:$B,$B29,Data!$C:$C,CY$4))</f>
        <v>79.091938488512298</v>
      </c>
      <c r="CZ29" s="66">
        <f>IF(SUMIFS(Data!$G:$G,Data!$B:$B,$B29,Data!$C:$C,CZ$4)=0,"..",SUMIFS(Data!$G:$G,Data!$B:$B,$B29,Data!$C:$C,CZ$4))</f>
        <v>79.414240772741394</v>
      </c>
      <c r="DA29" s="66">
        <f>IF(SUMIFS(Data!$G:$G,Data!$B:$B,$B29,Data!$C:$C,DA$4)=0,"..",SUMIFS(Data!$G:$G,Data!$B:$B,$B29,Data!$C:$C,DA$4))</f>
        <v>73.199646865935193</v>
      </c>
      <c r="DB29" s="66">
        <f>IF(SUMIFS(Data!$G:$G,Data!$B:$B,$B29,Data!$C:$C,DB$4)=0,"..",SUMIFS(Data!$G:$G,Data!$B:$B,$B29,Data!$C:$C,DB$4))</f>
        <v>73.011563599798905</v>
      </c>
      <c r="DC29" s="66">
        <f>IF(SUMIFS(Data!$G:$G,Data!$B:$B,$B29,Data!$C:$C,DC$4)=0,"..",SUMIFS(Data!$G:$G,Data!$B:$B,$B29,Data!$C:$C,DC$4))</f>
        <v>71.025624048202303</v>
      </c>
      <c r="DD29" s="66">
        <f>IF(SUMIFS(Data!$G:$G,Data!$B:$B,$B29,Data!$C:$C,DD$4)=0,"..",SUMIFS(Data!$G:$G,Data!$B:$B,$B29,Data!$C:$C,DD$4))</f>
        <v>70.549513451631398</v>
      </c>
      <c r="DE29" s="66">
        <f>IF(SUMIFS(Data!$G:$G,Data!$B:$B,$B29,Data!$C:$C,DE$4)=0,"..",SUMIFS(Data!$G:$G,Data!$B:$B,$B29,Data!$C:$C,DE$4))</f>
        <v>71.138261296660104</v>
      </c>
      <c r="DF29" s="66">
        <f>IF(SUMIFS(Data!$G:$G,Data!$B:$B,$B29,Data!$C:$C,DF$4)=0,"..",SUMIFS(Data!$G:$G,Data!$B:$B,$B29,Data!$C:$C,DF$4))</f>
        <v>69.132729264164098</v>
      </c>
      <c r="DG29" s="66">
        <f>IF(SUMIFS(Data!$G:$G,Data!$B:$B,$B29,Data!$C:$C,DG$4)=0,"..",SUMIFS(Data!$G:$G,Data!$B:$B,$B29,Data!$C:$C,DG$4))</f>
        <v>66.782832863894598</v>
      </c>
      <c r="DH29" s="66">
        <f>IF(SUMIFS(Data!$G:$G,Data!$B:$B,$B29,Data!$C:$C,DH$4)=0,"..",SUMIFS(Data!$G:$G,Data!$B:$B,$B29,Data!$C:$C,DH$4))</f>
        <v>65.957354221061806</v>
      </c>
      <c r="DI29" s="66">
        <f>IF(SUMIFS(Data!$G:$G,Data!$B:$B,$B29,Data!$C:$C,DI$4)=0,"..",SUMIFS(Data!$G:$G,Data!$B:$B,$B29,Data!$C:$C,DI$4))</f>
        <v>64.295269947443899</v>
      </c>
      <c r="DJ29" s="66">
        <f>IF(SUMIFS(Data!$G:$G,Data!$B:$B,$B29,Data!$C:$C,DJ$4)=0,"..",SUMIFS(Data!$G:$G,Data!$B:$B,$B29,Data!$C:$C,DJ$4))</f>
        <v>63.7618390366951</v>
      </c>
      <c r="DK29" s="66">
        <f>IF(SUMIFS(Data!$G:$G,Data!$B:$B,$B29,Data!$C:$C,DK$4)=0,"..",SUMIFS(Data!$G:$G,Data!$B:$B,$B29,Data!$C:$C,DK$4))</f>
        <v>62.257487501719901</v>
      </c>
      <c r="DL29" s="66">
        <f>IF(SUMIFS(Data!$G:$G,Data!$B:$B,$B29,Data!$C:$C,DL$4)=0,"..",SUMIFS(Data!$G:$G,Data!$B:$B,$B29,Data!$C:$C,DL$4))</f>
        <v>63.239084293511198</v>
      </c>
      <c r="DM29" s="66">
        <f>IF(SUMIFS(Data!$G:$G,Data!$B:$B,$B29,Data!$C:$C,DM$4)=0,"..",SUMIFS(Data!$G:$G,Data!$B:$B,$B29,Data!$C:$C,DM$4))</f>
        <v>65.692452071323203</v>
      </c>
      <c r="DN29" s="66">
        <f>IF(SUMIFS(Data!$G:$G,Data!$B:$B,$B29,Data!$C:$C,DN$4)=0,"..",SUMIFS(Data!$G:$G,Data!$B:$B,$B29,Data!$C:$C,DN$4))</f>
        <v>64.270450465851795</v>
      </c>
      <c r="DO29" s="66">
        <f>IF(SUMIFS(Data!$G:$G,Data!$B:$B,$B29,Data!$C:$C,DO$4)=0,"..",SUMIFS(Data!$G:$G,Data!$B:$B,$B29,Data!$C:$C,DO$4))</f>
        <v>64.719257004123506</v>
      </c>
      <c r="DP29" s="66">
        <f>IF(SUMIFS(Data!$G:$G,Data!$B:$B,$B29,Data!$C:$C,DP$4)=0,"..",SUMIFS(Data!$G:$G,Data!$B:$B,$B29,Data!$C:$C,DP$4))</f>
        <v>66.429236499068907</v>
      </c>
      <c r="DQ29" s="66">
        <f>IF(SUMIFS(Data!$G:$G,Data!$B:$B,$B29,Data!$C:$C,DQ$4)=0,"..",SUMIFS(Data!$G:$G,Data!$B:$B,$B29,Data!$C:$C,DQ$4))</f>
        <v>66.208893485005206</v>
      </c>
      <c r="DR29" s="66">
        <f>IF(SUMIFS(Data!$G:$G,Data!$B:$B,$B29,Data!$C:$C,DR$4)=0,"..",SUMIFS(Data!$G:$G,Data!$B:$B,$B29,Data!$C:$C,DR$4))</f>
        <v>67.258707329752198</v>
      </c>
      <c r="DS29" s="66">
        <f>IF(SUMIFS(Data!$G:$G,Data!$B:$B,$B29,Data!$C:$C,DS$4)=0,"..",SUMIFS(Data!$G:$G,Data!$B:$B,$B29,Data!$C:$C,DS$4))</f>
        <v>69.539115175025401</v>
      </c>
      <c r="DT29" s="66">
        <f>IF(SUMIFS(Data!$G:$G,Data!$B:$B,$B29,Data!$C:$C,DT$4)=0,"..",SUMIFS(Data!$G:$G,Data!$B:$B,$B29,Data!$C:$C,DT$4))</f>
        <v>69.329857383836796</v>
      </c>
      <c r="DU29" s="66">
        <f>IF(SUMIFS(Data!$G:$G,Data!$B:$B,$B29,Data!$C:$C,DU$4)=0,"..",SUMIFS(Data!$G:$G,Data!$B:$B,$B29,Data!$C:$C,DU$4))</f>
        <v>69.231446817881505</v>
      </c>
      <c r="DV29" s="66">
        <f>IF(SUMIFS(Data!$G:$G,Data!$B:$B,$B29,Data!$C:$C,DV$4)=0,"..",SUMIFS(Data!$G:$G,Data!$B:$B,$B29,Data!$C:$C,DV$4))</f>
        <v>69.041757840992005</v>
      </c>
      <c r="DW29" s="66">
        <f>IF(SUMIFS(Data!$G:$G,Data!$B:$B,$B29,Data!$C:$C,DW$4)=0,"..",SUMIFS(Data!$G:$G,Data!$B:$B,$B29,Data!$C:$C,DW$4))</f>
        <v>68.440897930550705</v>
      </c>
      <c r="DX29" s="66">
        <f>IF(SUMIFS(Data!$G:$G,Data!$B:$B,$B29,Data!$C:$C,DX$4)=0,"..",SUMIFS(Data!$G:$G,Data!$B:$B,$B29,Data!$C:$C,DX$4))</f>
        <v>68.3679277501613</v>
      </c>
      <c r="DY29" s="66">
        <f>IF(SUMIFS(Data!$G:$G,Data!$B:$B,$B29,Data!$C:$C,DY$4)=0,"..",SUMIFS(Data!$G:$G,Data!$B:$B,$B29,Data!$C:$C,DY$4))</f>
        <v>69.759842315472795</v>
      </c>
      <c r="DZ29" s="66">
        <f>IF(SUMIFS(Data!$G:$G,Data!$B:$B,$B29,Data!$C:$C,DZ$4)=0,"..",SUMIFS(Data!$G:$G,Data!$B:$B,$B29,Data!$C:$C,DZ$4))</f>
        <v>67.424548911724202</v>
      </c>
      <c r="EA29" s="66">
        <f>IF(SUMIFS(Data!$G:$G,Data!$B:$B,$B29,Data!$C:$C,EA$4)=0,"..",SUMIFS(Data!$G:$G,Data!$B:$B,$B29,Data!$C:$C,EA$4))</f>
        <v>67.668073371495396</v>
      </c>
      <c r="EB29" s="66">
        <f>IF(SUMIFS(Data!$G:$G,Data!$B:$B,$B29,Data!$C:$C,EB$4)=0,"..",SUMIFS(Data!$G:$G,Data!$B:$B,$B29,Data!$C:$C,EB$4))</f>
        <v>67.933803845217795</v>
      </c>
      <c r="EC29" s="66">
        <f>IF(SUMIFS(Data!$G:$G,Data!$B:$B,$B29,Data!$C:$C,EC$4)=0,"..",SUMIFS(Data!$G:$G,Data!$B:$B,$B29,Data!$C:$C,EC$4))</f>
        <v>67.499132847728106</v>
      </c>
      <c r="ED29" s="66">
        <f>IF(SUMIFS(Data!$G:$G,Data!$B:$B,$B29,Data!$C:$C,ED$4)=0,"..",SUMIFS(Data!$G:$G,Data!$B:$B,$B29,Data!$C:$C,ED$4))</f>
        <v>65.662725062832195</v>
      </c>
      <c r="EE29" s="66">
        <f>IF(SUMIFS(Data!$G:$G,Data!$B:$B,$B29,Data!$C:$C,EE$4)=0,"..",SUMIFS(Data!$G:$G,Data!$B:$B,$B29,Data!$C:$C,EE$4))</f>
        <v>66.793296089385507</v>
      </c>
      <c r="EF29" s="66">
        <f>IF(SUMIFS(Data!$G:$G,Data!$B:$B,$B29,Data!$C:$C,EF$4)=0,"..",SUMIFS(Data!$G:$G,Data!$B:$B,$B29,Data!$C:$C,EF$4))</f>
        <v>65.143593240888094</v>
      </c>
      <c r="EG29" s="66">
        <f>IF(SUMIFS(Data!$G:$G,Data!$B:$B,$B29,Data!$C:$C,EG$4)=0,"..",SUMIFS(Data!$G:$G,Data!$B:$B,$B29,Data!$C:$C,EG$4))</f>
        <v>66.235360785795194</v>
      </c>
      <c r="EH29" s="66">
        <f>IF(SUMIFS(Data!$G:$G,Data!$B:$B,$B29,Data!$C:$C,EH$4)=0,"..",SUMIFS(Data!$G:$G,Data!$B:$B,$B29,Data!$C:$C,EH$4))</f>
        <v>66.165954385816406</v>
      </c>
      <c r="EI29" s="66">
        <f>IF(SUMIFS(Data!$G:$G,Data!$B:$B,$B29,Data!$C:$C,EI$4)=0,"..",SUMIFS(Data!$G:$G,Data!$B:$B,$B29,Data!$C:$C,EI$4))</f>
        <v>65.015692850079503</v>
      </c>
      <c r="EJ29" s="66">
        <f>IF(SUMIFS(Data!$G:$G,Data!$B:$B,$B29,Data!$C:$C,EJ$4)=0,"..",SUMIFS(Data!$G:$G,Data!$B:$B,$B29,Data!$C:$C,EJ$4))</f>
        <v>63.393507060707499</v>
      </c>
      <c r="EK29" s="66">
        <f>IF(SUMIFS(Data!$G:$G,Data!$B:$B,$B29,Data!$C:$C,EK$4)=0,"..",SUMIFS(Data!$G:$G,Data!$B:$B,$B29,Data!$C:$C,EK$4))</f>
        <v>65.854016025014701</v>
      </c>
      <c r="EL29" s="66">
        <f>IF(SUMIFS(Data!$G:$G,Data!$B:$B,$B29,Data!$C:$C,EL$4)=0,"..",SUMIFS(Data!$G:$G,Data!$B:$B,$B29,Data!$C:$C,EL$4))</f>
        <v>65.646964856229999</v>
      </c>
      <c r="EM29" s="66">
        <f>IF(SUMIFS(Data!$G:$G,Data!$B:$B,$B29,Data!$C:$C,EM$4)=0,"..",SUMIFS(Data!$G:$G,Data!$B:$B,$B29,Data!$C:$C,EM$4))</f>
        <v>64.811476052363403</v>
      </c>
      <c r="EN29" s="66">
        <f>IF(SUMIFS(Data!$G:$G,Data!$B:$B,$B29,Data!$C:$C,EN$4)=0,"..",SUMIFS(Data!$G:$G,Data!$B:$B,$B29,Data!$C:$C,EN$4))</f>
        <v>65.985113442740598</v>
      </c>
      <c r="EO29" s="66">
        <f>IF(SUMIFS(Data!$G:$G,Data!$B:$B,$B29,Data!$C:$C,EO$4)=0,"..",SUMIFS(Data!$G:$G,Data!$B:$B,$B29,Data!$C:$C,EO$4))</f>
        <v>64.749764612153299</v>
      </c>
      <c r="EP29" s="66">
        <f>IF(SUMIFS(Data!$G:$G,Data!$B:$B,$B29,Data!$C:$C,EP$4)=0,"..",SUMIFS(Data!$G:$G,Data!$B:$B,$B29,Data!$C:$C,EP$4))</f>
        <v>60.9797624114847</v>
      </c>
      <c r="EQ29" s="66">
        <f>IF(SUMIFS(Data!$G:$G,Data!$B:$B,$B29,Data!$C:$C,EQ$4)=0,"..",SUMIFS(Data!$G:$G,Data!$B:$B,$B29,Data!$C:$C,EQ$4))</f>
        <v>64.038667247731894</v>
      </c>
      <c r="ER29" s="66">
        <f>IF(SUMIFS(Data!$G:$G,Data!$B:$B,$B29,Data!$C:$C,ER$4)=0,"..",SUMIFS(Data!$G:$G,Data!$B:$B,$B29,Data!$C:$C,ER$4))</f>
        <v>64.103039976244403</v>
      </c>
      <c r="ES29" s="66">
        <f>IF(SUMIFS(Data!$G:$G,Data!$B:$B,$B29,Data!$C:$C,ES$4)=0,"..",SUMIFS(Data!$G:$G,Data!$B:$B,$B29,Data!$C:$C,ES$4))</f>
        <v>62.981212009578201</v>
      </c>
      <c r="ET29" s="66">
        <f>IF(SUMIFS(Data!$G:$G,Data!$B:$B,$B29,Data!$C:$C,ET$4)=0,"..",SUMIFS(Data!$G:$G,Data!$B:$B,$B29,Data!$C:$C,ET$4))</f>
        <v>65.432750914262499</v>
      </c>
      <c r="EU29" s="66">
        <f>IF(SUMIFS(Data!$G:$G,Data!$B:$B,$B29,Data!$C:$C,EU$4)=0,"..",SUMIFS(Data!$G:$G,Data!$B:$B,$B29,Data!$C:$C,EU$4))</f>
        <v>65.257411539687595</v>
      </c>
      <c r="EV29" s="66">
        <f>IF(SUMIFS(Data!$G:$G,Data!$B:$B,$B29,Data!$C:$C,EV$4)=0,"..",SUMIFS(Data!$G:$G,Data!$B:$B,$B29,Data!$C:$C,EV$4))</f>
        <v>64.852878464818801</v>
      </c>
      <c r="EW29" s="66">
        <f>IF(SUMIFS(Data!$G:$G,Data!$B:$B,$B29,Data!$C:$C,EW$4)=0,"..",SUMIFS(Data!$G:$G,Data!$B:$B,$B29,Data!$C:$C,EW$4))</f>
        <v>65.261595213459898</v>
      </c>
      <c r="EX29" s="66">
        <f>IF(SUMIFS(Data!$G:$G,Data!$B:$B,$B29,Data!$C:$C,EX$4)=0,"..",SUMIFS(Data!$G:$G,Data!$B:$B,$B29,Data!$C:$C,EX$4))</f>
        <v>65.063177995368306</v>
      </c>
      <c r="EY29" s="66">
        <f>IF(SUMIFS(Data!$G:$G,Data!$B:$B,$B29,Data!$C:$C,EY$4)=0,"..",SUMIFS(Data!$G:$G,Data!$B:$B,$B29,Data!$C:$C,EY$4))</f>
        <v>64.992699438078006</v>
      </c>
      <c r="EZ29" s="66">
        <f>IF(SUMIFS(Data!$G:$G,Data!$B:$B,$B29,Data!$C:$C,EZ$4)=0,"..",SUMIFS(Data!$G:$G,Data!$B:$B,$B29,Data!$C:$C,EZ$4))</f>
        <v>66.307594822123605</v>
      </c>
      <c r="FA29" s="66">
        <f>IF(SUMIFS(Data!$G:$G,Data!$B:$B,$B29,Data!$C:$C,FA$4)=0,"..",SUMIFS(Data!$G:$G,Data!$B:$B,$B29,Data!$C:$C,FA$4))</f>
        <v>63.3382161458333</v>
      </c>
      <c r="FB29" s="66">
        <f>IF(SUMIFS(Data!$G:$G,Data!$B:$B,$B29,Data!$C:$C,FB$4)=0,"..",SUMIFS(Data!$G:$G,Data!$B:$B,$B29,Data!$C:$C,FB$4))</f>
        <v>59.327548806941401</v>
      </c>
    </row>
    <row r="30" spans="2:158" x14ac:dyDescent="0.35">
      <c r="B30" s="113"/>
      <c r="C30" s="103" t="s">
        <v>34</v>
      </c>
      <c r="D30" s="192">
        <f>IF(SUMIFS(Data!$H:$H,Data!$B:$B,$B29,Data!$C:$C,D$4)=0,"..",SUMIFS(Data!$H:$H,Data!$B:$B,$B29,Data!$C:$C,D$4))</f>
        <v>41797</v>
      </c>
      <c r="E30" s="192">
        <f>IF(SUMIFS(Data!$H:$H,Data!$B:$B,$B29,Data!$C:$C,E$4)=0,"..",SUMIFS(Data!$H:$H,Data!$B:$B,$B29,Data!$C:$C,E$4))</f>
        <v>35256</v>
      </c>
      <c r="F30" s="192">
        <f>IF(SUMIFS(Data!$H:$H,Data!$B:$B,$B29,Data!$C:$C,F$4)=0,"..",SUMIFS(Data!$H:$H,Data!$B:$B,$B29,Data!$C:$C,F$4))</f>
        <v>38011</v>
      </c>
      <c r="G30" s="192">
        <f>IF(SUMIFS(Data!$H:$H,Data!$B:$B,$B29,Data!$C:$C,G$4)=0,"..",SUMIFS(Data!$H:$H,Data!$B:$B,$B29,Data!$C:$C,G$4))</f>
        <v>36632</v>
      </c>
      <c r="H30" s="192">
        <f>IF(SUMIFS(Data!$H:$H,Data!$B:$B,$B29,Data!$C:$C,H$4)=0,"..",SUMIFS(Data!$H:$H,Data!$B:$B,$B29,Data!$C:$C,H$4))</f>
        <v>37836</v>
      </c>
      <c r="I30" s="192">
        <f>IF(SUMIFS(Data!$H:$H,Data!$B:$B,$B29,Data!$C:$C,I$4)=0,"..",SUMIFS(Data!$H:$H,Data!$B:$B,$B29,Data!$C:$C,I$4))</f>
        <v>32653</v>
      </c>
      <c r="J30" s="192">
        <f>IF(SUMIFS(Data!$H:$H,Data!$B:$B,$B29,Data!$C:$C,J$4)=0,"..",SUMIFS(Data!$H:$H,Data!$B:$B,$B29,Data!$C:$C,J$4))</f>
        <v>38415</v>
      </c>
      <c r="K30" s="192">
        <f>IF(SUMIFS(Data!$H:$H,Data!$B:$B,$B29,Data!$C:$C,K$4)=0,"..",SUMIFS(Data!$H:$H,Data!$B:$B,$B29,Data!$C:$C,K$4))</f>
        <v>31474</v>
      </c>
      <c r="L30" s="192">
        <f>IF(SUMIFS(Data!$H:$H,Data!$B:$B,$B29,Data!$C:$C,L$4)=0,"..",SUMIFS(Data!$H:$H,Data!$B:$B,$B29,Data!$C:$C,L$4))</f>
        <v>33078</v>
      </c>
      <c r="M30" s="192">
        <f>IF(SUMIFS(Data!$H:$H,Data!$B:$B,$B29,Data!$C:$C,M$4)=0,"..",SUMIFS(Data!$H:$H,Data!$B:$B,$B29,Data!$C:$C,M$4))</f>
        <v>38756</v>
      </c>
      <c r="N30" s="192">
        <f>IF(SUMIFS(Data!$H:$H,Data!$B:$B,$B29,Data!$C:$C,N$4)=0,"..",SUMIFS(Data!$H:$H,Data!$B:$B,$B29,Data!$C:$C,N$4))</f>
        <v>32876</v>
      </c>
      <c r="O30" s="192">
        <f>IF(SUMIFS(Data!$H:$H,Data!$B:$B,$B29,Data!$C:$C,O$4)=0,"..",SUMIFS(Data!$H:$H,Data!$B:$B,$B29,Data!$C:$C,O$4))</f>
        <v>37802</v>
      </c>
      <c r="P30" s="192">
        <f>IF(SUMIFS(Data!$H:$H,Data!$B:$B,$B29,Data!$C:$C,P$4)=0,"..",SUMIFS(Data!$H:$H,Data!$B:$B,$B29,Data!$C:$C,P$4))</f>
        <v>37800</v>
      </c>
      <c r="Q30" s="192">
        <f>IF(SUMIFS(Data!$H:$H,Data!$B:$B,$B29,Data!$C:$C,Q$4)=0,"..",SUMIFS(Data!$H:$H,Data!$B:$B,$B29,Data!$C:$C,Q$4))</f>
        <v>28558</v>
      </c>
      <c r="R30" s="192">
        <f>IF(SUMIFS(Data!$H:$H,Data!$B:$B,$B29,Data!$C:$C,R$4)=0,"..",SUMIFS(Data!$H:$H,Data!$B:$B,$B29,Data!$C:$C,R$4))</f>
        <v>33951</v>
      </c>
      <c r="S30" s="192">
        <f>IF(SUMIFS(Data!$H:$H,Data!$B:$B,$B29,Data!$C:$C,S$4)=0,"..",SUMIFS(Data!$H:$H,Data!$B:$B,$B29,Data!$C:$C,S$4))</f>
        <v>31338</v>
      </c>
      <c r="T30" s="192">
        <f>IF(SUMIFS(Data!$H:$H,Data!$B:$B,$B29,Data!$C:$C,T$4)=0,"..",SUMIFS(Data!$H:$H,Data!$B:$B,$B29,Data!$C:$C,T$4))</f>
        <v>31862</v>
      </c>
      <c r="U30" s="192">
        <f>IF(SUMIFS(Data!$H:$H,Data!$B:$B,$B29,Data!$C:$C,U$4)=0,"..",SUMIFS(Data!$H:$H,Data!$B:$B,$B29,Data!$C:$C,U$4))</f>
        <v>33915</v>
      </c>
      <c r="V30" s="192">
        <f>IF(SUMIFS(Data!$H:$H,Data!$B:$B,$B29,Data!$C:$C,V$4)=0,"..",SUMIFS(Data!$H:$H,Data!$B:$B,$B29,Data!$C:$C,V$4))</f>
        <v>33248</v>
      </c>
      <c r="W30" s="192">
        <f>IF(SUMIFS(Data!$H:$H,Data!$B:$B,$B29,Data!$C:$C,W$4)=0,"..",SUMIFS(Data!$H:$H,Data!$B:$B,$B29,Data!$C:$C,W$4))</f>
        <v>31814</v>
      </c>
      <c r="X30" s="192">
        <f>IF(SUMIFS(Data!$H:$H,Data!$B:$B,$B29,Data!$C:$C,X$4)=0,"..",SUMIFS(Data!$H:$H,Data!$B:$B,$B29,Data!$C:$C,X$4))</f>
        <v>35368</v>
      </c>
      <c r="Y30" s="192">
        <f>IF(SUMIFS(Data!$H:$H,Data!$B:$B,$B29,Data!$C:$C,Y$4)=0,"..",SUMIFS(Data!$H:$H,Data!$B:$B,$B29,Data!$C:$C,Y$4))</f>
        <v>32494</v>
      </c>
      <c r="Z30" s="192">
        <f>IF(SUMIFS(Data!$H:$H,Data!$B:$B,$B29,Data!$C:$C,Z$4)=0,"..",SUMIFS(Data!$H:$H,Data!$B:$B,$B29,Data!$C:$C,Z$4))</f>
        <v>30909</v>
      </c>
      <c r="AA30" s="192">
        <f>IF(SUMIFS(Data!$H:$H,Data!$B:$B,$B29,Data!$C:$C,AA$4)=0,"..",SUMIFS(Data!$H:$H,Data!$B:$B,$B29,Data!$C:$C,AA$4))</f>
        <v>33263</v>
      </c>
      <c r="AB30" s="192">
        <f>IF(SUMIFS(Data!$H:$H,Data!$B:$B,$B29,Data!$C:$C,AB$4)=0,"..",SUMIFS(Data!$H:$H,Data!$B:$B,$B29,Data!$C:$C,AB$4))</f>
        <v>30832</v>
      </c>
      <c r="AC30" s="192">
        <f>IF(SUMIFS(Data!$H:$H,Data!$B:$B,$B29,Data!$C:$C,AC$4)=0,"..",SUMIFS(Data!$H:$H,Data!$B:$B,$B29,Data!$C:$C,AC$4))</f>
        <v>30450</v>
      </c>
      <c r="AD30" s="192">
        <f>IF(SUMIFS(Data!$H:$H,Data!$B:$B,$B29,Data!$C:$C,AD$4)=0,"..",SUMIFS(Data!$H:$H,Data!$B:$B,$B29,Data!$C:$C,AD$4))</f>
        <v>32609</v>
      </c>
      <c r="AE30" s="192">
        <f>IF(SUMIFS(Data!$H:$H,Data!$B:$B,$B29,Data!$C:$C,AE$4)=0,"..",SUMIFS(Data!$H:$H,Data!$B:$B,$B29,Data!$C:$C,AE$4))</f>
        <v>29360</v>
      </c>
      <c r="AF30" s="192">
        <f>IF(SUMIFS(Data!$H:$H,Data!$B:$B,$B29,Data!$C:$C,AF$4)=0,"..",SUMIFS(Data!$H:$H,Data!$B:$B,$B29,Data!$C:$C,AF$4))</f>
        <v>32165</v>
      </c>
      <c r="AG30" s="192">
        <f>IF(SUMIFS(Data!$H:$H,Data!$B:$B,$B29,Data!$C:$C,AG$4)=0,"..",SUMIFS(Data!$H:$H,Data!$B:$B,$B29,Data!$C:$C,AG$4))</f>
        <v>30996</v>
      </c>
      <c r="AH30" s="192">
        <f>IF(SUMIFS(Data!$H:$H,Data!$B:$B,$B29,Data!$C:$C,AH$4)=0,"..",SUMIFS(Data!$H:$H,Data!$B:$B,$B29,Data!$C:$C,AH$4))</f>
        <v>33027</v>
      </c>
      <c r="AI30" s="192">
        <f>IF(SUMIFS(Data!$H:$H,Data!$B:$B,$B29,Data!$C:$C,AI$4)=0,"..",SUMIFS(Data!$H:$H,Data!$B:$B,$B29,Data!$C:$C,AI$4))</f>
        <v>33606</v>
      </c>
      <c r="AJ30" s="192">
        <f>IF(SUMIFS(Data!$H:$H,Data!$B:$B,$B29,Data!$C:$C,AJ$4)=0,"..",SUMIFS(Data!$H:$H,Data!$B:$B,$B29,Data!$C:$C,AJ$4))</f>
        <v>32291</v>
      </c>
      <c r="AK30" s="192">
        <f>IF(SUMIFS(Data!$H:$H,Data!$B:$B,$B29,Data!$C:$C,AK$4)=0,"..",SUMIFS(Data!$H:$H,Data!$B:$B,$B29,Data!$C:$C,AK$4))</f>
        <v>32375</v>
      </c>
      <c r="AL30" s="192">
        <f>IF(SUMIFS(Data!$H:$H,Data!$B:$B,$B29,Data!$C:$C,AL$4)=0,"..",SUMIFS(Data!$H:$H,Data!$B:$B,$B29,Data!$C:$C,AL$4))</f>
        <v>34861</v>
      </c>
      <c r="AM30" s="192">
        <f>IF(SUMIFS(Data!$H:$H,Data!$B:$B,$B29,Data!$C:$C,AM$4)=0,"..",SUMIFS(Data!$H:$H,Data!$B:$B,$B29,Data!$C:$C,AM$4))</f>
        <v>35692</v>
      </c>
      <c r="AN30" s="192">
        <f>IF(SUMIFS(Data!$H:$H,Data!$B:$B,$B29,Data!$C:$C,AN$4)=0,"..",SUMIFS(Data!$H:$H,Data!$B:$B,$B29,Data!$C:$C,AN$4))</f>
        <v>33139</v>
      </c>
      <c r="AO30" s="192">
        <f>IF(SUMIFS(Data!$H:$H,Data!$B:$B,$B29,Data!$C:$C,AO$4)=0,"..",SUMIFS(Data!$H:$H,Data!$B:$B,$B29,Data!$C:$C,AO$4))</f>
        <v>32814</v>
      </c>
      <c r="AP30" s="192">
        <f>IF(SUMIFS(Data!$H:$H,Data!$B:$B,$B29,Data!$C:$C,AP$4)=0,"..",SUMIFS(Data!$H:$H,Data!$B:$B,$B29,Data!$C:$C,AP$4))</f>
        <v>32376</v>
      </c>
      <c r="AQ30" s="192">
        <f>IF(SUMIFS(Data!$H:$H,Data!$B:$B,$B29,Data!$C:$C,AQ$4)=0,"..",SUMIFS(Data!$H:$H,Data!$B:$B,$B29,Data!$C:$C,AQ$4))</f>
        <v>30033</v>
      </c>
      <c r="AR30" s="192">
        <f>IF(SUMIFS(Data!$H:$H,Data!$B:$B,$B29,Data!$C:$C,AR$4)=0,"..",SUMIFS(Data!$H:$H,Data!$B:$B,$B29,Data!$C:$C,AR$4))</f>
        <v>34623</v>
      </c>
      <c r="AS30" s="192">
        <f>IF(SUMIFS(Data!$H:$H,Data!$B:$B,$B29,Data!$C:$C,AS$4)=0,"..",SUMIFS(Data!$H:$H,Data!$B:$B,$B29,Data!$C:$C,AS$4))</f>
        <v>30151</v>
      </c>
      <c r="AT30" s="192">
        <f>IF(SUMIFS(Data!$H:$H,Data!$B:$B,$B29,Data!$C:$C,AT$4)=0,"..",SUMIFS(Data!$H:$H,Data!$B:$B,$B29,Data!$C:$C,AT$4))</f>
        <v>31007</v>
      </c>
      <c r="AU30" s="192">
        <f>IF(SUMIFS(Data!$H:$H,Data!$B:$B,$B29,Data!$C:$C,AU$4)=0,"..",SUMIFS(Data!$H:$H,Data!$B:$B,$B29,Data!$C:$C,AU$4))</f>
        <v>34409</v>
      </c>
      <c r="AV30" s="192">
        <f>IF(SUMIFS(Data!$H:$H,Data!$B:$B,$B29,Data!$C:$C,AV$4)=0,"..",SUMIFS(Data!$H:$H,Data!$B:$B,$B29,Data!$C:$C,AV$4))</f>
        <v>31486</v>
      </c>
      <c r="AW30" s="192">
        <f>IF(SUMIFS(Data!$H:$H,Data!$B:$B,$B29,Data!$C:$C,AW$4)=0,"..",SUMIFS(Data!$H:$H,Data!$B:$B,$B29,Data!$C:$C,AW$4))</f>
        <v>33168</v>
      </c>
      <c r="AX30" s="192">
        <f>IF(SUMIFS(Data!$H:$H,Data!$B:$B,$B29,Data!$C:$C,AX$4)=0,"..",SUMIFS(Data!$H:$H,Data!$B:$B,$B29,Data!$C:$C,AX$4))</f>
        <v>34346</v>
      </c>
      <c r="AY30" s="192">
        <f>IF(SUMIFS(Data!$H:$H,Data!$B:$B,$B29,Data!$C:$C,AY$4)=0,"..",SUMIFS(Data!$H:$H,Data!$B:$B,$B29,Data!$C:$C,AY$4))</f>
        <v>34215</v>
      </c>
      <c r="AZ30" s="192">
        <f>IF(SUMIFS(Data!$H:$H,Data!$B:$B,$B29,Data!$C:$C,AZ$4)=0,"..",SUMIFS(Data!$H:$H,Data!$B:$B,$B29,Data!$C:$C,AZ$4))</f>
        <v>35832</v>
      </c>
      <c r="BA30" s="192">
        <f>IF(SUMIFS(Data!$H:$H,Data!$B:$B,$B29,Data!$C:$C,BA$4)=0,"..",SUMIFS(Data!$H:$H,Data!$B:$B,$B29,Data!$C:$C,BA$4))</f>
        <v>31750</v>
      </c>
      <c r="BB30" s="192">
        <f>IF(SUMIFS(Data!$H:$H,Data!$B:$B,$B29,Data!$C:$C,BB$4)=0,"..",SUMIFS(Data!$H:$H,Data!$B:$B,$B29,Data!$C:$C,BB$4))</f>
        <v>30546</v>
      </c>
      <c r="BC30" s="192">
        <f>IF(SUMIFS(Data!$H:$H,Data!$B:$B,$B29,Data!$C:$C,BC$4)=0,"..",SUMIFS(Data!$H:$H,Data!$B:$B,$B29,Data!$C:$C,BC$4))</f>
        <v>33441</v>
      </c>
      <c r="BD30" s="192">
        <f>IF(SUMIFS(Data!$H:$H,Data!$B:$B,$B29,Data!$C:$C,BD$4)=0,"..",SUMIFS(Data!$H:$H,Data!$B:$B,$B29,Data!$C:$C,BD$4))</f>
        <v>34584</v>
      </c>
      <c r="BE30" s="192">
        <f>IF(SUMIFS(Data!$H:$H,Data!$B:$B,$B29,Data!$C:$C,BE$4)=0,"..",SUMIFS(Data!$H:$H,Data!$B:$B,$B29,Data!$C:$C,BE$4))</f>
        <v>31087</v>
      </c>
      <c r="BF30" s="192">
        <f>IF(SUMIFS(Data!$H:$H,Data!$B:$B,$B29,Data!$C:$C,BF$4)=0,"..",SUMIFS(Data!$H:$H,Data!$B:$B,$B29,Data!$C:$C,BF$4))</f>
        <v>33183</v>
      </c>
      <c r="BG30" s="192">
        <f>IF(SUMIFS(Data!$H:$H,Data!$B:$B,$B29,Data!$C:$C,BG$4)=0,"..",SUMIFS(Data!$H:$H,Data!$B:$B,$B29,Data!$C:$C,BG$4))</f>
        <v>34349</v>
      </c>
      <c r="BH30" s="192">
        <f>IF(SUMIFS(Data!$H:$H,Data!$B:$B,$B29,Data!$C:$C,BH$4)=0,"..",SUMIFS(Data!$H:$H,Data!$B:$B,$B29,Data!$C:$C,BH$4))</f>
        <v>27661</v>
      </c>
      <c r="BI30" s="192">
        <f>IF(SUMIFS(Data!$H:$H,Data!$B:$B,$B29,Data!$C:$C,BI$4)=0,"..",SUMIFS(Data!$H:$H,Data!$B:$B,$B29,Data!$C:$C,BI$4))</f>
        <v>36710</v>
      </c>
      <c r="BJ30" s="192">
        <f>IF(SUMIFS(Data!$H:$H,Data!$B:$B,$B29,Data!$C:$C,BJ$4)=0,"..",SUMIFS(Data!$H:$H,Data!$B:$B,$B29,Data!$C:$C,BJ$4))</f>
        <v>33806</v>
      </c>
      <c r="BK30" s="192">
        <f>IF(SUMIFS(Data!$H:$H,Data!$B:$B,$B29,Data!$C:$C,BK$4)=0,"..",SUMIFS(Data!$H:$H,Data!$B:$B,$B29,Data!$C:$C,BK$4))</f>
        <v>32026</v>
      </c>
      <c r="BL30" s="192">
        <f>IF(SUMIFS(Data!$H:$H,Data!$B:$B,$B29,Data!$C:$C,BL$4)=0,"..",SUMIFS(Data!$H:$H,Data!$B:$B,$B29,Data!$C:$C,BL$4))</f>
        <v>35701</v>
      </c>
      <c r="BM30" s="192">
        <f>IF(SUMIFS(Data!$H:$H,Data!$B:$B,$B29,Data!$C:$C,BM$4)=0,"..",SUMIFS(Data!$H:$H,Data!$B:$B,$B29,Data!$C:$C,BM$4))</f>
        <v>28983</v>
      </c>
      <c r="BN30" s="192">
        <f>IF(SUMIFS(Data!$H:$H,Data!$B:$B,$B29,Data!$C:$C,BN$4)=0,"..",SUMIFS(Data!$H:$H,Data!$B:$B,$B29,Data!$C:$C,BN$4))</f>
        <v>32414</v>
      </c>
      <c r="BO30" s="192">
        <f>IF(SUMIFS(Data!$H:$H,Data!$B:$B,$B29,Data!$C:$C,BO$4)=0,"..",SUMIFS(Data!$H:$H,Data!$B:$B,$B29,Data!$C:$C,BO$4))</f>
        <v>30189</v>
      </c>
      <c r="BP30" s="192">
        <f>IF(SUMIFS(Data!$H:$H,Data!$B:$B,$B29,Data!$C:$C,BP$4)=0,"..",SUMIFS(Data!$H:$H,Data!$B:$B,$B29,Data!$C:$C,BP$4))</f>
        <v>34748</v>
      </c>
      <c r="BQ30" s="192">
        <f>IF(SUMIFS(Data!$H:$H,Data!$B:$B,$B29,Data!$C:$C,BQ$4)=0,"..",SUMIFS(Data!$H:$H,Data!$B:$B,$B29,Data!$C:$C,BQ$4))</f>
        <v>25052</v>
      </c>
      <c r="BR30" s="192">
        <f>IF(SUMIFS(Data!$H:$H,Data!$B:$B,$B29,Data!$C:$C,BR$4)=0,"..",SUMIFS(Data!$H:$H,Data!$B:$B,$B29,Data!$C:$C,BR$4))</f>
        <v>32113</v>
      </c>
      <c r="BS30" s="192">
        <f>IF(SUMIFS(Data!$H:$H,Data!$B:$B,$B29,Data!$C:$C,BS$4)=0,"..",SUMIFS(Data!$H:$H,Data!$B:$B,$B29,Data!$C:$C,BS$4))</f>
        <v>31792</v>
      </c>
      <c r="BT30" s="192">
        <f>IF(SUMIFS(Data!$H:$H,Data!$B:$B,$B29,Data!$C:$C,BT$4)=0,"..",SUMIFS(Data!$H:$H,Data!$B:$B,$B29,Data!$C:$C,BT$4))</f>
        <v>26962</v>
      </c>
      <c r="BU30" s="192">
        <f>IF(SUMIFS(Data!$H:$H,Data!$B:$B,$B29,Data!$C:$C,BU$4)=0,"..",SUMIFS(Data!$H:$H,Data!$B:$B,$B29,Data!$C:$C,BU$4))</f>
        <v>34443</v>
      </c>
      <c r="BV30" s="192">
        <f>IF(SUMIFS(Data!$H:$H,Data!$B:$B,$B29,Data!$C:$C,BV$4)=0,"..",SUMIFS(Data!$H:$H,Data!$B:$B,$B29,Data!$C:$C,BV$4))</f>
        <v>30946</v>
      </c>
      <c r="BW30" s="192">
        <f>IF(SUMIFS(Data!$H:$H,Data!$B:$B,$B29,Data!$C:$C,BW$4)=0,"..",SUMIFS(Data!$H:$H,Data!$B:$B,$B29,Data!$C:$C,BW$4))</f>
        <v>32540</v>
      </c>
      <c r="BX30" s="192">
        <f>IF(SUMIFS(Data!$H:$H,Data!$B:$B,$B29,Data!$C:$C,BX$4)=0,"..",SUMIFS(Data!$H:$H,Data!$B:$B,$B29,Data!$C:$C,BX$4))</f>
        <v>35436</v>
      </c>
      <c r="BY30" s="192">
        <f>IF(SUMIFS(Data!$H:$H,Data!$B:$B,$B29,Data!$C:$C,BY$4)=0,"..",SUMIFS(Data!$H:$H,Data!$B:$B,$B29,Data!$C:$C,BY$4))</f>
        <v>27462</v>
      </c>
      <c r="BZ30" s="192">
        <f>IF(SUMIFS(Data!$H:$H,Data!$B:$B,$B29,Data!$C:$C,BZ$4)=0,"..",SUMIFS(Data!$H:$H,Data!$B:$B,$B29,Data!$C:$C,BZ$4))</f>
        <v>32740</v>
      </c>
      <c r="CA30" s="192">
        <f>IF(SUMIFS(Data!$H:$H,Data!$B:$B,$B29,Data!$C:$C,CA$4)=0,"..",SUMIFS(Data!$H:$H,Data!$B:$B,$B29,Data!$C:$C,CA$4))</f>
        <v>29287</v>
      </c>
      <c r="CB30" s="192">
        <f>IF(SUMIFS(Data!$H:$H,Data!$B:$B,$B29,Data!$C:$C,CB$4)=0,"..",SUMIFS(Data!$H:$H,Data!$B:$B,$B29,Data!$C:$C,CB$4))</f>
        <v>30102</v>
      </c>
      <c r="CC30" s="192">
        <f>IF(SUMIFS(Data!$H:$H,Data!$B:$B,$B29,Data!$C:$C,CC$4)=0,"..",SUMIFS(Data!$H:$H,Data!$B:$B,$B29,Data!$C:$C,CC$4))</f>
        <v>27922</v>
      </c>
      <c r="CD30" s="192">
        <f>IF(SUMIFS(Data!$H:$H,Data!$B:$B,$B29,Data!$C:$C,CD$4)=0,"..",SUMIFS(Data!$H:$H,Data!$B:$B,$B29,Data!$C:$C,CD$4))</f>
        <v>32831</v>
      </c>
      <c r="CE30" s="192">
        <f>IF(SUMIFS(Data!$H:$H,Data!$B:$B,$B29,Data!$C:$C,CE$4)=0,"..",SUMIFS(Data!$H:$H,Data!$B:$B,$B29,Data!$C:$C,CE$4))</f>
        <v>31804</v>
      </c>
      <c r="CF30" s="192">
        <f>IF(SUMIFS(Data!$H:$H,Data!$B:$B,$B29,Data!$C:$C,CF$4)=0,"..",SUMIFS(Data!$H:$H,Data!$B:$B,$B29,Data!$C:$C,CF$4))</f>
        <v>27520</v>
      </c>
      <c r="CG30" s="192">
        <f>IF(SUMIFS(Data!$H:$H,Data!$B:$B,$B29,Data!$C:$C,CG$4)=0,"..",SUMIFS(Data!$H:$H,Data!$B:$B,$B29,Data!$C:$C,CG$4))</f>
        <v>33363</v>
      </c>
      <c r="CH30" s="192">
        <f>IF(SUMIFS(Data!$H:$H,Data!$B:$B,$B29,Data!$C:$C,CH$4)=0,"..",SUMIFS(Data!$H:$H,Data!$B:$B,$B29,Data!$C:$C,CH$4))</f>
        <v>29434</v>
      </c>
      <c r="CI30" s="192">
        <f>IF(SUMIFS(Data!$H:$H,Data!$B:$B,$B29,Data!$C:$C,CI$4)=0,"..",SUMIFS(Data!$H:$H,Data!$B:$B,$B29,Data!$C:$C,CI$4))</f>
        <v>34285</v>
      </c>
      <c r="CJ30" s="192">
        <f>IF(SUMIFS(Data!$H:$H,Data!$B:$B,$B29,Data!$C:$C,CJ$4)=0,"..",SUMIFS(Data!$H:$H,Data!$B:$B,$B29,Data!$C:$C,CJ$4))</f>
        <v>33670</v>
      </c>
      <c r="CK30" s="192">
        <f>IF(SUMIFS(Data!$H:$H,Data!$B:$B,$B29,Data!$C:$C,CK$4)=0,"..",SUMIFS(Data!$H:$H,Data!$B:$B,$B29,Data!$C:$C,CK$4))</f>
        <v>27352</v>
      </c>
      <c r="CL30" s="192">
        <f>IF(SUMIFS(Data!$H:$H,Data!$B:$B,$B29,Data!$C:$C,CL$4)=0,"..",SUMIFS(Data!$H:$H,Data!$B:$B,$B29,Data!$C:$C,CL$4))</f>
        <v>33373</v>
      </c>
      <c r="CM30" s="192">
        <f>IF(SUMIFS(Data!$H:$H,Data!$B:$B,$B29,Data!$C:$C,CM$4)=0,"..",SUMIFS(Data!$H:$H,Data!$B:$B,$B29,Data!$C:$C,CM$4))</f>
        <v>30398</v>
      </c>
      <c r="CN30" s="192">
        <f>IF(SUMIFS(Data!$H:$H,Data!$B:$B,$B29,Data!$C:$C,CN$4)=0,"..",SUMIFS(Data!$H:$H,Data!$B:$B,$B29,Data!$C:$C,CN$4))</f>
        <v>32888</v>
      </c>
      <c r="CO30" s="192">
        <f>IF(SUMIFS(Data!$H:$H,Data!$B:$B,$B29,Data!$C:$C,CO$4)=0,"..",SUMIFS(Data!$H:$H,Data!$B:$B,$B29,Data!$C:$C,CO$4))</f>
        <v>30296</v>
      </c>
      <c r="CP30" s="192">
        <f>IF(SUMIFS(Data!$H:$H,Data!$B:$B,$B29,Data!$C:$C,CP$4)=0,"..",SUMIFS(Data!$H:$H,Data!$B:$B,$B29,Data!$C:$C,CP$4))</f>
        <v>28852</v>
      </c>
      <c r="CQ30" s="192">
        <f>IF(SUMIFS(Data!$H:$H,Data!$B:$B,$B29,Data!$C:$C,CQ$4)=0,"..",SUMIFS(Data!$H:$H,Data!$B:$B,$B29,Data!$C:$C,CQ$4))</f>
        <v>28131</v>
      </c>
      <c r="CR30" s="192">
        <f>IF(SUMIFS(Data!$H:$H,Data!$B:$B,$B29,Data!$C:$C,CR$4)=0,"..",SUMIFS(Data!$H:$H,Data!$B:$B,$B29,Data!$C:$C,CR$4))</f>
        <v>26768</v>
      </c>
      <c r="CS30" s="192">
        <f>IF(SUMIFS(Data!$H:$H,Data!$B:$B,$B29,Data!$C:$C,CS$4)=0,"..",SUMIFS(Data!$H:$H,Data!$B:$B,$B29,Data!$C:$C,CS$4))</f>
        <v>29292</v>
      </c>
      <c r="CT30" s="192">
        <f>IF(SUMIFS(Data!$H:$H,Data!$B:$B,$B29,Data!$C:$C,CT$4)=0,"..",SUMIFS(Data!$H:$H,Data!$B:$B,$B29,Data!$C:$C,CT$4))</f>
        <v>28568</v>
      </c>
      <c r="CU30" s="192">
        <f>IF(SUMIFS(Data!$H:$H,Data!$B:$B,$B29,Data!$C:$C,CU$4)=0,"..",SUMIFS(Data!$H:$H,Data!$B:$B,$B29,Data!$C:$C,CU$4))</f>
        <v>31811</v>
      </c>
      <c r="CV30" s="192">
        <f>IF(SUMIFS(Data!$H:$H,Data!$B:$B,$B29,Data!$C:$C,CV$4)=0,"..",SUMIFS(Data!$H:$H,Data!$B:$B,$B29,Data!$C:$C,CV$4))</f>
        <v>30463</v>
      </c>
      <c r="CW30" s="192">
        <f>IF(SUMIFS(Data!$H:$H,Data!$B:$B,$B29,Data!$C:$C,CW$4)=0,"..",SUMIFS(Data!$H:$H,Data!$B:$B,$B29,Data!$C:$C,CW$4))</f>
        <v>25805</v>
      </c>
      <c r="CX30" s="192">
        <f>IF(SUMIFS(Data!$H:$H,Data!$B:$B,$B29,Data!$C:$C,CX$4)=0,"..",SUMIFS(Data!$H:$H,Data!$B:$B,$B29,Data!$C:$C,CX$4))</f>
        <v>29371</v>
      </c>
      <c r="CY30" s="192">
        <f>IF(SUMIFS(Data!$H:$H,Data!$B:$B,$B29,Data!$C:$C,CY$4)=0,"..",SUMIFS(Data!$H:$H,Data!$B:$B,$B29,Data!$C:$C,CY$4))</f>
        <v>27377</v>
      </c>
      <c r="CZ30" s="192">
        <f>IF(SUMIFS(Data!$H:$H,Data!$B:$B,$B29,Data!$C:$C,CZ$4)=0,"..",SUMIFS(Data!$H:$H,Data!$B:$B,$B29,Data!$C:$C,CZ$4))</f>
        <v>22569</v>
      </c>
      <c r="DA30" s="192">
        <f>IF(SUMIFS(Data!$H:$H,Data!$B:$B,$B29,Data!$C:$C,DA$4)=0,"..",SUMIFS(Data!$H:$H,Data!$B:$B,$B29,Data!$C:$C,DA$4))</f>
        <v>7929</v>
      </c>
      <c r="DB30" s="192">
        <f>IF(SUMIFS(Data!$H:$H,Data!$B:$B,$B29,Data!$C:$C,DB$4)=0,"..",SUMIFS(Data!$H:$H,Data!$B:$B,$B29,Data!$C:$C,DB$4))</f>
        <v>9945</v>
      </c>
      <c r="DC30" s="192">
        <f>IF(SUMIFS(Data!$H:$H,Data!$B:$B,$B29,Data!$C:$C,DC$4)=0,"..",SUMIFS(Data!$H:$H,Data!$B:$B,$B29,Data!$C:$C,DC$4))</f>
        <v>15103</v>
      </c>
      <c r="DD30" s="192">
        <f>IF(SUMIFS(Data!$H:$H,Data!$B:$B,$B29,Data!$C:$C,DD$4)=0,"..",SUMIFS(Data!$H:$H,Data!$B:$B,$B29,Data!$C:$C,DD$4))</f>
        <v>13976</v>
      </c>
      <c r="DE30" s="192">
        <f>IF(SUMIFS(Data!$H:$H,Data!$B:$B,$B29,Data!$C:$C,DE$4)=0,"..",SUMIFS(Data!$H:$H,Data!$B:$B,$B29,Data!$C:$C,DE$4))</f>
        <v>16288</v>
      </c>
      <c r="DF30" s="192">
        <f>IF(SUMIFS(Data!$H:$H,Data!$B:$B,$B29,Data!$C:$C,DF$4)=0,"..",SUMIFS(Data!$H:$H,Data!$B:$B,$B29,Data!$C:$C,DF$4))</f>
        <v>20086</v>
      </c>
      <c r="DG30" s="192">
        <f>IF(SUMIFS(Data!$H:$H,Data!$B:$B,$B29,Data!$C:$C,DG$4)=0,"..",SUMIFS(Data!$H:$H,Data!$B:$B,$B29,Data!$C:$C,DG$4))</f>
        <v>20947</v>
      </c>
      <c r="DH30" s="192">
        <f>IF(SUMIFS(Data!$H:$H,Data!$B:$B,$B29,Data!$C:$C,DH$4)=0,"..",SUMIFS(Data!$H:$H,Data!$B:$B,$B29,Data!$C:$C,DH$4))</f>
        <v>22980</v>
      </c>
      <c r="DI30" s="192">
        <f>IF(SUMIFS(Data!$H:$H,Data!$B:$B,$B29,Data!$C:$C,DI$4)=0,"..",SUMIFS(Data!$H:$H,Data!$B:$B,$B29,Data!$C:$C,DI$4))</f>
        <v>20930</v>
      </c>
      <c r="DJ30" s="192">
        <f>IF(SUMIFS(Data!$H:$H,Data!$B:$B,$B29,Data!$C:$C,DJ$4)=0,"..",SUMIFS(Data!$H:$H,Data!$B:$B,$B29,Data!$C:$C,DJ$4))</f>
        <v>21011</v>
      </c>
      <c r="DK30" s="192">
        <f>IF(SUMIFS(Data!$H:$H,Data!$B:$B,$B29,Data!$C:$C,DK$4)=0,"..",SUMIFS(Data!$H:$H,Data!$B:$B,$B29,Data!$C:$C,DK$4))</f>
        <v>21803</v>
      </c>
      <c r="DL30" s="192">
        <f>IF(SUMIFS(Data!$H:$H,Data!$B:$B,$B29,Data!$C:$C,DL$4)=0,"..",SUMIFS(Data!$H:$H,Data!$B:$B,$B29,Data!$C:$C,DL$4))</f>
        <v>26384</v>
      </c>
      <c r="DM30" s="192">
        <f>IF(SUMIFS(Data!$H:$H,Data!$B:$B,$B29,Data!$C:$C,DM$4)=0,"..",SUMIFS(Data!$H:$H,Data!$B:$B,$B29,Data!$C:$C,DM$4))</f>
        <v>22377</v>
      </c>
      <c r="DN30" s="192">
        <f>IF(SUMIFS(Data!$H:$H,Data!$B:$B,$B29,Data!$C:$C,DN$4)=0,"..",SUMIFS(Data!$H:$H,Data!$B:$B,$B29,Data!$C:$C,DN$4))</f>
        <v>23398</v>
      </c>
      <c r="DO30" s="192">
        <f>IF(SUMIFS(Data!$H:$H,Data!$B:$B,$B29,Data!$C:$C,DO$4)=0,"..",SUMIFS(Data!$H:$H,Data!$B:$B,$B29,Data!$C:$C,DO$4))</f>
        <v>25949</v>
      </c>
      <c r="DP30" s="192">
        <f>IF(SUMIFS(Data!$H:$H,Data!$B:$B,$B29,Data!$C:$C,DP$4)=0,"..",SUMIFS(Data!$H:$H,Data!$B:$B,$B29,Data!$C:$C,DP$4))</f>
        <v>21480</v>
      </c>
      <c r="DQ30" s="192">
        <f>IF(SUMIFS(Data!$H:$H,Data!$B:$B,$B29,Data!$C:$C,DQ$4)=0,"..",SUMIFS(Data!$H:$H,Data!$B:$B,$B29,Data!$C:$C,DQ$4))</f>
        <v>24175</v>
      </c>
      <c r="DR30" s="192">
        <f>IF(SUMIFS(Data!$H:$H,Data!$B:$B,$B29,Data!$C:$C,DR$4)=0,"..",SUMIFS(Data!$H:$H,Data!$B:$B,$B29,Data!$C:$C,DR$4))</f>
        <v>23084</v>
      </c>
      <c r="DS30" s="192">
        <f>IF(SUMIFS(Data!$H:$H,Data!$B:$B,$B29,Data!$C:$C,DS$4)=0,"..",SUMIFS(Data!$H:$H,Data!$B:$B,$B29,Data!$C:$C,DS$4))</f>
        <v>21654</v>
      </c>
      <c r="DT30" s="192">
        <f>IF(SUMIFS(Data!$H:$H,Data!$B:$B,$B29,Data!$C:$C,DT$4)=0,"..",SUMIFS(Data!$H:$H,Data!$B:$B,$B29,Data!$C:$C,DT$4))</f>
        <v>26084</v>
      </c>
      <c r="DU30" s="192">
        <f>IF(SUMIFS(Data!$H:$H,Data!$B:$B,$B29,Data!$C:$C,DU$4)=0,"..",SUMIFS(Data!$H:$H,Data!$B:$B,$B29,Data!$C:$C,DU$4))</f>
        <v>22705</v>
      </c>
      <c r="DV30" s="192">
        <f>IF(SUMIFS(Data!$H:$H,Data!$B:$B,$B29,Data!$C:$C,DV$4)=0,"..",SUMIFS(Data!$H:$H,Data!$B:$B,$B29,Data!$C:$C,DV$4))</f>
        <v>21936</v>
      </c>
      <c r="DW30" s="192">
        <f>IF(SUMIFS(Data!$H:$H,Data!$B:$B,$B29,Data!$C:$C,DW$4)=0,"..",SUMIFS(Data!$H:$H,Data!$B:$B,$B29,Data!$C:$C,DW$4))</f>
        <v>22808</v>
      </c>
      <c r="DX30" s="192">
        <f>IF(SUMIFS(Data!$H:$H,Data!$B:$B,$B29,Data!$C:$C,DX$4)=0,"..",SUMIFS(Data!$H:$H,Data!$B:$B,$B29,Data!$C:$C,DX$4))</f>
        <v>26353</v>
      </c>
      <c r="DY30" s="192">
        <f>IF(SUMIFS(Data!$H:$H,Data!$B:$B,$B29,Data!$C:$C,DY$4)=0,"..",SUMIFS(Data!$H:$H,Data!$B:$B,$B29,Data!$C:$C,DY$4))</f>
        <v>19279</v>
      </c>
      <c r="DZ30" s="192">
        <f>IF(SUMIFS(Data!$H:$H,Data!$B:$B,$B29,Data!$C:$C,DZ$4)=0,"..",SUMIFS(Data!$H:$H,Data!$B:$B,$B29,Data!$C:$C,DZ$4))</f>
        <v>24718</v>
      </c>
      <c r="EA30" s="192">
        <f>IF(SUMIFS(Data!$H:$H,Data!$B:$B,$B29,Data!$C:$C,EA$4)=0,"..",SUMIFS(Data!$H:$H,Data!$B:$B,$B29,Data!$C:$C,EA$4))</f>
        <v>23933</v>
      </c>
      <c r="EB30" s="192">
        <f>IF(SUMIFS(Data!$H:$H,Data!$B:$B,$B29,Data!$C:$C,EB$4)=0,"..",SUMIFS(Data!$H:$H,Data!$B:$B,$B29,Data!$C:$C,EB$4))</f>
        <v>20545</v>
      </c>
      <c r="EC30" s="192">
        <f>IF(SUMIFS(Data!$H:$H,Data!$B:$B,$B29,Data!$C:$C,EC$4)=0,"..",SUMIFS(Data!$H:$H,Data!$B:$B,$B29,Data!$C:$C,EC$4))</f>
        <v>25947</v>
      </c>
      <c r="ED30" s="192">
        <f>IF(SUMIFS(Data!$H:$H,Data!$B:$B,$B29,Data!$C:$C,ED$4)=0,"..",SUMIFS(Data!$H:$H,Data!$B:$B,$B29,Data!$C:$C,ED$4))</f>
        <v>24271</v>
      </c>
      <c r="EE30" s="192">
        <f>IF(SUMIFS(Data!$H:$H,Data!$B:$B,$B29,Data!$C:$C,EE$4)=0,"..",SUMIFS(Data!$H:$H,Data!$B:$B,$B29,Data!$C:$C,EE$4))</f>
        <v>22375</v>
      </c>
      <c r="EF30" s="192">
        <f>IF(SUMIFS(Data!$H:$H,Data!$B:$B,$B29,Data!$C:$C,EF$4)=0,"..",SUMIFS(Data!$H:$H,Data!$B:$B,$B29,Data!$C:$C,EF$4))</f>
        <v>26394</v>
      </c>
      <c r="EG30" s="192">
        <f>IF(SUMIFS(Data!$H:$H,Data!$B:$B,$B29,Data!$C:$C,EG$4)=0,"..",SUMIFS(Data!$H:$H,Data!$B:$B,$B29,Data!$C:$C,EG$4))</f>
        <v>21176</v>
      </c>
      <c r="EH30" s="192">
        <f>IF(SUMIFS(Data!$H:$H,Data!$B:$B,$B29,Data!$C:$C,EH$4)=0,"..",SUMIFS(Data!$H:$H,Data!$B:$B,$B29,Data!$C:$C,EH$4))</f>
        <v>23633</v>
      </c>
      <c r="EI30" s="192">
        <f>IF(SUMIFS(Data!$H:$H,Data!$B:$B,$B29,Data!$C:$C,EI$4)=0,"..",SUMIFS(Data!$H:$H,Data!$B:$B,$B29,Data!$C:$C,EI$4))</f>
        <v>23259</v>
      </c>
      <c r="EJ30" s="192">
        <f>IF(SUMIFS(Data!$H:$H,Data!$B:$B,$B29,Data!$C:$C,EJ$4)=0,"..",SUMIFS(Data!$H:$H,Data!$B:$B,$B29,Data!$C:$C,EJ$4))</f>
        <v>27476</v>
      </c>
      <c r="EK30" s="192">
        <f>IF(SUMIFS(Data!$H:$H,Data!$B:$B,$B29,Data!$C:$C,EK$4)=0,"..",SUMIFS(Data!$H:$H,Data!$B:$B,$B29,Data!$C:$C,EK$4))</f>
        <v>20468</v>
      </c>
      <c r="EL30" s="192">
        <f>IF(SUMIFS(Data!$H:$H,Data!$B:$B,$B29,Data!$C:$C,EL$4)=0,"..",SUMIFS(Data!$H:$H,Data!$B:$B,$B29,Data!$C:$C,EL$4))</f>
        <v>25040</v>
      </c>
      <c r="EM30" s="192">
        <f>IF(SUMIFS(Data!$H:$H,Data!$B:$B,$B29,Data!$C:$C,EM$4)=0,"..",SUMIFS(Data!$H:$H,Data!$B:$B,$B29,Data!$C:$C,EM$4))</f>
        <v>25514</v>
      </c>
      <c r="EN30" s="192">
        <f>IF(SUMIFS(Data!$H:$H,Data!$B:$B,$B29,Data!$C:$C,EN$4)=0,"..",SUMIFS(Data!$H:$H,Data!$B:$B,$B29,Data!$C:$C,EN$4))</f>
        <v>22302</v>
      </c>
      <c r="EO30" s="192">
        <f>IF(SUMIFS(Data!$H:$H,Data!$B:$B,$B29,Data!$C:$C,EO$4)=0,"..",SUMIFS(Data!$H:$H,Data!$B:$B,$B29,Data!$C:$C,EO$4))</f>
        <v>27614</v>
      </c>
      <c r="EP30" s="192">
        <f>IF(SUMIFS(Data!$H:$H,Data!$B:$B,$B29,Data!$C:$C,EP$4)=0,"..",SUMIFS(Data!$H:$H,Data!$B:$B,$B29,Data!$C:$C,EP$4))</f>
        <v>25843</v>
      </c>
      <c r="EQ30" s="192">
        <f>IF(SUMIFS(Data!$H:$H,Data!$B:$B,$B29,Data!$C:$C,EQ$4)=0,"..",SUMIFS(Data!$H:$H,Data!$B:$B,$B29,Data!$C:$C,EQ$4))</f>
        <v>25241</v>
      </c>
      <c r="ER30" s="192">
        <f>IF(SUMIFS(Data!$H:$H,Data!$B:$B,$B29,Data!$C:$C,ER$4)=0,"..",SUMIFS(Data!$H:$H,Data!$B:$B,$B29,Data!$C:$C,ER$4))</f>
        <v>26941</v>
      </c>
      <c r="ES30" s="192">
        <f>IF(SUMIFS(Data!$H:$H,Data!$B:$B,$B29,Data!$C:$C,ES$4)=0,"..",SUMIFS(Data!$H:$H,Data!$B:$B,$B29,Data!$C:$C,ES$4))</f>
        <v>21716</v>
      </c>
      <c r="ET30" s="192">
        <f>IF(SUMIFS(Data!$H:$H,Data!$B:$B,$B29,Data!$C:$C,ET$4)=0,"..",SUMIFS(Data!$H:$H,Data!$B:$B,$B29,Data!$C:$C,ET$4))</f>
        <v>24610</v>
      </c>
      <c r="EU30" s="192">
        <f>IF(SUMIFS(Data!$H:$H,Data!$B:$B,$B29,Data!$C:$C,EU$4)=0,"..",SUMIFS(Data!$H:$H,Data!$B:$B,$B29,Data!$C:$C,EU$4))</f>
        <v>25096</v>
      </c>
      <c r="EV30" s="192">
        <f>IF(SUMIFS(Data!$H:$H,Data!$B:$B,$B29,Data!$C:$C,EV$4)=0,"..",SUMIFS(Data!$H:$H,Data!$B:$B,$B29,Data!$C:$C,EV$4))</f>
        <v>23450</v>
      </c>
      <c r="EW30" s="192">
        <f>IF(SUMIFS(Data!$H:$H,Data!$B:$B,$B29,Data!$C:$C,EW$4)=0,"..",SUMIFS(Data!$H:$H,Data!$B:$B,$B29,Data!$C:$C,EW$4))</f>
        <v>22229</v>
      </c>
      <c r="EX30" s="192">
        <f>IF(SUMIFS(Data!$H:$H,Data!$B:$B,$B29,Data!$C:$C,EX$4)=0,"..",SUMIFS(Data!$H:$H,Data!$B:$B,$B29,Data!$C:$C,EX$4))</f>
        <v>24613</v>
      </c>
      <c r="EY30" s="192">
        <f>IF(SUMIFS(Data!$H:$H,Data!$B:$B,$B29,Data!$C:$C,EY$4)=0,"..",SUMIFS(Data!$H:$H,Data!$B:$B,$B29,Data!$C:$C,EY$4))</f>
        <v>22601</v>
      </c>
      <c r="EZ30" s="192">
        <f>IF(SUMIFS(Data!$H:$H,Data!$B:$B,$B29,Data!$C:$C,EZ$4)=0,"..",SUMIFS(Data!$H:$H,Data!$B:$B,$B29,Data!$C:$C,EZ$4))</f>
        <v>22094</v>
      </c>
      <c r="FA30" s="192">
        <f>IF(SUMIFS(Data!$H:$H,Data!$B:$B,$B29,Data!$C:$C,FA$4)=0,"..",SUMIFS(Data!$H:$H,Data!$B:$B,$B29,Data!$C:$C,FA$4))</f>
        <v>24576</v>
      </c>
      <c r="FB30" s="192">
        <f>IF(SUMIFS(Data!$H:$H,Data!$B:$B,$B29,Data!$C:$C,FB$4)=0,"..",SUMIFS(Data!$H:$H,Data!$B:$B,$B29,Data!$C:$C,FB$4))</f>
        <v>24894</v>
      </c>
    </row>
    <row r="31" spans="2:158" ht="6" customHeight="1" x14ac:dyDescent="0.35">
      <c r="B31" s="96"/>
      <c r="C31" s="94"/>
      <c r="D31" s="110"/>
      <c r="E31" s="110"/>
      <c r="F31" s="111"/>
      <c r="G31" s="110"/>
      <c r="H31" s="110"/>
      <c r="I31" s="110"/>
      <c r="J31" s="111"/>
      <c r="K31" s="110"/>
      <c r="L31" s="110"/>
      <c r="M31" s="110"/>
      <c r="N31" s="111"/>
      <c r="O31" s="110"/>
      <c r="P31" s="93"/>
      <c r="Q31" s="93"/>
      <c r="R31" s="93"/>
      <c r="S31" s="93"/>
      <c r="T31" s="93"/>
      <c r="U31" s="93"/>
      <c r="V31" s="93"/>
      <c r="W31" s="93"/>
      <c r="X31" s="93"/>
      <c r="Y31" s="93"/>
      <c r="Z31" s="93"/>
      <c r="AA31" s="93"/>
      <c r="AB31" s="93"/>
      <c r="AC31" s="93"/>
      <c r="AD31" s="93"/>
      <c r="AE31" s="93"/>
      <c r="AF31" s="93"/>
      <c r="AG31" s="93"/>
      <c r="AH31" s="93"/>
      <c r="AI31" s="93"/>
      <c r="AJ31" s="93"/>
      <c r="AK31" s="93"/>
      <c r="AL31" s="93"/>
      <c r="AM31" s="93"/>
      <c r="AN31" s="93"/>
      <c r="AO31" s="93"/>
      <c r="AP31" s="93"/>
      <c r="AQ31" s="93"/>
      <c r="AR31" s="93"/>
      <c r="AS31" s="93"/>
      <c r="AT31" s="93"/>
      <c r="AU31" s="93"/>
      <c r="AV31" s="93"/>
      <c r="AW31" s="93"/>
      <c r="AX31" s="93"/>
      <c r="AY31" s="93"/>
      <c r="AZ31" s="93"/>
      <c r="BA31" s="93"/>
      <c r="BB31" s="93"/>
      <c r="BC31" s="93"/>
      <c r="BD31" s="93"/>
      <c r="BE31" s="93"/>
      <c r="BF31" s="93"/>
      <c r="BG31" s="93"/>
      <c r="BH31" s="93"/>
      <c r="BI31" s="93"/>
      <c r="BJ31" s="93"/>
      <c r="BK31" s="93"/>
      <c r="BL31" s="93"/>
      <c r="BM31" s="93"/>
      <c r="BN31" s="93"/>
      <c r="BO31" s="93"/>
      <c r="BP31" s="93"/>
      <c r="BQ31" s="93"/>
      <c r="BR31" s="93"/>
      <c r="BS31" s="93"/>
      <c r="BT31" s="93"/>
      <c r="BU31" s="93"/>
      <c r="BV31" s="93"/>
      <c r="BW31" s="93"/>
      <c r="BX31" s="93"/>
      <c r="BY31" s="93"/>
      <c r="BZ31" s="93"/>
      <c r="CA31" s="93"/>
      <c r="CB31" s="93"/>
      <c r="CC31" s="93"/>
      <c r="CD31" s="93"/>
      <c r="CE31" s="93"/>
      <c r="CF31" s="93"/>
      <c r="CG31" s="93"/>
      <c r="CH31" s="93"/>
      <c r="CI31" s="93"/>
      <c r="CJ31" s="93"/>
      <c r="CK31" s="93"/>
      <c r="CL31" s="93"/>
      <c r="CM31" s="93"/>
      <c r="CN31" s="93"/>
      <c r="CO31" s="93"/>
      <c r="CP31" s="93"/>
      <c r="CQ31" s="93"/>
      <c r="CR31" s="93"/>
      <c r="CS31" s="93"/>
      <c r="CT31" s="93"/>
      <c r="CU31" s="93"/>
      <c r="CV31" s="93"/>
      <c r="CW31" s="93"/>
      <c r="CX31" s="93"/>
      <c r="CY31" s="93"/>
      <c r="CZ31" s="93"/>
      <c r="DA31" s="93"/>
      <c r="DB31" s="93"/>
      <c r="DC31" s="93"/>
      <c r="DD31" s="93"/>
      <c r="DE31" s="93"/>
      <c r="DF31" s="93"/>
      <c r="DG31" s="93"/>
      <c r="DH31" s="93"/>
      <c r="DI31" s="93"/>
      <c r="DJ31" s="93"/>
      <c r="DK31" s="93"/>
      <c r="DL31" s="93"/>
      <c r="DM31" s="93"/>
      <c r="DN31" s="93"/>
      <c r="DO31" s="93"/>
      <c r="DP31" s="93"/>
      <c r="DQ31" s="93"/>
      <c r="DR31" s="93"/>
      <c r="DS31" s="93"/>
      <c r="DT31" s="93"/>
      <c r="DU31" s="93"/>
      <c r="DV31" s="93"/>
      <c r="DW31" s="93"/>
      <c r="DX31" s="93"/>
      <c r="DY31" s="93"/>
      <c r="DZ31" s="93"/>
      <c r="EA31" s="93"/>
      <c r="EB31" s="93"/>
      <c r="EC31" s="93"/>
      <c r="ED31" s="93"/>
      <c r="EE31" s="93"/>
      <c r="EF31" s="93"/>
      <c r="EG31" s="93"/>
      <c r="EH31" s="93"/>
      <c r="EI31" s="93"/>
      <c r="EJ31" s="93"/>
      <c r="EK31" s="93"/>
      <c r="EL31" s="93"/>
      <c r="EM31" s="93"/>
      <c r="EN31" s="93"/>
      <c r="EO31" s="93"/>
      <c r="EP31" s="93"/>
      <c r="EQ31" s="93"/>
      <c r="ER31" s="93"/>
      <c r="ES31" s="93"/>
      <c r="ET31" s="93"/>
      <c r="EU31" s="93"/>
      <c r="EV31" s="93"/>
      <c r="EW31" s="93"/>
      <c r="EX31" s="93"/>
      <c r="EY31" s="93"/>
      <c r="EZ31" s="93"/>
      <c r="FA31" s="93"/>
      <c r="FB31" s="93"/>
    </row>
    <row r="32" spans="2:158" x14ac:dyDescent="0.35">
      <c r="B32" s="104" t="s">
        <v>17</v>
      </c>
      <c r="C32" s="105" t="s">
        <v>33</v>
      </c>
      <c r="D32" s="66">
        <f>IF(SUMIFS(Data!$G:$G,Data!$B:$B,$B32,Data!$C:$C,D$4)=0,"..",SUMIFS(Data!$G:$G,Data!$B:$B,$B32,Data!$C:$C,D$4))</f>
        <v>68.816982687551501</v>
      </c>
      <c r="E32" s="66">
        <f>IF(SUMIFS(Data!$G:$G,Data!$B:$B,$B32,Data!$C:$C,E$4)=0,"..",SUMIFS(Data!$G:$G,Data!$B:$B,$B32,Data!$C:$C,E$4))</f>
        <v>69.307949575508104</v>
      </c>
      <c r="F32" s="66">
        <f>IF(SUMIFS(Data!$G:$G,Data!$B:$B,$B32,Data!$C:$C,F$4)=0,"..",SUMIFS(Data!$G:$G,Data!$B:$B,$B32,Data!$C:$C,F$4))</f>
        <v>71.048762558196501</v>
      </c>
      <c r="G32" s="66">
        <f>IF(SUMIFS(Data!$G:$G,Data!$B:$B,$B32,Data!$C:$C,G$4)=0,"..",SUMIFS(Data!$G:$G,Data!$B:$B,$B32,Data!$C:$C,G$4))</f>
        <v>72.386801541425797</v>
      </c>
      <c r="H32" s="66">
        <f>IF(SUMIFS(Data!$G:$G,Data!$B:$B,$B32,Data!$C:$C,H$4)=0,"..",SUMIFS(Data!$G:$G,Data!$B:$B,$B32,Data!$C:$C,H$4))</f>
        <v>71.5925394548063</v>
      </c>
      <c r="I32" s="66">
        <f>IF(SUMIFS(Data!$G:$G,Data!$B:$B,$B32,Data!$C:$C,I$4)=0,"..",SUMIFS(Data!$G:$G,Data!$B:$B,$B32,Data!$C:$C,I$4))</f>
        <v>70.4954367666232</v>
      </c>
      <c r="J32" s="66">
        <f>IF(SUMIFS(Data!$G:$G,Data!$B:$B,$B32,Data!$C:$C,J$4)=0,"..",SUMIFS(Data!$G:$G,Data!$B:$B,$B32,Data!$C:$C,J$4))</f>
        <v>73.079080201906905</v>
      </c>
      <c r="K32" s="66">
        <f>IF(SUMIFS(Data!$G:$G,Data!$B:$B,$B32,Data!$C:$C,K$4)=0,"..",SUMIFS(Data!$G:$G,Data!$B:$B,$B32,Data!$C:$C,K$4))</f>
        <v>73.943323727185401</v>
      </c>
      <c r="L32" s="66">
        <f>IF(SUMIFS(Data!$G:$G,Data!$B:$B,$B32,Data!$C:$C,L$4)=0,"..",SUMIFS(Data!$G:$G,Data!$B:$B,$B32,Data!$C:$C,L$4))</f>
        <v>74.638649338029893</v>
      </c>
      <c r="M32" s="66">
        <f>IF(SUMIFS(Data!$G:$G,Data!$B:$B,$B32,Data!$C:$C,M$4)=0,"..",SUMIFS(Data!$G:$G,Data!$B:$B,$B32,Data!$C:$C,M$4))</f>
        <v>82.632756387613298</v>
      </c>
      <c r="N32" s="66">
        <f>IF(SUMIFS(Data!$G:$G,Data!$B:$B,$B32,Data!$C:$C,N$4)=0,"..",SUMIFS(Data!$G:$G,Data!$B:$B,$B32,Data!$C:$C,N$4))</f>
        <v>82.174325606615199</v>
      </c>
      <c r="O32" s="66">
        <f>IF(SUMIFS(Data!$G:$G,Data!$B:$B,$B32,Data!$C:$C,O$4)=0,"..",SUMIFS(Data!$G:$G,Data!$B:$B,$B32,Data!$C:$C,O$4))</f>
        <v>83.327017809776393</v>
      </c>
      <c r="P32" s="66">
        <f>IF(SUMIFS(Data!$G:$G,Data!$B:$B,$B32,Data!$C:$C,P$4)=0,"..",SUMIFS(Data!$G:$G,Data!$B:$B,$B32,Data!$C:$C,P$4))</f>
        <v>83.315328291921702</v>
      </c>
      <c r="Q32" s="66">
        <f>IF(SUMIFS(Data!$G:$G,Data!$B:$B,$B32,Data!$C:$C,Q$4)=0,"..",SUMIFS(Data!$G:$G,Data!$B:$B,$B32,Data!$C:$C,Q$4))</f>
        <v>83.576216846400499</v>
      </c>
      <c r="R32" s="66">
        <f>IF(SUMIFS(Data!$G:$G,Data!$B:$B,$B32,Data!$C:$C,R$4)=0,"..",SUMIFS(Data!$G:$G,Data!$B:$B,$B32,Data!$C:$C,R$4))</f>
        <v>83.7541443509309</v>
      </c>
      <c r="S32" s="66">
        <f>IF(SUMIFS(Data!$G:$G,Data!$B:$B,$B32,Data!$C:$C,S$4)=0,"..",SUMIFS(Data!$G:$G,Data!$B:$B,$B32,Data!$C:$C,S$4))</f>
        <v>83.860759493670898</v>
      </c>
      <c r="T32" s="66">
        <f>IF(SUMIFS(Data!$G:$G,Data!$B:$B,$B32,Data!$C:$C,T$4)=0,"..",SUMIFS(Data!$G:$G,Data!$B:$B,$B32,Data!$C:$C,T$4))</f>
        <v>84.931136916013998</v>
      </c>
      <c r="U32" s="66">
        <f>IF(SUMIFS(Data!$G:$G,Data!$B:$B,$B32,Data!$C:$C,U$4)=0,"..",SUMIFS(Data!$G:$G,Data!$B:$B,$B32,Data!$C:$C,U$4))</f>
        <v>84.787968441814598</v>
      </c>
      <c r="V32" s="66">
        <f>IF(SUMIFS(Data!$G:$G,Data!$B:$B,$B32,Data!$C:$C,V$4)=0,"..",SUMIFS(Data!$G:$G,Data!$B:$B,$B32,Data!$C:$C,V$4))</f>
        <v>85.2776827460372</v>
      </c>
      <c r="W32" s="66">
        <f>IF(SUMIFS(Data!$G:$G,Data!$B:$B,$B32,Data!$C:$C,W$4)=0,"..",SUMIFS(Data!$G:$G,Data!$B:$B,$B32,Data!$C:$C,W$4))</f>
        <v>85.138854140605503</v>
      </c>
      <c r="X32" s="66">
        <f>IF(SUMIFS(Data!$G:$G,Data!$B:$B,$B32,Data!$C:$C,X$4)=0,"..",SUMIFS(Data!$G:$G,Data!$B:$B,$B32,Data!$C:$C,X$4))</f>
        <v>85.326547921967801</v>
      </c>
      <c r="Y32" s="66">
        <f>IF(SUMIFS(Data!$G:$G,Data!$B:$B,$B32,Data!$C:$C,Y$4)=0,"..",SUMIFS(Data!$G:$G,Data!$B:$B,$B32,Data!$C:$C,Y$4))</f>
        <v>84.7436990137587</v>
      </c>
      <c r="Z32" s="66">
        <f>IF(SUMIFS(Data!$G:$G,Data!$B:$B,$B32,Data!$C:$C,Z$4)=0,"..",SUMIFS(Data!$G:$G,Data!$B:$B,$B32,Data!$C:$C,Z$4))</f>
        <v>83.954802259887003</v>
      </c>
      <c r="AA32" s="66">
        <f>IF(SUMIFS(Data!$G:$G,Data!$B:$B,$B32,Data!$C:$C,AA$4)=0,"..",SUMIFS(Data!$G:$G,Data!$B:$B,$B32,Data!$C:$C,AA$4))</f>
        <v>82.215813506368704</v>
      </c>
      <c r="AB32" s="66">
        <f>IF(SUMIFS(Data!$G:$G,Data!$B:$B,$B32,Data!$C:$C,AB$4)=0,"..",SUMIFS(Data!$G:$G,Data!$B:$B,$B32,Data!$C:$C,AB$4))</f>
        <v>84.808877928483398</v>
      </c>
      <c r="AC32" s="66">
        <f>IF(SUMIFS(Data!$G:$G,Data!$B:$B,$B32,Data!$C:$C,AC$4)=0,"..",SUMIFS(Data!$G:$G,Data!$B:$B,$B32,Data!$C:$C,AC$4))</f>
        <v>84.387838948233394</v>
      </c>
      <c r="AD32" s="66">
        <f>IF(SUMIFS(Data!$G:$G,Data!$B:$B,$B32,Data!$C:$C,AD$4)=0,"..",SUMIFS(Data!$G:$G,Data!$B:$B,$B32,Data!$C:$C,AD$4))</f>
        <v>84.540337711069398</v>
      </c>
      <c r="AE32" s="66">
        <f>IF(SUMIFS(Data!$G:$G,Data!$B:$B,$B32,Data!$C:$C,AE$4)=0,"..",SUMIFS(Data!$G:$G,Data!$B:$B,$B32,Data!$C:$C,AE$4))</f>
        <v>84.596545501417907</v>
      </c>
      <c r="AF32" s="66">
        <f>IF(SUMIFS(Data!$G:$G,Data!$B:$B,$B32,Data!$C:$C,AF$4)=0,"..",SUMIFS(Data!$G:$G,Data!$B:$B,$B32,Data!$C:$C,AF$4))</f>
        <v>87.236662106703207</v>
      </c>
      <c r="AG32" s="66">
        <f>IF(SUMIFS(Data!$G:$G,Data!$B:$B,$B32,Data!$C:$C,AG$4)=0,"..",SUMIFS(Data!$G:$G,Data!$B:$B,$B32,Data!$C:$C,AG$4))</f>
        <v>88.026700041718797</v>
      </c>
      <c r="AH32" s="66">
        <f>IF(SUMIFS(Data!$G:$G,Data!$B:$B,$B32,Data!$C:$C,AH$4)=0,"..",SUMIFS(Data!$G:$G,Data!$B:$B,$B32,Data!$C:$C,AH$4))</f>
        <v>85.752869682646903</v>
      </c>
      <c r="AI32" s="66">
        <f>IF(SUMIFS(Data!$G:$G,Data!$B:$B,$B32,Data!$C:$C,AI$4)=0,"..",SUMIFS(Data!$G:$G,Data!$B:$B,$B32,Data!$C:$C,AI$4))</f>
        <v>84.685277850934995</v>
      </c>
      <c r="AJ32" s="66">
        <f>IF(SUMIFS(Data!$G:$G,Data!$B:$B,$B32,Data!$C:$C,AJ$4)=0,"..",SUMIFS(Data!$G:$G,Data!$B:$B,$B32,Data!$C:$C,AJ$4))</f>
        <v>81.796311146752203</v>
      </c>
      <c r="AK32" s="66">
        <f>IF(SUMIFS(Data!$G:$G,Data!$B:$B,$B32,Data!$C:$C,AK$4)=0,"..",SUMIFS(Data!$G:$G,Data!$B:$B,$B32,Data!$C:$C,AK$4))</f>
        <v>81.421884142773493</v>
      </c>
      <c r="AL32" s="66">
        <f>IF(SUMIFS(Data!$G:$G,Data!$B:$B,$B32,Data!$C:$C,AL$4)=0,"..",SUMIFS(Data!$G:$G,Data!$B:$B,$B32,Data!$C:$C,AL$4))</f>
        <v>79.466702761234401</v>
      </c>
      <c r="AM32" s="66">
        <f>IF(SUMIFS(Data!$G:$G,Data!$B:$B,$B32,Data!$C:$C,AM$4)=0,"..",SUMIFS(Data!$G:$G,Data!$B:$B,$B32,Data!$C:$C,AM$4))</f>
        <v>80.5967997693527</v>
      </c>
      <c r="AN32" s="66">
        <f>IF(SUMIFS(Data!$G:$G,Data!$B:$B,$B32,Data!$C:$C,AN$4)=0,"..",SUMIFS(Data!$G:$G,Data!$B:$B,$B32,Data!$C:$C,AN$4))</f>
        <v>79.877964221328497</v>
      </c>
      <c r="AO32" s="66">
        <f>IF(SUMIFS(Data!$G:$G,Data!$B:$B,$B32,Data!$C:$C,AO$4)=0,"..",SUMIFS(Data!$G:$G,Data!$B:$B,$B32,Data!$C:$C,AO$4))</f>
        <v>78.505348366579895</v>
      </c>
      <c r="AP32" s="66">
        <f>IF(SUMIFS(Data!$G:$G,Data!$B:$B,$B32,Data!$C:$C,AP$4)=0,"..",SUMIFS(Data!$G:$G,Data!$B:$B,$B32,Data!$C:$C,AP$4))</f>
        <v>77.761564278418206</v>
      </c>
      <c r="AQ32" s="66">
        <f>IF(SUMIFS(Data!$G:$G,Data!$B:$B,$B32,Data!$C:$C,AQ$4)=0,"..",SUMIFS(Data!$G:$G,Data!$B:$B,$B32,Data!$C:$C,AQ$4))</f>
        <v>80.035413899955699</v>
      </c>
      <c r="AR32" s="66">
        <f>IF(SUMIFS(Data!$G:$G,Data!$B:$B,$B32,Data!$C:$C,AR$4)=0,"..",SUMIFS(Data!$G:$G,Data!$B:$B,$B32,Data!$C:$C,AR$4))</f>
        <v>77.645364064955501</v>
      </c>
      <c r="AS32" s="66">
        <f>IF(SUMIFS(Data!$G:$G,Data!$B:$B,$B32,Data!$C:$C,AS$4)=0,"..",SUMIFS(Data!$G:$G,Data!$B:$B,$B32,Data!$C:$C,AS$4))</f>
        <v>77.488814317673402</v>
      </c>
      <c r="AT32" s="66">
        <f>IF(SUMIFS(Data!$G:$G,Data!$B:$B,$B32,Data!$C:$C,AT$4)=0,"..",SUMIFS(Data!$G:$G,Data!$B:$B,$B32,Data!$C:$C,AT$4))</f>
        <v>80.169068736141895</v>
      </c>
      <c r="AU32" s="66">
        <f>IF(SUMIFS(Data!$G:$G,Data!$B:$B,$B32,Data!$C:$C,AU$4)=0,"..",SUMIFS(Data!$G:$G,Data!$B:$B,$B32,Data!$C:$C,AU$4))</f>
        <v>78.961885656970907</v>
      </c>
      <c r="AV32" s="66">
        <f>IF(SUMIFS(Data!$G:$G,Data!$B:$B,$B32,Data!$C:$C,AV$4)=0,"..",SUMIFS(Data!$G:$G,Data!$B:$B,$B32,Data!$C:$C,AV$4))</f>
        <v>82.784431137724496</v>
      </c>
      <c r="AW32" s="66">
        <f>IF(SUMIFS(Data!$G:$G,Data!$B:$B,$B32,Data!$C:$C,AW$4)=0,"..",SUMIFS(Data!$G:$G,Data!$B:$B,$B32,Data!$C:$C,AW$4))</f>
        <v>82.506489760599905</v>
      </c>
      <c r="AX32" s="66">
        <f>IF(SUMIFS(Data!$G:$G,Data!$B:$B,$B32,Data!$C:$C,AX$4)=0,"..",SUMIFS(Data!$G:$G,Data!$B:$B,$B32,Data!$C:$C,AX$4))</f>
        <v>80.72</v>
      </c>
      <c r="AY32" s="66">
        <f>IF(SUMIFS(Data!$G:$G,Data!$B:$B,$B32,Data!$C:$C,AY$4)=0,"..",SUMIFS(Data!$G:$G,Data!$B:$B,$B32,Data!$C:$C,AY$4))</f>
        <v>78.718206638884894</v>
      </c>
      <c r="AZ32" s="66">
        <f>IF(SUMIFS(Data!$G:$G,Data!$B:$B,$B32,Data!$C:$C,AZ$4)=0,"..",SUMIFS(Data!$G:$G,Data!$B:$B,$B32,Data!$C:$C,AZ$4))</f>
        <v>79.085055004024696</v>
      </c>
      <c r="BA32" s="66">
        <f>IF(SUMIFS(Data!$G:$G,Data!$B:$B,$B32,Data!$C:$C,BA$4)=0,"..",SUMIFS(Data!$G:$G,Data!$B:$B,$B32,Data!$C:$C,BA$4))</f>
        <v>80.070754716981099</v>
      </c>
      <c r="BB32" s="66">
        <f>IF(SUMIFS(Data!$G:$G,Data!$B:$B,$B32,Data!$C:$C,BB$4)=0,"..",SUMIFS(Data!$G:$G,Data!$B:$B,$B32,Data!$C:$C,BB$4))</f>
        <v>79.164828701661506</v>
      </c>
      <c r="BC32" s="66">
        <f>IF(SUMIFS(Data!$G:$G,Data!$B:$B,$B32,Data!$C:$C,BC$4)=0,"..",SUMIFS(Data!$G:$G,Data!$B:$B,$B32,Data!$C:$C,BC$4))</f>
        <v>79.366797456365802</v>
      </c>
      <c r="BD32" s="66">
        <f>IF(SUMIFS(Data!$G:$G,Data!$B:$B,$B32,Data!$C:$C,BD$4)=0,"..",SUMIFS(Data!$G:$G,Data!$B:$B,$B32,Data!$C:$C,BD$4))</f>
        <v>79.315416499532006</v>
      </c>
      <c r="BE32" s="66">
        <f>IF(SUMIFS(Data!$G:$G,Data!$B:$B,$B32,Data!$C:$C,BE$4)=0,"..",SUMIFS(Data!$G:$G,Data!$B:$B,$B32,Data!$C:$C,BE$4))</f>
        <v>79.605618584548907</v>
      </c>
      <c r="BF32" s="66">
        <f>IF(SUMIFS(Data!$G:$G,Data!$B:$B,$B32,Data!$C:$C,BF$4)=0,"..",SUMIFS(Data!$G:$G,Data!$B:$B,$B32,Data!$C:$C,BF$4))</f>
        <v>80.519171231245494</v>
      </c>
      <c r="BG32" s="66">
        <f>IF(SUMIFS(Data!$G:$G,Data!$B:$B,$B32,Data!$C:$C,BG$4)=0,"..",SUMIFS(Data!$G:$G,Data!$B:$B,$B32,Data!$C:$C,BG$4))</f>
        <v>82.966242390702803</v>
      </c>
      <c r="BH32" s="66">
        <f>IF(SUMIFS(Data!$G:$G,Data!$B:$B,$B32,Data!$C:$C,BH$4)=0,"..",SUMIFS(Data!$G:$G,Data!$B:$B,$B32,Data!$C:$C,BH$4))</f>
        <v>84.202211690363399</v>
      </c>
      <c r="BI32" s="66">
        <f>IF(SUMIFS(Data!$G:$G,Data!$B:$B,$B32,Data!$C:$C,BI$4)=0,"..",SUMIFS(Data!$G:$G,Data!$B:$B,$B32,Data!$C:$C,BI$4))</f>
        <v>82.061110502683206</v>
      </c>
      <c r="BJ32" s="66">
        <f>IF(SUMIFS(Data!$G:$G,Data!$B:$B,$B32,Data!$C:$C,BJ$4)=0,"..",SUMIFS(Data!$G:$G,Data!$B:$B,$B32,Data!$C:$C,BJ$4))</f>
        <v>83.773878276321597</v>
      </c>
      <c r="BK32" s="66">
        <f>IF(SUMIFS(Data!$G:$G,Data!$B:$B,$B32,Data!$C:$C,BK$4)=0,"..",SUMIFS(Data!$G:$G,Data!$B:$B,$B32,Data!$C:$C,BK$4))</f>
        <v>84.587029144107802</v>
      </c>
      <c r="BL32" s="66">
        <f>IF(SUMIFS(Data!$G:$G,Data!$B:$B,$B32,Data!$C:$C,BL$4)=0,"..",SUMIFS(Data!$G:$G,Data!$B:$B,$B32,Data!$C:$C,BL$4))</f>
        <v>84.789479049852204</v>
      </c>
      <c r="BM32" s="66">
        <f>IF(SUMIFS(Data!$G:$G,Data!$B:$B,$B32,Data!$C:$C,BM$4)=0,"..",SUMIFS(Data!$G:$G,Data!$B:$B,$B32,Data!$C:$C,BM$4))</f>
        <v>84.119859274535997</v>
      </c>
      <c r="BN32" s="66">
        <f>IF(SUMIFS(Data!$G:$G,Data!$B:$B,$B32,Data!$C:$C,BN$4)=0,"..",SUMIFS(Data!$G:$G,Data!$B:$B,$B32,Data!$C:$C,BN$4))</f>
        <v>84.147923875432497</v>
      </c>
      <c r="BO32" s="66">
        <f>IF(SUMIFS(Data!$G:$G,Data!$B:$B,$B32,Data!$C:$C,BO$4)=0,"..",SUMIFS(Data!$G:$G,Data!$B:$B,$B32,Data!$C:$C,BO$4))</f>
        <v>84.173246632605697</v>
      </c>
      <c r="BP32" s="66">
        <f>IF(SUMIFS(Data!$G:$G,Data!$B:$B,$B32,Data!$C:$C,BP$4)=0,"..",SUMIFS(Data!$G:$G,Data!$B:$B,$B32,Data!$C:$C,BP$4))</f>
        <v>84.778056951423807</v>
      </c>
      <c r="BQ32" s="66">
        <f>IF(SUMIFS(Data!$G:$G,Data!$B:$B,$B32,Data!$C:$C,BQ$4)=0,"..",SUMIFS(Data!$G:$G,Data!$B:$B,$B32,Data!$C:$C,BQ$4))</f>
        <v>84.174540029835896</v>
      </c>
      <c r="BR32" s="66">
        <f>IF(SUMIFS(Data!$G:$G,Data!$B:$B,$B32,Data!$C:$C,BR$4)=0,"..",SUMIFS(Data!$G:$G,Data!$B:$B,$B32,Data!$C:$C,BR$4))</f>
        <v>84.893659312264006</v>
      </c>
      <c r="BS32" s="66">
        <f>IF(SUMIFS(Data!$G:$G,Data!$B:$B,$B32,Data!$C:$C,BS$4)=0,"..",SUMIFS(Data!$G:$G,Data!$B:$B,$B32,Data!$C:$C,BS$4))</f>
        <v>83.702149973780806</v>
      </c>
      <c r="BT32" s="66">
        <f>IF(SUMIFS(Data!$G:$G,Data!$B:$B,$B32,Data!$C:$C,BT$4)=0,"..",SUMIFS(Data!$G:$G,Data!$B:$B,$B32,Data!$C:$C,BT$4))</f>
        <v>85.316049099460798</v>
      </c>
      <c r="BU32" s="66">
        <f>IF(SUMIFS(Data!$G:$G,Data!$B:$B,$B32,Data!$C:$C,BU$4)=0,"..",SUMIFS(Data!$G:$G,Data!$B:$B,$B32,Data!$C:$C,BU$4))</f>
        <v>85.307109802271796</v>
      </c>
      <c r="BV32" s="66">
        <f>IF(SUMIFS(Data!$G:$G,Data!$B:$B,$B32,Data!$C:$C,BV$4)=0,"..",SUMIFS(Data!$G:$G,Data!$B:$B,$B32,Data!$C:$C,BV$4))</f>
        <v>85.547429319943205</v>
      </c>
      <c r="BW32" s="66">
        <f>IF(SUMIFS(Data!$G:$G,Data!$B:$B,$B32,Data!$C:$C,BW$4)=0,"..",SUMIFS(Data!$G:$G,Data!$B:$B,$B32,Data!$C:$C,BW$4))</f>
        <v>85.429430767517005</v>
      </c>
      <c r="BX32" s="66">
        <f>IF(SUMIFS(Data!$G:$G,Data!$B:$B,$B32,Data!$C:$C,BX$4)=0,"..",SUMIFS(Data!$G:$G,Data!$B:$B,$B32,Data!$C:$C,BX$4))</f>
        <v>85.379499630528898</v>
      </c>
      <c r="BY32" s="66">
        <f>IF(SUMIFS(Data!$G:$G,Data!$B:$B,$B32,Data!$C:$C,BY$4)=0,"..",SUMIFS(Data!$G:$G,Data!$B:$B,$B32,Data!$C:$C,BY$4))</f>
        <v>84.892575469132495</v>
      </c>
      <c r="BZ32" s="66">
        <f>IF(SUMIFS(Data!$G:$G,Data!$B:$B,$B32,Data!$C:$C,BZ$4)=0,"..",SUMIFS(Data!$G:$G,Data!$B:$B,$B32,Data!$C:$C,BZ$4))</f>
        <v>84.9505175747924</v>
      </c>
      <c r="CA32" s="66">
        <f>IF(SUMIFS(Data!$G:$G,Data!$B:$B,$B32,Data!$C:$C,CA$4)=0,"..",SUMIFS(Data!$G:$G,Data!$B:$B,$B32,Data!$C:$C,CA$4))</f>
        <v>86.336706985929396</v>
      </c>
      <c r="CB32" s="66">
        <f>IF(SUMIFS(Data!$G:$G,Data!$B:$B,$B32,Data!$C:$C,CB$4)=0,"..",SUMIFS(Data!$G:$G,Data!$B:$B,$B32,Data!$C:$C,CB$4))</f>
        <v>87.690873062128404</v>
      </c>
      <c r="CC32" s="66">
        <f>IF(SUMIFS(Data!$G:$G,Data!$B:$B,$B32,Data!$C:$C,CC$4)=0,"..",SUMIFS(Data!$G:$G,Data!$B:$B,$B32,Data!$C:$C,CC$4))</f>
        <v>87.434988179669006</v>
      </c>
      <c r="CD32" s="66">
        <f>IF(SUMIFS(Data!$G:$G,Data!$B:$B,$B32,Data!$C:$C,CD$4)=0,"..",SUMIFS(Data!$G:$G,Data!$B:$B,$B32,Data!$C:$C,CD$4))</f>
        <v>86.665286261517807</v>
      </c>
      <c r="CE32" s="66">
        <f>IF(SUMIFS(Data!$G:$G,Data!$B:$B,$B32,Data!$C:$C,CE$4)=0,"..",SUMIFS(Data!$G:$G,Data!$B:$B,$B32,Data!$C:$C,CE$4))</f>
        <v>86.230248306997794</v>
      </c>
      <c r="CF32" s="66">
        <f>IF(SUMIFS(Data!$G:$G,Data!$B:$B,$B32,Data!$C:$C,CF$4)=0,"..",SUMIFS(Data!$G:$G,Data!$B:$B,$B32,Data!$C:$C,CF$4))</f>
        <v>84.773758287774797</v>
      </c>
      <c r="CG32" s="66">
        <f>IF(SUMIFS(Data!$G:$G,Data!$B:$B,$B32,Data!$C:$C,CG$4)=0,"..",SUMIFS(Data!$G:$G,Data!$B:$B,$B32,Data!$C:$C,CG$4))</f>
        <v>85.110375275938196</v>
      </c>
      <c r="CH32" s="66">
        <f>IF(SUMIFS(Data!$G:$G,Data!$B:$B,$B32,Data!$C:$C,CH$4)=0,"..",SUMIFS(Data!$G:$G,Data!$B:$B,$B32,Data!$C:$C,CH$4))</f>
        <v>84.428307976025806</v>
      </c>
      <c r="CI32" s="66">
        <f>IF(SUMIFS(Data!$G:$G,Data!$B:$B,$B32,Data!$C:$C,CI$4)=0,"..",SUMIFS(Data!$G:$G,Data!$B:$B,$B32,Data!$C:$C,CI$4))</f>
        <v>85.753424657534296</v>
      </c>
      <c r="CJ32" s="66">
        <f>IF(SUMIFS(Data!$G:$G,Data!$B:$B,$B32,Data!$C:$C,CJ$4)=0,"..",SUMIFS(Data!$G:$G,Data!$B:$B,$B32,Data!$C:$C,CJ$4))</f>
        <v>84.119746233148305</v>
      </c>
      <c r="CK32" s="66">
        <f>IF(SUMIFS(Data!$G:$G,Data!$B:$B,$B32,Data!$C:$C,CK$4)=0,"..",SUMIFS(Data!$G:$G,Data!$B:$B,$B32,Data!$C:$C,CK$4))</f>
        <v>84.450194049159094</v>
      </c>
      <c r="CL32" s="66">
        <f>IF(SUMIFS(Data!$G:$G,Data!$B:$B,$B32,Data!$C:$C,CL$4)=0,"..",SUMIFS(Data!$G:$G,Data!$B:$B,$B32,Data!$C:$C,CL$4))</f>
        <v>84.443704197201896</v>
      </c>
      <c r="CM32" s="66">
        <f>IF(SUMIFS(Data!$G:$G,Data!$B:$B,$B32,Data!$C:$C,CM$4)=0,"..",SUMIFS(Data!$G:$G,Data!$B:$B,$B32,Data!$C:$C,CM$4))</f>
        <v>83.063311501781001</v>
      </c>
      <c r="CN32" s="66">
        <f>IF(SUMIFS(Data!$G:$G,Data!$B:$B,$B32,Data!$C:$C,CN$4)=0,"..",SUMIFS(Data!$G:$G,Data!$B:$B,$B32,Data!$C:$C,CN$4))</f>
        <v>84.724576271186393</v>
      </c>
      <c r="CO32" s="66">
        <f>IF(SUMIFS(Data!$G:$G,Data!$B:$B,$B32,Data!$C:$C,CO$4)=0,"..",SUMIFS(Data!$G:$G,Data!$B:$B,$B32,Data!$C:$C,CO$4))</f>
        <v>83.659283694627703</v>
      </c>
      <c r="CP32" s="66">
        <f>IF(SUMIFS(Data!$G:$G,Data!$B:$B,$B32,Data!$C:$C,CP$4)=0,"..",SUMIFS(Data!$G:$G,Data!$B:$B,$B32,Data!$C:$C,CP$4))</f>
        <v>82.928639592832198</v>
      </c>
      <c r="CQ32" s="66">
        <f>IF(SUMIFS(Data!$G:$G,Data!$B:$B,$B32,Data!$C:$C,CQ$4)=0,"..",SUMIFS(Data!$G:$G,Data!$B:$B,$B32,Data!$C:$C,CQ$4))</f>
        <v>83.162073797291001</v>
      </c>
      <c r="CR32" s="66">
        <f>IF(SUMIFS(Data!$G:$G,Data!$B:$B,$B32,Data!$C:$C,CR$4)=0,"..",SUMIFS(Data!$G:$G,Data!$B:$B,$B32,Data!$C:$C,CR$4))</f>
        <v>83.335085690253393</v>
      </c>
      <c r="CS32" s="66">
        <f>IF(SUMIFS(Data!$G:$G,Data!$B:$B,$B32,Data!$C:$C,CS$4)=0,"..",SUMIFS(Data!$G:$G,Data!$B:$B,$B32,Data!$C:$C,CS$4))</f>
        <v>80.684193158068396</v>
      </c>
      <c r="CT32" s="66">
        <f>IF(SUMIFS(Data!$G:$G,Data!$B:$B,$B32,Data!$C:$C,CT$4)=0,"..",SUMIFS(Data!$G:$G,Data!$B:$B,$B32,Data!$C:$C,CT$4))</f>
        <v>84.019168663402397</v>
      </c>
      <c r="CU32" s="66">
        <f>IF(SUMIFS(Data!$G:$G,Data!$B:$B,$B32,Data!$C:$C,CU$4)=0,"..",SUMIFS(Data!$G:$G,Data!$B:$B,$B32,Data!$C:$C,CU$4))</f>
        <v>81.939203354297703</v>
      </c>
      <c r="CV32" s="66">
        <f>IF(SUMIFS(Data!$G:$G,Data!$B:$B,$B32,Data!$C:$C,CV$4)=0,"..",SUMIFS(Data!$G:$G,Data!$B:$B,$B32,Data!$C:$C,CV$4))</f>
        <v>82.978723404255305</v>
      </c>
      <c r="CW32" s="66">
        <f>IF(SUMIFS(Data!$G:$G,Data!$B:$B,$B32,Data!$C:$C,CW$4)=0,"..",SUMIFS(Data!$G:$G,Data!$B:$B,$B32,Data!$C:$C,CW$4))</f>
        <v>81.334156886967307</v>
      </c>
      <c r="CX32" s="66">
        <f>IF(SUMIFS(Data!$G:$G,Data!$B:$B,$B32,Data!$C:$C,CX$4)=0,"..",SUMIFS(Data!$G:$G,Data!$B:$B,$B32,Data!$C:$C,CX$4))</f>
        <v>79.402336883466006</v>
      </c>
      <c r="CY32" s="66">
        <f>IF(SUMIFS(Data!$G:$G,Data!$B:$B,$B32,Data!$C:$C,CY$4)=0,"..",SUMIFS(Data!$G:$G,Data!$B:$B,$B32,Data!$C:$C,CY$4))</f>
        <v>78.083611654958005</v>
      </c>
      <c r="CZ32" s="66">
        <f>IF(SUMIFS(Data!$G:$G,Data!$B:$B,$B32,Data!$C:$C,CZ$4)=0,"..",SUMIFS(Data!$G:$G,Data!$B:$B,$B32,Data!$C:$C,CZ$4))</f>
        <v>82.066338676400605</v>
      </c>
      <c r="DA32" s="66">
        <f>IF(SUMIFS(Data!$G:$G,Data!$B:$B,$B32,Data!$C:$C,DA$4)=0,"..",SUMIFS(Data!$G:$G,Data!$B:$B,$B32,Data!$C:$C,DA$4))</f>
        <v>75.480026484219806</v>
      </c>
      <c r="DB32" s="66">
        <f>IF(SUMIFS(Data!$G:$G,Data!$B:$B,$B32,Data!$C:$C,DB$4)=0,"..",SUMIFS(Data!$G:$G,Data!$B:$B,$B32,Data!$C:$C,DB$4))</f>
        <v>75.322195704057293</v>
      </c>
      <c r="DC32" s="66">
        <f>IF(SUMIFS(Data!$G:$G,Data!$B:$B,$B32,Data!$C:$C,DC$4)=0,"..",SUMIFS(Data!$G:$G,Data!$B:$B,$B32,Data!$C:$C,DC$4))</f>
        <v>72.786633378144799</v>
      </c>
      <c r="DD32" s="66">
        <f>IF(SUMIFS(Data!$G:$G,Data!$B:$B,$B32,Data!$C:$C,DD$4)=0,"..",SUMIFS(Data!$G:$G,Data!$B:$B,$B32,Data!$C:$C,DD$4))</f>
        <v>77.121704586493294</v>
      </c>
      <c r="DE32" s="66">
        <f>IF(SUMIFS(Data!$G:$G,Data!$B:$B,$B32,Data!$C:$C,DE$4)=0,"..",SUMIFS(Data!$G:$G,Data!$B:$B,$B32,Data!$C:$C,DE$4))</f>
        <v>77.077112243105603</v>
      </c>
      <c r="DF32" s="66">
        <f>IF(SUMIFS(Data!$G:$G,Data!$B:$B,$B32,Data!$C:$C,DF$4)=0,"..",SUMIFS(Data!$G:$G,Data!$B:$B,$B32,Data!$C:$C,DF$4))</f>
        <v>75.0534264140191</v>
      </c>
      <c r="DG32" s="66">
        <f>IF(SUMIFS(Data!$G:$G,Data!$B:$B,$B32,Data!$C:$C,DG$4)=0,"..",SUMIFS(Data!$G:$G,Data!$B:$B,$B32,Data!$C:$C,DG$4))</f>
        <v>75.222288085358599</v>
      </c>
      <c r="DH32" s="66">
        <f>IF(SUMIFS(Data!$G:$G,Data!$B:$B,$B32,Data!$C:$C,DH$4)=0,"..",SUMIFS(Data!$G:$G,Data!$B:$B,$B32,Data!$C:$C,DH$4))</f>
        <v>74.115733839273602</v>
      </c>
      <c r="DI32" s="66">
        <f>IF(SUMIFS(Data!$G:$G,Data!$B:$B,$B32,Data!$C:$C,DI$4)=0,"..",SUMIFS(Data!$G:$G,Data!$B:$B,$B32,Data!$C:$C,DI$4))</f>
        <v>81.0797586038167</v>
      </c>
      <c r="DJ32" s="66">
        <f>IF(SUMIFS(Data!$G:$G,Data!$B:$B,$B32,Data!$C:$C,DJ$4)=0,"..",SUMIFS(Data!$G:$G,Data!$B:$B,$B32,Data!$C:$C,DJ$4))</f>
        <v>78.155254356627395</v>
      </c>
      <c r="DK32" s="66">
        <f>IF(SUMIFS(Data!$G:$G,Data!$B:$B,$B32,Data!$C:$C,DK$4)=0,"..",SUMIFS(Data!$G:$G,Data!$B:$B,$B32,Data!$C:$C,DK$4))</f>
        <v>76.633371540854796</v>
      </c>
      <c r="DL32" s="66">
        <f>IF(SUMIFS(Data!$G:$G,Data!$B:$B,$B32,Data!$C:$C,DL$4)=0,"..",SUMIFS(Data!$G:$G,Data!$B:$B,$B32,Data!$C:$C,DL$4))</f>
        <v>75.096312603192104</v>
      </c>
      <c r="DM32" s="66">
        <f>IF(SUMIFS(Data!$G:$G,Data!$B:$B,$B32,Data!$C:$C,DM$4)=0,"..",SUMIFS(Data!$G:$G,Data!$B:$B,$B32,Data!$C:$C,DM$4))</f>
        <v>71.278772378516607</v>
      </c>
      <c r="DN32" s="66">
        <f>IF(SUMIFS(Data!$G:$G,Data!$B:$B,$B32,Data!$C:$C,DN$4)=0,"..",SUMIFS(Data!$G:$G,Data!$B:$B,$B32,Data!$C:$C,DN$4))</f>
        <v>76.840713813615295</v>
      </c>
      <c r="DO32" s="66">
        <f>IF(SUMIFS(Data!$G:$G,Data!$B:$B,$B32,Data!$C:$C,DO$4)=0,"..",SUMIFS(Data!$G:$G,Data!$B:$B,$B32,Data!$C:$C,DO$4))</f>
        <v>74.462033143705199</v>
      </c>
      <c r="DP32" s="66">
        <f>IF(SUMIFS(Data!$G:$G,Data!$B:$B,$B32,Data!$C:$C,DP$4)=0,"..",SUMIFS(Data!$G:$G,Data!$B:$B,$B32,Data!$C:$C,DP$4))</f>
        <v>73.529802203637303</v>
      </c>
      <c r="DQ32" s="66">
        <f>IF(SUMIFS(Data!$G:$G,Data!$B:$B,$B32,Data!$C:$C,DQ$4)=0,"..",SUMIFS(Data!$G:$G,Data!$B:$B,$B32,Data!$C:$C,DQ$4))</f>
        <v>73.414510400811807</v>
      </c>
      <c r="DR32" s="66">
        <f>IF(SUMIFS(Data!$G:$G,Data!$B:$B,$B32,Data!$C:$C,DR$4)=0,"..",SUMIFS(Data!$G:$G,Data!$B:$B,$B32,Data!$C:$C,DR$4))</f>
        <v>75.467880627212907</v>
      </c>
      <c r="DS32" s="66">
        <f>IF(SUMIFS(Data!$G:$G,Data!$B:$B,$B32,Data!$C:$C,DS$4)=0,"..",SUMIFS(Data!$G:$G,Data!$B:$B,$B32,Data!$C:$C,DS$4))</f>
        <v>80.454545454545496</v>
      </c>
      <c r="DT32" s="66">
        <f>IF(SUMIFS(Data!$G:$G,Data!$B:$B,$B32,Data!$C:$C,DT$4)=0,"..",SUMIFS(Data!$G:$G,Data!$B:$B,$B32,Data!$C:$C,DT$4))</f>
        <v>77.765211490612998</v>
      </c>
      <c r="DU32" s="66">
        <f>IF(SUMIFS(Data!$G:$G,Data!$B:$B,$B32,Data!$C:$C,DU$4)=0,"..",SUMIFS(Data!$G:$G,Data!$B:$B,$B32,Data!$C:$C,DU$4))</f>
        <v>71.952387467505801</v>
      </c>
      <c r="DV32" s="66">
        <f>IF(SUMIFS(Data!$G:$G,Data!$B:$B,$B32,Data!$C:$C,DV$4)=0,"..",SUMIFS(Data!$G:$G,Data!$B:$B,$B32,Data!$C:$C,DV$4))</f>
        <v>75.992754632854997</v>
      </c>
      <c r="DW32" s="66">
        <f>IF(SUMIFS(Data!$G:$G,Data!$B:$B,$B32,Data!$C:$C,DW$4)=0,"..",SUMIFS(Data!$G:$G,Data!$B:$B,$B32,Data!$C:$C,DW$4))</f>
        <v>80.059693007390607</v>
      </c>
      <c r="DX32" s="66">
        <f>IF(SUMIFS(Data!$G:$G,Data!$B:$B,$B32,Data!$C:$C,DX$4)=0,"..",SUMIFS(Data!$G:$G,Data!$B:$B,$B32,Data!$C:$C,DX$4))</f>
        <v>80.146082337317395</v>
      </c>
      <c r="DY32" s="66">
        <f>IF(SUMIFS(Data!$G:$G,Data!$B:$B,$B32,Data!$C:$C,DY$4)=0,"..",SUMIFS(Data!$G:$G,Data!$B:$B,$B32,Data!$C:$C,DY$4))</f>
        <v>79.308176100628899</v>
      </c>
      <c r="DZ32" s="66">
        <f>IF(SUMIFS(Data!$G:$G,Data!$B:$B,$B32,Data!$C:$C,DZ$4)=0,"..",SUMIFS(Data!$G:$G,Data!$B:$B,$B32,Data!$C:$C,DZ$4))</f>
        <v>78.902296613468295</v>
      </c>
      <c r="EA32" s="66">
        <f>IF(SUMIFS(Data!$G:$G,Data!$B:$B,$B32,Data!$C:$C,EA$4)=0,"..",SUMIFS(Data!$G:$G,Data!$B:$B,$B32,Data!$C:$C,EA$4))</f>
        <v>79.193941727634495</v>
      </c>
      <c r="EB32" s="66">
        <f>IF(SUMIFS(Data!$G:$G,Data!$B:$B,$B32,Data!$C:$C,EB$4)=0,"..",SUMIFS(Data!$G:$G,Data!$B:$B,$B32,Data!$C:$C,EB$4))</f>
        <v>79.314438343968007</v>
      </c>
      <c r="EC32" s="66">
        <f>IF(SUMIFS(Data!$G:$G,Data!$B:$B,$B32,Data!$C:$C,EC$4)=0,"..",SUMIFS(Data!$G:$G,Data!$B:$B,$B32,Data!$C:$C,EC$4))</f>
        <v>79.810976998405806</v>
      </c>
      <c r="ED32" s="66">
        <f>IF(SUMIFS(Data!$G:$G,Data!$B:$B,$B32,Data!$C:$C,ED$4)=0,"..",SUMIFS(Data!$G:$G,Data!$B:$B,$B32,Data!$C:$C,ED$4))</f>
        <v>79.256407171218896</v>
      </c>
      <c r="EE32" s="66">
        <f>IF(SUMIFS(Data!$G:$G,Data!$B:$B,$B32,Data!$C:$C,EE$4)=0,"..",SUMIFS(Data!$G:$G,Data!$B:$B,$B32,Data!$C:$C,EE$4))</f>
        <v>82.145336727609305</v>
      </c>
      <c r="EF32" s="66">
        <f>IF(SUMIFS(Data!$G:$G,Data!$B:$B,$B32,Data!$C:$C,EF$4)=0,"..",SUMIFS(Data!$G:$G,Data!$B:$B,$B32,Data!$C:$C,EF$4))</f>
        <v>80.145251396648007</v>
      </c>
      <c r="EG32" s="66">
        <f>IF(SUMIFS(Data!$G:$G,Data!$B:$B,$B32,Data!$C:$C,EG$4)=0,"..",SUMIFS(Data!$G:$G,Data!$B:$B,$B32,Data!$C:$C,EG$4))</f>
        <v>80.020269292022604</v>
      </c>
      <c r="EH32" s="66">
        <f>IF(SUMIFS(Data!$G:$G,Data!$B:$B,$B32,Data!$C:$C,EH$4)=0,"..",SUMIFS(Data!$G:$G,Data!$B:$B,$B32,Data!$C:$C,EH$4))</f>
        <v>80.401175418423406</v>
      </c>
      <c r="EI32" s="66">
        <f>IF(SUMIFS(Data!$G:$G,Data!$B:$B,$B32,Data!$C:$C,EI$4)=0,"..",SUMIFS(Data!$G:$G,Data!$B:$B,$B32,Data!$C:$C,EI$4))</f>
        <v>79.0028618767887</v>
      </c>
      <c r="EJ32" s="66">
        <f>IF(SUMIFS(Data!$G:$G,Data!$B:$B,$B32,Data!$C:$C,EJ$4)=0,"..",SUMIFS(Data!$G:$G,Data!$B:$B,$B32,Data!$C:$C,EJ$4))</f>
        <v>78.271323715515095</v>
      </c>
      <c r="EK32" s="66">
        <f>IF(SUMIFS(Data!$G:$G,Data!$B:$B,$B32,Data!$C:$C,EK$4)=0,"..",SUMIFS(Data!$G:$G,Data!$B:$B,$B32,Data!$C:$C,EK$4))</f>
        <v>79.361004136357195</v>
      </c>
      <c r="EL32" s="66">
        <f>IF(SUMIFS(Data!$G:$G,Data!$B:$B,$B32,Data!$C:$C,EL$4)=0,"..",SUMIFS(Data!$G:$G,Data!$B:$B,$B32,Data!$C:$C,EL$4))</f>
        <v>79.646633277684998</v>
      </c>
      <c r="EM32" s="66">
        <f>IF(SUMIFS(Data!$G:$G,Data!$B:$B,$B32,Data!$C:$C,EM$4)=0,"..",SUMIFS(Data!$G:$G,Data!$B:$B,$B32,Data!$C:$C,EM$4))</f>
        <v>80.575627679118199</v>
      </c>
      <c r="EN32" s="66">
        <f>IF(SUMIFS(Data!$G:$G,Data!$B:$B,$B32,Data!$C:$C,EN$4)=0,"..",SUMIFS(Data!$G:$G,Data!$B:$B,$B32,Data!$C:$C,EN$4))</f>
        <v>79.320186818889496</v>
      </c>
      <c r="EO32" s="66">
        <f>IF(SUMIFS(Data!$G:$G,Data!$B:$B,$B32,Data!$C:$C,EO$4)=0,"..",SUMIFS(Data!$G:$G,Data!$B:$B,$B32,Data!$C:$C,EO$4))</f>
        <v>80.235327076621402</v>
      </c>
      <c r="EP32" s="66">
        <f>IF(SUMIFS(Data!$G:$G,Data!$B:$B,$B32,Data!$C:$C,EP$4)=0,"..",SUMIFS(Data!$G:$G,Data!$B:$B,$B32,Data!$C:$C,EP$4))</f>
        <v>78.263033470200298</v>
      </c>
      <c r="EQ32" s="66">
        <f>IF(SUMIFS(Data!$G:$G,Data!$B:$B,$B32,Data!$C:$C,EQ$4)=0,"..",SUMIFS(Data!$G:$G,Data!$B:$B,$B32,Data!$C:$C,EQ$4))</f>
        <v>76.832844574780097</v>
      </c>
      <c r="ER32" s="66">
        <f>IF(SUMIFS(Data!$G:$G,Data!$B:$B,$B32,Data!$C:$C,ER$4)=0,"..",SUMIFS(Data!$G:$G,Data!$B:$B,$B32,Data!$C:$C,ER$4))</f>
        <v>76.645948434622497</v>
      </c>
      <c r="ES32" s="66">
        <f>IF(SUMIFS(Data!$G:$G,Data!$B:$B,$B32,Data!$C:$C,ES$4)=0,"..",SUMIFS(Data!$G:$G,Data!$B:$B,$B32,Data!$C:$C,ES$4))</f>
        <v>75.374732334047096</v>
      </c>
      <c r="ET32" s="66">
        <f>IF(SUMIFS(Data!$G:$G,Data!$B:$B,$B32,Data!$C:$C,ET$4)=0,"..",SUMIFS(Data!$G:$G,Data!$B:$B,$B32,Data!$C:$C,ET$4))</f>
        <v>76.300023963575399</v>
      </c>
      <c r="EU32" s="66">
        <f>IF(SUMIFS(Data!$G:$G,Data!$B:$B,$B32,Data!$C:$C,EU$4)=0,"..",SUMIFS(Data!$G:$G,Data!$B:$B,$B32,Data!$C:$C,EU$4))</f>
        <v>76.178721303381906</v>
      </c>
      <c r="EV32" s="66">
        <f>IF(SUMIFS(Data!$G:$G,Data!$B:$B,$B32,Data!$C:$C,EV$4)=0,"..",SUMIFS(Data!$G:$G,Data!$B:$B,$B32,Data!$C:$C,EV$4))</f>
        <v>75.009812900693404</v>
      </c>
      <c r="EW32" s="66">
        <f>IF(SUMIFS(Data!$G:$G,Data!$B:$B,$B32,Data!$C:$C,EW$4)=0,"..",SUMIFS(Data!$G:$G,Data!$B:$B,$B32,Data!$C:$C,EW$4))</f>
        <v>74.7806497510078</v>
      </c>
      <c r="EX32" s="66">
        <f>IF(SUMIFS(Data!$G:$G,Data!$B:$B,$B32,Data!$C:$C,EX$4)=0,"..",SUMIFS(Data!$G:$G,Data!$B:$B,$B32,Data!$C:$C,EX$4))</f>
        <v>76.722553973357805</v>
      </c>
      <c r="EY32" s="66">
        <f>IF(SUMIFS(Data!$G:$G,Data!$B:$B,$B32,Data!$C:$C,EY$4)=0,"..",SUMIFS(Data!$G:$G,Data!$B:$B,$B32,Data!$C:$C,EY$4))</f>
        <v>74.683383991894601</v>
      </c>
      <c r="EZ32" s="66">
        <f>IF(SUMIFS(Data!$G:$G,Data!$B:$B,$B32,Data!$C:$C,EZ$4)=0,"..",SUMIFS(Data!$G:$G,Data!$B:$B,$B32,Data!$C:$C,EZ$4))</f>
        <v>74.439861776836494</v>
      </c>
      <c r="FA32" s="66">
        <f>IF(SUMIFS(Data!$G:$G,Data!$B:$B,$B32,Data!$C:$C,FA$4)=0,"..",SUMIFS(Data!$G:$G,Data!$B:$B,$B32,Data!$C:$C,FA$4))</f>
        <v>75.284288698073794</v>
      </c>
      <c r="FB32" s="66">
        <f>IF(SUMIFS(Data!$G:$G,Data!$B:$B,$B32,Data!$C:$C,FB$4)=0,"..",SUMIFS(Data!$G:$G,Data!$B:$B,$B32,Data!$C:$C,FB$4))</f>
        <v>76.371650620577697</v>
      </c>
    </row>
    <row r="33" spans="2:158" x14ac:dyDescent="0.35">
      <c r="B33" s="113"/>
      <c r="C33" s="103" t="s">
        <v>34</v>
      </c>
      <c r="D33" s="192">
        <f>IF(SUMIFS(Data!$H:$H,Data!$B:$B,$B32,Data!$C:$C,D$4)=0,"..",SUMIFS(Data!$H:$H,Data!$B:$B,$B32,Data!$C:$C,D$4))</f>
        <v>9704</v>
      </c>
      <c r="E33" s="192">
        <f>IF(SUMIFS(Data!$H:$H,Data!$B:$B,$B32,Data!$C:$C,E$4)=0,"..",SUMIFS(Data!$H:$H,Data!$B:$B,$B32,Data!$C:$C,E$4))</f>
        <v>7774</v>
      </c>
      <c r="F33" s="192">
        <f>IF(SUMIFS(Data!$H:$H,Data!$B:$B,$B32,Data!$C:$C,F$4)=0,"..",SUMIFS(Data!$H:$H,Data!$B:$B,$B32,Data!$C:$C,F$4))</f>
        <v>8162</v>
      </c>
      <c r="G33" s="192">
        <f>IF(SUMIFS(Data!$H:$H,Data!$B:$B,$B32,Data!$C:$C,G$4)=0,"..",SUMIFS(Data!$H:$H,Data!$B:$B,$B32,Data!$C:$C,G$4))</f>
        <v>8304</v>
      </c>
      <c r="H33" s="192">
        <f>IF(SUMIFS(Data!$H:$H,Data!$B:$B,$B32,Data!$C:$C,H$4)=0,"..",SUMIFS(Data!$H:$H,Data!$B:$B,$B32,Data!$C:$C,H$4))</f>
        <v>8364</v>
      </c>
      <c r="I33" s="192">
        <f>IF(SUMIFS(Data!$H:$H,Data!$B:$B,$B32,Data!$C:$C,I$4)=0,"..",SUMIFS(Data!$H:$H,Data!$B:$B,$B32,Data!$C:$C,I$4))</f>
        <v>7670</v>
      </c>
      <c r="J33" s="192">
        <f>IF(SUMIFS(Data!$H:$H,Data!$B:$B,$B32,Data!$C:$C,J$4)=0,"..",SUMIFS(Data!$H:$H,Data!$B:$B,$B32,Data!$C:$C,J$4))</f>
        <v>8915</v>
      </c>
      <c r="K33" s="192">
        <f>IF(SUMIFS(Data!$H:$H,Data!$B:$B,$B32,Data!$C:$C,K$4)=0,"..",SUMIFS(Data!$H:$H,Data!$B:$B,$B32,Data!$C:$C,K$4))</f>
        <v>8328</v>
      </c>
      <c r="L33" s="192">
        <f>IF(SUMIFS(Data!$H:$H,Data!$B:$B,$B32,Data!$C:$C,L$4)=0,"..",SUMIFS(Data!$H:$H,Data!$B:$B,$B32,Data!$C:$C,L$4))</f>
        <v>8233</v>
      </c>
      <c r="M33" s="192">
        <f>IF(SUMIFS(Data!$H:$H,Data!$B:$B,$B32,Data!$C:$C,M$4)=0,"..",SUMIFS(Data!$H:$H,Data!$B:$B,$B32,Data!$C:$C,M$4))</f>
        <v>8493</v>
      </c>
      <c r="N33" s="192">
        <f>IF(SUMIFS(Data!$H:$H,Data!$B:$B,$B32,Data!$C:$C,N$4)=0,"..",SUMIFS(Data!$H:$H,Data!$B:$B,$B32,Data!$C:$C,N$4))</f>
        <v>7377</v>
      </c>
      <c r="O33" s="192">
        <f>IF(SUMIFS(Data!$H:$H,Data!$B:$B,$B32,Data!$C:$C,O$4)=0,"..",SUMIFS(Data!$H:$H,Data!$B:$B,$B32,Data!$C:$C,O$4))</f>
        <v>7917</v>
      </c>
      <c r="P33" s="192">
        <f>IF(SUMIFS(Data!$H:$H,Data!$B:$B,$B32,Data!$C:$C,P$4)=0,"..",SUMIFS(Data!$H:$H,Data!$B:$B,$B32,Data!$C:$C,P$4))</f>
        <v>8331</v>
      </c>
      <c r="Q33" s="192">
        <f>IF(SUMIFS(Data!$H:$H,Data!$B:$B,$B32,Data!$C:$C,Q$4)=0,"..",SUMIFS(Data!$H:$H,Data!$B:$B,$B32,Data!$C:$C,Q$4))</f>
        <v>6862</v>
      </c>
      <c r="R33" s="192">
        <f>IF(SUMIFS(Data!$H:$H,Data!$B:$B,$B32,Data!$C:$C,R$4)=0,"..",SUMIFS(Data!$H:$H,Data!$B:$B,$B32,Data!$C:$C,R$4))</f>
        <v>7842</v>
      </c>
      <c r="S33" s="192">
        <f>IF(SUMIFS(Data!$H:$H,Data!$B:$B,$B32,Data!$C:$C,S$4)=0,"..",SUMIFS(Data!$H:$H,Data!$B:$B,$B32,Data!$C:$C,S$4))</f>
        <v>7584</v>
      </c>
      <c r="T33" s="192">
        <f>IF(SUMIFS(Data!$H:$H,Data!$B:$B,$B32,Data!$C:$C,T$4)=0,"..",SUMIFS(Data!$H:$H,Data!$B:$B,$B32,Data!$C:$C,T$4))</f>
        <v>7406</v>
      </c>
      <c r="U33" s="192">
        <f>IF(SUMIFS(Data!$H:$H,Data!$B:$B,$B32,Data!$C:$C,U$4)=0,"..",SUMIFS(Data!$H:$H,Data!$B:$B,$B32,Data!$C:$C,U$4))</f>
        <v>8112</v>
      </c>
      <c r="V33" s="192">
        <f>IF(SUMIFS(Data!$H:$H,Data!$B:$B,$B32,Data!$C:$C,V$4)=0,"..",SUMIFS(Data!$H:$H,Data!$B:$B,$B32,Data!$C:$C,V$4))</f>
        <v>8769</v>
      </c>
      <c r="W33" s="192">
        <f>IF(SUMIFS(Data!$H:$H,Data!$B:$B,$B32,Data!$C:$C,W$4)=0,"..",SUMIFS(Data!$H:$H,Data!$B:$B,$B32,Data!$C:$C,W$4))</f>
        <v>7994</v>
      </c>
      <c r="X33" s="192">
        <f>IF(SUMIFS(Data!$H:$H,Data!$B:$B,$B32,Data!$C:$C,X$4)=0,"..",SUMIFS(Data!$H:$H,Data!$B:$B,$B32,Data!$C:$C,X$4))</f>
        <v>8253</v>
      </c>
      <c r="Y33" s="192">
        <f>IF(SUMIFS(Data!$H:$H,Data!$B:$B,$B32,Data!$C:$C,Y$4)=0,"..",SUMIFS(Data!$H:$H,Data!$B:$B,$B32,Data!$C:$C,Y$4))</f>
        <v>8213</v>
      </c>
      <c r="Z33" s="192">
        <f>IF(SUMIFS(Data!$H:$H,Data!$B:$B,$B32,Data!$C:$C,Z$4)=0,"..",SUMIFS(Data!$H:$H,Data!$B:$B,$B32,Data!$C:$C,Z$4))</f>
        <v>7965</v>
      </c>
      <c r="AA33" s="192">
        <f>IF(SUMIFS(Data!$H:$H,Data!$B:$B,$B32,Data!$C:$C,AA$4)=0,"..",SUMIFS(Data!$H:$H,Data!$B:$B,$B32,Data!$C:$C,AA$4))</f>
        <v>8322</v>
      </c>
      <c r="AB33" s="192">
        <f>IF(SUMIFS(Data!$H:$H,Data!$B:$B,$B32,Data!$C:$C,AB$4)=0,"..",SUMIFS(Data!$H:$H,Data!$B:$B,$B32,Data!$C:$C,AB$4))</f>
        <v>8110</v>
      </c>
      <c r="AC33" s="192">
        <f>IF(SUMIFS(Data!$H:$H,Data!$B:$B,$B32,Data!$C:$C,AC$4)=0,"..",SUMIFS(Data!$H:$H,Data!$B:$B,$B32,Data!$C:$C,AC$4))</f>
        <v>7302</v>
      </c>
      <c r="AD33" s="192">
        <f>IF(SUMIFS(Data!$H:$H,Data!$B:$B,$B32,Data!$C:$C,AD$4)=0,"..",SUMIFS(Data!$H:$H,Data!$B:$B,$B32,Data!$C:$C,AD$4))</f>
        <v>7995</v>
      </c>
      <c r="AE33" s="192">
        <f>IF(SUMIFS(Data!$H:$H,Data!$B:$B,$B32,Data!$C:$C,AE$4)=0,"..",SUMIFS(Data!$H:$H,Data!$B:$B,$B32,Data!$C:$C,AE$4))</f>
        <v>7758</v>
      </c>
      <c r="AF33" s="192">
        <f>IF(SUMIFS(Data!$H:$H,Data!$B:$B,$B32,Data!$C:$C,AF$4)=0,"..",SUMIFS(Data!$H:$H,Data!$B:$B,$B32,Data!$C:$C,AF$4))</f>
        <v>7310</v>
      </c>
      <c r="AG33" s="192">
        <f>IF(SUMIFS(Data!$H:$H,Data!$B:$B,$B32,Data!$C:$C,AG$4)=0,"..",SUMIFS(Data!$H:$H,Data!$B:$B,$B32,Data!$C:$C,AG$4))</f>
        <v>7191</v>
      </c>
      <c r="AH33" s="192">
        <f>IF(SUMIFS(Data!$H:$H,Data!$B:$B,$B32,Data!$C:$C,AH$4)=0,"..",SUMIFS(Data!$H:$H,Data!$B:$B,$B32,Data!$C:$C,AH$4))</f>
        <v>7405</v>
      </c>
      <c r="AI33" s="192">
        <f>IF(SUMIFS(Data!$H:$H,Data!$B:$B,$B32,Data!$C:$C,AI$4)=0,"..",SUMIFS(Data!$H:$H,Data!$B:$B,$B32,Data!$C:$C,AI$4))</f>
        <v>7594</v>
      </c>
      <c r="AJ33" s="192">
        <f>IF(SUMIFS(Data!$H:$H,Data!$B:$B,$B32,Data!$C:$C,AJ$4)=0,"..",SUMIFS(Data!$H:$H,Data!$B:$B,$B32,Data!$C:$C,AJ$4))</f>
        <v>7482</v>
      </c>
      <c r="AK33" s="192">
        <f>IF(SUMIFS(Data!$H:$H,Data!$B:$B,$B32,Data!$C:$C,AK$4)=0,"..",SUMIFS(Data!$H:$H,Data!$B:$B,$B32,Data!$C:$C,AK$4))</f>
        <v>6836</v>
      </c>
      <c r="AL33" s="192">
        <f>IF(SUMIFS(Data!$H:$H,Data!$B:$B,$B32,Data!$C:$C,AL$4)=0,"..",SUMIFS(Data!$H:$H,Data!$B:$B,$B32,Data!$C:$C,AL$4))</f>
        <v>7388</v>
      </c>
      <c r="AM33" s="192">
        <f>IF(SUMIFS(Data!$H:$H,Data!$B:$B,$B32,Data!$C:$C,AM$4)=0,"..",SUMIFS(Data!$H:$H,Data!$B:$B,$B32,Data!$C:$C,AM$4))</f>
        <v>6937</v>
      </c>
      <c r="AN33" s="192">
        <f>IF(SUMIFS(Data!$H:$H,Data!$B:$B,$B32,Data!$C:$C,AN$4)=0,"..",SUMIFS(Data!$H:$H,Data!$B:$B,$B32,Data!$C:$C,AN$4))</f>
        <v>7211</v>
      </c>
      <c r="AO33" s="192">
        <f>IF(SUMIFS(Data!$H:$H,Data!$B:$B,$B32,Data!$C:$C,AO$4)=0,"..",SUMIFS(Data!$H:$H,Data!$B:$B,$B32,Data!$C:$C,AO$4))</f>
        <v>6918</v>
      </c>
      <c r="AP33" s="192">
        <f>IF(SUMIFS(Data!$H:$H,Data!$B:$B,$B32,Data!$C:$C,AP$4)=0,"..",SUMIFS(Data!$H:$H,Data!$B:$B,$B32,Data!$C:$C,AP$4))</f>
        <v>6853</v>
      </c>
      <c r="AQ33" s="192">
        <f>IF(SUMIFS(Data!$H:$H,Data!$B:$B,$B32,Data!$C:$C,AQ$4)=0,"..",SUMIFS(Data!$H:$H,Data!$B:$B,$B32,Data!$C:$C,AQ$4))</f>
        <v>6777</v>
      </c>
      <c r="AR33" s="192">
        <f>IF(SUMIFS(Data!$H:$H,Data!$B:$B,$B32,Data!$C:$C,AR$4)=0,"..",SUMIFS(Data!$H:$H,Data!$B:$B,$B32,Data!$C:$C,AR$4))</f>
        <v>7636</v>
      </c>
      <c r="AS33" s="192">
        <f>IF(SUMIFS(Data!$H:$H,Data!$B:$B,$B32,Data!$C:$C,AS$4)=0,"..",SUMIFS(Data!$H:$H,Data!$B:$B,$B32,Data!$C:$C,AS$4))</f>
        <v>7152</v>
      </c>
      <c r="AT33" s="192">
        <f>IF(SUMIFS(Data!$H:$H,Data!$B:$B,$B32,Data!$C:$C,AT$4)=0,"..",SUMIFS(Data!$H:$H,Data!$B:$B,$B32,Data!$C:$C,AT$4))</f>
        <v>7216</v>
      </c>
      <c r="AU33" s="192">
        <f>IF(SUMIFS(Data!$H:$H,Data!$B:$B,$B32,Data!$C:$C,AU$4)=0,"..",SUMIFS(Data!$H:$H,Data!$B:$B,$B32,Data!$C:$C,AU$4))</f>
        <v>7976</v>
      </c>
      <c r="AV33" s="192">
        <f>IF(SUMIFS(Data!$H:$H,Data!$B:$B,$B32,Data!$C:$C,AV$4)=0,"..",SUMIFS(Data!$H:$H,Data!$B:$B,$B32,Data!$C:$C,AV$4))</f>
        <v>7348</v>
      </c>
      <c r="AW33" s="192">
        <f>IF(SUMIFS(Data!$H:$H,Data!$B:$B,$B32,Data!$C:$C,AW$4)=0,"..",SUMIFS(Data!$H:$H,Data!$B:$B,$B32,Data!$C:$C,AW$4))</f>
        <v>6934</v>
      </c>
      <c r="AX33" s="192">
        <f>IF(SUMIFS(Data!$H:$H,Data!$B:$B,$B32,Data!$C:$C,AX$4)=0,"..",SUMIFS(Data!$H:$H,Data!$B:$B,$B32,Data!$C:$C,AX$4))</f>
        <v>7500</v>
      </c>
      <c r="AY33" s="192">
        <f>IF(SUMIFS(Data!$H:$H,Data!$B:$B,$B32,Data!$C:$C,AY$4)=0,"..",SUMIFS(Data!$H:$H,Data!$B:$B,$B32,Data!$C:$C,AY$4))</f>
        <v>6959</v>
      </c>
      <c r="AZ33" s="192">
        <f>IF(SUMIFS(Data!$H:$H,Data!$B:$B,$B32,Data!$C:$C,AZ$4)=0,"..",SUMIFS(Data!$H:$H,Data!$B:$B,$B32,Data!$C:$C,AZ$4))</f>
        <v>7454</v>
      </c>
      <c r="BA33" s="192">
        <f>IF(SUMIFS(Data!$H:$H,Data!$B:$B,$B32,Data!$C:$C,BA$4)=0,"..",SUMIFS(Data!$H:$H,Data!$B:$B,$B32,Data!$C:$C,BA$4))</f>
        <v>6784</v>
      </c>
      <c r="BB33" s="192">
        <f>IF(SUMIFS(Data!$H:$H,Data!$B:$B,$B32,Data!$C:$C,BB$4)=0,"..",SUMIFS(Data!$H:$H,Data!$B:$B,$B32,Data!$C:$C,BB$4))</f>
        <v>6801</v>
      </c>
      <c r="BC33" s="192">
        <f>IF(SUMIFS(Data!$H:$H,Data!$B:$B,$B32,Data!$C:$C,BC$4)=0,"..",SUMIFS(Data!$H:$H,Data!$B:$B,$B32,Data!$C:$C,BC$4))</f>
        <v>7391</v>
      </c>
      <c r="BD33" s="192">
        <f>IF(SUMIFS(Data!$H:$H,Data!$B:$B,$B32,Data!$C:$C,BD$4)=0,"..",SUMIFS(Data!$H:$H,Data!$B:$B,$B32,Data!$C:$C,BD$4))</f>
        <v>7479</v>
      </c>
      <c r="BE33" s="192">
        <f>IF(SUMIFS(Data!$H:$H,Data!$B:$B,$B32,Data!$C:$C,BE$4)=0,"..",SUMIFS(Data!$H:$H,Data!$B:$B,$B32,Data!$C:$C,BE$4))</f>
        <v>7404</v>
      </c>
      <c r="BF33" s="192">
        <f>IF(SUMIFS(Data!$H:$H,Data!$B:$B,$B32,Data!$C:$C,BF$4)=0,"..",SUMIFS(Data!$H:$H,Data!$B:$B,$B32,Data!$C:$C,BF$4))</f>
        <v>8398</v>
      </c>
      <c r="BG33" s="192">
        <f>IF(SUMIFS(Data!$H:$H,Data!$B:$B,$B32,Data!$C:$C,BG$4)=0,"..",SUMIFS(Data!$H:$H,Data!$B:$B,$B32,Data!$C:$C,BG$4))</f>
        <v>9035</v>
      </c>
      <c r="BH33" s="192">
        <f>IF(SUMIFS(Data!$H:$H,Data!$B:$B,$B32,Data!$C:$C,BH$4)=0,"..",SUMIFS(Data!$H:$H,Data!$B:$B,$B32,Data!$C:$C,BH$4))</f>
        <v>7596</v>
      </c>
      <c r="BI33" s="192">
        <f>IF(SUMIFS(Data!$H:$H,Data!$B:$B,$B32,Data!$C:$C,BI$4)=0,"..",SUMIFS(Data!$H:$H,Data!$B:$B,$B32,Data!$C:$C,BI$4))</f>
        <v>9131</v>
      </c>
      <c r="BJ33" s="192">
        <f>IF(SUMIFS(Data!$H:$H,Data!$B:$B,$B32,Data!$C:$C,BJ$4)=0,"..",SUMIFS(Data!$H:$H,Data!$B:$B,$B32,Data!$C:$C,BJ$4))</f>
        <v>9004</v>
      </c>
      <c r="BK33" s="192">
        <f>IF(SUMIFS(Data!$H:$H,Data!$B:$B,$B32,Data!$C:$C,BK$4)=0,"..",SUMIFS(Data!$H:$H,Data!$B:$B,$B32,Data!$C:$C,BK$4))</f>
        <v>8681</v>
      </c>
      <c r="BL33" s="192">
        <f>IF(SUMIFS(Data!$H:$H,Data!$B:$B,$B32,Data!$C:$C,BL$4)=0,"..",SUMIFS(Data!$H:$H,Data!$B:$B,$B32,Data!$C:$C,BL$4))</f>
        <v>9809</v>
      </c>
      <c r="BM33" s="192">
        <f>IF(SUMIFS(Data!$H:$H,Data!$B:$B,$B32,Data!$C:$C,BM$4)=0,"..",SUMIFS(Data!$H:$H,Data!$B:$B,$B32,Data!$C:$C,BM$4))</f>
        <v>8243</v>
      </c>
      <c r="BN33" s="192">
        <f>IF(SUMIFS(Data!$H:$H,Data!$B:$B,$B32,Data!$C:$C,BN$4)=0,"..",SUMIFS(Data!$H:$H,Data!$B:$B,$B32,Data!$C:$C,BN$4))</f>
        <v>9248</v>
      </c>
      <c r="BO33" s="192">
        <f>IF(SUMIFS(Data!$H:$H,Data!$B:$B,$B32,Data!$C:$C,BO$4)=0,"..",SUMIFS(Data!$H:$H,Data!$B:$B,$B32,Data!$C:$C,BO$4))</f>
        <v>8612</v>
      </c>
      <c r="BP33" s="192">
        <f>IF(SUMIFS(Data!$H:$H,Data!$B:$B,$B32,Data!$C:$C,BP$4)=0,"..",SUMIFS(Data!$H:$H,Data!$B:$B,$B32,Data!$C:$C,BP$4))</f>
        <v>9552</v>
      </c>
      <c r="BQ33" s="192">
        <f>IF(SUMIFS(Data!$H:$H,Data!$B:$B,$B32,Data!$C:$C,BQ$4)=0,"..",SUMIFS(Data!$H:$H,Data!$B:$B,$B32,Data!$C:$C,BQ$4))</f>
        <v>8044</v>
      </c>
      <c r="BR33" s="192">
        <f>IF(SUMIFS(Data!$H:$H,Data!$B:$B,$B32,Data!$C:$C,BR$4)=0,"..",SUMIFS(Data!$H:$H,Data!$B:$B,$B32,Data!$C:$C,BR$4))</f>
        <v>10062</v>
      </c>
      <c r="BS33" s="192">
        <f>IF(SUMIFS(Data!$H:$H,Data!$B:$B,$B32,Data!$C:$C,BS$4)=0,"..",SUMIFS(Data!$H:$H,Data!$B:$B,$B32,Data!$C:$C,BS$4))</f>
        <v>9535</v>
      </c>
      <c r="BT33" s="192">
        <f>IF(SUMIFS(Data!$H:$H,Data!$B:$B,$B32,Data!$C:$C,BT$4)=0,"..",SUMIFS(Data!$H:$H,Data!$B:$B,$B32,Data!$C:$C,BT$4))</f>
        <v>8717</v>
      </c>
      <c r="BU33" s="192">
        <f>IF(SUMIFS(Data!$H:$H,Data!$B:$B,$B32,Data!$C:$C,BU$4)=0,"..",SUMIFS(Data!$H:$H,Data!$B:$B,$B32,Data!$C:$C,BU$4))</f>
        <v>9508</v>
      </c>
      <c r="BV33" s="192">
        <f>IF(SUMIFS(Data!$H:$H,Data!$B:$B,$B32,Data!$C:$C,BV$4)=0,"..",SUMIFS(Data!$H:$H,Data!$B:$B,$B32,Data!$C:$C,BV$4))</f>
        <v>9161</v>
      </c>
      <c r="BW33" s="192">
        <f>IF(SUMIFS(Data!$H:$H,Data!$B:$B,$B32,Data!$C:$C,BW$4)=0,"..",SUMIFS(Data!$H:$H,Data!$B:$B,$B32,Data!$C:$C,BW$4))</f>
        <v>8977</v>
      </c>
      <c r="BX33" s="192">
        <f>IF(SUMIFS(Data!$H:$H,Data!$B:$B,$B32,Data!$C:$C,BX$4)=0,"..",SUMIFS(Data!$H:$H,Data!$B:$B,$B32,Data!$C:$C,BX$4))</f>
        <v>9473</v>
      </c>
      <c r="BY33" s="192">
        <f>IF(SUMIFS(Data!$H:$H,Data!$B:$B,$B32,Data!$C:$C,BY$4)=0,"..",SUMIFS(Data!$H:$H,Data!$B:$B,$B32,Data!$C:$C,BY$4))</f>
        <v>7354</v>
      </c>
      <c r="BZ33" s="192">
        <f>IF(SUMIFS(Data!$H:$H,Data!$B:$B,$B32,Data!$C:$C,BZ$4)=0,"..",SUMIFS(Data!$H:$H,Data!$B:$B,$B32,Data!$C:$C,BZ$4))</f>
        <v>8791</v>
      </c>
      <c r="CA33" s="192">
        <f>IF(SUMIFS(Data!$H:$H,Data!$B:$B,$B32,Data!$C:$C,CA$4)=0,"..",SUMIFS(Data!$H:$H,Data!$B:$B,$B32,Data!$C:$C,CA$4))</f>
        <v>8102</v>
      </c>
      <c r="CB33" s="192">
        <f>IF(SUMIFS(Data!$H:$H,Data!$B:$B,$B32,Data!$C:$C,CB$4)=0,"..",SUMIFS(Data!$H:$H,Data!$B:$B,$B32,Data!$C:$C,CB$4))</f>
        <v>8579</v>
      </c>
      <c r="CC33" s="192">
        <f>IF(SUMIFS(Data!$H:$H,Data!$B:$B,$B32,Data!$C:$C,CC$4)=0,"..",SUMIFS(Data!$H:$H,Data!$B:$B,$B32,Data!$C:$C,CC$4))</f>
        <v>8460</v>
      </c>
      <c r="CD33" s="192">
        <f>IF(SUMIFS(Data!$H:$H,Data!$B:$B,$B32,Data!$C:$C,CD$4)=0,"..",SUMIFS(Data!$H:$H,Data!$B:$B,$B32,Data!$C:$C,CD$4))</f>
        <v>9659</v>
      </c>
      <c r="CE33" s="192">
        <f>IF(SUMIFS(Data!$H:$H,Data!$B:$B,$B32,Data!$C:$C,CE$4)=0,"..",SUMIFS(Data!$H:$H,Data!$B:$B,$B32,Data!$C:$C,CE$4))</f>
        <v>8860</v>
      </c>
      <c r="CF33" s="192">
        <f>IF(SUMIFS(Data!$H:$H,Data!$B:$B,$B32,Data!$C:$C,CF$4)=0,"..",SUMIFS(Data!$H:$H,Data!$B:$B,$B32,Data!$C:$C,CF$4))</f>
        <v>8597</v>
      </c>
      <c r="CG33" s="192">
        <f>IF(SUMIFS(Data!$H:$H,Data!$B:$B,$B32,Data!$C:$C,CG$4)=0,"..",SUMIFS(Data!$H:$H,Data!$B:$B,$B32,Data!$C:$C,CG$4))</f>
        <v>9060</v>
      </c>
      <c r="CH33" s="192">
        <f>IF(SUMIFS(Data!$H:$H,Data!$B:$B,$B32,Data!$C:$C,CH$4)=0,"..",SUMIFS(Data!$H:$H,Data!$B:$B,$B32,Data!$C:$C,CH$4))</f>
        <v>8676</v>
      </c>
      <c r="CI33" s="192">
        <f>IF(SUMIFS(Data!$H:$H,Data!$B:$B,$B32,Data!$C:$C,CI$4)=0,"..",SUMIFS(Data!$H:$H,Data!$B:$B,$B32,Data!$C:$C,CI$4))</f>
        <v>8760</v>
      </c>
      <c r="CJ33" s="192">
        <f>IF(SUMIFS(Data!$H:$H,Data!$B:$B,$B32,Data!$C:$C,CJ$4)=0,"..",SUMIFS(Data!$H:$H,Data!$B:$B,$B32,Data!$C:$C,CJ$4))</f>
        <v>10088</v>
      </c>
      <c r="CK33" s="192">
        <f>IF(SUMIFS(Data!$H:$H,Data!$B:$B,$B32,Data!$C:$C,CK$4)=0,"..",SUMIFS(Data!$H:$H,Data!$B:$B,$B32,Data!$C:$C,CK$4))</f>
        <v>7730</v>
      </c>
      <c r="CL33" s="192">
        <f>IF(SUMIFS(Data!$H:$H,Data!$B:$B,$B32,Data!$C:$C,CL$4)=0,"..",SUMIFS(Data!$H:$H,Data!$B:$B,$B32,Data!$C:$C,CL$4))</f>
        <v>9006</v>
      </c>
      <c r="CM33" s="192">
        <f>IF(SUMIFS(Data!$H:$H,Data!$B:$B,$B32,Data!$C:$C,CM$4)=0,"..",SUMIFS(Data!$H:$H,Data!$B:$B,$B32,Data!$C:$C,CM$4))</f>
        <v>8703</v>
      </c>
      <c r="CN33" s="192">
        <f>IF(SUMIFS(Data!$H:$H,Data!$B:$B,$B32,Data!$C:$C,CN$4)=0,"..",SUMIFS(Data!$H:$H,Data!$B:$B,$B32,Data!$C:$C,CN$4))</f>
        <v>9440</v>
      </c>
      <c r="CO33" s="192">
        <f>IF(SUMIFS(Data!$H:$H,Data!$B:$B,$B32,Data!$C:$C,CO$4)=0,"..",SUMIFS(Data!$H:$H,Data!$B:$B,$B32,Data!$C:$C,CO$4))</f>
        <v>8488</v>
      </c>
      <c r="CP33" s="192">
        <f>IF(SUMIFS(Data!$H:$H,Data!$B:$B,$B32,Data!$C:$C,CP$4)=0,"..",SUMIFS(Data!$H:$H,Data!$B:$B,$B32,Data!$C:$C,CP$4))</f>
        <v>9431</v>
      </c>
      <c r="CQ33" s="192">
        <f>IF(SUMIFS(Data!$H:$H,Data!$B:$B,$B32,Data!$C:$C,CQ$4)=0,"..",SUMIFS(Data!$H:$H,Data!$B:$B,$B32,Data!$C:$C,CQ$4))</f>
        <v>8564</v>
      </c>
      <c r="CR33" s="192">
        <f>IF(SUMIFS(Data!$H:$H,Data!$B:$B,$B32,Data!$C:$C,CR$4)=0,"..",SUMIFS(Data!$H:$H,Data!$B:$B,$B32,Data!$C:$C,CR$4))</f>
        <v>9511</v>
      </c>
      <c r="CS33" s="192">
        <f>IF(SUMIFS(Data!$H:$H,Data!$B:$B,$B32,Data!$C:$C,CS$4)=0,"..",SUMIFS(Data!$H:$H,Data!$B:$B,$B32,Data!$C:$C,CS$4))</f>
        <v>9091</v>
      </c>
      <c r="CT33" s="192">
        <f>IF(SUMIFS(Data!$H:$H,Data!$B:$B,$B32,Data!$C:$C,CT$4)=0,"..",SUMIFS(Data!$H:$H,Data!$B:$B,$B32,Data!$C:$C,CT$4))</f>
        <v>9599</v>
      </c>
      <c r="CU33" s="192">
        <f>IF(SUMIFS(Data!$H:$H,Data!$B:$B,$B32,Data!$C:$C,CU$4)=0,"..",SUMIFS(Data!$H:$H,Data!$B:$B,$B32,Data!$C:$C,CU$4))</f>
        <v>9540</v>
      </c>
      <c r="CV33" s="192">
        <f>IF(SUMIFS(Data!$H:$H,Data!$B:$B,$B32,Data!$C:$C,CV$4)=0,"..",SUMIFS(Data!$H:$H,Data!$B:$B,$B32,Data!$C:$C,CV$4))</f>
        <v>9118</v>
      </c>
      <c r="CW33" s="192">
        <f>IF(SUMIFS(Data!$H:$H,Data!$B:$B,$B32,Data!$C:$C,CW$4)=0,"..",SUMIFS(Data!$H:$H,Data!$B:$B,$B32,Data!$C:$C,CW$4))</f>
        <v>8095</v>
      </c>
      <c r="CX33" s="192">
        <f>IF(SUMIFS(Data!$H:$H,Data!$B:$B,$B32,Data!$C:$C,CX$4)=0,"..",SUMIFS(Data!$H:$H,Data!$B:$B,$B32,Data!$C:$C,CX$4))</f>
        <v>9671</v>
      </c>
      <c r="CY33" s="192">
        <f>IF(SUMIFS(Data!$H:$H,Data!$B:$B,$B32,Data!$C:$C,CY$4)=0,"..",SUMIFS(Data!$H:$H,Data!$B:$B,$B32,Data!$C:$C,CY$4))</f>
        <v>8683</v>
      </c>
      <c r="CZ33" s="192">
        <f>IF(SUMIFS(Data!$H:$H,Data!$B:$B,$B32,Data!$C:$C,CZ$4)=0,"..",SUMIFS(Data!$H:$H,Data!$B:$B,$B32,Data!$C:$C,CZ$4))</f>
        <v>6301</v>
      </c>
      <c r="DA33" s="192">
        <f>IF(SUMIFS(Data!$H:$H,Data!$B:$B,$B32,Data!$C:$C,DA$4)=0,"..",SUMIFS(Data!$H:$H,Data!$B:$B,$B32,Data!$C:$C,DA$4))</f>
        <v>4531</v>
      </c>
      <c r="DB33" s="192">
        <f>IF(SUMIFS(Data!$H:$H,Data!$B:$B,$B32,Data!$C:$C,DB$4)=0,"..",SUMIFS(Data!$H:$H,Data!$B:$B,$B32,Data!$C:$C,DB$4))</f>
        <v>4190</v>
      </c>
      <c r="DC33" s="192">
        <f>IF(SUMIFS(Data!$H:$H,Data!$B:$B,$B32,Data!$C:$C,DC$4)=0,"..",SUMIFS(Data!$H:$H,Data!$B:$B,$B32,Data!$C:$C,DC$4))</f>
        <v>5207</v>
      </c>
      <c r="DD33" s="192">
        <f>IF(SUMIFS(Data!$H:$H,Data!$B:$B,$B32,Data!$C:$C,DD$4)=0,"..",SUMIFS(Data!$H:$H,Data!$B:$B,$B32,Data!$C:$C,DD$4))</f>
        <v>5538</v>
      </c>
      <c r="DE33" s="192">
        <f>IF(SUMIFS(Data!$H:$H,Data!$B:$B,$B32,Data!$C:$C,DE$4)=0,"..",SUMIFS(Data!$H:$H,Data!$B:$B,$B32,Data!$C:$C,DE$4))</f>
        <v>5693</v>
      </c>
      <c r="DF33" s="192">
        <f>IF(SUMIFS(Data!$H:$H,Data!$B:$B,$B32,Data!$C:$C,DF$4)=0,"..",SUMIFS(Data!$H:$H,Data!$B:$B,$B32,Data!$C:$C,DF$4))</f>
        <v>7019</v>
      </c>
      <c r="DG33" s="192">
        <f>IF(SUMIFS(Data!$H:$H,Data!$B:$B,$B32,Data!$C:$C,DG$4)=0,"..",SUMIFS(Data!$H:$H,Data!$B:$B,$B32,Data!$C:$C,DG$4))</f>
        <v>6748</v>
      </c>
      <c r="DH33" s="192">
        <f>IF(SUMIFS(Data!$H:$H,Data!$B:$B,$B32,Data!$C:$C,DH$4)=0,"..",SUMIFS(Data!$H:$H,Data!$B:$B,$B32,Data!$C:$C,DH$4))</f>
        <v>7379</v>
      </c>
      <c r="DI33" s="192">
        <f>IF(SUMIFS(Data!$H:$H,Data!$B:$B,$B32,Data!$C:$C,DI$4)=0,"..",SUMIFS(Data!$H:$H,Data!$B:$B,$B32,Data!$C:$C,DI$4))</f>
        <v>6131</v>
      </c>
      <c r="DJ33" s="192">
        <f>IF(SUMIFS(Data!$H:$H,Data!$B:$B,$B32,Data!$C:$C,DJ$4)=0,"..",SUMIFS(Data!$H:$H,Data!$B:$B,$B32,Data!$C:$C,DJ$4))</f>
        <v>5681</v>
      </c>
      <c r="DK33" s="192">
        <f>IF(SUMIFS(Data!$H:$H,Data!$B:$B,$B32,Data!$C:$C,DK$4)=0,"..",SUMIFS(Data!$H:$H,Data!$B:$B,$B32,Data!$C:$C,DK$4))</f>
        <v>6107</v>
      </c>
      <c r="DL33" s="192">
        <f>IF(SUMIFS(Data!$H:$H,Data!$B:$B,$B32,Data!$C:$C,DL$4)=0,"..",SUMIFS(Data!$H:$H,Data!$B:$B,$B32,Data!$C:$C,DL$4))</f>
        <v>7268</v>
      </c>
      <c r="DM33" s="192">
        <f>IF(SUMIFS(Data!$H:$H,Data!$B:$B,$B32,Data!$C:$C,DM$4)=0,"..",SUMIFS(Data!$H:$H,Data!$B:$B,$B32,Data!$C:$C,DM$4))</f>
        <v>7820</v>
      </c>
      <c r="DN33" s="192">
        <f>IF(SUMIFS(Data!$H:$H,Data!$B:$B,$B32,Data!$C:$C,DN$4)=0,"..",SUMIFS(Data!$H:$H,Data!$B:$B,$B32,Data!$C:$C,DN$4))</f>
        <v>7565</v>
      </c>
      <c r="DO33" s="192">
        <f>IF(SUMIFS(Data!$H:$H,Data!$B:$B,$B32,Data!$C:$C,DO$4)=0,"..",SUMIFS(Data!$H:$H,Data!$B:$B,$B32,Data!$C:$C,DO$4))</f>
        <v>8086</v>
      </c>
      <c r="DP33" s="192">
        <f>IF(SUMIFS(Data!$H:$H,Data!$B:$B,$B32,Data!$C:$C,DP$4)=0,"..",SUMIFS(Data!$H:$H,Data!$B:$B,$B32,Data!$C:$C,DP$4))</f>
        <v>7533</v>
      </c>
      <c r="DQ33" s="192">
        <f>IF(SUMIFS(Data!$H:$H,Data!$B:$B,$B32,Data!$C:$C,DQ$4)=0,"..",SUMIFS(Data!$H:$H,Data!$B:$B,$B32,Data!$C:$C,DQ$4))</f>
        <v>7884</v>
      </c>
      <c r="DR33" s="192">
        <f>IF(SUMIFS(Data!$H:$H,Data!$B:$B,$B32,Data!$C:$C,DR$4)=0,"..",SUMIFS(Data!$H:$H,Data!$B:$B,$B32,Data!$C:$C,DR$4))</f>
        <v>7908</v>
      </c>
      <c r="DS33" s="192">
        <f>IF(SUMIFS(Data!$H:$H,Data!$B:$B,$B32,Data!$C:$C,DS$4)=0,"..",SUMIFS(Data!$H:$H,Data!$B:$B,$B32,Data!$C:$C,DS$4))</f>
        <v>6600</v>
      </c>
      <c r="DT33" s="192">
        <f>IF(SUMIFS(Data!$H:$H,Data!$B:$B,$B32,Data!$C:$C,DT$4)=0,"..",SUMIFS(Data!$H:$H,Data!$B:$B,$B32,Data!$C:$C,DT$4))</f>
        <v>8842</v>
      </c>
      <c r="DU33" s="192">
        <f>IF(SUMIFS(Data!$H:$H,Data!$B:$B,$B32,Data!$C:$C,DU$4)=0,"..",SUMIFS(Data!$H:$H,Data!$B:$B,$B32,Data!$C:$C,DU$4))</f>
        <v>7309</v>
      </c>
      <c r="DV33" s="192">
        <f>IF(SUMIFS(Data!$H:$H,Data!$B:$B,$B32,Data!$C:$C,DV$4)=0,"..",SUMIFS(Data!$H:$H,Data!$B:$B,$B32,Data!$C:$C,DV$4))</f>
        <v>7177</v>
      </c>
      <c r="DW33" s="192">
        <f>IF(SUMIFS(Data!$H:$H,Data!$B:$B,$B32,Data!$C:$C,DW$4)=0,"..",SUMIFS(Data!$H:$H,Data!$B:$B,$B32,Data!$C:$C,DW$4))</f>
        <v>7036</v>
      </c>
      <c r="DX33" s="192">
        <f>IF(SUMIFS(Data!$H:$H,Data!$B:$B,$B32,Data!$C:$C,DX$4)=0,"..",SUMIFS(Data!$H:$H,Data!$B:$B,$B32,Data!$C:$C,DX$4))</f>
        <v>7530</v>
      </c>
      <c r="DY33" s="192">
        <f>IF(SUMIFS(Data!$H:$H,Data!$B:$B,$B32,Data!$C:$C,DY$4)=0,"..",SUMIFS(Data!$H:$H,Data!$B:$B,$B32,Data!$C:$C,DY$4))</f>
        <v>6360</v>
      </c>
      <c r="DZ33" s="192">
        <f>IF(SUMIFS(Data!$H:$H,Data!$B:$B,$B32,Data!$C:$C,DZ$4)=0,"..",SUMIFS(Data!$H:$H,Data!$B:$B,$B32,Data!$C:$C,DZ$4))</f>
        <v>7707</v>
      </c>
      <c r="EA33" s="192">
        <f>IF(SUMIFS(Data!$H:$H,Data!$B:$B,$B32,Data!$C:$C,EA$4)=0,"..",SUMIFS(Data!$H:$H,Data!$B:$B,$B32,Data!$C:$C,EA$4))</f>
        <v>7791</v>
      </c>
      <c r="EB33" s="192">
        <f>IF(SUMIFS(Data!$H:$H,Data!$B:$B,$B32,Data!$C:$C,EB$4)=0,"..",SUMIFS(Data!$H:$H,Data!$B:$B,$B32,Data!$C:$C,EB$4))</f>
        <v>6739</v>
      </c>
      <c r="EC33" s="192">
        <f>IF(SUMIFS(Data!$H:$H,Data!$B:$B,$B32,Data!$C:$C,EC$4)=0,"..",SUMIFS(Data!$H:$H,Data!$B:$B,$B32,Data!$C:$C,EC$4))</f>
        <v>8782</v>
      </c>
      <c r="ED33" s="192">
        <f>IF(SUMIFS(Data!$H:$H,Data!$B:$B,$B32,Data!$C:$C,ED$4)=0,"..",SUMIFS(Data!$H:$H,Data!$B:$B,$B32,Data!$C:$C,ED$4))</f>
        <v>8311</v>
      </c>
      <c r="EE33" s="192">
        <f>IF(SUMIFS(Data!$H:$H,Data!$B:$B,$B32,Data!$C:$C,EE$4)=0,"..",SUMIFS(Data!$H:$H,Data!$B:$B,$B32,Data!$C:$C,EE$4))</f>
        <v>8642</v>
      </c>
      <c r="EF33" s="192">
        <f>IF(SUMIFS(Data!$H:$H,Data!$B:$B,$B32,Data!$C:$C,EF$4)=0,"..",SUMIFS(Data!$H:$H,Data!$B:$B,$B32,Data!$C:$C,EF$4))</f>
        <v>8950</v>
      </c>
      <c r="EG33" s="192">
        <f>IF(SUMIFS(Data!$H:$H,Data!$B:$B,$B32,Data!$C:$C,EG$4)=0,"..",SUMIFS(Data!$H:$H,Data!$B:$B,$B32,Data!$C:$C,EG$4))</f>
        <v>6907</v>
      </c>
      <c r="EH33" s="192">
        <f>IF(SUMIFS(Data!$H:$H,Data!$B:$B,$B32,Data!$C:$C,EH$4)=0,"..",SUMIFS(Data!$H:$H,Data!$B:$B,$B32,Data!$C:$C,EH$4))</f>
        <v>7827</v>
      </c>
      <c r="EI33" s="192">
        <f>IF(SUMIFS(Data!$H:$H,Data!$B:$B,$B32,Data!$C:$C,EI$4)=0,"..",SUMIFS(Data!$H:$H,Data!$B:$B,$B32,Data!$C:$C,EI$4))</f>
        <v>6639</v>
      </c>
      <c r="EJ33" s="192">
        <f>IF(SUMIFS(Data!$H:$H,Data!$B:$B,$B32,Data!$C:$C,EJ$4)=0,"..",SUMIFS(Data!$H:$H,Data!$B:$B,$B32,Data!$C:$C,EJ$4))</f>
        <v>7902</v>
      </c>
      <c r="EK33" s="192">
        <f>IF(SUMIFS(Data!$H:$H,Data!$B:$B,$B32,Data!$C:$C,EK$4)=0,"..",SUMIFS(Data!$H:$H,Data!$B:$B,$B32,Data!$C:$C,EK$4))</f>
        <v>7011</v>
      </c>
      <c r="EL33" s="192">
        <f>IF(SUMIFS(Data!$H:$H,Data!$B:$B,$B32,Data!$C:$C,EL$4)=0,"..",SUMIFS(Data!$H:$H,Data!$B:$B,$B32,Data!$C:$C,EL$4))</f>
        <v>7188</v>
      </c>
      <c r="EM33" s="192">
        <f>IF(SUMIFS(Data!$H:$H,Data!$B:$B,$B32,Data!$C:$C,EM$4)=0,"..",SUMIFS(Data!$H:$H,Data!$B:$B,$B32,Data!$C:$C,EM$4))</f>
        <v>8165</v>
      </c>
      <c r="EN33" s="192">
        <f>IF(SUMIFS(Data!$H:$H,Data!$B:$B,$B32,Data!$C:$C,EN$4)=0,"..",SUMIFS(Data!$H:$H,Data!$B:$B,$B32,Data!$C:$C,EN$4))</f>
        <v>7708</v>
      </c>
      <c r="EO33" s="192">
        <f>IF(SUMIFS(Data!$H:$H,Data!$B:$B,$B32,Data!$C:$C,EO$4)=0,"..",SUMIFS(Data!$H:$H,Data!$B:$B,$B32,Data!$C:$C,EO$4))</f>
        <v>7139</v>
      </c>
      <c r="EP33" s="192">
        <f>IF(SUMIFS(Data!$H:$H,Data!$B:$B,$B32,Data!$C:$C,EP$4)=0,"..",SUMIFS(Data!$H:$H,Data!$B:$B,$B32,Data!$C:$C,EP$4))</f>
        <v>8037</v>
      </c>
      <c r="EQ33" s="192">
        <f>IF(SUMIFS(Data!$H:$H,Data!$B:$B,$B32,Data!$C:$C,EQ$4)=0,"..",SUMIFS(Data!$H:$H,Data!$B:$B,$B32,Data!$C:$C,EQ$4))</f>
        <v>8184</v>
      </c>
      <c r="ER33" s="192">
        <f>IF(SUMIFS(Data!$H:$H,Data!$B:$B,$B32,Data!$C:$C,ER$4)=0,"..",SUMIFS(Data!$H:$H,Data!$B:$B,$B32,Data!$C:$C,ER$4))</f>
        <v>8688</v>
      </c>
      <c r="ES33" s="192">
        <f>IF(SUMIFS(Data!$H:$H,Data!$B:$B,$B32,Data!$C:$C,ES$4)=0,"..",SUMIFS(Data!$H:$H,Data!$B:$B,$B32,Data!$C:$C,ES$4))</f>
        <v>7005</v>
      </c>
      <c r="ET33" s="192">
        <f>IF(SUMIFS(Data!$H:$H,Data!$B:$B,$B32,Data!$C:$C,ET$4)=0,"..",SUMIFS(Data!$H:$H,Data!$B:$B,$B32,Data!$C:$C,ET$4))</f>
        <v>8346</v>
      </c>
      <c r="EU33" s="192">
        <f>IF(SUMIFS(Data!$H:$H,Data!$B:$B,$B32,Data!$C:$C,EU$4)=0,"..",SUMIFS(Data!$H:$H,Data!$B:$B,$B32,Data!$C:$C,EU$4))</f>
        <v>8102</v>
      </c>
      <c r="EV33" s="192">
        <f>IF(SUMIFS(Data!$H:$H,Data!$B:$B,$B32,Data!$C:$C,EV$4)=0,"..",SUMIFS(Data!$H:$H,Data!$B:$B,$B32,Data!$C:$C,EV$4))</f>
        <v>7643</v>
      </c>
      <c r="EW33" s="192">
        <f>IF(SUMIFS(Data!$H:$H,Data!$B:$B,$B32,Data!$C:$C,EW$4)=0,"..",SUMIFS(Data!$H:$H,Data!$B:$B,$B32,Data!$C:$C,EW$4))</f>
        <v>8434</v>
      </c>
      <c r="EX33" s="192">
        <f>IF(SUMIFS(Data!$H:$H,Data!$B:$B,$B32,Data!$C:$C,EX$4)=0,"..",SUMIFS(Data!$H:$H,Data!$B:$B,$B32,Data!$C:$C,EX$4))</f>
        <v>8708</v>
      </c>
      <c r="EY33" s="192">
        <f>IF(SUMIFS(Data!$H:$H,Data!$B:$B,$B32,Data!$C:$C,EY$4)=0,"..",SUMIFS(Data!$H:$H,Data!$B:$B,$B32,Data!$C:$C,EY$4))</f>
        <v>7896</v>
      </c>
      <c r="EZ33" s="192">
        <f>IF(SUMIFS(Data!$H:$H,Data!$B:$B,$B32,Data!$C:$C,EZ$4)=0,"..",SUMIFS(Data!$H:$H,Data!$B:$B,$B32,Data!$C:$C,EZ$4))</f>
        <v>8971</v>
      </c>
      <c r="FA33" s="192">
        <f>IF(SUMIFS(Data!$H:$H,Data!$B:$B,$B32,Data!$C:$C,FA$4)=0,"..",SUMIFS(Data!$H:$H,Data!$B:$B,$B32,Data!$C:$C,FA$4))</f>
        <v>8618</v>
      </c>
      <c r="FB33" s="192">
        <f>IF(SUMIFS(Data!$H:$H,Data!$B:$B,$B32,Data!$C:$C,FB$4)=0,"..",SUMIFS(Data!$H:$H,Data!$B:$B,$B32,Data!$C:$C,FB$4))</f>
        <v>8621</v>
      </c>
    </row>
    <row r="34" spans="2:158" ht="6.65" customHeight="1" x14ac:dyDescent="0.35">
      <c r="B34" s="96"/>
      <c r="C34" s="94"/>
      <c r="D34" s="110"/>
      <c r="E34" s="110"/>
      <c r="F34" s="111"/>
      <c r="G34" s="110"/>
      <c r="H34" s="110"/>
      <c r="I34" s="110"/>
      <c r="J34" s="111"/>
      <c r="K34" s="110"/>
      <c r="L34" s="110"/>
      <c r="M34" s="110"/>
      <c r="N34" s="111"/>
      <c r="O34" s="110"/>
      <c r="P34" s="93"/>
      <c r="Q34" s="93"/>
      <c r="R34" s="93"/>
      <c r="S34" s="93"/>
      <c r="T34" s="93"/>
      <c r="U34" s="93"/>
      <c r="V34" s="93"/>
      <c r="W34" s="93"/>
      <c r="X34" s="93"/>
      <c r="Y34" s="93"/>
      <c r="Z34" s="93"/>
      <c r="AA34" s="93"/>
      <c r="AB34" s="93"/>
      <c r="AC34" s="93"/>
      <c r="AD34" s="93"/>
      <c r="AE34" s="93"/>
      <c r="AF34" s="93"/>
      <c r="AG34" s="93"/>
      <c r="AH34" s="93"/>
      <c r="AI34" s="93"/>
      <c r="AJ34" s="93"/>
      <c r="AK34" s="93"/>
      <c r="AL34" s="93"/>
      <c r="AM34" s="93"/>
      <c r="AN34" s="93"/>
      <c r="AO34" s="93"/>
      <c r="AP34" s="93"/>
      <c r="AQ34" s="93"/>
      <c r="AR34" s="93"/>
      <c r="AS34" s="93"/>
      <c r="AT34" s="93"/>
      <c r="AU34" s="93"/>
      <c r="AV34" s="93"/>
      <c r="AW34" s="93"/>
      <c r="AX34" s="93"/>
      <c r="AY34" s="93"/>
      <c r="AZ34" s="93"/>
      <c r="BA34" s="93"/>
      <c r="BB34" s="93"/>
      <c r="BC34" s="93"/>
      <c r="BD34" s="93"/>
      <c r="BE34" s="93"/>
      <c r="BF34" s="93"/>
      <c r="BG34" s="93"/>
      <c r="BH34" s="93"/>
      <c r="BI34" s="93"/>
      <c r="BJ34" s="93"/>
      <c r="BK34" s="93"/>
      <c r="BL34" s="93"/>
      <c r="BM34" s="93"/>
      <c r="BN34" s="93"/>
      <c r="BO34" s="93"/>
      <c r="BP34" s="93"/>
      <c r="BQ34" s="93"/>
      <c r="BR34" s="93"/>
      <c r="BS34" s="93"/>
      <c r="BT34" s="93"/>
      <c r="BU34" s="93"/>
      <c r="BV34" s="93"/>
      <c r="BW34" s="93"/>
      <c r="BX34" s="93"/>
      <c r="BY34" s="93"/>
      <c r="BZ34" s="93"/>
      <c r="CA34" s="93"/>
      <c r="CB34" s="93"/>
      <c r="CC34" s="93"/>
      <c r="CD34" s="93"/>
      <c r="CE34" s="93"/>
      <c r="CF34" s="93"/>
      <c r="CG34" s="93"/>
      <c r="CH34" s="93"/>
      <c r="CI34" s="93"/>
      <c r="CJ34" s="93"/>
      <c r="CK34" s="93"/>
      <c r="CL34" s="93"/>
      <c r="CM34" s="93"/>
      <c r="CN34" s="93"/>
      <c r="CO34" s="93"/>
      <c r="CP34" s="93"/>
      <c r="CQ34" s="93"/>
      <c r="CR34" s="93"/>
      <c r="CS34" s="93"/>
      <c r="CT34" s="93"/>
      <c r="CU34" s="93"/>
      <c r="CV34" s="93"/>
      <c r="CW34" s="93"/>
      <c r="CX34" s="93"/>
      <c r="CY34" s="93"/>
      <c r="CZ34" s="93"/>
      <c r="DA34" s="93"/>
      <c r="DB34" s="93"/>
      <c r="DC34" s="93"/>
      <c r="DD34" s="93"/>
      <c r="DE34" s="93"/>
      <c r="DF34" s="93"/>
      <c r="DG34" s="93"/>
      <c r="DH34" s="93"/>
      <c r="DI34" s="93"/>
      <c r="DJ34" s="93"/>
      <c r="DK34" s="93"/>
      <c r="DL34" s="93"/>
      <c r="DM34" s="93"/>
      <c r="DN34" s="93"/>
      <c r="DO34" s="93"/>
      <c r="DP34" s="93"/>
      <c r="DQ34" s="93"/>
      <c r="DR34" s="93"/>
      <c r="DS34" s="93"/>
      <c r="DT34" s="93"/>
      <c r="DU34" s="93"/>
      <c r="DV34" s="93"/>
      <c r="DW34" s="93"/>
      <c r="DX34" s="93"/>
      <c r="DY34" s="93"/>
      <c r="DZ34" s="93"/>
      <c r="EA34" s="93"/>
      <c r="EB34" s="93"/>
      <c r="EC34" s="93"/>
      <c r="ED34" s="93"/>
      <c r="EE34" s="93"/>
      <c r="EF34" s="93"/>
      <c r="EG34" s="93"/>
      <c r="EH34" s="93"/>
      <c r="EI34" s="93"/>
      <c r="EJ34" s="93"/>
      <c r="EK34" s="93"/>
      <c r="EL34" s="93"/>
      <c r="EM34" s="93"/>
      <c r="EN34" s="93"/>
      <c r="EO34" s="93"/>
      <c r="EP34" s="93"/>
      <c r="EQ34" s="93"/>
      <c r="ER34" s="93"/>
      <c r="ES34" s="93"/>
      <c r="ET34" s="93"/>
      <c r="EU34" s="93"/>
      <c r="EV34" s="93"/>
      <c r="EW34" s="93"/>
      <c r="EX34" s="93"/>
      <c r="EY34" s="93"/>
      <c r="EZ34" s="93"/>
      <c r="FA34" s="93"/>
      <c r="FB34" s="93"/>
    </row>
    <row r="35" spans="2:158" x14ac:dyDescent="0.35">
      <c r="B35" s="104" t="s">
        <v>18</v>
      </c>
      <c r="C35" s="105" t="s">
        <v>33</v>
      </c>
      <c r="D35" s="66">
        <f>IF(SUMIFS(Data!$G:$G,Data!$B:$B,$B35,Data!$C:$C,D$4)=0,"..",SUMIFS(Data!$G:$G,Data!$B:$B,$B35,Data!$C:$C,D$4))</f>
        <v>92.486097924860999</v>
      </c>
      <c r="E35" s="66">
        <f>IF(SUMIFS(Data!$G:$G,Data!$B:$B,$B35,Data!$C:$C,E$4)=0,"..",SUMIFS(Data!$G:$G,Data!$B:$B,$B35,Data!$C:$C,E$4))</f>
        <v>97.102516881522405</v>
      </c>
      <c r="F35" s="66">
        <f>IF(SUMIFS(Data!$G:$G,Data!$B:$B,$B35,Data!$C:$C,F$4)=0,"..",SUMIFS(Data!$G:$G,Data!$B:$B,$B35,Data!$C:$C,F$4))</f>
        <v>100</v>
      </c>
      <c r="G35" s="66">
        <f>IF(SUMIFS(Data!$G:$G,Data!$B:$B,$B35,Data!$C:$C,G$4)=0,"..",SUMIFS(Data!$G:$G,Data!$B:$B,$B35,Data!$C:$C,G$4))</f>
        <v>100</v>
      </c>
      <c r="H35" s="66">
        <f>IF(SUMIFS(Data!$G:$G,Data!$B:$B,$B35,Data!$C:$C,H$4)=0,"..",SUMIFS(Data!$G:$G,Data!$B:$B,$B35,Data!$C:$C,H$4))</f>
        <v>100</v>
      </c>
      <c r="I35" s="66">
        <f>IF(SUMIFS(Data!$G:$G,Data!$B:$B,$B35,Data!$C:$C,I$4)=0,"..",SUMIFS(Data!$G:$G,Data!$B:$B,$B35,Data!$C:$C,I$4))</f>
        <v>100</v>
      </c>
      <c r="J35" s="66">
        <f>IF(SUMIFS(Data!$G:$G,Data!$B:$B,$B35,Data!$C:$C,J$4)=0,"..",SUMIFS(Data!$G:$G,Data!$B:$B,$B35,Data!$C:$C,J$4))</f>
        <v>100</v>
      </c>
      <c r="K35" s="66">
        <f>IF(SUMIFS(Data!$G:$G,Data!$B:$B,$B35,Data!$C:$C,K$4)=0,"..",SUMIFS(Data!$G:$G,Data!$B:$B,$B35,Data!$C:$C,K$4))</f>
        <v>100</v>
      </c>
      <c r="L35" s="66">
        <f>IF(SUMIFS(Data!$G:$G,Data!$B:$B,$B35,Data!$C:$C,L$4)=0,"..",SUMIFS(Data!$G:$G,Data!$B:$B,$B35,Data!$C:$C,L$4))</f>
        <v>100</v>
      </c>
      <c r="M35" s="66">
        <f>IF(SUMIFS(Data!$G:$G,Data!$B:$B,$B35,Data!$C:$C,M$4)=0,"..",SUMIFS(Data!$G:$G,Data!$B:$B,$B35,Data!$C:$C,M$4))</f>
        <v>100</v>
      </c>
      <c r="N35" s="66">
        <f>IF(SUMIFS(Data!$G:$G,Data!$B:$B,$B35,Data!$C:$C,N$4)=0,"..",SUMIFS(Data!$G:$G,Data!$B:$B,$B35,Data!$C:$C,N$4))</f>
        <v>100</v>
      </c>
      <c r="O35" s="66">
        <f>IF(SUMIFS(Data!$G:$G,Data!$B:$B,$B35,Data!$C:$C,O$4)=0,"..",SUMIFS(Data!$G:$G,Data!$B:$B,$B35,Data!$C:$C,O$4))</f>
        <v>100</v>
      </c>
      <c r="P35" s="66">
        <f>IF(SUMIFS(Data!$G:$G,Data!$B:$B,$B35,Data!$C:$C,P$4)=0,"..",SUMIFS(Data!$G:$G,Data!$B:$B,$B35,Data!$C:$C,P$4))</f>
        <v>100</v>
      </c>
      <c r="Q35" s="66">
        <f>IF(SUMIFS(Data!$G:$G,Data!$B:$B,$B35,Data!$C:$C,Q$4)=0,"..",SUMIFS(Data!$G:$G,Data!$B:$B,$B35,Data!$C:$C,Q$4))</f>
        <v>100</v>
      </c>
      <c r="R35" s="66">
        <f>IF(SUMIFS(Data!$G:$G,Data!$B:$B,$B35,Data!$C:$C,R$4)=0,"..",SUMIFS(Data!$G:$G,Data!$B:$B,$B35,Data!$C:$C,R$4))</f>
        <v>100</v>
      </c>
      <c r="S35" s="66">
        <f>IF(SUMIFS(Data!$G:$G,Data!$B:$B,$B35,Data!$C:$C,S$4)=0,"..",SUMIFS(Data!$G:$G,Data!$B:$B,$B35,Data!$C:$C,S$4))</f>
        <v>100</v>
      </c>
      <c r="T35" s="66">
        <f>IF(SUMIFS(Data!$G:$G,Data!$B:$B,$B35,Data!$C:$C,T$4)=0,"..",SUMIFS(Data!$G:$G,Data!$B:$B,$B35,Data!$C:$C,T$4))</f>
        <v>100</v>
      </c>
      <c r="U35" s="66">
        <f>IF(SUMIFS(Data!$G:$G,Data!$B:$B,$B35,Data!$C:$C,U$4)=0,"..",SUMIFS(Data!$G:$G,Data!$B:$B,$B35,Data!$C:$C,U$4))</f>
        <v>100</v>
      </c>
      <c r="V35" s="66">
        <f>IF(SUMIFS(Data!$G:$G,Data!$B:$B,$B35,Data!$C:$C,V$4)=0,"..",SUMIFS(Data!$G:$G,Data!$B:$B,$B35,Data!$C:$C,V$4))</f>
        <v>100</v>
      </c>
      <c r="W35" s="66">
        <f>IF(SUMIFS(Data!$G:$G,Data!$B:$B,$B35,Data!$C:$C,W$4)=0,"..",SUMIFS(Data!$G:$G,Data!$B:$B,$B35,Data!$C:$C,W$4))</f>
        <v>100</v>
      </c>
      <c r="X35" s="66">
        <f>IF(SUMIFS(Data!$G:$G,Data!$B:$B,$B35,Data!$C:$C,X$4)=0,"..",SUMIFS(Data!$G:$G,Data!$B:$B,$B35,Data!$C:$C,X$4))</f>
        <v>100</v>
      </c>
      <c r="Y35" s="66">
        <f>IF(SUMIFS(Data!$G:$G,Data!$B:$B,$B35,Data!$C:$C,Y$4)=0,"..",SUMIFS(Data!$G:$G,Data!$B:$B,$B35,Data!$C:$C,Y$4))</f>
        <v>100</v>
      </c>
      <c r="Z35" s="66">
        <f>IF(SUMIFS(Data!$G:$G,Data!$B:$B,$B35,Data!$C:$C,Z$4)=0,"..",SUMIFS(Data!$G:$G,Data!$B:$B,$B35,Data!$C:$C,Z$4))</f>
        <v>100</v>
      </c>
      <c r="AA35" s="66">
        <f>IF(SUMIFS(Data!$G:$G,Data!$B:$B,$B35,Data!$C:$C,AA$4)=0,"..",SUMIFS(Data!$G:$G,Data!$B:$B,$B35,Data!$C:$C,AA$4))</f>
        <v>100</v>
      </c>
      <c r="AB35" s="66">
        <f>IF(SUMIFS(Data!$G:$G,Data!$B:$B,$B35,Data!$C:$C,AB$4)=0,"..",SUMIFS(Data!$G:$G,Data!$B:$B,$B35,Data!$C:$C,AB$4))</f>
        <v>100</v>
      </c>
      <c r="AC35" s="66">
        <f>IF(SUMIFS(Data!$G:$G,Data!$B:$B,$B35,Data!$C:$C,AC$4)=0,"..",SUMIFS(Data!$G:$G,Data!$B:$B,$B35,Data!$C:$C,AC$4))</f>
        <v>100</v>
      </c>
      <c r="AD35" s="66">
        <f>IF(SUMIFS(Data!$G:$G,Data!$B:$B,$B35,Data!$C:$C,AD$4)=0,"..",SUMIFS(Data!$G:$G,Data!$B:$B,$B35,Data!$C:$C,AD$4))</f>
        <v>100</v>
      </c>
      <c r="AE35" s="66">
        <f>IF(SUMIFS(Data!$G:$G,Data!$B:$B,$B35,Data!$C:$C,AE$4)=0,"..",SUMIFS(Data!$G:$G,Data!$B:$B,$B35,Data!$C:$C,AE$4))</f>
        <v>100</v>
      </c>
      <c r="AF35" s="66">
        <f>IF(SUMIFS(Data!$G:$G,Data!$B:$B,$B35,Data!$C:$C,AF$4)=0,"..",SUMIFS(Data!$G:$G,Data!$B:$B,$B35,Data!$C:$C,AF$4))</f>
        <v>100</v>
      </c>
      <c r="AG35" s="66">
        <f>IF(SUMIFS(Data!$G:$G,Data!$B:$B,$B35,Data!$C:$C,AG$4)=0,"..",SUMIFS(Data!$G:$G,Data!$B:$B,$B35,Data!$C:$C,AG$4))</f>
        <v>100</v>
      </c>
      <c r="AH35" s="66">
        <f>IF(SUMIFS(Data!$G:$G,Data!$B:$B,$B35,Data!$C:$C,AH$4)=0,"..",SUMIFS(Data!$G:$G,Data!$B:$B,$B35,Data!$C:$C,AH$4))</f>
        <v>100</v>
      </c>
      <c r="AI35" s="66">
        <f>IF(SUMIFS(Data!$G:$G,Data!$B:$B,$B35,Data!$C:$C,AI$4)=0,"..",SUMIFS(Data!$G:$G,Data!$B:$B,$B35,Data!$C:$C,AI$4))</f>
        <v>100</v>
      </c>
      <c r="AJ35" s="66">
        <f>IF(SUMIFS(Data!$G:$G,Data!$B:$B,$B35,Data!$C:$C,AJ$4)=0,"..",SUMIFS(Data!$G:$G,Data!$B:$B,$B35,Data!$C:$C,AJ$4))</f>
        <v>100</v>
      </c>
      <c r="AK35" s="66">
        <f>IF(SUMIFS(Data!$G:$G,Data!$B:$B,$B35,Data!$C:$C,AK$4)=0,"..",SUMIFS(Data!$G:$G,Data!$B:$B,$B35,Data!$C:$C,AK$4))</f>
        <v>100</v>
      </c>
      <c r="AL35" s="66">
        <f>IF(SUMIFS(Data!$G:$G,Data!$B:$B,$B35,Data!$C:$C,AL$4)=0,"..",SUMIFS(Data!$G:$G,Data!$B:$B,$B35,Data!$C:$C,AL$4))</f>
        <v>100</v>
      </c>
      <c r="AM35" s="66">
        <f>IF(SUMIFS(Data!$G:$G,Data!$B:$B,$B35,Data!$C:$C,AM$4)=0,"..",SUMIFS(Data!$G:$G,Data!$B:$B,$B35,Data!$C:$C,AM$4))</f>
        <v>100</v>
      </c>
      <c r="AN35" s="66">
        <f>IF(SUMIFS(Data!$G:$G,Data!$B:$B,$B35,Data!$C:$C,AN$4)=0,"..",SUMIFS(Data!$G:$G,Data!$B:$B,$B35,Data!$C:$C,AN$4))</f>
        <v>100</v>
      </c>
      <c r="AO35" s="66">
        <f>IF(SUMIFS(Data!$G:$G,Data!$B:$B,$B35,Data!$C:$C,AO$4)=0,"..",SUMIFS(Data!$G:$G,Data!$B:$B,$B35,Data!$C:$C,AO$4))</f>
        <v>100</v>
      </c>
      <c r="AP35" s="66">
        <f>IF(SUMIFS(Data!$G:$G,Data!$B:$B,$B35,Data!$C:$C,AP$4)=0,"..",SUMIFS(Data!$G:$G,Data!$B:$B,$B35,Data!$C:$C,AP$4))</f>
        <v>100</v>
      </c>
      <c r="AQ35" s="66">
        <f>IF(SUMIFS(Data!$G:$G,Data!$B:$B,$B35,Data!$C:$C,AQ$4)=0,"..",SUMIFS(Data!$G:$G,Data!$B:$B,$B35,Data!$C:$C,AQ$4))</f>
        <v>100</v>
      </c>
      <c r="AR35" s="66">
        <f>IF(SUMIFS(Data!$G:$G,Data!$B:$B,$B35,Data!$C:$C,AR$4)=0,"..",SUMIFS(Data!$G:$G,Data!$B:$B,$B35,Data!$C:$C,AR$4))</f>
        <v>100</v>
      </c>
      <c r="AS35" s="66">
        <f>IF(SUMIFS(Data!$G:$G,Data!$B:$B,$B35,Data!$C:$C,AS$4)=0,"..",SUMIFS(Data!$G:$G,Data!$B:$B,$B35,Data!$C:$C,AS$4))</f>
        <v>100</v>
      </c>
      <c r="AT35" s="66">
        <f>IF(SUMIFS(Data!$G:$G,Data!$B:$B,$B35,Data!$C:$C,AT$4)=0,"..",SUMIFS(Data!$G:$G,Data!$B:$B,$B35,Data!$C:$C,AT$4))</f>
        <v>100</v>
      </c>
      <c r="AU35" s="66">
        <f>IF(SUMIFS(Data!$G:$G,Data!$B:$B,$B35,Data!$C:$C,AU$4)=0,"..",SUMIFS(Data!$G:$G,Data!$B:$B,$B35,Data!$C:$C,AU$4))</f>
        <v>100</v>
      </c>
      <c r="AV35" s="66">
        <f>IF(SUMIFS(Data!$G:$G,Data!$B:$B,$B35,Data!$C:$C,AV$4)=0,"..",SUMIFS(Data!$G:$G,Data!$B:$B,$B35,Data!$C:$C,AV$4))</f>
        <v>100</v>
      </c>
      <c r="AW35" s="66">
        <f>IF(SUMIFS(Data!$G:$G,Data!$B:$B,$B35,Data!$C:$C,AW$4)=0,"..",SUMIFS(Data!$G:$G,Data!$B:$B,$B35,Data!$C:$C,AW$4))</f>
        <v>100</v>
      </c>
      <c r="AX35" s="66">
        <f>IF(SUMIFS(Data!$G:$G,Data!$B:$B,$B35,Data!$C:$C,AX$4)=0,"..",SUMIFS(Data!$G:$G,Data!$B:$B,$B35,Data!$C:$C,AX$4))</f>
        <v>100</v>
      </c>
      <c r="AY35" s="66">
        <f>IF(SUMIFS(Data!$G:$G,Data!$B:$B,$B35,Data!$C:$C,AY$4)=0,"..",SUMIFS(Data!$G:$G,Data!$B:$B,$B35,Data!$C:$C,AY$4))</f>
        <v>100</v>
      </c>
      <c r="AZ35" s="66">
        <f>IF(SUMIFS(Data!$G:$G,Data!$B:$B,$B35,Data!$C:$C,AZ$4)=0,"..",SUMIFS(Data!$G:$G,Data!$B:$B,$B35,Data!$C:$C,AZ$4))</f>
        <v>100</v>
      </c>
      <c r="BA35" s="66">
        <f>IF(SUMIFS(Data!$G:$G,Data!$B:$B,$B35,Data!$C:$C,BA$4)=0,"..",SUMIFS(Data!$G:$G,Data!$B:$B,$B35,Data!$C:$C,BA$4))</f>
        <v>100</v>
      </c>
      <c r="BB35" s="66">
        <f>IF(SUMIFS(Data!$G:$G,Data!$B:$B,$B35,Data!$C:$C,BB$4)=0,"..",SUMIFS(Data!$G:$G,Data!$B:$B,$B35,Data!$C:$C,BB$4))</f>
        <v>100</v>
      </c>
      <c r="BC35" s="66">
        <f>IF(SUMIFS(Data!$G:$G,Data!$B:$B,$B35,Data!$C:$C,BC$4)=0,"..",SUMIFS(Data!$G:$G,Data!$B:$B,$B35,Data!$C:$C,BC$4))</f>
        <v>100</v>
      </c>
      <c r="BD35" s="66">
        <f>IF(SUMIFS(Data!$G:$G,Data!$B:$B,$B35,Data!$C:$C,BD$4)=0,"..",SUMIFS(Data!$G:$G,Data!$B:$B,$B35,Data!$C:$C,BD$4))</f>
        <v>100</v>
      </c>
      <c r="BE35" s="66">
        <f>IF(SUMIFS(Data!$G:$G,Data!$B:$B,$B35,Data!$C:$C,BE$4)=0,"..",SUMIFS(Data!$G:$G,Data!$B:$B,$B35,Data!$C:$C,BE$4))</f>
        <v>100</v>
      </c>
      <c r="BF35" s="66">
        <f>IF(SUMIFS(Data!$G:$G,Data!$B:$B,$B35,Data!$C:$C,BF$4)=0,"..",SUMIFS(Data!$G:$G,Data!$B:$B,$B35,Data!$C:$C,BF$4))</f>
        <v>100</v>
      </c>
      <c r="BG35" s="66">
        <f>IF(SUMIFS(Data!$G:$G,Data!$B:$B,$B35,Data!$C:$C,BG$4)=0,"..",SUMIFS(Data!$G:$G,Data!$B:$B,$B35,Data!$C:$C,BG$4))</f>
        <v>100</v>
      </c>
      <c r="BH35" s="66">
        <f>IF(SUMIFS(Data!$G:$G,Data!$B:$B,$B35,Data!$C:$C,BH$4)=0,"..",SUMIFS(Data!$G:$G,Data!$B:$B,$B35,Data!$C:$C,BH$4))</f>
        <v>100</v>
      </c>
      <c r="BI35" s="66">
        <f>IF(SUMIFS(Data!$G:$G,Data!$B:$B,$B35,Data!$C:$C,BI$4)=0,"..",SUMIFS(Data!$G:$G,Data!$B:$B,$B35,Data!$C:$C,BI$4))</f>
        <v>100</v>
      </c>
      <c r="BJ35" s="66">
        <f>IF(SUMIFS(Data!$G:$G,Data!$B:$B,$B35,Data!$C:$C,BJ$4)=0,"..",SUMIFS(Data!$G:$G,Data!$B:$B,$B35,Data!$C:$C,BJ$4))</f>
        <v>100</v>
      </c>
      <c r="BK35" s="66">
        <f>IF(SUMIFS(Data!$G:$G,Data!$B:$B,$B35,Data!$C:$C,BK$4)=0,"..",SUMIFS(Data!$G:$G,Data!$B:$B,$B35,Data!$C:$C,BK$4))</f>
        <v>100</v>
      </c>
      <c r="BL35" s="66">
        <f>IF(SUMIFS(Data!$G:$G,Data!$B:$B,$B35,Data!$C:$C,BL$4)=0,"..",SUMIFS(Data!$G:$G,Data!$B:$B,$B35,Data!$C:$C,BL$4))</f>
        <v>100</v>
      </c>
      <c r="BM35" s="66">
        <f>IF(SUMIFS(Data!$G:$G,Data!$B:$B,$B35,Data!$C:$C,BM$4)=0,"..",SUMIFS(Data!$G:$G,Data!$B:$B,$B35,Data!$C:$C,BM$4))</f>
        <v>100</v>
      </c>
      <c r="BN35" s="66">
        <f>IF(SUMIFS(Data!$G:$G,Data!$B:$B,$B35,Data!$C:$C,BN$4)=0,"..",SUMIFS(Data!$G:$G,Data!$B:$B,$B35,Data!$C:$C,BN$4))</f>
        <v>100</v>
      </c>
      <c r="BO35" s="66">
        <f>IF(SUMIFS(Data!$G:$G,Data!$B:$B,$B35,Data!$C:$C,BO$4)=0,"..",SUMIFS(Data!$G:$G,Data!$B:$B,$B35,Data!$C:$C,BO$4))</f>
        <v>100</v>
      </c>
      <c r="BP35" s="66">
        <f>IF(SUMIFS(Data!$G:$G,Data!$B:$B,$B35,Data!$C:$C,BP$4)=0,"..",SUMIFS(Data!$G:$G,Data!$B:$B,$B35,Data!$C:$C,BP$4))</f>
        <v>100</v>
      </c>
      <c r="BQ35" s="66">
        <f>IF(SUMIFS(Data!$G:$G,Data!$B:$B,$B35,Data!$C:$C,BQ$4)=0,"..",SUMIFS(Data!$G:$G,Data!$B:$B,$B35,Data!$C:$C,BQ$4))</f>
        <v>100</v>
      </c>
      <c r="BR35" s="66">
        <f>IF(SUMIFS(Data!$G:$G,Data!$B:$B,$B35,Data!$C:$C,BR$4)=0,"..",SUMIFS(Data!$G:$G,Data!$B:$B,$B35,Data!$C:$C,BR$4))</f>
        <v>100</v>
      </c>
      <c r="BS35" s="66">
        <f>IF(SUMIFS(Data!$G:$G,Data!$B:$B,$B35,Data!$C:$C,BS$4)=0,"..",SUMIFS(Data!$G:$G,Data!$B:$B,$B35,Data!$C:$C,BS$4))</f>
        <v>100</v>
      </c>
      <c r="BT35" s="66">
        <f>IF(SUMIFS(Data!$G:$G,Data!$B:$B,$B35,Data!$C:$C,BT$4)=0,"..",SUMIFS(Data!$G:$G,Data!$B:$B,$B35,Data!$C:$C,BT$4))</f>
        <v>100</v>
      </c>
      <c r="BU35" s="66">
        <f>IF(SUMIFS(Data!$G:$G,Data!$B:$B,$B35,Data!$C:$C,BU$4)=0,"..",SUMIFS(Data!$G:$G,Data!$B:$B,$B35,Data!$C:$C,BU$4))</f>
        <v>100</v>
      </c>
      <c r="BV35" s="66">
        <f>IF(SUMIFS(Data!$G:$G,Data!$B:$B,$B35,Data!$C:$C,BV$4)=0,"..",SUMIFS(Data!$G:$G,Data!$B:$B,$B35,Data!$C:$C,BV$4))</f>
        <v>100</v>
      </c>
      <c r="BW35" s="66">
        <f>IF(SUMIFS(Data!$G:$G,Data!$B:$B,$B35,Data!$C:$C,BW$4)=0,"..",SUMIFS(Data!$G:$G,Data!$B:$B,$B35,Data!$C:$C,BW$4))</f>
        <v>100</v>
      </c>
      <c r="BX35" s="66">
        <f>IF(SUMIFS(Data!$G:$G,Data!$B:$B,$B35,Data!$C:$C,BX$4)=0,"..",SUMIFS(Data!$G:$G,Data!$B:$B,$B35,Data!$C:$C,BX$4))</f>
        <v>100</v>
      </c>
      <c r="BY35" s="66">
        <f>IF(SUMIFS(Data!$G:$G,Data!$B:$B,$B35,Data!$C:$C,BY$4)=0,"..",SUMIFS(Data!$G:$G,Data!$B:$B,$B35,Data!$C:$C,BY$4))</f>
        <v>100</v>
      </c>
      <c r="BZ35" s="66">
        <f>IF(SUMIFS(Data!$G:$G,Data!$B:$B,$B35,Data!$C:$C,BZ$4)=0,"..",SUMIFS(Data!$G:$G,Data!$B:$B,$B35,Data!$C:$C,BZ$4))</f>
        <v>100</v>
      </c>
      <c r="CA35" s="66">
        <f>IF(SUMIFS(Data!$G:$G,Data!$B:$B,$B35,Data!$C:$C,CA$4)=0,"..",SUMIFS(Data!$G:$G,Data!$B:$B,$B35,Data!$C:$C,CA$4))</f>
        <v>100</v>
      </c>
      <c r="CB35" s="66">
        <f>IF(SUMIFS(Data!$G:$G,Data!$B:$B,$B35,Data!$C:$C,CB$4)=0,"..",SUMIFS(Data!$G:$G,Data!$B:$B,$B35,Data!$C:$C,CB$4))</f>
        <v>100</v>
      </c>
      <c r="CC35" s="66">
        <f>IF(SUMIFS(Data!$G:$G,Data!$B:$B,$B35,Data!$C:$C,CC$4)=0,"..",SUMIFS(Data!$G:$G,Data!$B:$B,$B35,Data!$C:$C,CC$4))</f>
        <v>100</v>
      </c>
      <c r="CD35" s="66">
        <f>IF(SUMIFS(Data!$G:$G,Data!$B:$B,$B35,Data!$C:$C,CD$4)=0,"..",SUMIFS(Data!$G:$G,Data!$B:$B,$B35,Data!$C:$C,CD$4))</f>
        <v>100</v>
      </c>
      <c r="CE35" s="66">
        <f>IF(SUMIFS(Data!$G:$G,Data!$B:$B,$B35,Data!$C:$C,CE$4)=0,"..",SUMIFS(Data!$G:$G,Data!$B:$B,$B35,Data!$C:$C,CE$4))</f>
        <v>100</v>
      </c>
      <c r="CF35" s="66">
        <f>IF(SUMIFS(Data!$G:$G,Data!$B:$B,$B35,Data!$C:$C,CF$4)=0,"..",SUMIFS(Data!$G:$G,Data!$B:$B,$B35,Data!$C:$C,CF$4))</f>
        <v>100</v>
      </c>
      <c r="CG35" s="66">
        <f>IF(SUMIFS(Data!$G:$G,Data!$B:$B,$B35,Data!$C:$C,CG$4)=0,"..",SUMIFS(Data!$G:$G,Data!$B:$B,$B35,Data!$C:$C,CG$4))</f>
        <v>100</v>
      </c>
      <c r="CH35" s="66">
        <f>IF(SUMIFS(Data!$G:$G,Data!$B:$B,$B35,Data!$C:$C,CH$4)=0,"..",SUMIFS(Data!$G:$G,Data!$B:$B,$B35,Data!$C:$C,CH$4))</f>
        <v>100</v>
      </c>
      <c r="CI35" s="66">
        <f>IF(SUMIFS(Data!$G:$G,Data!$B:$B,$B35,Data!$C:$C,CI$4)=0,"..",SUMIFS(Data!$G:$G,Data!$B:$B,$B35,Data!$C:$C,CI$4))</f>
        <v>100</v>
      </c>
      <c r="CJ35" s="66">
        <f>IF(SUMIFS(Data!$G:$G,Data!$B:$B,$B35,Data!$C:$C,CJ$4)=0,"..",SUMIFS(Data!$G:$G,Data!$B:$B,$B35,Data!$C:$C,CJ$4))</f>
        <v>100</v>
      </c>
      <c r="CK35" s="66">
        <f>IF(SUMIFS(Data!$G:$G,Data!$B:$B,$B35,Data!$C:$C,CK$4)=0,"..",SUMIFS(Data!$G:$G,Data!$B:$B,$B35,Data!$C:$C,CK$4))</f>
        <v>100</v>
      </c>
      <c r="CL35" s="66">
        <f>IF(SUMIFS(Data!$G:$G,Data!$B:$B,$B35,Data!$C:$C,CL$4)=0,"..",SUMIFS(Data!$G:$G,Data!$B:$B,$B35,Data!$C:$C,CL$4))</f>
        <v>100</v>
      </c>
      <c r="CM35" s="66">
        <f>IF(SUMIFS(Data!$G:$G,Data!$B:$B,$B35,Data!$C:$C,CM$4)=0,"..",SUMIFS(Data!$G:$G,Data!$B:$B,$B35,Data!$C:$C,CM$4))</f>
        <v>100</v>
      </c>
      <c r="CN35" s="66">
        <f>IF(SUMIFS(Data!$G:$G,Data!$B:$B,$B35,Data!$C:$C,CN$4)=0,"..",SUMIFS(Data!$G:$G,Data!$B:$B,$B35,Data!$C:$C,CN$4))</f>
        <v>100</v>
      </c>
      <c r="CO35" s="66">
        <f>IF(SUMIFS(Data!$G:$G,Data!$B:$B,$B35,Data!$C:$C,CO$4)=0,"..",SUMIFS(Data!$G:$G,Data!$B:$B,$B35,Data!$C:$C,CO$4))</f>
        <v>100</v>
      </c>
      <c r="CP35" s="66">
        <f>IF(SUMIFS(Data!$G:$G,Data!$B:$B,$B35,Data!$C:$C,CP$4)=0,"..",SUMIFS(Data!$G:$G,Data!$B:$B,$B35,Data!$C:$C,CP$4))</f>
        <v>100</v>
      </c>
      <c r="CQ35" s="66">
        <f>IF(SUMIFS(Data!$G:$G,Data!$B:$B,$B35,Data!$C:$C,CQ$4)=0,"..",SUMIFS(Data!$G:$G,Data!$B:$B,$B35,Data!$C:$C,CQ$4))</f>
        <v>100</v>
      </c>
      <c r="CR35" s="66">
        <f>IF(SUMIFS(Data!$G:$G,Data!$B:$B,$B35,Data!$C:$C,CR$4)=0,"..",SUMIFS(Data!$G:$G,Data!$B:$B,$B35,Data!$C:$C,CR$4))</f>
        <v>100</v>
      </c>
      <c r="CS35" s="66">
        <f>IF(SUMIFS(Data!$G:$G,Data!$B:$B,$B35,Data!$C:$C,CS$4)=0,"..",SUMIFS(Data!$G:$G,Data!$B:$B,$B35,Data!$C:$C,CS$4))</f>
        <v>100</v>
      </c>
      <c r="CT35" s="66">
        <f>IF(SUMIFS(Data!$G:$G,Data!$B:$B,$B35,Data!$C:$C,CT$4)=0,"..",SUMIFS(Data!$G:$G,Data!$B:$B,$B35,Data!$C:$C,CT$4))</f>
        <v>100</v>
      </c>
      <c r="CU35" s="66">
        <f>IF(SUMIFS(Data!$G:$G,Data!$B:$B,$B35,Data!$C:$C,CU$4)=0,"..",SUMIFS(Data!$G:$G,Data!$B:$B,$B35,Data!$C:$C,CU$4))</f>
        <v>100</v>
      </c>
      <c r="CV35" s="66">
        <f>IF(SUMIFS(Data!$G:$G,Data!$B:$B,$B35,Data!$C:$C,CV$4)=0,"..",SUMIFS(Data!$G:$G,Data!$B:$B,$B35,Data!$C:$C,CV$4))</f>
        <v>100</v>
      </c>
      <c r="CW35" s="66">
        <f>IF(SUMIFS(Data!$G:$G,Data!$B:$B,$B35,Data!$C:$C,CW$4)=0,"..",SUMIFS(Data!$G:$G,Data!$B:$B,$B35,Data!$C:$C,CW$4))</f>
        <v>100</v>
      </c>
      <c r="CX35" s="66">
        <f>IF(SUMIFS(Data!$G:$G,Data!$B:$B,$B35,Data!$C:$C,CX$4)=0,"..",SUMIFS(Data!$G:$G,Data!$B:$B,$B35,Data!$C:$C,CX$4))</f>
        <v>100</v>
      </c>
      <c r="CY35" s="66">
        <f>IF(SUMIFS(Data!$G:$G,Data!$B:$B,$B35,Data!$C:$C,CY$4)=0,"..",SUMIFS(Data!$G:$G,Data!$B:$B,$B35,Data!$C:$C,CY$4))</f>
        <v>100</v>
      </c>
      <c r="CZ35" s="66">
        <f>IF(SUMIFS(Data!$G:$G,Data!$B:$B,$B35,Data!$C:$C,CZ$4)=0,"..",SUMIFS(Data!$G:$G,Data!$B:$B,$B35,Data!$C:$C,CZ$4))</f>
        <v>100</v>
      </c>
      <c r="DA35" s="66">
        <f>IF(SUMIFS(Data!$G:$G,Data!$B:$B,$B35,Data!$C:$C,DA$4)=0,"..",SUMIFS(Data!$G:$G,Data!$B:$B,$B35,Data!$C:$C,DA$4))</f>
        <v>100</v>
      </c>
      <c r="DB35" s="66">
        <f>IF(SUMIFS(Data!$G:$G,Data!$B:$B,$B35,Data!$C:$C,DB$4)=0,"..",SUMIFS(Data!$G:$G,Data!$B:$B,$B35,Data!$C:$C,DB$4))</f>
        <v>100</v>
      </c>
      <c r="DC35" s="66">
        <f>IF(SUMIFS(Data!$G:$G,Data!$B:$B,$B35,Data!$C:$C,DC$4)=0,"..",SUMIFS(Data!$G:$G,Data!$B:$B,$B35,Data!$C:$C,DC$4))</f>
        <v>100</v>
      </c>
      <c r="DD35" s="66">
        <f>IF(SUMIFS(Data!$G:$G,Data!$B:$B,$B35,Data!$C:$C,DD$4)=0,"..",SUMIFS(Data!$G:$G,Data!$B:$B,$B35,Data!$C:$C,DD$4))</f>
        <v>100</v>
      </c>
      <c r="DE35" s="66">
        <f>IF(SUMIFS(Data!$G:$G,Data!$B:$B,$B35,Data!$C:$C,DE$4)=0,"..",SUMIFS(Data!$G:$G,Data!$B:$B,$B35,Data!$C:$C,DE$4))</f>
        <v>100</v>
      </c>
      <c r="DF35" s="66">
        <f>IF(SUMIFS(Data!$G:$G,Data!$B:$B,$B35,Data!$C:$C,DF$4)=0,"..",SUMIFS(Data!$G:$G,Data!$B:$B,$B35,Data!$C:$C,DF$4))</f>
        <v>100</v>
      </c>
      <c r="DG35" s="66">
        <f>IF(SUMIFS(Data!$G:$G,Data!$B:$B,$B35,Data!$C:$C,DG$4)=0,"..",SUMIFS(Data!$G:$G,Data!$B:$B,$B35,Data!$C:$C,DG$4))</f>
        <v>100</v>
      </c>
      <c r="DH35" s="66">
        <f>IF(SUMIFS(Data!$G:$G,Data!$B:$B,$B35,Data!$C:$C,DH$4)=0,"..",SUMIFS(Data!$G:$G,Data!$B:$B,$B35,Data!$C:$C,DH$4))</f>
        <v>100</v>
      </c>
      <c r="DI35" s="66">
        <f>IF(SUMIFS(Data!$G:$G,Data!$B:$B,$B35,Data!$C:$C,DI$4)=0,"..",SUMIFS(Data!$G:$G,Data!$B:$B,$B35,Data!$C:$C,DI$4))</f>
        <v>100</v>
      </c>
      <c r="DJ35" s="66">
        <f>IF(SUMIFS(Data!$G:$G,Data!$B:$B,$B35,Data!$C:$C,DJ$4)=0,"..",SUMIFS(Data!$G:$G,Data!$B:$B,$B35,Data!$C:$C,DJ$4))</f>
        <v>100</v>
      </c>
      <c r="DK35" s="66">
        <f>IF(SUMIFS(Data!$G:$G,Data!$B:$B,$B35,Data!$C:$C,DK$4)=0,"..",SUMIFS(Data!$G:$G,Data!$B:$B,$B35,Data!$C:$C,DK$4))</f>
        <v>100</v>
      </c>
      <c r="DL35" s="66">
        <f>IF(SUMIFS(Data!$G:$G,Data!$B:$B,$B35,Data!$C:$C,DL$4)=0,"..",SUMIFS(Data!$G:$G,Data!$B:$B,$B35,Data!$C:$C,DL$4))</f>
        <v>100</v>
      </c>
      <c r="DM35" s="66">
        <f>IF(SUMIFS(Data!$G:$G,Data!$B:$B,$B35,Data!$C:$C,DM$4)=0,"..",SUMIFS(Data!$G:$G,Data!$B:$B,$B35,Data!$C:$C,DM$4))</f>
        <v>100</v>
      </c>
      <c r="DN35" s="66">
        <f>IF(SUMIFS(Data!$G:$G,Data!$B:$B,$B35,Data!$C:$C,DN$4)=0,"..",SUMIFS(Data!$G:$G,Data!$B:$B,$B35,Data!$C:$C,DN$4))</f>
        <v>100</v>
      </c>
      <c r="DO35" s="66">
        <f>IF(SUMIFS(Data!$G:$G,Data!$B:$B,$B35,Data!$C:$C,DO$4)=0,"..",SUMIFS(Data!$G:$G,Data!$B:$B,$B35,Data!$C:$C,DO$4))</f>
        <v>100</v>
      </c>
      <c r="DP35" s="66">
        <f>IF(SUMIFS(Data!$G:$G,Data!$B:$B,$B35,Data!$C:$C,DP$4)=0,"..",SUMIFS(Data!$G:$G,Data!$B:$B,$B35,Data!$C:$C,DP$4))</f>
        <v>100</v>
      </c>
      <c r="DQ35" s="66">
        <f>IF(SUMIFS(Data!$G:$G,Data!$B:$B,$B35,Data!$C:$C,DQ$4)=0,"..",SUMIFS(Data!$G:$G,Data!$B:$B,$B35,Data!$C:$C,DQ$4))</f>
        <v>100</v>
      </c>
      <c r="DR35" s="66">
        <f>IF(SUMIFS(Data!$G:$G,Data!$B:$B,$B35,Data!$C:$C,DR$4)=0,"..",SUMIFS(Data!$G:$G,Data!$B:$B,$B35,Data!$C:$C,DR$4))</f>
        <v>100</v>
      </c>
      <c r="DS35" s="66">
        <f>IF(SUMIFS(Data!$G:$G,Data!$B:$B,$B35,Data!$C:$C,DS$4)=0,"..",SUMIFS(Data!$G:$G,Data!$B:$B,$B35,Data!$C:$C,DS$4))</f>
        <v>100</v>
      </c>
      <c r="DT35" s="66">
        <f>IF(SUMIFS(Data!$G:$G,Data!$B:$B,$B35,Data!$C:$C,DT$4)=0,"..",SUMIFS(Data!$G:$G,Data!$B:$B,$B35,Data!$C:$C,DT$4))</f>
        <v>100</v>
      </c>
      <c r="DU35" s="66">
        <f>IF(SUMIFS(Data!$G:$G,Data!$B:$B,$B35,Data!$C:$C,DU$4)=0,"..",SUMIFS(Data!$G:$G,Data!$B:$B,$B35,Data!$C:$C,DU$4))</f>
        <v>100</v>
      </c>
      <c r="DV35" s="66">
        <f>IF(SUMIFS(Data!$G:$G,Data!$B:$B,$B35,Data!$C:$C,DV$4)=0,"..",SUMIFS(Data!$G:$G,Data!$B:$B,$B35,Data!$C:$C,DV$4))</f>
        <v>100</v>
      </c>
      <c r="DW35" s="66">
        <f>IF(SUMIFS(Data!$G:$G,Data!$B:$B,$B35,Data!$C:$C,DW$4)=0,"..",SUMIFS(Data!$G:$G,Data!$B:$B,$B35,Data!$C:$C,DW$4))</f>
        <v>100</v>
      </c>
      <c r="DX35" s="66">
        <f>IF(SUMIFS(Data!$G:$G,Data!$B:$B,$B35,Data!$C:$C,DX$4)=0,"..",SUMIFS(Data!$G:$G,Data!$B:$B,$B35,Data!$C:$C,DX$4))</f>
        <v>100</v>
      </c>
      <c r="DY35" s="66">
        <f>IF(SUMIFS(Data!$G:$G,Data!$B:$B,$B35,Data!$C:$C,DY$4)=0,"..",SUMIFS(Data!$G:$G,Data!$B:$B,$B35,Data!$C:$C,DY$4))</f>
        <v>100</v>
      </c>
      <c r="DZ35" s="66">
        <f>IF(SUMIFS(Data!$G:$G,Data!$B:$B,$B35,Data!$C:$C,DZ$4)=0,"..",SUMIFS(Data!$G:$G,Data!$B:$B,$B35,Data!$C:$C,DZ$4))</f>
        <v>100</v>
      </c>
      <c r="EA35" s="66">
        <f>IF(SUMIFS(Data!$G:$G,Data!$B:$B,$B35,Data!$C:$C,EA$4)=0,"..",SUMIFS(Data!$G:$G,Data!$B:$B,$B35,Data!$C:$C,EA$4))</f>
        <v>100</v>
      </c>
      <c r="EB35" s="66">
        <f>IF(SUMIFS(Data!$G:$G,Data!$B:$B,$B35,Data!$C:$C,EB$4)=0,"..",SUMIFS(Data!$G:$G,Data!$B:$B,$B35,Data!$C:$C,EB$4))</f>
        <v>100</v>
      </c>
      <c r="EC35" s="66">
        <f>IF(SUMIFS(Data!$G:$G,Data!$B:$B,$B35,Data!$C:$C,EC$4)=0,"..",SUMIFS(Data!$G:$G,Data!$B:$B,$B35,Data!$C:$C,EC$4))</f>
        <v>100</v>
      </c>
      <c r="ED35" s="66">
        <f>IF(SUMIFS(Data!$G:$G,Data!$B:$B,$B35,Data!$C:$C,ED$4)=0,"..",SUMIFS(Data!$G:$G,Data!$B:$B,$B35,Data!$C:$C,ED$4))</f>
        <v>100</v>
      </c>
      <c r="EE35" s="66">
        <f>IF(SUMIFS(Data!$G:$G,Data!$B:$B,$B35,Data!$C:$C,EE$4)=0,"..",SUMIFS(Data!$G:$G,Data!$B:$B,$B35,Data!$C:$C,EE$4))</f>
        <v>100</v>
      </c>
      <c r="EF35" s="66">
        <f>IF(SUMIFS(Data!$G:$G,Data!$B:$B,$B35,Data!$C:$C,EF$4)=0,"..",SUMIFS(Data!$G:$G,Data!$B:$B,$B35,Data!$C:$C,EF$4))</f>
        <v>100</v>
      </c>
      <c r="EG35" s="66">
        <f>IF(SUMIFS(Data!$G:$G,Data!$B:$B,$B35,Data!$C:$C,EG$4)=0,"..",SUMIFS(Data!$G:$G,Data!$B:$B,$B35,Data!$C:$C,EG$4))</f>
        <v>100</v>
      </c>
      <c r="EH35" s="66">
        <f>IF(SUMIFS(Data!$G:$G,Data!$B:$B,$B35,Data!$C:$C,EH$4)=0,"..",SUMIFS(Data!$G:$G,Data!$B:$B,$B35,Data!$C:$C,EH$4))</f>
        <v>100</v>
      </c>
      <c r="EI35" s="66">
        <f>IF(SUMIFS(Data!$G:$G,Data!$B:$B,$B35,Data!$C:$C,EI$4)=0,"..",SUMIFS(Data!$G:$G,Data!$B:$B,$B35,Data!$C:$C,EI$4))</f>
        <v>100</v>
      </c>
      <c r="EJ35" s="66">
        <f>IF(SUMIFS(Data!$G:$G,Data!$B:$B,$B35,Data!$C:$C,EJ$4)=0,"..",SUMIFS(Data!$G:$G,Data!$B:$B,$B35,Data!$C:$C,EJ$4))</f>
        <v>100</v>
      </c>
      <c r="EK35" s="66">
        <f>IF(SUMIFS(Data!$G:$G,Data!$B:$B,$B35,Data!$C:$C,EK$4)=0,"..",SUMIFS(Data!$G:$G,Data!$B:$B,$B35,Data!$C:$C,EK$4))</f>
        <v>100</v>
      </c>
      <c r="EL35" s="66">
        <f>IF(SUMIFS(Data!$G:$G,Data!$B:$B,$B35,Data!$C:$C,EL$4)=0,"..",SUMIFS(Data!$G:$G,Data!$B:$B,$B35,Data!$C:$C,EL$4))</f>
        <v>100</v>
      </c>
      <c r="EM35" s="66">
        <f>IF(SUMIFS(Data!$G:$G,Data!$B:$B,$B35,Data!$C:$C,EM$4)=0,"..",SUMIFS(Data!$G:$G,Data!$B:$B,$B35,Data!$C:$C,EM$4))</f>
        <v>100</v>
      </c>
      <c r="EN35" s="66">
        <f>IF(SUMIFS(Data!$G:$G,Data!$B:$B,$B35,Data!$C:$C,EN$4)=0,"..",SUMIFS(Data!$G:$G,Data!$B:$B,$B35,Data!$C:$C,EN$4))</f>
        <v>100</v>
      </c>
      <c r="EO35" s="66">
        <f>IF(SUMIFS(Data!$G:$G,Data!$B:$B,$B35,Data!$C:$C,EO$4)=0,"..",SUMIFS(Data!$G:$G,Data!$B:$B,$B35,Data!$C:$C,EO$4))</f>
        <v>100</v>
      </c>
      <c r="EP35" s="66">
        <f>IF(SUMIFS(Data!$G:$G,Data!$B:$B,$B35,Data!$C:$C,EP$4)=0,"..",SUMIFS(Data!$G:$G,Data!$B:$B,$B35,Data!$C:$C,EP$4))</f>
        <v>100</v>
      </c>
      <c r="EQ35" s="66">
        <f>IF(SUMIFS(Data!$G:$G,Data!$B:$B,$B35,Data!$C:$C,EQ$4)=0,"..",SUMIFS(Data!$G:$G,Data!$B:$B,$B35,Data!$C:$C,EQ$4))</f>
        <v>100</v>
      </c>
      <c r="ER35" s="66">
        <f>IF(SUMIFS(Data!$G:$G,Data!$B:$B,$B35,Data!$C:$C,ER$4)=0,"..",SUMIFS(Data!$G:$G,Data!$B:$B,$B35,Data!$C:$C,ER$4))</f>
        <v>100</v>
      </c>
      <c r="ES35" s="66">
        <f>IF(SUMIFS(Data!$G:$G,Data!$B:$B,$B35,Data!$C:$C,ES$4)=0,"..",SUMIFS(Data!$G:$G,Data!$B:$B,$B35,Data!$C:$C,ES$4))</f>
        <v>100</v>
      </c>
      <c r="ET35" s="66">
        <f>IF(SUMIFS(Data!$G:$G,Data!$B:$B,$B35,Data!$C:$C,ET$4)=0,"..",SUMIFS(Data!$G:$G,Data!$B:$B,$B35,Data!$C:$C,ET$4))</f>
        <v>100</v>
      </c>
      <c r="EU35" s="66">
        <f>IF(SUMIFS(Data!$G:$G,Data!$B:$B,$B35,Data!$C:$C,EU$4)=0,"..",SUMIFS(Data!$G:$G,Data!$B:$B,$B35,Data!$C:$C,EU$4))</f>
        <v>100</v>
      </c>
      <c r="EV35" s="66">
        <f>IF(SUMIFS(Data!$G:$G,Data!$B:$B,$B35,Data!$C:$C,EV$4)=0,"..",SUMIFS(Data!$G:$G,Data!$B:$B,$B35,Data!$C:$C,EV$4))</f>
        <v>100</v>
      </c>
      <c r="EW35" s="66">
        <f>IF(SUMIFS(Data!$G:$G,Data!$B:$B,$B35,Data!$C:$C,EW$4)=0,"..",SUMIFS(Data!$G:$G,Data!$B:$B,$B35,Data!$C:$C,EW$4))</f>
        <v>100</v>
      </c>
      <c r="EX35" s="66">
        <f>IF(SUMIFS(Data!$G:$G,Data!$B:$B,$B35,Data!$C:$C,EX$4)=0,"..",SUMIFS(Data!$G:$G,Data!$B:$B,$B35,Data!$C:$C,EX$4))</f>
        <v>100</v>
      </c>
      <c r="EY35" s="66">
        <f>IF(SUMIFS(Data!$G:$G,Data!$B:$B,$B35,Data!$C:$C,EY$4)=0,"..",SUMIFS(Data!$G:$G,Data!$B:$B,$B35,Data!$C:$C,EY$4))</f>
        <v>100</v>
      </c>
      <c r="EZ35" s="66">
        <f>IF(SUMIFS(Data!$G:$G,Data!$B:$B,$B35,Data!$C:$C,EZ$4)=0,"..",SUMIFS(Data!$G:$G,Data!$B:$B,$B35,Data!$C:$C,EZ$4))</f>
        <v>100</v>
      </c>
      <c r="FA35" s="66">
        <f>IF(SUMIFS(Data!$G:$G,Data!$B:$B,$B35,Data!$C:$C,FA$4)=0,"..",SUMIFS(Data!$G:$G,Data!$B:$B,$B35,Data!$C:$C,FA$4))</f>
        <v>100</v>
      </c>
      <c r="FB35" s="66">
        <f>IF(SUMIFS(Data!$G:$G,Data!$B:$B,$B35,Data!$C:$C,FB$4)=0,"..",SUMIFS(Data!$G:$G,Data!$B:$B,$B35,Data!$C:$C,FB$4))</f>
        <v>100</v>
      </c>
    </row>
    <row r="36" spans="2:158" x14ac:dyDescent="0.35">
      <c r="B36" s="113"/>
      <c r="C36" s="103" t="s">
        <v>34</v>
      </c>
      <c r="D36" s="192">
        <f>IF(SUMIFS(Data!$H:$H,Data!$B:$B,$B35,Data!$C:$C,D$4)=0,"..",SUMIFS(Data!$H:$H,Data!$B:$B,$B35,Data!$C:$C,D$4))</f>
        <v>7373</v>
      </c>
      <c r="E36" s="192">
        <f>IF(SUMIFS(Data!$H:$H,Data!$B:$B,$B35,Data!$C:$C,E$4)=0,"..",SUMIFS(Data!$H:$H,Data!$B:$B,$B35,Data!$C:$C,E$4))</f>
        <v>8145</v>
      </c>
      <c r="F36" s="192">
        <f>IF(SUMIFS(Data!$H:$H,Data!$B:$B,$B35,Data!$C:$C,F$4)=0,"..",SUMIFS(Data!$H:$H,Data!$B:$B,$B35,Data!$C:$C,F$4))</f>
        <v>9306</v>
      </c>
      <c r="G36" s="192">
        <f>IF(SUMIFS(Data!$H:$H,Data!$B:$B,$B35,Data!$C:$C,G$4)=0,"..",SUMIFS(Data!$H:$H,Data!$B:$B,$B35,Data!$C:$C,G$4))</f>
        <v>9001</v>
      </c>
      <c r="H36" s="192">
        <f>IF(SUMIFS(Data!$H:$H,Data!$B:$B,$B35,Data!$C:$C,H$4)=0,"..",SUMIFS(Data!$H:$H,Data!$B:$B,$B35,Data!$C:$C,H$4))</f>
        <v>8686</v>
      </c>
      <c r="I36" s="192">
        <f>IF(SUMIFS(Data!$H:$H,Data!$B:$B,$B35,Data!$C:$C,I$4)=0,"..",SUMIFS(Data!$H:$H,Data!$B:$B,$B35,Data!$C:$C,I$4))</f>
        <v>7541</v>
      </c>
      <c r="J36" s="192">
        <f>IF(SUMIFS(Data!$H:$H,Data!$B:$B,$B35,Data!$C:$C,J$4)=0,"..",SUMIFS(Data!$H:$H,Data!$B:$B,$B35,Data!$C:$C,J$4))</f>
        <v>9466</v>
      </c>
      <c r="K36" s="192">
        <f>IF(SUMIFS(Data!$H:$H,Data!$B:$B,$B35,Data!$C:$C,K$4)=0,"..",SUMIFS(Data!$H:$H,Data!$B:$B,$B35,Data!$C:$C,K$4))</f>
        <v>8074</v>
      </c>
      <c r="L36" s="192">
        <f>IF(SUMIFS(Data!$H:$H,Data!$B:$B,$B35,Data!$C:$C,L$4)=0,"..",SUMIFS(Data!$H:$H,Data!$B:$B,$B35,Data!$C:$C,L$4))</f>
        <v>7856</v>
      </c>
      <c r="M36" s="192">
        <f>IF(SUMIFS(Data!$H:$H,Data!$B:$B,$B35,Data!$C:$C,M$4)=0,"..",SUMIFS(Data!$H:$H,Data!$B:$B,$B35,Data!$C:$C,M$4))</f>
        <v>8557</v>
      </c>
      <c r="N36" s="192">
        <f>IF(SUMIFS(Data!$H:$H,Data!$B:$B,$B35,Data!$C:$C,N$4)=0,"..",SUMIFS(Data!$H:$H,Data!$B:$B,$B35,Data!$C:$C,N$4))</f>
        <v>7828</v>
      </c>
      <c r="O36" s="192">
        <f>IF(SUMIFS(Data!$H:$H,Data!$B:$B,$B35,Data!$C:$C,O$4)=0,"..",SUMIFS(Data!$H:$H,Data!$B:$B,$B35,Data!$C:$C,O$4))</f>
        <v>9349</v>
      </c>
      <c r="P36" s="192">
        <f>IF(SUMIFS(Data!$H:$H,Data!$B:$B,$B35,Data!$C:$C,P$4)=0,"..",SUMIFS(Data!$H:$H,Data!$B:$B,$B35,Data!$C:$C,P$4))</f>
        <v>9281</v>
      </c>
      <c r="Q36" s="192">
        <f>IF(SUMIFS(Data!$H:$H,Data!$B:$B,$B35,Data!$C:$C,Q$4)=0,"..",SUMIFS(Data!$H:$H,Data!$B:$B,$B35,Data!$C:$C,Q$4))</f>
        <v>8128</v>
      </c>
      <c r="R36" s="192">
        <f>IF(SUMIFS(Data!$H:$H,Data!$B:$B,$B35,Data!$C:$C,R$4)=0,"..",SUMIFS(Data!$H:$H,Data!$B:$B,$B35,Data!$C:$C,R$4))</f>
        <v>8597</v>
      </c>
      <c r="S36" s="192">
        <f>IF(SUMIFS(Data!$H:$H,Data!$B:$B,$B35,Data!$C:$C,S$4)=0,"..",SUMIFS(Data!$H:$H,Data!$B:$B,$B35,Data!$C:$C,S$4))</f>
        <v>8631</v>
      </c>
      <c r="T36" s="192">
        <f>IF(SUMIFS(Data!$H:$H,Data!$B:$B,$B35,Data!$C:$C,T$4)=0,"..",SUMIFS(Data!$H:$H,Data!$B:$B,$B35,Data!$C:$C,T$4))</f>
        <v>8531</v>
      </c>
      <c r="U36" s="192">
        <f>IF(SUMIFS(Data!$H:$H,Data!$B:$B,$B35,Data!$C:$C,U$4)=0,"..",SUMIFS(Data!$H:$H,Data!$B:$B,$B35,Data!$C:$C,U$4))</f>
        <v>8424</v>
      </c>
      <c r="V36" s="192">
        <f>IF(SUMIFS(Data!$H:$H,Data!$B:$B,$B35,Data!$C:$C,V$4)=0,"..",SUMIFS(Data!$H:$H,Data!$B:$B,$B35,Data!$C:$C,V$4))</f>
        <v>9549</v>
      </c>
      <c r="W36" s="192">
        <f>IF(SUMIFS(Data!$H:$H,Data!$B:$B,$B35,Data!$C:$C,W$4)=0,"..",SUMIFS(Data!$H:$H,Data!$B:$B,$B35,Data!$C:$C,W$4))</f>
        <v>8645</v>
      </c>
      <c r="X36" s="192">
        <f>IF(SUMIFS(Data!$H:$H,Data!$B:$B,$B35,Data!$C:$C,X$4)=0,"..",SUMIFS(Data!$H:$H,Data!$B:$B,$B35,Data!$C:$C,X$4))</f>
        <v>8581</v>
      </c>
      <c r="Y36" s="192">
        <f>IF(SUMIFS(Data!$H:$H,Data!$B:$B,$B35,Data!$C:$C,Y$4)=0,"..",SUMIFS(Data!$H:$H,Data!$B:$B,$B35,Data!$C:$C,Y$4))</f>
        <v>9995</v>
      </c>
      <c r="Z36" s="192">
        <f>IF(SUMIFS(Data!$H:$H,Data!$B:$B,$B35,Data!$C:$C,Z$4)=0,"..",SUMIFS(Data!$H:$H,Data!$B:$B,$B35,Data!$C:$C,Z$4))</f>
        <v>9549</v>
      </c>
      <c r="AA36" s="192">
        <f>IF(SUMIFS(Data!$H:$H,Data!$B:$B,$B35,Data!$C:$C,AA$4)=0,"..",SUMIFS(Data!$H:$H,Data!$B:$B,$B35,Data!$C:$C,AA$4))</f>
        <v>10403</v>
      </c>
      <c r="AB36" s="192">
        <f>IF(SUMIFS(Data!$H:$H,Data!$B:$B,$B35,Data!$C:$C,AB$4)=0,"..",SUMIFS(Data!$H:$H,Data!$B:$B,$B35,Data!$C:$C,AB$4))</f>
        <v>10247</v>
      </c>
      <c r="AC36" s="192">
        <f>IF(SUMIFS(Data!$H:$H,Data!$B:$B,$B35,Data!$C:$C,AC$4)=0,"..",SUMIFS(Data!$H:$H,Data!$B:$B,$B35,Data!$C:$C,AC$4))</f>
        <v>8899</v>
      </c>
      <c r="AD36" s="192">
        <f>IF(SUMIFS(Data!$H:$H,Data!$B:$B,$B35,Data!$C:$C,AD$4)=0,"..",SUMIFS(Data!$H:$H,Data!$B:$B,$B35,Data!$C:$C,AD$4))</f>
        <v>9821</v>
      </c>
      <c r="AE36" s="192">
        <f>IF(SUMIFS(Data!$H:$H,Data!$B:$B,$B35,Data!$C:$C,AE$4)=0,"..",SUMIFS(Data!$H:$H,Data!$B:$B,$B35,Data!$C:$C,AE$4))</f>
        <v>9418</v>
      </c>
      <c r="AF36" s="192">
        <f>IF(SUMIFS(Data!$H:$H,Data!$B:$B,$B35,Data!$C:$C,AF$4)=0,"..",SUMIFS(Data!$H:$H,Data!$B:$B,$B35,Data!$C:$C,AF$4))</f>
        <v>10443</v>
      </c>
      <c r="AG36" s="192">
        <f>IF(SUMIFS(Data!$H:$H,Data!$B:$B,$B35,Data!$C:$C,AG$4)=0,"..",SUMIFS(Data!$H:$H,Data!$B:$B,$B35,Data!$C:$C,AG$4))</f>
        <v>9318</v>
      </c>
      <c r="AH36" s="192">
        <f>IF(SUMIFS(Data!$H:$H,Data!$B:$B,$B35,Data!$C:$C,AH$4)=0,"..",SUMIFS(Data!$H:$H,Data!$B:$B,$B35,Data!$C:$C,AH$4))</f>
        <v>10435</v>
      </c>
      <c r="AI36" s="192">
        <f>IF(SUMIFS(Data!$H:$H,Data!$B:$B,$B35,Data!$C:$C,AI$4)=0,"..",SUMIFS(Data!$H:$H,Data!$B:$B,$B35,Data!$C:$C,AI$4))</f>
        <v>10282</v>
      </c>
      <c r="AJ36" s="192">
        <f>IF(SUMIFS(Data!$H:$H,Data!$B:$B,$B35,Data!$C:$C,AJ$4)=0,"..",SUMIFS(Data!$H:$H,Data!$B:$B,$B35,Data!$C:$C,AJ$4))</f>
        <v>9491</v>
      </c>
      <c r="AK36" s="192">
        <f>IF(SUMIFS(Data!$H:$H,Data!$B:$B,$B35,Data!$C:$C,AK$4)=0,"..",SUMIFS(Data!$H:$H,Data!$B:$B,$B35,Data!$C:$C,AK$4))</f>
        <v>10225</v>
      </c>
      <c r="AL36" s="192">
        <f>IF(SUMIFS(Data!$H:$H,Data!$B:$B,$B35,Data!$C:$C,AL$4)=0,"..",SUMIFS(Data!$H:$H,Data!$B:$B,$B35,Data!$C:$C,AL$4))</f>
        <v>10236</v>
      </c>
      <c r="AM36" s="192">
        <f>IF(SUMIFS(Data!$H:$H,Data!$B:$B,$B35,Data!$C:$C,AM$4)=0,"..",SUMIFS(Data!$H:$H,Data!$B:$B,$B35,Data!$C:$C,AM$4))</f>
        <v>10569</v>
      </c>
      <c r="AN36" s="192">
        <f>IF(SUMIFS(Data!$H:$H,Data!$B:$B,$B35,Data!$C:$C,AN$4)=0,"..",SUMIFS(Data!$H:$H,Data!$B:$B,$B35,Data!$C:$C,AN$4))</f>
        <v>9909</v>
      </c>
      <c r="AO36" s="192">
        <f>IF(SUMIFS(Data!$H:$H,Data!$B:$B,$B35,Data!$C:$C,AO$4)=0,"..",SUMIFS(Data!$H:$H,Data!$B:$B,$B35,Data!$C:$C,AO$4))</f>
        <v>9662</v>
      </c>
      <c r="AP36" s="192">
        <f>IF(SUMIFS(Data!$H:$H,Data!$B:$B,$B35,Data!$C:$C,AP$4)=0,"..",SUMIFS(Data!$H:$H,Data!$B:$B,$B35,Data!$C:$C,AP$4))</f>
        <v>9993</v>
      </c>
      <c r="AQ36" s="192">
        <f>IF(SUMIFS(Data!$H:$H,Data!$B:$B,$B35,Data!$C:$C,AQ$4)=0,"..",SUMIFS(Data!$H:$H,Data!$B:$B,$B35,Data!$C:$C,AQ$4))</f>
        <v>9566</v>
      </c>
      <c r="AR36" s="192">
        <f>IF(SUMIFS(Data!$H:$H,Data!$B:$B,$B35,Data!$C:$C,AR$4)=0,"..",SUMIFS(Data!$H:$H,Data!$B:$B,$B35,Data!$C:$C,AR$4))</f>
        <v>10845</v>
      </c>
      <c r="AS36" s="192">
        <f>IF(SUMIFS(Data!$H:$H,Data!$B:$B,$B35,Data!$C:$C,AS$4)=0,"..",SUMIFS(Data!$H:$H,Data!$B:$B,$B35,Data!$C:$C,AS$4))</f>
        <v>9731</v>
      </c>
      <c r="AT36" s="192">
        <f>IF(SUMIFS(Data!$H:$H,Data!$B:$B,$B35,Data!$C:$C,AT$4)=0,"..",SUMIFS(Data!$H:$H,Data!$B:$B,$B35,Data!$C:$C,AT$4))</f>
        <v>10121</v>
      </c>
      <c r="AU36" s="192">
        <f>IF(SUMIFS(Data!$H:$H,Data!$B:$B,$B35,Data!$C:$C,AU$4)=0,"..",SUMIFS(Data!$H:$H,Data!$B:$B,$B35,Data!$C:$C,AU$4))</f>
        <v>10616</v>
      </c>
      <c r="AV36" s="192">
        <f>IF(SUMIFS(Data!$H:$H,Data!$B:$B,$B35,Data!$C:$C,AV$4)=0,"..",SUMIFS(Data!$H:$H,Data!$B:$B,$B35,Data!$C:$C,AV$4))</f>
        <v>9699</v>
      </c>
      <c r="AW36" s="192">
        <f>IF(SUMIFS(Data!$H:$H,Data!$B:$B,$B35,Data!$C:$C,AW$4)=0,"..",SUMIFS(Data!$H:$H,Data!$B:$B,$B35,Data!$C:$C,AW$4))</f>
        <v>10141</v>
      </c>
      <c r="AX36" s="192">
        <f>IF(SUMIFS(Data!$H:$H,Data!$B:$B,$B35,Data!$C:$C,AX$4)=0,"..",SUMIFS(Data!$H:$H,Data!$B:$B,$B35,Data!$C:$C,AX$4))</f>
        <v>10290</v>
      </c>
      <c r="AY36" s="192">
        <f>IF(SUMIFS(Data!$H:$H,Data!$B:$B,$B35,Data!$C:$C,AY$4)=0,"..",SUMIFS(Data!$H:$H,Data!$B:$B,$B35,Data!$C:$C,AY$4))</f>
        <v>9991</v>
      </c>
      <c r="AZ36" s="192">
        <f>IF(SUMIFS(Data!$H:$H,Data!$B:$B,$B35,Data!$C:$C,AZ$4)=0,"..",SUMIFS(Data!$H:$H,Data!$B:$B,$B35,Data!$C:$C,AZ$4))</f>
        <v>10956</v>
      </c>
      <c r="BA36" s="192">
        <f>IF(SUMIFS(Data!$H:$H,Data!$B:$B,$B35,Data!$C:$C,BA$4)=0,"..",SUMIFS(Data!$H:$H,Data!$B:$B,$B35,Data!$C:$C,BA$4))</f>
        <v>9472</v>
      </c>
      <c r="BB36" s="192">
        <f>IF(SUMIFS(Data!$H:$H,Data!$B:$B,$B35,Data!$C:$C,BB$4)=0,"..",SUMIFS(Data!$H:$H,Data!$B:$B,$B35,Data!$C:$C,BB$4))</f>
        <v>9249</v>
      </c>
      <c r="BC36" s="192">
        <f>IF(SUMIFS(Data!$H:$H,Data!$B:$B,$B35,Data!$C:$C,BC$4)=0,"..",SUMIFS(Data!$H:$H,Data!$B:$B,$B35,Data!$C:$C,BC$4))</f>
        <v>10523</v>
      </c>
      <c r="BD36" s="192">
        <f>IF(SUMIFS(Data!$H:$H,Data!$B:$B,$B35,Data!$C:$C,BD$4)=0,"..",SUMIFS(Data!$H:$H,Data!$B:$B,$B35,Data!$C:$C,BD$4))</f>
        <v>10783</v>
      </c>
      <c r="BE36" s="192">
        <f>IF(SUMIFS(Data!$H:$H,Data!$B:$B,$B35,Data!$C:$C,BE$4)=0,"..",SUMIFS(Data!$H:$H,Data!$B:$B,$B35,Data!$C:$C,BE$4))</f>
        <v>10012</v>
      </c>
      <c r="BF36" s="192">
        <f>IF(SUMIFS(Data!$H:$H,Data!$B:$B,$B35,Data!$C:$C,BF$4)=0,"..",SUMIFS(Data!$H:$H,Data!$B:$B,$B35,Data!$C:$C,BF$4))</f>
        <v>10769</v>
      </c>
      <c r="BG36" s="192">
        <f>IF(SUMIFS(Data!$H:$H,Data!$B:$B,$B35,Data!$C:$C,BG$4)=0,"..",SUMIFS(Data!$H:$H,Data!$B:$B,$B35,Data!$C:$C,BG$4))</f>
        <v>10386</v>
      </c>
      <c r="BH36" s="192">
        <f>IF(SUMIFS(Data!$H:$H,Data!$B:$B,$B35,Data!$C:$C,BH$4)=0,"..",SUMIFS(Data!$H:$H,Data!$B:$B,$B35,Data!$C:$C,BH$4))</f>
        <v>8632</v>
      </c>
      <c r="BI36" s="192">
        <f>IF(SUMIFS(Data!$H:$H,Data!$B:$B,$B35,Data!$C:$C,BI$4)=0,"..",SUMIFS(Data!$H:$H,Data!$B:$B,$B35,Data!$C:$C,BI$4))</f>
        <v>11033</v>
      </c>
      <c r="BJ36" s="192">
        <f>IF(SUMIFS(Data!$H:$H,Data!$B:$B,$B35,Data!$C:$C,BJ$4)=0,"..",SUMIFS(Data!$H:$H,Data!$B:$B,$B35,Data!$C:$C,BJ$4))</f>
        <v>9629</v>
      </c>
      <c r="BK36" s="192">
        <f>IF(SUMIFS(Data!$H:$H,Data!$B:$B,$B35,Data!$C:$C,BK$4)=0,"..",SUMIFS(Data!$H:$H,Data!$B:$B,$B35,Data!$C:$C,BK$4))</f>
        <v>9452</v>
      </c>
      <c r="BL36" s="192">
        <f>IF(SUMIFS(Data!$H:$H,Data!$B:$B,$B35,Data!$C:$C,BL$4)=0,"..",SUMIFS(Data!$H:$H,Data!$B:$B,$B35,Data!$C:$C,BL$4))</f>
        <v>10630</v>
      </c>
      <c r="BM36" s="192">
        <f>IF(SUMIFS(Data!$H:$H,Data!$B:$B,$B35,Data!$C:$C,BM$4)=0,"..",SUMIFS(Data!$H:$H,Data!$B:$B,$B35,Data!$C:$C,BM$4))</f>
        <v>8820</v>
      </c>
      <c r="BN36" s="192">
        <f>IF(SUMIFS(Data!$H:$H,Data!$B:$B,$B35,Data!$C:$C,BN$4)=0,"..",SUMIFS(Data!$H:$H,Data!$B:$B,$B35,Data!$C:$C,BN$4))</f>
        <v>9789</v>
      </c>
      <c r="BO36" s="192">
        <f>IF(SUMIFS(Data!$H:$H,Data!$B:$B,$B35,Data!$C:$C,BO$4)=0,"..",SUMIFS(Data!$H:$H,Data!$B:$B,$B35,Data!$C:$C,BO$4))</f>
        <v>9982</v>
      </c>
      <c r="BP36" s="192">
        <f>IF(SUMIFS(Data!$H:$H,Data!$B:$B,$B35,Data!$C:$C,BP$4)=0,"..",SUMIFS(Data!$H:$H,Data!$B:$B,$B35,Data!$C:$C,BP$4))</f>
        <v>12377</v>
      </c>
      <c r="BQ36" s="192">
        <f>IF(SUMIFS(Data!$H:$H,Data!$B:$B,$B35,Data!$C:$C,BQ$4)=0,"..",SUMIFS(Data!$H:$H,Data!$B:$B,$B35,Data!$C:$C,BQ$4))</f>
        <v>8545</v>
      </c>
      <c r="BR36" s="192">
        <f>IF(SUMIFS(Data!$H:$H,Data!$B:$B,$B35,Data!$C:$C,BR$4)=0,"..",SUMIFS(Data!$H:$H,Data!$B:$B,$B35,Data!$C:$C,BR$4))</f>
        <v>10541</v>
      </c>
      <c r="BS36" s="192">
        <f>IF(SUMIFS(Data!$H:$H,Data!$B:$B,$B35,Data!$C:$C,BS$4)=0,"..",SUMIFS(Data!$H:$H,Data!$B:$B,$B35,Data!$C:$C,BS$4))</f>
        <v>10249</v>
      </c>
      <c r="BT36" s="192">
        <f>IF(SUMIFS(Data!$H:$H,Data!$B:$B,$B35,Data!$C:$C,BT$4)=0,"..",SUMIFS(Data!$H:$H,Data!$B:$B,$B35,Data!$C:$C,BT$4))</f>
        <v>8760</v>
      </c>
      <c r="BU36" s="192">
        <f>IF(SUMIFS(Data!$H:$H,Data!$B:$B,$B35,Data!$C:$C,BU$4)=0,"..",SUMIFS(Data!$H:$H,Data!$B:$B,$B35,Data!$C:$C,BU$4))</f>
        <v>10552</v>
      </c>
      <c r="BV36" s="192">
        <f>IF(SUMIFS(Data!$H:$H,Data!$B:$B,$B35,Data!$C:$C,BV$4)=0,"..",SUMIFS(Data!$H:$H,Data!$B:$B,$B35,Data!$C:$C,BV$4))</f>
        <v>9790</v>
      </c>
      <c r="BW36" s="192">
        <f>IF(SUMIFS(Data!$H:$H,Data!$B:$B,$B35,Data!$C:$C,BW$4)=0,"..",SUMIFS(Data!$H:$H,Data!$B:$B,$B35,Data!$C:$C,BW$4))</f>
        <v>11277</v>
      </c>
      <c r="BX36" s="192">
        <f>IF(SUMIFS(Data!$H:$H,Data!$B:$B,$B35,Data!$C:$C,BX$4)=0,"..",SUMIFS(Data!$H:$H,Data!$B:$B,$B35,Data!$C:$C,BX$4))</f>
        <v>12247</v>
      </c>
      <c r="BY36" s="192">
        <f>IF(SUMIFS(Data!$H:$H,Data!$B:$B,$B35,Data!$C:$C,BY$4)=0,"..",SUMIFS(Data!$H:$H,Data!$B:$B,$B35,Data!$C:$C,BY$4))</f>
        <v>9270</v>
      </c>
      <c r="BZ36" s="192">
        <f>IF(SUMIFS(Data!$H:$H,Data!$B:$B,$B35,Data!$C:$C,BZ$4)=0,"..",SUMIFS(Data!$H:$H,Data!$B:$B,$B35,Data!$C:$C,BZ$4))</f>
        <v>9819</v>
      </c>
      <c r="CA36" s="192">
        <f>IF(SUMIFS(Data!$H:$H,Data!$B:$B,$B35,Data!$C:$C,CA$4)=0,"..",SUMIFS(Data!$H:$H,Data!$B:$B,$B35,Data!$C:$C,CA$4))</f>
        <v>9667</v>
      </c>
      <c r="CB36" s="192">
        <f>IF(SUMIFS(Data!$H:$H,Data!$B:$B,$B35,Data!$C:$C,CB$4)=0,"..",SUMIFS(Data!$H:$H,Data!$B:$B,$B35,Data!$C:$C,CB$4))</f>
        <v>10519</v>
      </c>
      <c r="CC36" s="192">
        <f>IF(SUMIFS(Data!$H:$H,Data!$B:$B,$B35,Data!$C:$C,CC$4)=0,"..",SUMIFS(Data!$H:$H,Data!$B:$B,$B35,Data!$C:$C,CC$4))</f>
        <v>8526</v>
      </c>
      <c r="CD36" s="192">
        <f>IF(SUMIFS(Data!$H:$H,Data!$B:$B,$B35,Data!$C:$C,CD$4)=0,"..",SUMIFS(Data!$H:$H,Data!$B:$B,$B35,Data!$C:$C,CD$4))</f>
        <v>10714</v>
      </c>
      <c r="CE36" s="192">
        <f>IF(SUMIFS(Data!$H:$H,Data!$B:$B,$B35,Data!$C:$C,CE$4)=0,"..",SUMIFS(Data!$H:$H,Data!$B:$B,$B35,Data!$C:$C,CE$4))</f>
        <v>9795</v>
      </c>
      <c r="CF36" s="192">
        <f>IF(SUMIFS(Data!$H:$H,Data!$B:$B,$B35,Data!$C:$C,CF$4)=0,"..",SUMIFS(Data!$H:$H,Data!$B:$B,$B35,Data!$C:$C,CF$4))</f>
        <v>9517</v>
      </c>
      <c r="CG36" s="192">
        <f>IF(SUMIFS(Data!$H:$H,Data!$B:$B,$B35,Data!$C:$C,CG$4)=0,"..",SUMIFS(Data!$H:$H,Data!$B:$B,$B35,Data!$C:$C,CG$4))</f>
        <v>10836</v>
      </c>
      <c r="CH36" s="192">
        <f>IF(SUMIFS(Data!$H:$H,Data!$B:$B,$B35,Data!$C:$C,CH$4)=0,"..",SUMIFS(Data!$H:$H,Data!$B:$B,$B35,Data!$C:$C,CH$4))</f>
        <v>10059</v>
      </c>
      <c r="CI36" s="192">
        <f>IF(SUMIFS(Data!$H:$H,Data!$B:$B,$B35,Data!$C:$C,CI$4)=0,"..",SUMIFS(Data!$H:$H,Data!$B:$B,$B35,Data!$C:$C,CI$4))</f>
        <v>11211</v>
      </c>
      <c r="CJ36" s="192">
        <f>IF(SUMIFS(Data!$H:$H,Data!$B:$B,$B35,Data!$C:$C,CJ$4)=0,"..",SUMIFS(Data!$H:$H,Data!$B:$B,$B35,Data!$C:$C,CJ$4))</f>
        <v>11767</v>
      </c>
      <c r="CK36" s="192">
        <f>IF(SUMIFS(Data!$H:$H,Data!$B:$B,$B35,Data!$C:$C,CK$4)=0,"..",SUMIFS(Data!$H:$H,Data!$B:$B,$B35,Data!$C:$C,CK$4))</f>
        <v>9766</v>
      </c>
      <c r="CL36" s="192">
        <f>IF(SUMIFS(Data!$H:$H,Data!$B:$B,$B35,Data!$C:$C,CL$4)=0,"..",SUMIFS(Data!$H:$H,Data!$B:$B,$B35,Data!$C:$C,CL$4))</f>
        <v>11911</v>
      </c>
      <c r="CM36" s="192">
        <f>IF(SUMIFS(Data!$H:$H,Data!$B:$B,$B35,Data!$C:$C,CM$4)=0,"..",SUMIFS(Data!$H:$H,Data!$B:$B,$B35,Data!$C:$C,CM$4))</f>
        <v>11432</v>
      </c>
      <c r="CN36" s="192">
        <f>IF(SUMIFS(Data!$H:$H,Data!$B:$B,$B35,Data!$C:$C,CN$4)=0,"..",SUMIFS(Data!$H:$H,Data!$B:$B,$B35,Data!$C:$C,CN$4))</f>
        <v>11487</v>
      </c>
      <c r="CO36" s="192">
        <f>IF(SUMIFS(Data!$H:$H,Data!$B:$B,$B35,Data!$C:$C,CO$4)=0,"..",SUMIFS(Data!$H:$H,Data!$B:$B,$B35,Data!$C:$C,CO$4))</f>
        <v>10192</v>
      </c>
      <c r="CP36" s="192">
        <f>IF(SUMIFS(Data!$H:$H,Data!$B:$B,$B35,Data!$C:$C,CP$4)=0,"..",SUMIFS(Data!$H:$H,Data!$B:$B,$B35,Data!$C:$C,CP$4))</f>
        <v>11368</v>
      </c>
      <c r="CQ36" s="192">
        <f>IF(SUMIFS(Data!$H:$H,Data!$B:$B,$B35,Data!$C:$C,CQ$4)=0,"..",SUMIFS(Data!$H:$H,Data!$B:$B,$B35,Data!$C:$C,CQ$4))</f>
        <v>11087</v>
      </c>
      <c r="CR36" s="192">
        <f>IF(SUMIFS(Data!$H:$H,Data!$B:$B,$B35,Data!$C:$C,CR$4)=0,"..",SUMIFS(Data!$H:$H,Data!$B:$B,$B35,Data!$C:$C,CR$4))</f>
        <v>10404</v>
      </c>
      <c r="CS36" s="192">
        <f>IF(SUMIFS(Data!$H:$H,Data!$B:$B,$B35,Data!$C:$C,CS$4)=0,"..",SUMIFS(Data!$H:$H,Data!$B:$B,$B35,Data!$C:$C,CS$4))</f>
        <v>11679</v>
      </c>
      <c r="CT36" s="192">
        <f>IF(SUMIFS(Data!$H:$H,Data!$B:$B,$B35,Data!$C:$C,CT$4)=0,"..",SUMIFS(Data!$H:$H,Data!$B:$B,$B35,Data!$C:$C,CT$4))</f>
        <v>10504</v>
      </c>
      <c r="CU36" s="192">
        <f>IF(SUMIFS(Data!$H:$H,Data!$B:$B,$B35,Data!$C:$C,CU$4)=0,"..",SUMIFS(Data!$H:$H,Data!$B:$B,$B35,Data!$C:$C,CU$4))</f>
        <v>10449</v>
      </c>
      <c r="CV36" s="192">
        <f>IF(SUMIFS(Data!$H:$H,Data!$B:$B,$B35,Data!$C:$C,CV$4)=0,"..",SUMIFS(Data!$H:$H,Data!$B:$B,$B35,Data!$C:$C,CV$4))</f>
        <v>11540</v>
      </c>
      <c r="CW36" s="192">
        <f>IF(SUMIFS(Data!$H:$H,Data!$B:$B,$B35,Data!$C:$C,CW$4)=0,"..",SUMIFS(Data!$H:$H,Data!$B:$B,$B35,Data!$C:$C,CW$4))</f>
        <v>9263</v>
      </c>
      <c r="CX36" s="192">
        <f>IF(SUMIFS(Data!$H:$H,Data!$B:$B,$B35,Data!$C:$C,CX$4)=0,"..",SUMIFS(Data!$H:$H,Data!$B:$B,$B35,Data!$C:$C,CX$4))</f>
        <v>10545</v>
      </c>
      <c r="CY36" s="192">
        <f>IF(SUMIFS(Data!$H:$H,Data!$B:$B,$B35,Data!$C:$C,CY$4)=0,"..",SUMIFS(Data!$H:$H,Data!$B:$B,$B35,Data!$C:$C,CY$4))</f>
        <v>10772</v>
      </c>
      <c r="CZ36" s="192">
        <f>IF(SUMIFS(Data!$H:$H,Data!$B:$B,$B35,Data!$C:$C,CZ$4)=0,"..",SUMIFS(Data!$H:$H,Data!$B:$B,$B35,Data!$C:$C,CZ$4))</f>
        <v>7272</v>
      </c>
      <c r="DA36" s="192">
        <f>IF(SUMIFS(Data!$H:$H,Data!$B:$B,$B35,Data!$C:$C,DA$4)=0,"..",SUMIFS(Data!$H:$H,Data!$B:$B,$B35,Data!$C:$C,DA$4))</f>
        <v>1721</v>
      </c>
      <c r="DB36" s="192">
        <f>IF(SUMIFS(Data!$H:$H,Data!$B:$B,$B35,Data!$C:$C,DB$4)=0,"..",SUMIFS(Data!$H:$H,Data!$B:$B,$B35,Data!$C:$C,DB$4))</f>
        <v>2199</v>
      </c>
      <c r="DC36" s="192">
        <f>IF(SUMIFS(Data!$H:$H,Data!$B:$B,$B35,Data!$C:$C,DC$4)=0,"..",SUMIFS(Data!$H:$H,Data!$B:$B,$B35,Data!$C:$C,DC$4))</f>
        <v>3098</v>
      </c>
      <c r="DD36" s="192">
        <f>IF(SUMIFS(Data!$H:$H,Data!$B:$B,$B35,Data!$C:$C,DD$4)=0,"..",SUMIFS(Data!$H:$H,Data!$B:$B,$B35,Data!$C:$C,DD$4))</f>
        <v>3248</v>
      </c>
      <c r="DE36" s="192">
        <f>IF(SUMIFS(Data!$H:$H,Data!$B:$B,$B35,Data!$C:$C,DE$4)=0,"..",SUMIFS(Data!$H:$H,Data!$B:$B,$B35,Data!$C:$C,DE$4))</f>
        <v>4281</v>
      </c>
      <c r="DF36" s="192">
        <f>IF(SUMIFS(Data!$H:$H,Data!$B:$B,$B35,Data!$C:$C,DF$4)=0,"..",SUMIFS(Data!$H:$H,Data!$B:$B,$B35,Data!$C:$C,DF$4))</f>
        <v>4935</v>
      </c>
      <c r="DG36" s="192">
        <f>IF(SUMIFS(Data!$H:$H,Data!$B:$B,$B35,Data!$C:$C,DG$4)=0,"..",SUMIFS(Data!$H:$H,Data!$B:$B,$B35,Data!$C:$C,DG$4))</f>
        <v>6680</v>
      </c>
      <c r="DH36" s="192">
        <f>IF(SUMIFS(Data!$H:$H,Data!$B:$B,$B35,Data!$C:$C,DH$4)=0,"..",SUMIFS(Data!$H:$H,Data!$B:$B,$B35,Data!$C:$C,DH$4))</f>
        <v>8202</v>
      </c>
      <c r="DI36" s="192">
        <f>IF(SUMIFS(Data!$H:$H,Data!$B:$B,$B35,Data!$C:$C,DI$4)=0,"..",SUMIFS(Data!$H:$H,Data!$B:$B,$B35,Data!$C:$C,DI$4))</f>
        <v>8331</v>
      </c>
      <c r="DJ36" s="192">
        <f>IF(SUMIFS(Data!$H:$H,Data!$B:$B,$B35,Data!$C:$C,DJ$4)=0,"..",SUMIFS(Data!$H:$H,Data!$B:$B,$B35,Data!$C:$C,DJ$4))</f>
        <v>7261</v>
      </c>
      <c r="DK36" s="192">
        <f>IF(SUMIFS(Data!$H:$H,Data!$B:$B,$B35,Data!$C:$C,DK$4)=0,"..",SUMIFS(Data!$H:$H,Data!$B:$B,$B35,Data!$C:$C,DK$4))</f>
        <v>11062</v>
      </c>
      <c r="DL36" s="192">
        <f>IF(SUMIFS(Data!$H:$H,Data!$B:$B,$B35,Data!$C:$C,DL$4)=0,"..",SUMIFS(Data!$H:$H,Data!$B:$B,$B35,Data!$C:$C,DL$4))</f>
        <v>13356</v>
      </c>
      <c r="DM36" s="192">
        <f>IF(SUMIFS(Data!$H:$H,Data!$B:$B,$B35,Data!$C:$C,DM$4)=0,"..",SUMIFS(Data!$H:$H,Data!$B:$B,$B35,Data!$C:$C,DM$4))</f>
        <v>7610</v>
      </c>
      <c r="DN36" s="192">
        <f>IF(SUMIFS(Data!$H:$H,Data!$B:$B,$B35,Data!$C:$C,DN$4)=0,"..",SUMIFS(Data!$H:$H,Data!$B:$B,$B35,Data!$C:$C,DN$4))</f>
        <v>9283</v>
      </c>
      <c r="DO36" s="192">
        <f>IF(SUMIFS(Data!$H:$H,Data!$B:$B,$B35,Data!$C:$C,DO$4)=0,"..",SUMIFS(Data!$H:$H,Data!$B:$B,$B35,Data!$C:$C,DO$4))</f>
        <v>10540</v>
      </c>
      <c r="DP36" s="192">
        <f>IF(SUMIFS(Data!$H:$H,Data!$B:$B,$B35,Data!$C:$C,DP$4)=0,"..",SUMIFS(Data!$H:$H,Data!$B:$B,$B35,Data!$C:$C,DP$4))</f>
        <v>9124</v>
      </c>
      <c r="DQ36" s="192">
        <f>IF(SUMIFS(Data!$H:$H,Data!$B:$B,$B35,Data!$C:$C,DQ$4)=0,"..",SUMIFS(Data!$H:$H,Data!$B:$B,$B35,Data!$C:$C,DQ$4))</f>
        <v>9229</v>
      </c>
      <c r="DR36" s="192">
        <f>IF(SUMIFS(Data!$H:$H,Data!$B:$B,$B35,Data!$C:$C,DR$4)=0,"..",SUMIFS(Data!$H:$H,Data!$B:$B,$B35,Data!$C:$C,DR$4))</f>
        <v>8939</v>
      </c>
      <c r="DS36" s="192">
        <f>IF(SUMIFS(Data!$H:$H,Data!$B:$B,$B35,Data!$C:$C,DS$4)=0,"..",SUMIFS(Data!$H:$H,Data!$B:$B,$B35,Data!$C:$C,DS$4))</f>
        <v>9207</v>
      </c>
      <c r="DT36" s="192">
        <f>IF(SUMIFS(Data!$H:$H,Data!$B:$B,$B35,Data!$C:$C,DT$4)=0,"..",SUMIFS(Data!$H:$H,Data!$B:$B,$B35,Data!$C:$C,DT$4))</f>
        <v>10668</v>
      </c>
      <c r="DU36" s="192">
        <f>IF(SUMIFS(Data!$H:$H,Data!$B:$B,$B35,Data!$C:$C,DU$4)=0,"..",SUMIFS(Data!$H:$H,Data!$B:$B,$B35,Data!$C:$C,DU$4))</f>
        <v>8281</v>
      </c>
      <c r="DV36" s="192">
        <f>IF(SUMIFS(Data!$H:$H,Data!$B:$B,$B35,Data!$C:$C,DV$4)=0,"..",SUMIFS(Data!$H:$H,Data!$B:$B,$B35,Data!$C:$C,DV$4))</f>
        <v>8545</v>
      </c>
      <c r="DW36" s="192">
        <f>IF(SUMIFS(Data!$H:$H,Data!$B:$B,$B35,Data!$C:$C,DW$4)=0,"..",SUMIFS(Data!$H:$H,Data!$B:$B,$B35,Data!$C:$C,DW$4))</f>
        <v>8633</v>
      </c>
      <c r="DX36" s="192">
        <f>IF(SUMIFS(Data!$H:$H,Data!$B:$B,$B35,Data!$C:$C,DX$4)=0,"..",SUMIFS(Data!$H:$H,Data!$B:$B,$B35,Data!$C:$C,DX$4))</f>
        <v>9637</v>
      </c>
      <c r="DY36" s="192">
        <f>IF(SUMIFS(Data!$H:$H,Data!$B:$B,$B35,Data!$C:$C,DY$4)=0,"..",SUMIFS(Data!$H:$H,Data!$B:$B,$B35,Data!$C:$C,DY$4))</f>
        <v>7940</v>
      </c>
      <c r="DZ36" s="192">
        <f>IF(SUMIFS(Data!$H:$H,Data!$B:$B,$B35,Data!$C:$C,DZ$4)=0,"..",SUMIFS(Data!$H:$H,Data!$B:$B,$B35,Data!$C:$C,DZ$4))</f>
        <v>9952</v>
      </c>
      <c r="EA36" s="192">
        <f>IF(SUMIFS(Data!$H:$H,Data!$B:$B,$B35,Data!$C:$C,EA$4)=0,"..",SUMIFS(Data!$H:$H,Data!$B:$B,$B35,Data!$C:$C,EA$4))</f>
        <v>8674</v>
      </c>
      <c r="EB36" s="192">
        <f>IF(SUMIFS(Data!$H:$H,Data!$B:$B,$B35,Data!$C:$C,EB$4)=0,"..",SUMIFS(Data!$H:$H,Data!$B:$B,$B35,Data!$C:$C,EB$4))</f>
        <v>8183</v>
      </c>
      <c r="EC36" s="192">
        <f>IF(SUMIFS(Data!$H:$H,Data!$B:$B,$B35,Data!$C:$C,EC$4)=0,"..",SUMIFS(Data!$H:$H,Data!$B:$B,$B35,Data!$C:$C,EC$4))</f>
        <v>9637</v>
      </c>
      <c r="ED36" s="192">
        <f>IF(SUMIFS(Data!$H:$H,Data!$B:$B,$B35,Data!$C:$C,ED$4)=0,"..",SUMIFS(Data!$H:$H,Data!$B:$B,$B35,Data!$C:$C,ED$4))</f>
        <v>9299</v>
      </c>
      <c r="EE36" s="192">
        <f>IF(SUMIFS(Data!$H:$H,Data!$B:$B,$B35,Data!$C:$C,EE$4)=0,"..",SUMIFS(Data!$H:$H,Data!$B:$B,$B35,Data!$C:$C,EE$4))</f>
        <v>9710</v>
      </c>
      <c r="EF36" s="192">
        <f>IF(SUMIFS(Data!$H:$H,Data!$B:$B,$B35,Data!$C:$C,EF$4)=0,"..",SUMIFS(Data!$H:$H,Data!$B:$B,$B35,Data!$C:$C,EF$4))</f>
        <v>10746</v>
      </c>
      <c r="EG36" s="192">
        <f>IF(SUMIFS(Data!$H:$H,Data!$B:$B,$B35,Data!$C:$C,EG$4)=0,"..",SUMIFS(Data!$H:$H,Data!$B:$B,$B35,Data!$C:$C,EG$4))</f>
        <v>8149</v>
      </c>
      <c r="EH36" s="192">
        <f>IF(SUMIFS(Data!$H:$H,Data!$B:$B,$B35,Data!$C:$C,EH$4)=0,"..",SUMIFS(Data!$H:$H,Data!$B:$B,$B35,Data!$C:$C,EH$4))</f>
        <v>8721</v>
      </c>
      <c r="EI36" s="192">
        <f>IF(SUMIFS(Data!$H:$H,Data!$B:$B,$B35,Data!$C:$C,EI$4)=0,"..",SUMIFS(Data!$H:$H,Data!$B:$B,$B35,Data!$C:$C,EI$4))</f>
        <v>9037</v>
      </c>
      <c r="EJ36" s="192">
        <f>IF(SUMIFS(Data!$H:$H,Data!$B:$B,$B35,Data!$C:$C,EJ$4)=0,"..",SUMIFS(Data!$H:$H,Data!$B:$B,$B35,Data!$C:$C,EJ$4))</f>
        <v>10840</v>
      </c>
      <c r="EK36" s="192">
        <f>IF(SUMIFS(Data!$H:$H,Data!$B:$B,$B35,Data!$C:$C,EK$4)=0,"..",SUMIFS(Data!$H:$H,Data!$B:$B,$B35,Data!$C:$C,EK$4))</f>
        <v>7366</v>
      </c>
      <c r="EL36" s="192">
        <f>IF(SUMIFS(Data!$H:$H,Data!$B:$B,$B35,Data!$C:$C,EL$4)=0,"..",SUMIFS(Data!$H:$H,Data!$B:$B,$B35,Data!$C:$C,EL$4))</f>
        <v>9037</v>
      </c>
      <c r="EM36" s="192">
        <f>IF(SUMIFS(Data!$H:$H,Data!$B:$B,$B35,Data!$C:$C,EM$4)=0,"..",SUMIFS(Data!$H:$H,Data!$B:$B,$B35,Data!$C:$C,EM$4))</f>
        <v>9281</v>
      </c>
      <c r="EN36" s="192">
        <f>IF(SUMIFS(Data!$H:$H,Data!$B:$B,$B35,Data!$C:$C,EN$4)=0,"..",SUMIFS(Data!$H:$H,Data!$B:$B,$B35,Data!$C:$C,EN$4))</f>
        <v>8546</v>
      </c>
      <c r="EO36" s="192">
        <f>IF(SUMIFS(Data!$H:$H,Data!$B:$B,$B35,Data!$C:$C,EO$4)=0,"..",SUMIFS(Data!$H:$H,Data!$B:$B,$B35,Data!$C:$C,EO$4))</f>
        <v>10122</v>
      </c>
      <c r="EP36" s="192">
        <f>IF(SUMIFS(Data!$H:$H,Data!$B:$B,$B35,Data!$C:$C,EP$4)=0,"..",SUMIFS(Data!$H:$H,Data!$B:$B,$B35,Data!$C:$C,EP$4))</f>
        <v>8994</v>
      </c>
      <c r="EQ36" s="192">
        <f>IF(SUMIFS(Data!$H:$H,Data!$B:$B,$B35,Data!$C:$C,EQ$4)=0,"..",SUMIFS(Data!$H:$H,Data!$B:$B,$B35,Data!$C:$C,EQ$4))</f>
        <v>9910</v>
      </c>
      <c r="ER36" s="192">
        <f>IF(SUMIFS(Data!$H:$H,Data!$B:$B,$B35,Data!$C:$C,ER$4)=0,"..",SUMIFS(Data!$H:$H,Data!$B:$B,$B35,Data!$C:$C,ER$4))</f>
        <v>11199</v>
      </c>
      <c r="ES36" s="192">
        <f>IF(SUMIFS(Data!$H:$H,Data!$B:$B,$B35,Data!$C:$C,ES$4)=0,"..",SUMIFS(Data!$H:$H,Data!$B:$B,$B35,Data!$C:$C,ES$4))</f>
        <v>8343</v>
      </c>
      <c r="ET36" s="192">
        <f>IF(SUMIFS(Data!$H:$H,Data!$B:$B,$B35,Data!$C:$C,ET$4)=0,"..",SUMIFS(Data!$H:$H,Data!$B:$B,$B35,Data!$C:$C,ET$4))</f>
        <v>10825</v>
      </c>
      <c r="EU36" s="192">
        <f>IF(SUMIFS(Data!$H:$H,Data!$B:$B,$B35,Data!$C:$C,EU$4)=0,"..",SUMIFS(Data!$H:$H,Data!$B:$B,$B35,Data!$C:$C,EU$4))</f>
        <v>10593</v>
      </c>
      <c r="EV36" s="192">
        <f>IF(SUMIFS(Data!$H:$H,Data!$B:$B,$B35,Data!$C:$C,EV$4)=0,"..",SUMIFS(Data!$H:$H,Data!$B:$B,$B35,Data!$C:$C,EV$4))</f>
        <v>10496</v>
      </c>
      <c r="EW36" s="192">
        <f>IF(SUMIFS(Data!$H:$H,Data!$B:$B,$B35,Data!$C:$C,EW$4)=0,"..",SUMIFS(Data!$H:$H,Data!$B:$B,$B35,Data!$C:$C,EW$4))</f>
        <v>10382</v>
      </c>
      <c r="EX36" s="192">
        <f>IF(SUMIFS(Data!$H:$H,Data!$B:$B,$B35,Data!$C:$C,EX$4)=0,"..",SUMIFS(Data!$H:$H,Data!$B:$B,$B35,Data!$C:$C,EX$4))</f>
        <v>11155</v>
      </c>
      <c r="EY36" s="192">
        <f>IF(SUMIFS(Data!$H:$H,Data!$B:$B,$B35,Data!$C:$C,EY$4)=0,"..",SUMIFS(Data!$H:$H,Data!$B:$B,$B35,Data!$C:$C,EY$4))</f>
        <v>9943</v>
      </c>
      <c r="EZ36" s="192">
        <f>IF(SUMIFS(Data!$H:$H,Data!$B:$B,$B35,Data!$C:$C,EZ$4)=0,"..",SUMIFS(Data!$H:$H,Data!$B:$B,$B35,Data!$C:$C,EZ$4))</f>
        <v>10191</v>
      </c>
      <c r="FA36" s="192">
        <f>IF(SUMIFS(Data!$H:$H,Data!$B:$B,$B35,Data!$C:$C,FA$4)=0,"..",SUMIFS(Data!$H:$H,Data!$B:$B,$B35,Data!$C:$C,FA$4))</f>
        <v>10339</v>
      </c>
      <c r="FB36" s="192">
        <f>IF(SUMIFS(Data!$H:$H,Data!$B:$B,$B35,Data!$C:$C,FB$4)=0,"..",SUMIFS(Data!$H:$H,Data!$B:$B,$B35,Data!$C:$C,FB$4))</f>
        <v>9655</v>
      </c>
    </row>
    <row r="37" spans="2:158" ht="6.65" customHeight="1" x14ac:dyDescent="0.35">
      <c r="B37" s="96"/>
      <c r="C37" s="94"/>
      <c r="D37" s="110"/>
      <c r="E37" s="110"/>
      <c r="F37" s="111"/>
      <c r="G37" s="110"/>
      <c r="H37" s="110"/>
      <c r="I37" s="110"/>
      <c r="J37" s="111"/>
      <c r="K37" s="110"/>
      <c r="L37" s="110"/>
      <c r="M37" s="110"/>
      <c r="N37" s="111"/>
      <c r="O37" s="110"/>
      <c r="P37" s="93"/>
      <c r="Q37" s="93"/>
      <c r="R37" s="93"/>
      <c r="S37" s="93"/>
      <c r="T37" s="93"/>
      <c r="U37" s="93"/>
      <c r="V37" s="93"/>
      <c r="W37" s="93"/>
      <c r="X37" s="93"/>
      <c r="Y37" s="93"/>
      <c r="Z37" s="93"/>
      <c r="AA37" s="93"/>
      <c r="AB37" s="93"/>
      <c r="AC37" s="93"/>
      <c r="AD37" s="93"/>
      <c r="AE37" s="93"/>
      <c r="AF37" s="93"/>
      <c r="AG37" s="93"/>
      <c r="AH37" s="93"/>
      <c r="AI37" s="93"/>
      <c r="AJ37" s="93"/>
      <c r="AK37" s="93"/>
      <c r="AL37" s="93"/>
      <c r="AM37" s="93"/>
      <c r="AN37" s="93"/>
      <c r="AO37" s="93"/>
      <c r="AP37" s="93"/>
      <c r="AQ37" s="93"/>
      <c r="AR37" s="93"/>
      <c r="AS37" s="93"/>
      <c r="AT37" s="93"/>
      <c r="AU37" s="93"/>
      <c r="AV37" s="93"/>
      <c r="AW37" s="93"/>
      <c r="AX37" s="93"/>
      <c r="AY37" s="93"/>
      <c r="AZ37" s="93"/>
      <c r="BA37" s="93"/>
      <c r="BB37" s="93"/>
      <c r="BC37" s="93"/>
      <c r="BD37" s="93"/>
      <c r="BE37" s="93"/>
      <c r="BF37" s="93"/>
      <c r="BG37" s="93"/>
      <c r="BH37" s="93"/>
      <c r="BI37" s="93"/>
      <c r="BJ37" s="93"/>
      <c r="BK37" s="93"/>
      <c r="BL37" s="93"/>
      <c r="BM37" s="93"/>
      <c r="BN37" s="93"/>
      <c r="BO37" s="93"/>
      <c r="BP37" s="93"/>
      <c r="BQ37" s="93"/>
      <c r="BR37" s="93"/>
      <c r="BS37" s="93"/>
      <c r="BT37" s="93"/>
      <c r="BU37" s="93"/>
      <c r="BV37" s="93"/>
      <c r="BW37" s="93"/>
      <c r="BX37" s="93"/>
      <c r="BY37" s="93"/>
      <c r="BZ37" s="93"/>
      <c r="CA37" s="93"/>
      <c r="CB37" s="93"/>
      <c r="CC37" s="93"/>
      <c r="CD37" s="93"/>
      <c r="CE37" s="93"/>
      <c r="CF37" s="93"/>
      <c r="CG37" s="93"/>
      <c r="CH37" s="93"/>
      <c r="CI37" s="93"/>
      <c r="CJ37" s="93"/>
      <c r="CK37" s="93"/>
      <c r="CL37" s="93"/>
      <c r="CM37" s="93"/>
      <c r="CN37" s="93"/>
      <c r="CO37" s="93"/>
      <c r="CP37" s="93"/>
      <c r="CQ37" s="93"/>
      <c r="CR37" s="93"/>
      <c r="CS37" s="93"/>
      <c r="CT37" s="93"/>
      <c r="CU37" s="93"/>
      <c r="CV37" s="93"/>
      <c r="CW37" s="93"/>
      <c r="CX37" s="93"/>
      <c r="CY37" s="93"/>
      <c r="CZ37" s="93"/>
      <c r="DA37" s="93"/>
      <c r="DB37" s="93"/>
      <c r="DC37" s="93"/>
      <c r="DD37" s="93"/>
      <c r="DE37" s="93"/>
      <c r="DF37" s="110"/>
      <c r="DG37" s="110"/>
      <c r="DH37" s="110"/>
      <c r="DI37" s="110"/>
      <c r="DJ37" s="110"/>
      <c r="DK37" s="110"/>
      <c r="DL37" s="110"/>
      <c r="DM37" s="110"/>
      <c r="DN37" s="110"/>
      <c r="DO37" s="110"/>
      <c r="DP37" s="110"/>
      <c r="DQ37" s="110"/>
      <c r="DR37" s="110"/>
      <c r="DS37" s="110"/>
      <c r="DT37" s="110"/>
      <c r="DU37" s="110"/>
      <c r="DV37" s="110"/>
      <c r="DW37" s="110"/>
      <c r="DX37" s="110"/>
      <c r="DY37" s="110"/>
      <c r="DZ37" s="110"/>
      <c r="EA37" s="110"/>
      <c r="EB37" s="110"/>
      <c r="EC37" s="110"/>
      <c r="ED37" s="110"/>
      <c r="EE37" s="110"/>
      <c r="EF37" s="110"/>
      <c r="EG37" s="110"/>
      <c r="EH37" s="110"/>
      <c r="EI37" s="110"/>
      <c r="EJ37" s="110"/>
      <c r="EK37" s="110"/>
      <c r="EL37" s="110"/>
      <c r="EM37" s="110"/>
      <c r="EN37" s="110"/>
      <c r="EO37" s="110"/>
      <c r="EP37" s="110"/>
      <c r="EQ37" s="110"/>
      <c r="ER37" s="110"/>
      <c r="ES37" s="110"/>
      <c r="ET37" s="110"/>
      <c r="EU37" s="110"/>
      <c r="EV37" s="110"/>
      <c r="EW37" s="110"/>
      <c r="EX37" s="110"/>
      <c r="EY37" s="110"/>
      <c r="EZ37" s="110"/>
      <c r="FA37" s="110"/>
      <c r="FB37" s="110"/>
    </row>
    <row r="38" spans="2:158" x14ac:dyDescent="0.35">
      <c r="B38" s="104" t="s">
        <v>19</v>
      </c>
      <c r="C38" s="105" t="s">
        <v>33</v>
      </c>
      <c r="D38" s="66">
        <f>IF(SUMIFS(Data!$G:$G,Data!$B:$B,$B38,Data!$C:$C,D$4)=0,"..",SUMIFS(Data!$G:$G,Data!$B:$B,$B38,Data!$C:$C,D$4))</f>
        <v>85.404568331397599</v>
      </c>
      <c r="E38" s="66">
        <f>IF(SUMIFS(Data!$G:$G,Data!$B:$B,$B38,Data!$C:$C,E$4)=0,"..",SUMIFS(Data!$G:$G,Data!$B:$B,$B38,Data!$C:$C,E$4))</f>
        <v>86.724890829694303</v>
      </c>
      <c r="F38" s="66">
        <f>IF(SUMIFS(Data!$G:$G,Data!$B:$B,$B38,Data!$C:$C,F$4)=0,"..",SUMIFS(Data!$G:$G,Data!$B:$B,$B38,Data!$C:$C,F$4))</f>
        <v>86.806737484594194</v>
      </c>
      <c r="G38" s="66">
        <f>IF(SUMIFS(Data!$G:$G,Data!$B:$B,$B38,Data!$C:$C,G$4)=0,"..",SUMIFS(Data!$G:$G,Data!$B:$B,$B38,Data!$C:$C,G$4))</f>
        <v>86.496371221212598</v>
      </c>
      <c r="H38" s="66">
        <f>IF(SUMIFS(Data!$G:$G,Data!$B:$B,$B38,Data!$C:$C,H$4)=0,"..",SUMIFS(Data!$G:$G,Data!$B:$B,$B38,Data!$C:$C,H$4))</f>
        <v>85.436052802423703</v>
      </c>
      <c r="I38" s="66">
        <f>IF(SUMIFS(Data!$G:$G,Data!$B:$B,$B38,Data!$C:$C,I$4)=0,"..",SUMIFS(Data!$G:$G,Data!$B:$B,$B38,Data!$C:$C,I$4))</f>
        <v>86.001887385970406</v>
      </c>
      <c r="J38" s="66">
        <f>IF(SUMIFS(Data!$G:$G,Data!$B:$B,$B38,Data!$C:$C,J$4)=0,"..",SUMIFS(Data!$G:$G,Data!$B:$B,$B38,Data!$C:$C,J$4))</f>
        <v>86.164521425922999</v>
      </c>
      <c r="K38" s="66">
        <f>IF(SUMIFS(Data!$G:$G,Data!$B:$B,$B38,Data!$C:$C,K$4)=0,"..",SUMIFS(Data!$G:$G,Data!$B:$B,$B38,Data!$C:$C,K$4))</f>
        <v>85.659163987138299</v>
      </c>
      <c r="L38" s="66">
        <f>IF(SUMIFS(Data!$G:$G,Data!$B:$B,$B38,Data!$C:$C,L$4)=0,"..",SUMIFS(Data!$G:$G,Data!$B:$B,$B38,Data!$C:$C,L$4))</f>
        <v>85.339089764346099</v>
      </c>
      <c r="M38" s="66">
        <f>IF(SUMIFS(Data!$G:$G,Data!$B:$B,$B38,Data!$C:$C,M$4)=0,"..",SUMIFS(Data!$G:$G,Data!$B:$B,$B38,Data!$C:$C,M$4))</f>
        <v>86.309118525113902</v>
      </c>
      <c r="N38" s="66">
        <f>IF(SUMIFS(Data!$G:$G,Data!$B:$B,$B38,Data!$C:$C,N$4)=0,"..",SUMIFS(Data!$G:$G,Data!$B:$B,$B38,Data!$C:$C,N$4))</f>
        <v>85.877609964498504</v>
      </c>
      <c r="O38" s="66">
        <f>IF(SUMIFS(Data!$G:$G,Data!$B:$B,$B38,Data!$C:$C,O$4)=0,"..",SUMIFS(Data!$G:$G,Data!$B:$B,$B38,Data!$C:$C,O$4))</f>
        <v>85.911530245402005</v>
      </c>
      <c r="P38" s="66">
        <f>IF(SUMIFS(Data!$G:$G,Data!$B:$B,$B38,Data!$C:$C,P$4)=0,"..",SUMIFS(Data!$G:$G,Data!$B:$B,$B38,Data!$C:$C,P$4))</f>
        <v>86.505501481167997</v>
      </c>
      <c r="Q38" s="66">
        <f>IF(SUMIFS(Data!$G:$G,Data!$B:$B,$B38,Data!$C:$C,Q$4)=0,"..",SUMIFS(Data!$G:$G,Data!$B:$B,$B38,Data!$C:$C,Q$4))</f>
        <v>86.875165300185103</v>
      </c>
      <c r="R38" s="66">
        <f>IF(SUMIFS(Data!$G:$G,Data!$B:$B,$B38,Data!$C:$C,R$4)=0,"..",SUMIFS(Data!$G:$G,Data!$B:$B,$B38,Data!$C:$C,R$4))</f>
        <v>86.002836879432607</v>
      </c>
      <c r="S38" s="66">
        <f>IF(SUMIFS(Data!$G:$G,Data!$B:$B,$B38,Data!$C:$C,S$4)=0,"..",SUMIFS(Data!$G:$G,Data!$B:$B,$B38,Data!$C:$C,S$4))</f>
        <v>86.086588462933804</v>
      </c>
      <c r="T38" s="66">
        <f>IF(SUMIFS(Data!$G:$G,Data!$B:$B,$B38,Data!$C:$C,T$4)=0,"..",SUMIFS(Data!$G:$G,Data!$B:$B,$B38,Data!$C:$C,T$4))</f>
        <v>85.999615901670794</v>
      </c>
      <c r="U38" s="66">
        <f>IF(SUMIFS(Data!$G:$G,Data!$B:$B,$B38,Data!$C:$C,U$4)=0,"..",SUMIFS(Data!$G:$G,Data!$B:$B,$B38,Data!$C:$C,U$4))</f>
        <v>87.109957475009693</v>
      </c>
      <c r="V38" s="66">
        <f>IF(SUMIFS(Data!$G:$G,Data!$B:$B,$B38,Data!$C:$C,V$4)=0,"..",SUMIFS(Data!$G:$G,Data!$B:$B,$B38,Data!$C:$C,V$4))</f>
        <v>86.382688881902993</v>
      </c>
      <c r="W38" s="66">
        <f>IF(SUMIFS(Data!$G:$G,Data!$B:$B,$B38,Data!$C:$C,W$4)=0,"..",SUMIFS(Data!$G:$G,Data!$B:$B,$B38,Data!$C:$C,W$4))</f>
        <v>86.066513761467903</v>
      </c>
      <c r="X38" s="66">
        <f>IF(SUMIFS(Data!$G:$G,Data!$B:$B,$B38,Data!$C:$C,X$4)=0,"..",SUMIFS(Data!$G:$G,Data!$B:$B,$B38,Data!$C:$C,X$4))</f>
        <v>86.513336143055</v>
      </c>
      <c r="Y38" s="66">
        <f>IF(SUMIFS(Data!$G:$G,Data!$B:$B,$B38,Data!$C:$C,Y$4)=0,"..",SUMIFS(Data!$G:$G,Data!$B:$B,$B38,Data!$C:$C,Y$4))</f>
        <v>86.645617727884002</v>
      </c>
      <c r="Z38" s="66">
        <f>IF(SUMIFS(Data!$G:$G,Data!$B:$B,$B38,Data!$C:$C,Z$4)=0,"..",SUMIFS(Data!$G:$G,Data!$B:$B,$B38,Data!$C:$C,Z$4))</f>
        <v>86.486330603299095</v>
      </c>
      <c r="AA38" s="66">
        <f>IF(SUMIFS(Data!$G:$G,Data!$B:$B,$B38,Data!$C:$C,AA$4)=0,"..",SUMIFS(Data!$G:$G,Data!$B:$B,$B38,Data!$C:$C,AA$4))</f>
        <v>85.918801028967707</v>
      </c>
      <c r="AB38" s="66">
        <f>IF(SUMIFS(Data!$G:$G,Data!$B:$B,$B38,Data!$C:$C,AB$4)=0,"..",SUMIFS(Data!$G:$G,Data!$B:$B,$B38,Data!$C:$C,AB$4))</f>
        <v>86.748749086411394</v>
      </c>
      <c r="AC38" s="66">
        <f>IF(SUMIFS(Data!$G:$G,Data!$B:$B,$B38,Data!$C:$C,AC$4)=0,"..",SUMIFS(Data!$G:$G,Data!$B:$B,$B38,Data!$C:$C,AC$4))</f>
        <v>85.591530899841899</v>
      </c>
      <c r="AD38" s="66">
        <f>IF(SUMIFS(Data!$G:$G,Data!$B:$B,$B38,Data!$C:$C,AD$4)=0,"..",SUMIFS(Data!$G:$G,Data!$B:$B,$B38,Data!$C:$C,AD$4))</f>
        <v>86.619105620323595</v>
      </c>
      <c r="AE38" s="66">
        <f>IF(SUMIFS(Data!$G:$G,Data!$B:$B,$B38,Data!$C:$C,AE$4)=0,"..",SUMIFS(Data!$G:$G,Data!$B:$B,$B38,Data!$C:$C,AE$4))</f>
        <v>86.171653737224503</v>
      </c>
      <c r="AF38" s="66">
        <f>IF(SUMIFS(Data!$G:$G,Data!$B:$B,$B38,Data!$C:$C,AF$4)=0,"..",SUMIFS(Data!$G:$G,Data!$B:$B,$B38,Data!$C:$C,AF$4))</f>
        <v>86.079578030042398</v>
      </c>
      <c r="AG38" s="66">
        <f>IF(SUMIFS(Data!$G:$G,Data!$B:$B,$B38,Data!$C:$C,AG$4)=0,"..",SUMIFS(Data!$G:$G,Data!$B:$B,$B38,Data!$C:$C,AG$4))</f>
        <v>86.269874106034607</v>
      </c>
      <c r="AH38" s="66">
        <f>IF(SUMIFS(Data!$G:$G,Data!$B:$B,$B38,Data!$C:$C,AH$4)=0,"..",SUMIFS(Data!$G:$G,Data!$B:$B,$B38,Data!$C:$C,AH$4))</f>
        <v>85.716777118939703</v>
      </c>
      <c r="AI38" s="66">
        <f>IF(SUMIFS(Data!$G:$G,Data!$B:$B,$B38,Data!$C:$C,AI$4)=0,"..",SUMIFS(Data!$G:$G,Data!$B:$B,$B38,Data!$C:$C,AI$4))</f>
        <v>86.580135440180598</v>
      </c>
      <c r="AJ38" s="66">
        <f>IF(SUMIFS(Data!$G:$G,Data!$B:$B,$B38,Data!$C:$C,AJ$4)=0,"..",SUMIFS(Data!$G:$G,Data!$B:$B,$B38,Data!$C:$C,AJ$4))</f>
        <v>86.558830301634799</v>
      </c>
      <c r="AK38" s="66">
        <f>IF(SUMIFS(Data!$G:$G,Data!$B:$B,$B38,Data!$C:$C,AK$4)=0,"..",SUMIFS(Data!$G:$G,Data!$B:$B,$B38,Data!$C:$C,AK$4))</f>
        <v>86.450201088242295</v>
      </c>
      <c r="AL38" s="66">
        <f>IF(SUMIFS(Data!$G:$G,Data!$B:$B,$B38,Data!$C:$C,AL$4)=0,"..",SUMIFS(Data!$G:$G,Data!$B:$B,$B38,Data!$C:$C,AL$4))</f>
        <v>86.2903672519803</v>
      </c>
      <c r="AM38" s="66">
        <f>IF(SUMIFS(Data!$G:$G,Data!$B:$B,$B38,Data!$C:$C,AM$4)=0,"..",SUMIFS(Data!$G:$G,Data!$B:$B,$B38,Data!$C:$C,AM$4))</f>
        <v>85.934458144062305</v>
      </c>
      <c r="AN38" s="66">
        <f>IF(SUMIFS(Data!$G:$G,Data!$B:$B,$B38,Data!$C:$C,AN$4)=0,"..",SUMIFS(Data!$G:$G,Data!$B:$B,$B38,Data!$C:$C,AN$4))</f>
        <v>85.980514331029795</v>
      </c>
      <c r="AO38" s="66">
        <f>IF(SUMIFS(Data!$G:$G,Data!$B:$B,$B38,Data!$C:$C,AO$4)=0,"..",SUMIFS(Data!$G:$G,Data!$B:$B,$B38,Data!$C:$C,AO$4))</f>
        <v>85.391575663026501</v>
      </c>
      <c r="AP38" s="66">
        <f>IF(SUMIFS(Data!$G:$G,Data!$B:$B,$B38,Data!$C:$C,AP$4)=0,"..",SUMIFS(Data!$G:$G,Data!$B:$B,$B38,Data!$C:$C,AP$4))</f>
        <v>85.516532672429406</v>
      </c>
      <c r="AQ38" s="66">
        <f>IF(SUMIFS(Data!$G:$G,Data!$B:$B,$B38,Data!$C:$C,AQ$4)=0,"..",SUMIFS(Data!$G:$G,Data!$B:$B,$B38,Data!$C:$C,AQ$4))</f>
        <v>85.795317402848198</v>
      </c>
      <c r="AR38" s="66">
        <f>IF(SUMIFS(Data!$G:$G,Data!$B:$B,$B38,Data!$C:$C,AR$4)=0,"..",SUMIFS(Data!$G:$G,Data!$B:$B,$B38,Data!$C:$C,AR$4))</f>
        <v>85.819572204366594</v>
      </c>
      <c r="AS38" s="66">
        <f>IF(SUMIFS(Data!$G:$G,Data!$B:$B,$B38,Data!$C:$C,AS$4)=0,"..",SUMIFS(Data!$G:$G,Data!$B:$B,$B38,Data!$C:$C,AS$4))</f>
        <v>85.122554796134807</v>
      </c>
      <c r="AT38" s="66">
        <f>IF(SUMIFS(Data!$G:$G,Data!$B:$B,$B38,Data!$C:$C,AT$4)=0,"..",SUMIFS(Data!$G:$G,Data!$B:$B,$B38,Data!$C:$C,AT$4))</f>
        <v>85.681681681681695</v>
      </c>
      <c r="AU38" s="66">
        <f>IF(SUMIFS(Data!$G:$G,Data!$B:$B,$B38,Data!$C:$C,AU$4)=0,"..",SUMIFS(Data!$G:$G,Data!$B:$B,$B38,Data!$C:$C,AU$4))</f>
        <v>86.029569316477406</v>
      </c>
      <c r="AV38" s="66">
        <f>IF(SUMIFS(Data!$G:$G,Data!$B:$B,$B38,Data!$C:$C,AV$4)=0,"..",SUMIFS(Data!$G:$G,Data!$B:$B,$B38,Data!$C:$C,AV$4))</f>
        <v>84.806322350846003</v>
      </c>
      <c r="AW38" s="66">
        <f>IF(SUMIFS(Data!$G:$G,Data!$B:$B,$B38,Data!$C:$C,AW$4)=0,"..",SUMIFS(Data!$G:$G,Data!$B:$B,$B38,Data!$C:$C,AW$4))</f>
        <v>84.856113049945606</v>
      </c>
      <c r="AX38" s="66">
        <f>IF(SUMIFS(Data!$G:$G,Data!$B:$B,$B38,Data!$C:$C,AX$4)=0,"..",SUMIFS(Data!$G:$G,Data!$B:$B,$B38,Data!$C:$C,AX$4))</f>
        <v>86.670928560012797</v>
      </c>
      <c r="AY38" s="66">
        <f>IF(SUMIFS(Data!$G:$G,Data!$B:$B,$B38,Data!$C:$C,AY$4)=0,"..",SUMIFS(Data!$G:$G,Data!$B:$B,$B38,Data!$C:$C,AY$4))</f>
        <v>87.367571927937604</v>
      </c>
      <c r="AZ38" s="66">
        <f>IF(SUMIFS(Data!$G:$G,Data!$B:$B,$B38,Data!$C:$C,AZ$4)=0,"..",SUMIFS(Data!$G:$G,Data!$B:$B,$B38,Data!$C:$C,AZ$4))</f>
        <v>86.300619212011597</v>
      </c>
      <c r="BA38" s="66">
        <f>IF(SUMIFS(Data!$G:$G,Data!$B:$B,$B38,Data!$C:$C,BA$4)=0,"..",SUMIFS(Data!$G:$G,Data!$B:$B,$B38,Data!$C:$C,BA$4))</f>
        <v>86.124843809420298</v>
      </c>
      <c r="BB38" s="66">
        <f>IF(SUMIFS(Data!$G:$G,Data!$B:$B,$B38,Data!$C:$C,BB$4)=0,"..",SUMIFS(Data!$G:$G,Data!$B:$B,$B38,Data!$C:$C,BB$4))</f>
        <v>86.768079198358095</v>
      </c>
      <c r="BC38" s="66">
        <f>IF(SUMIFS(Data!$G:$G,Data!$B:$B,$B38,Data!$C:$C,BC$4)=0,"..",SUMIFS(Data!$G:$G,Data!$B:$B,$B38,Data!$C:$C,BC$4))</f>
        <v>86.993985658107803</v>
      </c>
      <c r="BD38" s="66">
        <f>IF(SUMIFS(Data!$G:$G,Data!$B:$B,$B38,Data!$C:$C,BD$4)=0,"..",SUMIFS(Data!$G:$G,Data!$B:$B,$B38,Data!$C:$C,BD$4))</f>
        <v>86.971254306206603</v>
      </c>
      <c r="BE38" s="66">
        <f>IF(SUMIFS(Data!$G:$G,Data!$B:$B,$B38,Data!$C:$C,BE$4)=0,"..",SUMIFS(Data!$G:$G,Data!$B:$B,$B38,Data!$C:$C,BE$4))</f>
        <v>87.0460913036313</v>
      </c>
      <c r="BF38" s="66">
        <f>IF(SUMIFS(Data!$G:$G,Data!$B:$B,$B38,Data!$C:$C,BF$4)=0,"..",SUMIFS(Data!$G:$G,Data!$B:$B,$B38,Data!$C:$C,BF$4))</f>
        <v>87.035708372426697</v>
      </c>
      <c r="BG38" s="66">
        <f>IF(SUMIFS(Data!$G:$G,Data!$B:$B,$B38,Data!$C:$C,BG$4)=0,"..",SUMIFS(Data!$G:$G,Data!$B:$B,$B38,Data!$C:$C,BG$4))</f>
        <v>89.308519347268501</v>
      </c>
      <c r="BH38" s="66">
        <f>IF(SUMIFS(Data!$G:$G,Data!$B:$B,$B38,Data!$C:$C,BH$4)=0,"..",SUMIFS(Data!$G:$G,Data!$B:$B,$B38,Data!$C:$C,BH$4))</f>
        <v>87.270597422881707</v>
      </c>
      <c r="BI38" s="66">
        <f>IF(SUMIFS(Data!$G:$G,Data!$B:$B,$B38,Data!$C:$C,BI$4)=0,"..",SUMIFS(Data!$G:$G,Data!$B:$B,$B38,Data!$C:$C,BI$4))</f>
        <v>87.5905898093433</v>
      </c>
      <c r="BJ38" s="66">
        <f>IF(SUMIFS(Data!$G:$G,Data!$B:$B,$B38,Data!$C:$C,BJ$4)=0,"..",SUMIFS(Data!$G:$G,Data!$B:$B,$B38,Data!$C:$C,BJ$4))</f>
        <v>86.979709434193595</v>
      </c>
      <c r="BK38" s="66">
        <f>IF(SUMIFS(Data!$G:$G,Data!$B:$B,$B38,Data!$C:$C,BK$4)=0,"..",SUMIFS(Data!$G:$G,Data!$B:$B,$B38,Data!$C:$C,BK$4))</f>
        <v>87.321849051927103</v>
      </c>
      <c r="BL38" s="66">
        <f>IF(SUMIFS(Data!$G:$G,Data!$B:$B,$B38,Data!$C:$C,BL$4)=0,"..",SUMIFS(Data!$G:$G,Data!$B:$B,$B38,Data!$C:$C,BL$4))</f>
        <v>87.211962283099894</v>
      </c>
      <c r="BM38" s="66">
        <f>IF(SUMIFS(Data!$G:$G,Data!$B:$B,$B38,Data!$C:$C,BM$4)=0,"..",SUMIFS(Data!$G:$G,Data!$B:$B,$B38,Data!$C:$C,BM$4))</f>
        <v>87.087067005483505</v>
      </c>
      <c r="BN38" s="66">
        <f>IF(SUMIFS(Data!$G:$G,Data!$B:$B,$B38,Data!$C:$C,BN$4)=0,"..",SUMIFS(Data!$G:$G,Data!$B:$B,$B38,Data!$C:$C,BN$4))</f>
        <v>86.971192901330994</v>
      </c>
      <c r="BO38" s="66">
        <f>IF(SUMIFS(Data!$G:$G,Data!$B:$B,$B38,Data!$C:$C,BO$4)=0,"..",SUMIFS(Data!$G:$G,Data!$B:$B,$B38,Data!$C:$C,BO$4))</f>
        <v>86.821554080437295</v>
      </c>
      <c r="BP38" s="66">
        <f>IF(SUMIFS(Data!$G:$G,Data!$B:$B,$B38,Data!$C:$C,BP$4)=0,"..",SUMIFS(Data!$G:$G,Data!$B:$B,$B38,Data!$C:$C,BP$4))</f>
        <v>86.475501113585807</v>
      </c>
      <c r="BQ38" s="66">
        <f>IF(SUMIFS(Data!$G:$G,Data!$B:$B,$B38,Data!$C:$C,BQ$4)=0,"..",SUMIFS(Data!$G:$G,Data!$B:$B,$B38,Data!$C:$C,BQ$4))</f>
        <v>87.156977949816806</v>
      </c>
      <c r="BR38" s="66">
        <f>IF(SUMIFS(Data!$G:$G,Data!$B:$B,$B38,Data!$C:$C,BR$4)=0,"..",SUMIFS(Data!$G:$G,Data!$B:$B,$B38,Data!$C:$C,BR$4))</f>
        <v>86.781448039930495</v>
      </c>
      <c r="BS38" s="66">
        <f>IF(SUMIFS(Data!$G:$G,Data!$B:$B,$B38,Data!$C:$C,BS$4)=0,"..",SUMIFS(Data!$G:$G,Data!$B:$B,$B38,Data!$C:$C,BS$4))</f>
        <v>86.899846643859902</v>
      </c>
      <c r="BT38" s="66">
        <f>IF(SUMIFS(Data!$G:$G,Data!$B:$B,$B38,Data!$C:$C,BT$4)=0,"..",SUMIFS(Data!$G:$G,Data!$B:$B,$B38,Data!$C:$C,BT$4))</f>
        <v>86.003734181591895</v>
      </c>
      <c r="BU38" s="66">
        <f>IF(SUMIFS(Data!$G:$G,Data!$B:$B,$B38,Data!$C:$C,BU$4)=0,"..",SUMIFS(Data!$G:$G,Data!$B:$B,$B38,Data!$C:$C,BU$4))</f>
        <v>86.446993072131306</v>
      </c>
      <c r="BV38" s="66">
        <f>IF(SUMIFS(Data!$G:$G,Data!$B:$B,$B38,Data!$C:$C,BV$4)=0,"..",SUMIFS(Data!$G:$G,Data!$B:$B,$B38,Data!$C:$C,BV$4))</f>
        <v>86.566155094314098</v>
      </c>
      <c r="BW38" s="66">
        <f>IF(SUMIFS(Data!$G:$G,Data!$B:$B,$B38,Data!$C:$C,BW$4)=0,"..",SUMIFS(Data!$G:$G,Data!$B:$B,$B38,Data!$C:$C,BW$4))</f>
        <v>86.351008575915003</v>
      </c>
      <c r="BX38" s="66">
        <f>IF(SUMIFS(Data!$G:$G,Data!$B:$B,$B38,Data!$C:$C,BX$4)=0,"..",SUMIFS(Data!$G:$G,Data!$B:$B,$B38,Data!$C:$C,BX$4))</f>
        <v>86.734171454576497</v>
      </c>
      <c r="BY38" s="66">
        <f>IF(SUMIFS(Data!$G:$G,Data!$B:$B,$B38,Data!$C:$C,BY$4)=0,"..",SUMIFS(Data!$G:$G,Data!$B:$B,$B38,Data!$C:$C,BY$4))</f>
        <v>86.387054640447005</v>
      </c>
      <c r="BZ38" s="66">
        <f>IF(SUMIFS(Data!$G:$G,Data!$B:$B,$B38,Data!$C:$C,BZ$4)=0,"..",SUMIFS(Data!$G:$G,Data!$B:$B,$B38,Data!$C:$C,BZ$4))</f>
        <v>87.968967816231299</v>
      </c>
      <c r="CA38" s="66">
        <f>IF(SUMIFS(Data!$G:$G,Data!$B:$B,$B38,Data!$C:$C,CA$4)=0,"..",SUMIFS(Data!$G:$G,Data!$B:$B,$B38,Data!$C:$C,CA$4))</f>
        <v>86.449270398026997</v>
      </c>
      <c r="CB38" s="66">
        <f>IF(SUMIFS(Data!$G:$G,Data!$B:$B,$B38,Data!$C:$C,CB$4)=0,"..",SUMIFS(Data!$G:$G,Data!$B:$B,$B38,Data!$C:$C,CB$4))</f>
        <v>85.928773482265896</v>
      </c>
      <c r="CC38" s="66">
        <f>IF(SUMIFS(Data!$G:$G,Data!$B:$B,$B38,Data!$C:$C,CC$4)=0,"..",SUMIFS(Data!$G:$G,Data!$B:$B,$B38,Data!$C:$C,CC$4))</f>
        <v>86.191323388531501</v>
      </c>
      <c r="CD38" s="66">
        <f>IF(SUMIFS(Data!$G:$G,Data!$B:$B,$B38,Data!$C:$C,CD$4)=0,"..",SUMIFS(Data!$G:$G,Data!$B:$B,$B38,Data!$C:$C,CD$4))</f>
        <v>85.841874962536707</v>
      </c>
      <c r="CE38" s="66">
        <f>IF(SUMIFS(Data!$G:$G,Data!$B:$B,$B38,Data!$C:$C,CE$4)=0,"..",SUMIFS(Data!$G:$G,Data!$B:$B,$B38,Data!$C:$C,CE$4))</f>
        <v>85.819162954131897</v>
      </c>
      <c r="CF38" s="66">
        <f>IF(SUMIFS(Data!$G:$G,Data!$B:$B,$B38,Data!$C:$C,CF$4)=0,"..",SUMIFS(Data!$G:$G,Data!$B:$B,$B38,Data!$C:$C,CF$4))</f>
        <v>86.245838501207601</v>
      </c>
      <c r="CG38" s="66">
        <f>IF(SUMIFS(Data!$G:$G,Data!$B:$B,$B38,Data!$C:$C,CG$4)=0,"..",SUMIFS(Data!$G:$G,Data!$B:$B,$B38,Data!$C:$C,CG$4))</f>
        <v>85.967603386918597</v>
      </c>
      <c r="CH38" s="66">
        <f>IF(SUMIFS(Data!$G:$G,Data!$B:$B,$B38,Data!$C:$C,CH$4)=0,"..",SUMIFS(Data!$G:$G,Data!$B:$B,$B38,Data!$C:$C,CH$4))</f>
        <v>85.832265413640897</v>
      </c>
      <c r="CI38" s="66">
        <f>IF(SUMIFS(Data!$G:$G,Data!$B:$B,$B38,Data!$C:$C,CI$4)=0,"..",SUMIFS(Data!$G:$G,Data!$B:$B,$B38,Data!$C:$C,CI$4))</f>
        <v>85.068894037312504</v>
      </c>
      <c r="CJ38" s="66">
        <f>IF(SUMIFS(Data!$G:$G,Data!$B:$B,$B38,Data!$C:$C,CJ$4)=0,"..",SUMIFS(Data!$G:$G,Data!$B:$B,$B38,Data!$C:$C,CJ$4))</f>
        <v>86.464152700186204</v>
      </c>
      <c r="CK38" s="66">
        <f>IF(SUMIFS(Data!$G:$G,Data!$B:$B,$B38,Data!$C:$C,CK$4)=0,"..",SUMIFS(Data!$G:$G,Data!$B:$B,$B38,Data!$C:$C,CK$4))</f>
        <v>86.260763544921105</v>
      </c>
      <c r="CL38" s="66">
        <f>IF(SUMIFS(Data!$G:$G,Data!$B:$B,$B38,Data!$C:$C,CL$4)=0,"..",SUMIFS(Data!$G:$G,Data!$B:$B,$B38,Data!$C:$C,CL$4))</f>
        <v>86.592531749541905</v>
      </c>
      <c r="CM38" s="66">
        <f>IF(SUMIFS(Data!$G:$G,Data!$B:$B,$B38,Data!$C:$C,CM$4)=0,"..",SUMIFS(Data!$G:$G,Data!$B:$B,$B38,Data!$C:$C,CM$4))</f>
        <v>86.653092747314503</v>
      </c>
      <c r="CN38" s="66">
        <f>IF(SUMIFS(Data!$G:$G,Data!$B:$B,$B38,Data!$C:$C,CN$4)=0,"..",SUMIFS(Data!$G:$G,Data!$B:$B,$B38,Data!$C:$C,CN$4))</f>
        <v>86.703852639771696</v>
      </c>
      <c r="CO38" s="66">
        <f>IF(SUMIFS(Data!$G:$G,Data!$B:$B,$B38,Data!$C:$C,CO$4)=0,"..",SUMIFS(Data!$G:$G,Data!$B:$B,$B38,Data!$C:$C,CO$4))</f>
        <v>85.942737430167597</v>
      </c>
      <c r="CP38" s="66">
        <f>IF(SUMIFS(Data!$G:$G,Data!$B:$B,$B38,Data!$C:$C,CP$4)=0,"..",SUMIFS(Data!$G:$G,Data!$B:$B,$B38,Data!$C:$C,CP$4))</f>
        <v>86.223218734429494</v>
      </c>
      <c r="CQ38" s="66">
        <f>IF(SUMIFS(Data!$G:$G,Data!$B:$B,$B38,Data!$C:$C,CQ$4)=0,"..",SUMIFS(Data!$G:$G,Data!$B:$B,$B38,Data!$C:$C,CQ$4))</f>
        <v>86.044337606837601</v>
      </c>
      <c r="CR38" s="66">
        <f>IF(SUMIFS(Data!$G:$G,Data!$B:$B,$B38,Data!$C:$C,CR$4)=0,"..",SUMIFS(Data!$G:$G,Data!$B:$B,$B38,Data!$C:$C,CR$4))</f>
        <v>86.530906233630205</v>
      </c>
      <c r="CS38" s="66">
        <f>IF(SUMIFS(Data!$G:$G,Data!$B:$B,$B38,Data!$C:$C,CS$4)=0,"..",SUMIFS(Data!$G:$G,Data!$B:$B,$B38,Data!$C:$C,CS$4))</f>
        <v>85.917623598982303</v>
      </c>
      <c r="CT38" s="66">
        <f>IF(SUMIFS(Data!$G:$G,Data!$B:$B,$B38,Data!$C:$C,CT$4)=0,"..",SUMIFS(Data!$G:$G,Data!$B:$B,$B38,Data!$C:$C,CT$4))</f>
        <v>86.310576582950105</v>
      </c>
      <c r="CU38" s="66">
        <f>IF(SUMIFS(Data!$G:$G,Data!$B:$B,$B38,Data!$C:$C,CU$4)=0,"..",SUMIFS(Data!$G:$G,Data!$B:$B,$B38,Data!$C:$C,CU$4))</f>
        <v>85.585764371237701</v>
      </c>
      <c r="CV38" s="66">
        <f>IF(SUMIFS(Data!$G:$G,Data!$B:$B,$B38,Data!$C:$C,CV$4)=0,"..",SUMIFS(Data!$G:$G,Data!$B:$B,$B38,Data!$C:$C,CV$4))</f>
        <v>86.157183847715004</v>
      </c>
      <c r="CW38" s="66">
        <f>IF(SUMIFS(Data!$G:$G,Data!$B:$B,$B38,Data!$C:$C,CW$4)=0,"..",SUMIFS(Data!$G:$G,Data!$B:$B,$B38,Data!$C:$C,CW$4))</f>
        <v>85.763000852514907</v>
      </c>
      <c r="CX38" s="66">
        <f>IF(SUMIFS(Data!$G:$G,Data!$B:$B,$B38,Data!$C:$C,CX$4)=0,"..",SUMIFS(Data!$G:$G,Data!$B:$B,$B38,Data!$C:$C,CX$4))</f>
        <v>85.518429211160907</v>
      </c>
      <c r="CY38" s="66">
        <f>IF(SUMIFS(Data!$G:$G,Data!$B:$B,$B38,Data!$C:$C,CY$4)=0,"..",SUMIFS(Data!$G:$G,Data!$B:$B,$B38,Data!$C:$C,CY$4))</f>
        <v>85.870362223199905</v>
      </c>
      <c r="CZ38" s="66">
        <f>IF(SUMIFS(Data!$G:$G,Data!$B:$B,$B38,Data!$C:$C,CZ$4)=0,"..",SUMIFS(Data!$G:$G,Data!$B:$B,$B38,Data!$C:$C,CZ$4))</f>
        <v>86.115417743324699</v>
      </c>
      <c r="DA38" s="66">
        <f>IF(SUMIFS(Data!$G:$G,Data!$B:$B,$B38,Data!$C:$C,DA$4)=0,"..",SUMIFS(Data!$G:$G,Data!$B:$B,$B38,Data!$C:$C,DA$4))</f>
        <v>87.682014954742201</v>
      </c>
      <c r="DB38" s="66">
        <f>IF(SUMIFS(Data!$G:$G,Data!$B:$B,$B38,Data!$C:$C,DB$4)=0,"..",SUMIFS(Data!$G:$G,Data!$B:$B,$B38,Data!$C:$C,DB$4))</f>
        <v>88.069184609954107</v>
      </c>
      <c r="DC38" s="66">
        <f>IF(SUMIFS(Data!$G:$G,Data!$B:$B,$B38,Data!$C:$C,DC$4)=0,"..",SUMIFS(Data!$G:$G,Data!$B:$B,$B38,Data!$C:$C,DC$4))</f>
        <v>87.815013404825706</v>
      </c>
      <c r="DD38" s="66">
        <f>IF(SUMIFS(Data!$G:$G,Data!$B:$B,$B38,Data!$C:$C,DD$4)=0,"..",SUMIFS(Data!$G:$G,Data!$B:$B,$B38,Data!$C:$C,DD$4))</f>
        <v>86.567511038810096</v>
      </c>
      <c r="DE38" s="66">
        <f>IF(SUMIFS(Data!$G:$G,Data!$B:$B,$B38,Data!$C:$C,DE$4)=0,"..",SUMIFS(Data!$G:$G,Data!$B:$B,$B38,Data!$C:$C,DE$4))</f>
        <v>80.886814469078203</v>
      </c>
      <c r="DF38" s="66">
        <f>IF(SUMIFS(Data!$G:$G,Data!$B:$B,$B38,Data!$C:$C,DF$4)=0,"..",SUMIFS(Data!$G:$G,Data!$B:$B,$B38,Data!$C:$C,DF$4))</f>
        <v>79.979306777030502</v>
      </c>
      <c r="DG38" s="66">
        <f>IF(SUMIFS(Data!$G:$G,Data!$B:$B,$B38,Data!$C:$C,DG$4)=0,"..",SUMIFS(Data!$G:$G,Data!$B:$B,$B38,Data!$C:$C,DG$4))</f>
        <v>80.835576827201095</v>
      </c>
      <c r="DH38" s="66">
        <f>IF(SUMIFS(Data!$G:$G,Data!$B:$B,$B38,Data!$C:$C,DH$4)=0,"..",SUMIFS(Data!$G:$G,Data!$B:$B,$B38,Data!$C:$C,DH$4))</f>
        <v>82.420416147963707</v>
      </c>
      <c r="DI38" s="66">
        <f>IF(SUMIFS(Data!$G:$G,Data!$B:$B,$B38,Data!$C:$C,DI$4)=0,"..",SUMIFS(Data!$G:$G,Data!$B:$B,$B38,Data!$C:$C,DI$4))</f>
        <v>83.619747690473801</v>
      </c>
      <c r="DJ38" s="66">
        <f>IF(SUMIFS(Data!$G:$G,Data!$B:$B,$B38,Data!$C:$C,DJ$4)=0,"..",SUMIFS(Data!$G:$G,Data!$B:$B,$B38,Data!$C:$C,DJ$4))</f>
        <v>85.4928457869634</v>
      </c>
      <c r="DK38" s="66">
        <f>IF(SUMIFS(Data!$G:$G,Data!$B:$B,$B38,Data!$C:$C,DK$4)=0,"..",SUMIFS(Data!$G:$G,Data!$B:$B,$B38,Data!$C:$C,DK$4))</f>
        <v>83.246180662360302</v>
      </c>
      <c r="DL38" s="66">
        <f>IF(SUMIFS(Data!$G:$G,Data!$B:$B,$B38,Data!$C:$C,DL$4)=0,"..",SUMIFS(Data!$G:$G,Data!$B:$B,$B38,Data!$C:$C,DL$4))</f>
        <v>81.293541705893404</v>
      </c>
      <c r="DM38" s="66">
        <f>IF(SUMIFS(Data!$G:$G,Data!$B:$B,$B38,Data!$C:$C,DM$4)=0,"..",SUMIFS(Data!$G:$G,Data!$B:$B,$B38,Data!$C:$C,DM$4))</f>
        <v>83.794944103132195</v>
      </c>
      <c r="DN38" s="66">
        <f>IF(SUMIFS(Data!$G:$G,Data!$B:$B,$B38,Data!$C:$C,DN$4)=0,"..",SUMIFS(Data!$G:$G,Data!$B:$B,$B38,Data!$C:$C,DN$4))</f>
        <v>84.168942645337495</v>
      </c>
      <c r="DO38" s="66">
        <f>IF(SUMIFS(Data!$G:$G,Data!$B:$B,$B38,Data!$C:$C,DO$4)=0,"..",SUMIFS(Data!$G:$G,Data!$B:$B,$B38,Data!$C:$C,DO$4))</f>
        <v>83.997008786689094</v>
      </c>
      <c r="DP38" s="66">
        <f>IF(SUMIFS(Data!$G:$G,Data!$B:$B,$B38,Data!$C:$C,DP$4)=0,"..",SUMIFS(Data!$G:$G,Data!$B:$B,$B38,Data!$C:$C,DP$4))</f>
        <v>85.965469759559397</v>
      </c>
      <c r="DQ38" s="66">
        <f>IF(SUMIFS(Data!$G:$G,Data!$B:$B,$B38,Data!$C:$C,DQ$4)=0,"..",SUMIFS(Data!$G:$G,Data!$B:$B,$B38,Data!$C:$C,DQ$4))</f>
        <v>86.795166858458003</v>
      </c>
      <c r="DR38" s="66">
        <f>IF(SUMIFS(Data!$G:$G,Data!$B:$B,$B38,Data!$C:$C,DR$4)=0,"..",SUMIFS(Data!$G:$G,Data!$B:$B,$B38,Data!$C:$C,DR$4))</f>
        <v>87.509936406995195</v>
      </c>
      <c r="DS38" s="66">
        <f>IF(SUMIFS(Data!$G:$G,Data!$B:$B,$B38,Data!$C:$C,DS$4)=0,"..",SUMIFS(Data!$G:$G,Data!$B:$B,$B38,Data!$C:$C,DS$4))</f>
        <v>87.900428483982907</v>
      </c>
      <c r="DT38" s="66">
        <f>IF(SUMIFS(Data!$G:$G,Data!$B:$B,$B38,Data!$C:$C,DT$4)=0,"..",SUMIFS(Data!$G:$G,Data!$B:$B,$B38,Data!$C:$C,DT$4))</f>
        <v>88.774555659494894</v>
      </c>
      <c r="DU38" s="66">
        <f>IF(SUMIFS(Data!$G:$G,Data!$B:$B,$B38,Data!$C:$C,DU$4)=0,"..",SUMIFS(Data!$G:$G,Data!$B:$B,$B38,Data!$C:$C,DU$4))</f>
        <v>88.602941176470594</v>
      </c>
      <c r="DV38" s="66">
        <f>IF(SUMIFS(Data!$G:$G,Data!$B:$B,$B38,Data!$C:$C,DV$4)=0,"..",SUMIFS(Data!$G:$G,Data!$B:$B,$B38,Data!$C:$C,DV$4))</f>
        <v>88.7895111291798</v>
      </c>
      <c r="DW38" s="66">
        <f>IF(SUMIFS(Data!$G:$G,Data!$B:$B,$B38,Data!$C:$C,DW$4)=0,"..",SUMIFS(Data!$G:$G,Data!$B:$B,$B38,Data!$C:$C,DW$4))</f>
        <v>86.690540137272393</v>
      </c>
      <c r="DX38" s="66">
        <f>IF(SUMIFS(Data!$G:$G,Data!$B:$B,$B38,Data!$C:$C,DX$4)=0,"..",SUMIFS(Data!$G:$G,Data!$B:$B,$B38,Data!$C:$C,DX$4))</f>
        <v>87.013543631064607</v>
      </c>
      <c r="DY38" s="66">
        <f>IF(SUMIFS(Data!$G:$G,Data!$B:$B,$B38,Data!$C:$C,DY$4)=0,"..",SUMIFS(Data!$G:$G,Data!$B:$B,$B38,Data!$C:$C,DY$4))</f>
        <v>86.030916117299398</v>
      </c>
      <c r="DZ38" s="66">
        <f>IF(SUMIFS(Data!$G:$G,Data!$B:$B,$B38,Data!$C:$C,DZ$4)=0,"..",SUMIFS(Data!$G:$G,Data!$B:$B,$B38,Data!$C:$C,DZ$4))</f>
        <v>85.196098353993094</v>
      </c>
      <c r="EA38" s="66">
        <f>IF(SUMIFS(Data!$G:$G,Data!$B:$B,$B38,Data!$C:$C,EA$4)=0,"..",SUMIFS(Data!$G:$G,Data!$B:$B,$B38,Data!$C:$C,EA$4))</f>
        <v>85.068547585932805</v>
      </c>
      <c r="EB38" s="66">
        <f>IF(SUMIFS(Data!$G:$G,Data!$B:$B,$B38,Data!$C:$C,EB$4)=0,"..",SUMIFS(Data!$G:$G,Data!$B:$B,$B38,Data!$C:$C,EB$4))</f>
        <v>85.898273448436797</v>
      </c>
      <c r="EC38" s="66">
        <f>IF(SUMIFS(Data!$G:$G,Data!$B:$B,$B38,Data!$C:$C,EC$4)=0,"..",SUMIFS(Data!$G:$G,Data!$B:$B,$B38,Data!$C:$C,EC$4))</f>
        <v>86.170126827692101</v>
      </c>
      <c r="ED38" s="66">
        <f>IF(SUMIFS(Data!$G:$G,Data!$B:$B,$B38,Data!$C:$C,ED$4)=0,"..",SUMIFS(Data!$G:$G,Data!$B:$B,$B38,Data!$C:$C,ED$4))</f>
        <v>86.949065340421896</v>
      </c>
      <c r="EE38" s="66">
        <f>IF(SUMIFS(Data!$G:$G,Data!$B:$B,$B38,Data!$C:$C,EE$4)=0,"..",SUMIFS(Data!$G:$G,Data!$B:$B,$B38,Data!$C:$C,EE$4))</f>
        <v>85.485367293581803</v>
      </c>
      <c r="EF38" s="66">
        <f>IF(SUMIFS(Data!$G:$G,Data!$B:$B,$B38,Data!$C:$C,EF$4)=0,"..",SUMIFS(Data!$G:$G,Data!$B:$B,$B38,Data!$C:$C,EF$4))</f>
        <v>85.943775100401595</v>
      </c>
      <c r="EG38" s="66">
        <f>IF(SUMIFS(Data!$G:$G,Data!$B:$B,$B38,Data!$C:$C,EG$4)=0,"..",SUMIFS(Data!$G:$G,Data!$B:$B,$B38,Data!$C:$C,EG$4))</f>
        <v>86.184997699033602</v>
      </c>
      <c r="EH38" s="66">
        <f>IF(SUMIFS(Data!$G:$G,Data!$B:$B,$B38,Data!$C:$C,EH$4)=0,"..",SUMIFS(Data!$G:$G,Data!$B:$B,$B38,Data!$C:$C,EH$4))</f>
        <v>85.969302635969299</v>
      </c>
      <c r="EI38" s="66">
        <f>IF(SUMIFS(Data!$G:$G,Data!$B:$B,$B38,Data!$C:$C,EI$4)=0,"..",SUMIFS(Data!$G:$G,Data!$B:$B,$B38,Data!$C:$C,EI$4))</f>
        <v>85.534846029173394</v>
      </c>
      <c r="EJ38" s="66">
        <f>IF(SUMIFS(Data!$G:$G,Data!$B:$B,$B38,Data!$C:$C,EJ$4)=0,"..",SUMIFS(Data!$G:$G,Data!$B:$B,$B38,Data!$C:$C,EJ$4))</f>
        <v>85.438097322535896</v>
      </c>
      <c r="EK38" s="66">
        <f>IF(SUMIFS(Data!$G:$G,Data!$B:$B,$B38,Data!$C:$C,EK$4)=0,"..",SUMIFS(Data!$G:$G,Data!$B:$B,$B38,Data!$C:$C,EK$4))</f>
        <v>84.394603420125506</v>
      </c>
      <c r="EL38" s="66">
        <f>IF(SUMIFS(Data!$G:$G,Data!$B:$B,$B38,Data!$C:$C,EL$4)=0,"..",SUMIFS(Data!$G:$G,Data!$B:$B,$B38,Data!$C:$C,EL$4))</f>
        <v>84.563417114630198</v>
      </c>
      <c r="EM38" s="66">
        <f>IF(SUMIFS(Data!$G:$G,Data!$B:$B,$B38,Data!$C:$C,EM$4)=0,"..",SUMIFS(Data!$G:$G,Data!$B:$B,$B38,Data!$C:$C,EM$4))</f>
        <v>84.5486883059137</v>
      </c>
      <c r="EN38" s="66">
        <f>IF(SUMIFS(Data!$G:$G,Data!$B:$B,$B38,Data!$C:$C,EN$4)=0,"..",SUMIFS(Data!$G:$G,Data!$B:$B,$B38,Data!$C:$C,EN$4))</f>
        <v>83.268021507336201</v>
      </c>
      <c r="EO38" s="66">
        <f>IF(SUMIFS(Data!$G:$G,Data!$B:$B,$B38,Data!$C:$C,EO$4)=0,"..",SUMIFS(Data!$G:$G,Data!$B:$B,$B38,Data!$C:$C,EO$4))</f>
        <v>83.988303259396602</v>
      </c>
      <c r="EP38" s="66">
        <f>IF(SUMIFS(Data!$G:$G,Data!$B:$B,$B38,Data!$C:$C,EP$4)=0,"..",SUMIFS(Data!$G:$G,Data!$B:$B,$B38,Data!$C:$C,EP$4))</f>
        <v>83.946195479146795</v>
      </c>
      <c r="EQ38" s="66">
        <f>IF(SUMIFS(Data!$G:$G,Data!$B:$B,$B38,Data!$C:$C,EQ$4)=0,"..",SUMIFS(Data!$G:$G,Data!$B:$B,$B38,Data!$C:$C,EQ$4))</f>
        <v>84.311787072243305</v>
      </c>
      <c r="ER38" s="66">
        <f>IF(SUMIFS(Data!$G:$G,Data!$B:$B,$B38,Data!$C:$C,ER$4)=0,"..",SUMIFS(Data!$G:$G,Data!$B:$B,$B38,Data!$C:$C,ER$4))</f>
        <v>83.760122565112695</v>
      </c>
      <c r="ES38" s="66">
        <f>IF(SUMIFS(Data!$G:$G,Data!$B:$B,$B38,Data!$C:$C,ES$4)=0,"..",SUMIFS(Data!$G:$G,Data!$B:$B,$B38,Data!$C:$C,ES$4))</f>
        <v>84.768952757938195</v>
      </c>
      <c r="ET38" s="66">
        <f>IF(SUMIFS(Data!$G:$G,Data!$B:$B,$B38,Data!$C:$C,ET$4)=0,"..",SUMIFS(Data!$G:$G,Data!$B:$B,$B38,Data!$C:$C,ET$4))</f>
        <v>84.066441095047693</v>
      </c>
      <c r="EU38" s="66">
        <f>IF(SUMIFS(Data!$G:$G,Data!$B:$B,$B38,Data!$C:$C,EU$4)=0,"..",SUMIFS(Data!$G:$G,Data!$B:$B,$B38,Data!$C:$C,EU$4))</f>
        <v>82.830432469407896</v>
      </c>
      <c r="EV38" s="66">
        <f>IF(SUMIFS(Data!$G:$G,Data!$B:$B,$B38,Data!$C:$C,EV$4)=0,"..",SUMIFS(Data!$G:$G,Data!$B:$B,$B38,Data!$C:$C,EV$4))</f>
        <v>82.583293857571405</v>
      </c>
      <c r="EW38" s="66">
        <f>IF(SUMIFS(Data!$G:$G,Data!$B:$B,$B38,Data!$C:$C,EW$4)=0,"..",SUMIFS(Data!$G:$G,Data!$B:$B,$B38,Data!$C:$C,EW$4))</f>
        <v>83.618803289821201</v>
      </c>
      <c r="EX38" s="66">
        <f>IF(SUMIFS(Data!$G:$G,Data!$B:$B,$B38,Data!$C:$C,EX$4)=0,"..",SUMIFS(Data!$G:$G,Data!$B:$B,$B38,Data!$C:$C,EX$4))</f>
        <v>83.759948375994796</v>
      </c>
      <c r="EY38" s="66">
        <f>IF(SUMIFS(Data!$G:$G,Data!$B:$B,$B38,Data!$C:$C,EY$4)=0,"..",SUMIFS(Data!$G:$G,Data!$B:$B,$B38,Data!$C:$C,EY$4))</f>
        <v>83.937104979189101</v>
      </c>
      <c r="EZ38" s="66">
        <f>IF(SUMIFS(Data!$G:$G,Data!$B:$B,$B38,Data!$C:$C,EZ$4)=0,"..",SUMIFS(Data!$G:$G,Data!$B:$B,$B38,Data!$C:$C,EZ$4))</f>
        <v>83.871446596897499</v>
      </c>
      <c r="FA38" s="66">
        <f>IF(SUMIFS(Data!$G:$G,Data!$B:$B,$B38,Data!$C:$C,FA$4)=0,"..",SUMIFS(Data!$G:$G,Data!$B:$B,$B38,Data!$C:$C,FA$4))</f>
        <v>84.479796848158898</v>
      </c>
      <c r="FB38" s="66">
        <f>IF(SUMIFS(Data!$G:$G,Data!$B:$B,$B38,Data!$C:$C,FB$4)=0,"..",SUMIFS(Data!$G:$G,Data!$B:$B,$B38,Data!$C:$C,FB$4))</f>
        <v>84.927609004937693</v>
      </c>
    </row>
    <row r="39" spans="2:158" x14ac:dyDescent="0.35">
      <c r="B39" s="113"/>
      <c r="C39" s="103" t="s">
        <v>34</v>
      </c>
      <c r="D39" s="192">
        <f>IF(SUMIFS(Data!$H:$H,Data!$B:$B,$B38,Data!$C:$C,D$4)=0,"..",SUMIFS(Data!$H:$H,Data!$B:$B,$B38,Data!$C:$C,D$4))</f>
        <v>18081</v>
      </c>
      <c r="E39" s="192">
        <f>IF(SUMIFS(Data!$H:$H,Data!$B:$B,$B38,Data!$C:$C,E$4)=0,"..",SUMIFS(Data!$H:$H,Data!$B:$B,$B38,Data!$C:$C,E$4))</f>
        <v>16030</v>
      </c>
      <c r="F39" s="192">
        <f>IF(SUMIFS(Data!$H:$H,Data!$B:$B,$B38,Data!$C:$C,F$4)=0,"..",SUMIFS(Data!$H:$H,Data!$B:$B,$B38,Data!$C:$C,F$4))</f>
        <v>17039</v>
      </c>
      <c r="G39" s="192">
        <f>IF(SUMIFS(Data!$H:$H,Data!$B:$B,$B38,Data!$C:$C,G$4)=0,"..",SUMIFS(Data!$H:$H,Data!$B:$B,$B38,Data!$C:$C,G$4))</f>
        <v>17499</v>
      </c>
      <c r="H39" s="192">
        <f>IF(SUMIFS(Data!$H:$H,Data!$B:$B,$B38,Data!$C:$C,H$4)=0,"..",SUMIFS(Data!$H:$H,Data!$B:$B,$B38,Data!$C:$C,H$4))</f>
        <v>18484</v>
      </c>
      <c r="I39" s="192">
        <f>IF(SUMIFS(Data!$H:$H,Data!$B:$B,$B38,Data!$C:$C,I$4)=0,"..",SUMIFS(Data!$H:$H,Data!$B:$B,$B38,Data!$C:$C,I$4))</f>
        <v>15895</v>
      </c>
      <c r="J39" s="192">
        <f>IF(SUMIFS(Data!$H:$H,Data!$B:$B,$B38,Data!$C:$C,J$4)=0,"..",SUMIFS(Data!$H:$H,Data!$B:$B,$B38,Data!$C:$C,J$4))</f>
        <v>18879</v>
      </c>
      <c r="K39" s="192">
        <f>IF(SUMIFS(Data!$H:$H,Data!$B:$B,$B38,Data!$C:$C,K$4)=0,"..",SUMIFS(Data!$H:$H,Data!$B:$B,$B38,Data!$C:$C,K$4))</f>
        <v>17105</v>
      </c>
      <c r="L39" s="192">
        <f>IF(SUMIFS(Data!$H:$H,Data!$B:$B,$B38,Data!$C:$C,L$4)=0,"..",SUMIFS(Data!$H:$H,Data!$B:$B,$B38,Data!$C:$C,L$4))</f>
        <v>16677</v>
      </c>
      <c r="M39" s="192">
        <f>IF(SUMIFS(Data!$H:$H,Data!$B:$B,$B38,Data!$C:$C,M$4)=0,"..",SUMIFS(Data!$H:$H,Data!$B:$B,$B38,Data!$C:$C,M$4))</f>
        <v>19093</v>
      </c>
      <c r="N39" s="192">
        <f>IF(SUMIFS(Data!$H:$H,Data!$B:$B,$B38,Data!$C:$C,N$4)=0,"..",SUMIFS(Data!$H:$H,Data!$B:$B,$B38,Data!$C:$C,N$4))</f>
        <v>16619</v>
      </c>
      <c r="O39" s="192">
        <f>IF(SUMIFS(Data!$H:$H,Data!$B:$B,$B38,Data!$C:$C,O$4)=0,"..",SUMIFS(Data!$H:$H,Data!$B:$B,$B38,Data!$C:$C,O$4))</f>
        <v>19193</v>
      </c>
      <c r="P39" s="192">
        <f>IF(SUMIFS(Data!$H:$H,Data!$B:$B,$B38,Data!$C:$C,P$4)=0,"..",SUMIFS(Data!$H:$H,Data!$B:$B,$B38,Data!$C:$C,P$4))</f>
        <v>18904</v>
      </c>
      <c r="Q39" s="192">
        <f>IF(SUMIFS(Data!$H:$H,Data!$B:$B,$B38,Data!$C:$C,Q$4)=0,"..",SUMIFS(Data!$H:$H,Data!$B:$B,$B38,Data!$C:$C,Q$4))</f>
        <v>15124</v>
      </c>
      <c r="R39" s="192">
        <f>IF(SUMIFS(Data!$H:$H,Data!$B:$B,$B38,Data!$C:$C,R$4)=0,"..",SUMIFS(Data!$H:$H,Data!$B:$B,$B38,Data!$C:$C,R$4))</f>
        <v>17625</v>
      </c>
      <c r="S39" s="192">
        <f>IF(SUMIFS(Data!$H:$H,Data!$B:$B,$B38,Data!$C:$C,S$4)=0,"..",SUMIFS(Data!$H:$H,Data!$B:$B,$B38,Data!$C:$C,S$4))</f>
        <v>16538</v>
      </c>
      <c r="T39" s="192">
        <f>IF(SUMIFS(Data!$H:$H,Data!$B:$B,$B38,Data!$C:$C,T$4)=0,"..",SUMIFS(Data!$H:$H,Data!$B:$B,$B38,Data!$C:$C,T$4))</f>
        <v>15621</v>
      </c>
      <c r="U39" s="192">
        <f>IF(SUMIFS(Data!$H:$H,Data!$B:$B,$B38,Data!$C:$C,U$4)=0,"..",SUMIFS(Data!$H:$H,Data!$B:$B,$B38,Data!$C:$C,U$4))</f>
        <v>18107</v>
      </c>
      <c r="V39" s="192">
        <f>IF(SUMIFS(Data!$H:$H,Data!$B:$B,$B38,Data!$C:$C,V$4)=0,"..",SUMIFS(Data!$H:$H,Data!$B:$B,$B38,Data!$C:$C,V$4))</f>
        <v>19086</v>
      </c>
      <c r="W39" s="192">
        <f>IF(SUMIFS(Data!$H:$H,Data!$B:$B,$B38,Data!$C:$C,W$4)=0,"..",SUMIFS(Data!$H:$H,Data!$B:$B,$B38,Data!$C:$C,W$4))</f>
        <v>15696</v>
      </c>
      <c r="X39" s="192">
        <f>IF(SUMIFS(Data!$H:$H,Data!$B:$B,$B38,Data!$C:$C,X$4)=0,"..",SUMIFS(Data!$H:$H,Data!$B:$B,$B38,Data!$C:$C,X$4))</f>
        <v>16609</v>
      </c>
      <c r="Y39" s="192">
        <f>IF(SUMIFS(Data!$H:$H,Data!$B:$B,$B38,Data!$C:$C,Y$4)=0,"..",SUMIFS(Data!$H:$H,Data!$B:$B,$B38,Data!$C:$C,Y$4))</f>
        <v>17103</v>
      </c>
      <c r="Z39" s="192">
        <f>IF(SUMIFS(Data!$H:$H,Data!$B:$B,$B38,Data!$C:$C,Z$4)=0,"..",SUMIFS(Data!$H:$H,Data!$B:$B,$B38,Data!$C:$C,Z$4))</f>
        <v>17338</v>
      </c>
      <c r="AA39" s="192">
        <f>IF(SUMIFS(Data!$H:$H,Data!$B:$B,$B38,Data!$C:$C,AA$4)=0,"..",SUMIFS(Data!$H:$H,Data!$B:$B,$B38,Data!$C:$C,AA$4))</f>
        <v>17882</v>
      </c>
      <c r="AB39" s="192">
        <f>IF(SUMIFS(Data!$H:$H,Data!$B:$B,$B38,Data!$C:$C,AB$4)=0,"..",SUMIFS(Data!$H:$H,Data!$B:$B,$B38,Data!$C:$C,AB$4))</f>
        <v>17787</v>
      </c>
      <c r="AC39" s="192">
        <f>IF(SUMIFS(Data!$H:$H,Data!$B:$B,$B38,Data!$C:$C,AC$4)=0,"..",SUMIFS(Data!$H:$H,Data!$B:$B,$B38,Data!$C:$C,AC$4))</f>
        <v>14547</v>
      </c>
      <c r="AD39" s="192">
        <f>IF(SUMIFS(Data!$H:$H,Data!$B:$B,$B38,Data!$C:$C,AD$4)=0,"..",SUMIFS(Data!$H:$H,Data!$B:$B,$B38,Data!$C:$C,AD$4))</f>
        <v>17241</v>
      </c>
      <c r="AE39" s="192">
        <f>IF(SUMIFS(Data!$H:$H,Data!$B:$B,$B38,Data!$C:$C,AE$4)=0,"..",SUMIFS(Data!$H:$H,Data!$B:$B,$B38,Data!$C:$C,AE$4))</f>
        <v>16242</v>
      </c>
      <c r="AF39" s="192">
        <f>IF(SUMIFS(Data!$H:$H,Data!$B:$B,$B38,Data!$C:$C,AF$4)=0,"..",SUMIFS(Data!$H:$H,Data!$B:$B,$B38,Data!$C:$C,AF$4))</f>
        <v>17442</v>
      </c>
      <c r="AG39" s="192">
        <f>IF(SUMIFS(Data!$H:$H,Data!$B:$B,$B38,Data!$C:$C,AG$4)=0,"..",SUMIFS(Data!$H:$H,Data!$B:$B,$B38,Data!$C:$C,AG$4))</f>
        <v>16919</v>
      </c>
      <c r="AH39" s="192">
        <f>IF(SUMIFS(Data!$H:$H,Data!$B:$B,$B38,Data!$C:$C,AH$4)=0,"..",SUMIFS(Data!$H:$H,Data!$B:$B,$B38,Data!$C:$C,AH$4))</f>
        <v>17202</v>
      </c>
      <c r="AI39" s="192">
        <f>IF(SUMIFS(Data!$H:$H,Data!$B:$B,$B38,Data!$C:$C,AI$4)=0,"..",SUMIFS(Data!$H:$H,Data!$B:$B,$B38,Data!$C:$C,AI$4))</f>
        <v>17720</v>
      </c>
      <c r="AJ39" s="192">
        <f>IF(SUMIFS(Data!$H:$H,Data!$B:$B,$B38,Data!$C:$C,AJ$4)=0,"..",SUMIFS(Data!$H:$H,Data!$B:$B,$B38,Data!$C:$C,AJ$4))</f>
        <v>17372</v>
      </c>
      <c r="AK39" s="192">
        <f>IF(SUMIFS(Data!$H:$H,Data!$B:$B,$B38,Data!$C:$C,AK$4)=0,"..",SUMIFS(Data!$H:$H,Data!$B:$B,$B38,Data!$C:$C,AK$4))</f>
        <v>16908</v>
      </c>
      <c r="AL39" s="192">
        <f>IF(SUMIFS(Data!$H:$H,Data!$B:$B,$B38,Data!$C:$C,AL$4)=0,"..",SUMIFS(Data!$H:$H,Data!$B:$B,$B38,Data!$C:$C,AL$4))</f>
        <v>18053</v>
      </c>
      <c r="AM39" s="192">
        <f>IF(SUMIFS(Data!$H:$H,Data!$B:$B,$B38,Data!$C:$C,AM$4)=0,"..",SUMIFS(Data!$H:$H,Data!$B:$B,$B38,Data!$C:$C,AM$4))</f>
        <v>18492</v>
      </c>
      <c r="AN39" s="192">
        <f>IF(SUMIFS(Data!$H:$H,Data!$B:$B,$B38,Data!$C:$C,AN$4)=0,"..",SUMIFS(Data!$H:$H,Data!$B:$B,$B38,Data!$C:$C,AN$4))</f>
        <v>17654</v>
      </c>
      <c r="AO39" s="192">
        <f>IF(SUMIFS(Data!$H:$H,Data!$B:$B,$B38,Data!$C:$C,AO$4)=0,"..",SUMIFS(Data!$H:$H,Data!$B:$B,$B38,Data!$C:$C,AO$4))</f>
        <v>16025</v>
      </c>
      <c r="AP39" s="192">
        <f>IF(SUMIFS(Data!$H:$H,Data!$B:$B,$B38,Data!$C:$C,AP$4)=0,"..",SUMIFS(Data!$H:$H,Data!$B:$B,$B38,Data!$C:$C,AP$4))</f>
        <v>16543</v>
      </c>
      <c r="AQ39" s="192">
        <f>IF(SUMIFS(Data!$H:$H,Data!$B:$B,$B38,Data!$C:$C,AQ$4)=0,"..",SUMIFS(Data!$H:$H,Data!$B:$B,$B38,Data!$C:$C,AQ$4))</f>
        <v>16572</v>
      </c>
      <c r="AR39" s="192">
        <f>IF(SUMIFS(Data!$H:$H,Data!$B:$B,$B38,Data!$C:$C,AR$4)=0,"..",SUMIFS(Data!$H:$H,Data!$B:$B,$B38,Data!$C:$C,AR$4))</f>
        <v>18046</v>
      </c>
      <c r="AS39" s="192">
        <f>IF(SUMIFS(Data!$H:$H,Data!$B:$B,$B38,Data!$C:$C,AS$4)=0,"..",SUMIFS(Data!$H:$H,Data!$B:$B,$B38,Data!$C:$C,AS$4))</f>
        <v>16972</v>
      </c>
      <c r="AT39" s="192">
        <f>IF(SUMIFS(Data!$H:$H,Data!$B:$B,$B38,Data!$C:$C,AT$4)=0,"..",SUMIFS(Data!$H:$H,Data!$B:$B,$B38,Data!$C:$C,AT$4))</f>
        <v>16650</v>
      </c>
      <c r="AU39" s="192">
        <f>IF(SUMIFS(Data!$H:$H,Data!$B:$B,$B38,Data!$C:$C,AU$4)=0,"..",SUMIFS(Data!$H:$H,Data!$B:$B,$B38,Data!$C:$C,AU$4))</f>
        <v>18668</v>
      </c>
      <c r="AV39" s="192">
        <f>IF(SUMIFS(Data!$H:$H,Data!$B:$B,$B38,Data!$C:$C,AV$4)=0,"..",SUMIFS(Data!$H:$H,Data!$B:$B,$B38,Data!$C:$C,AV$4))</f>
        <v>17968</v>
      </c>
      <c r="AW39" s="192">
        <f>IF(SUMIFS(Data!$H:$H,Data!$B:$B,$B38,Data!$C:$C,AW$4)=0,"..",SUMIFS(Data!$H:$H,Data!$B:$B,$B38,Data!$C:$C,AW$4))</f>
        <v>17479</v>
      </c>
      <c r="AX39" s="192">
        <f>IF(SUMIFS(Data!$H:$H,Data!$B:$B,$B38,Data!$C:$C,AX$4)=0,"..",SUMIFS(Data!$H:$H,Data!$B:$B,$B38,Data!$C:$C,AX$4))</f>
        <v>18771</v>
      </c>
      <c r="AY39" s="192">
        <f>IF(SUMIFS(Data!$H:$H,Data!$B:$B,$B38,Data!$C:$C,AY$4)=0,"..",SUMIFS(Data!$H:$H,Data!$B:$B,$B38,Data!$C:$C,AY$4))</f>
        <v>18595</v>
      </c>
      <c r="AZ39" s="192">
        <f>IF(SUMIFS(Data!$H:$H,Data!$B:$B,$B38,Data!$C:$C,AZ$4)=0,"..",SUMIFS(Data!$H:$H,Data!$B:$B,$B38,Data!$C:$C,AZ$4))</f>
        <v>18249</v>
      </c>
      <c r="BA39" s="192">
        <f>IF(SUMIFS(Data!$H:$H,Data!$B:$B,$B38,Data!$C:$C,BA$4)=0,"..",SUMIFS(Data!$H:$H,Data!$B:$B,$B38,Data!$C:$C,BA$4))</f>
        <v>18407</v>
      </c>
      <c r="BB39" s="192">
        <f>IF(SUMIFS(Data!$H:$H,Data!$B:$B,$B38,Data!$C:$C,BB$4)=0,"..",SUMIFS(Data!$H:$H,Data!$B:$B,$B38,Data!$C:$C,BB$4))</f>
        <v>16566</v>
      </c>
      <c r="BC39" s="192">
        <f>IF(SUMIFS(Data!$H:$H,Data!$B:$B,$B38,Data!$C:$C,BC$4)=0,"..",SUMIFS(Data!$H:$H,Data!$B:$B,$B38,Data!$C:$C,BC$4))</f>
        <v>17292</v>
      </c>
      <c r="BD39" s="192">
        <f>IF(SUMIFS(Data!$H:$H,Data!$B:$B,$B38,Data!$C:$C,BD$4)=0,"..",SUMIFS(Data!$H:$H,Data!$B:$B,$B38,Data!$C:$C,BD$4))</f>
        <v>17707</v>
      </c>
      <c r="BE39" s="192">
        <f>IF(SUMIFS(Data!$H:$H,Data!$B:$B,$B38,Data!$C:$C,BE$4)=0,"..",SUMIFS(Data!$H:$H,Data!$B:$B,$B38,Data!$C:$C,BE$4))</f>
        <v>18203</v>
      </c>
      <c r="BF39" s="192">
        <f>IF(SUMIFS(Data!$H:$H,Data!$B:$B,$B38,Data!$C:$C,BF$4)=0,"..",SUMIFS(Data!$H:$H,Data!$B:$B,$B38,Data!$C:$C,BF$4))</f>
        <v>18119</v>
      </c>
      <c r="BG39" s="192">
        <f>IF(SUMIFS(Data!$H:$H,Data!$B:$B,$B38,Data!$C:$C,BG$4)=0,"..",SUMIFS(Data!$H:$H,Data!$B:$B,$B38,Data!$C:$C,BG$4))</f>
        <v>18323</v>
      </c>
      <c r="BH39" s="192">
        <f>IF(SUMIFS(Data!$H:$H,Data!$B:$B,$B38,Data!$C:$C,BH$4)=0,"..",SUMIFS(Data!$H:$H,Data!$B:$B,$B38,Data!$C:$C,BH$4))</f>
        <v>15366</v>
      </c>
      <c r="BI39" s="192">
        <f>IF(SUMIFS(Data!$H:$H,Data!$B:$B,$B38,Data!$C:$C,BI$4)=0,"..",SUMIFS(Data!$H:$H,Data!$B:$B,$B38,Data!$C:$C,BI$4))</f>
        <v>17938</v>
      </c>
      <c r="BJ39" s="192">
        <f>IF(SUMIFS(Data!$H:$H,Data!$B:$B,$B38,Data!$C:$C,BJ$4)=0,"..",SUMIFS(Data!$H:$H,Data!$B:$B,$B38,Data!$C:$C,BJ$4))</f>
        <v>16313</v>
      </c>
      <c r="BK39" s="192">
        <f>IF(SUMIFS(Data!$H:$H,Data!$B:$B,$B38,Data!$C:$C,BK$4)=0,"..",SUMIFS(Data!$H:$H,Data!$B:$B,$B38,Data!$C:$C,BK$4))</f>
        <v>16138</v>
      </c>
      <c r="BL39" s="192">
        <f>IF(SUMIFS(Data!$H:$H,Data!$B:$B,$B38,Data!$C:$C,BL$4)=0,"..",SUMIFS(Data!$H:$H,Data!$B:$B,$B38,Data!$C:$C,BL$4))</f>
        <v>17923</v>
      </c>
      <c r="BM39" s="192">
        <f>IF(SUMIFS(Data!$H:$H,Data!$B:$B,$B38,Data!$C:$C,BM$4)=0,"..",SUMIFS(Data!$H:$H,Data!$B:$B,$B38,Data!$C:$C,BM$4))</f>
        <v>14954</v>
      </c>
      <c r="BN39" s="192">
        <f>IF(SUMIFS(Data!$H:$H,Data!$B:$B,$B38,Data!$C:$C,BN$4)=0,"..",SUMIFS(Data!$H:$H,Data!$B:$B,$B38,Data!$C:$C,BN$4))</f>
        <v>16003</v>
      </c>
      <c r="BO39" s="192">
        <f>IF(SUMIFS(Data!$H:$H,Data!$B:$B,$B38,Data!$C:$C,BO$4)=0,"..",SUMIFS(Data!$H:$H,Data!$B:$B,$B38,Data!$C:$C,BO$4))</f>
        <v>15366</v>
      </c>
      <c r="BP39" s="192">
        <f>IF(SUMIFS(Data!$H:$H,Data!$B:$B,$B38,Data!$C:$C,BP$4)=0,"..",SUMIFS(Data!$H:$H,Data!$B:$B,$B38,Data!$C:$C,BP$4))</f>
        <v>17960</v>
      </c>
      <c r="BQ39" s="192">
        <f>IF(SUMIFS(Data!$H:$H,Data!$B:$B,$B38,Data!$C:$C,BQ$4)=0,"..",SUMIFS(Data!$H:$H,Data!$B:$B,$B38,Data!$C:$C,BQ$4))</f>
        <v>14467</v>
      </c>
      <c r="BR39" s="192">
        <f>IF(SUMIFS(Data!$H:$H,Data!$B:$B,$B38,Data!$C:$C,BR$4)=0,"..",SUMIFS(Data!$H:$H,Data!$B:$B,$B38,Data!$C:$C,BR$4))</f>
        <v>17831</v>
      </c>
      <c r="BS39" s="192">
        <f>IF(SUMIFS(Data!$H:$H,Data!$B:$B,$B38,Data!$C:$C,BS$4)=0,"..",SUMIFS(Data!$H:$H,Data!$B:$B,$B38,Data!$C:$C,BS$4))</f>
        <v>16954</v>
      </c>
      <c r="BT39" s="192">
        <f>IF(SUMIFS(Data!$H:$H,Data!$B:$B,$B38,Data!$C:$C,BT$4)=0,"..",SUMIFS(Data!$H:$H,Data!$B:$B,$B38,Data!$C:$C,BT$4))</f>
        <v>14461</v>
      </c>
      <c r="BU39" s="192">
        <f>IF(SUMIFS(Data!$H:$H,Data!$B:$B,$B38,Data!$C:$C,BU$4)=0,"..",SUMIFS(Data!$H:$H,Data!$B:$B,$B38,Data!$C:$C,BU$4))</f>
        <v>17177</v>
      </c>
      <c r="BV39" s="192">
        <f>IF(SUMIFS(Data!$H:$H,Data!$B:$B,$B38,Data!$C:$C,BV$4)=0,"..",SUMIFS(Data!$H:$H,Data!$B:$B,$B38,Data!$C:$C,BV$4))</f>
        <v>14791</v>
      </c>
      <c r="BW39" s="192">
        <f>IF(SUMIFS(Data!$H:$H,Data!$B:$B,$B38,Data!$C:$C,BW$4)=0,"..",SUMIFS(Data!$H:$H,Data!$B:$B,$B38,Data!$C:$C,BW$4))</f>
        <v>16558</v>
      </c>
      <c r="BX39" s="192">
        <f>IF(SUMIFS(Data!$H:$H,Data!$B:$B,$B38,Data!$C:$C,BX$4)=0,"..",SUMIFS(Data!$H:$H,Data!$B:$B,$B38,Data!$C:$C,BX$4))</f>
        <v>17579</v>
      </c>
      <c r="BY39" s="192">
        <f>IF(SUMIFS(Data!$H:$H,Data!$B:$B,$B38,Data!$C:$C,BY$4)=0,"..",SUMIFS(Data!$H:$H,Data!$B:$B,$B38,Data!$C:$C,BY$4))</f>
        <v>13781</v>
      </c>
      <c r="BZ39" s="192">
        <f>IF(SUMIFS(Data!$H:$H,Data!$B:$B,$B38,Data!$C:$C,BZ$4)=0,"..",SUMIFS(Data!$H:$H,Data!$B:$B,$B38,Data!$C:$C,BZ$4))</f>
        <v>16499</v>
      </c>
      <c r="CA39" s="192">
        <f>IF(SUMIFS(Data!$H:$H,Data!$B:$B,$B38,Data!$C:$C,CA$4)=0,"..",SUMIFS(Data!$H:$H,Data!$B:$B,$B38,Data!$C:$C,CA$4))</f>
        <v>14597</v>
      </c>
      <c r="CB39" s="192">
        <f>IF(SUMIFS(Data!$H:$H,Data!$B:$B,$B38,Data!$C:$C,CB$4)=0,"..",SUMIFS(Data!$H:$H,Data!$B:$B,$B38,Data!$C:$C,CB$4))</f>
        <v>13787</v>
      </c>
      <c r="CC39" s="192">
        <f>IF(SUMIFS(Data!$H:$H,Data!$B:$B,$B38,Data!$C:$C,CC$4)=0,"..",SUMIFS(Data!$H:$H,Data!$B:$B,$B38,Data!$C:$C,CC$4))</f>
        <v>14614</v>
      </c>
      <c r="CD39" s="192">
        <f>IF(SUMIFS(Data!$H:$H,Data!$B:$B,$B38,Data!$C:$C,CD$4)=0,"..",SUMIFS(Data!$H:$H,Data!$B:$B,$B38,Data!$C:$C,CD$4))</f>
        <v>16683</v>
      </c>
      <c r="CE39" s="192">
        <f>IF(SUMIFS(Data!$H:$H,Data!$B:$B,$B38,Data!$C:$C,CE$4)=0,"..",SUMIFS(Data!$H:$H,Data!$B:$B,$B38,Data!$C:$C,CE$4))</f>
        <v>15937</v>
      </c>
      <c r="CF39" s="192">
        <f>IF(SUMIFS(Data!$H:$H,Data!$B:$B,$B38,Data!$C:$C,CF$4)=0,"..",SUMIFS(Data!$H:$H,Data!$B:$B,$B38,Data!$C:$C,CF$4))</f>
        <v>15319</v>
      </c>
      <c r="CG39" s="192">
        <f>IF(SUMIFS(Data!$H:$H,Data!$B:$B,$B38,Data!$C:$C,CG$4)=0,"..",SUMIFS(Data!$H:$H,Data!$B:$B,$B38,Data!$C:$C,CG$4))</f>
        <v>16298</v>
      </c>
      <c r="CH39" s="192">
        <f>IF(SUMIFS(Data!$H:$H,Data!$B:$B,$B38,Data!$C:$C,CH$4)=0,"..",SUMIFS(Data!$H:$H,Data!$B:$B,$B38,Data!$C:$C,CH$4))</f>
        <v>14046</v>
      </c>
      <c r="CI39" s="192">
        <f>IF(SUMIFS(Data!$H:$H,Data!$B:$B,$B38,Data!$C:$C,CI$4)=0,"..",SUMIFS(Data!$H:$H,Data!$B:$B,$B38,Data!$C:$C,CI$4))</f>
        <v>16402</v>
      </c>
      <c r="CJ39" s="192">
        <f>IF(SUMIFS(Data!$H:$H,Data!$B:$B,$B38,Data!$C:$C,CJ$4)=0,"..",SUMIFS(Data!$H:$H,Data!$B:$B,$B38,Data!$C:$C,CJ$4))</f>
        <v>17184</v>
      </c>
      <c r="CK39" s="192">
        <f>IF(SUMIFS(Data!$H:$H,Data!$B:$B,$B38,Data!$C:$C,CK$4)=0,"..",SUMIFS(Data!$H:$H,Data!$B:$B,$B38,Data!$C:$C,CK$4))</f>
        <v>13123</v>
      </c>
      <c r="CL39" s="192">
        <f>IF(SUMIFS(Data!$H:$H,Data!$B:$B,$B38,Data!$C:$C,CL$4)=0,"..",SUMIFS(Data!$H:$H,Data!$B:$B,$B38,Data!$C:$C,CL$4))</f>
        <v>15827</v>
      </c>
      <c r="CM39" s="192">
        <f>IF(SUMIFS(Data!$H:$H,Data!$B:$B,$B38,Data!$C:$C,CM$4)=0,"..",SUMIFS(Data!$H:$H,Data!$B:$B,$B38,Data!$C:$C,CM$4))</f>
        <v>14243</v>
      </c>
      <c r="CN39" s="192">
        <f>IF(SUMIFS(Data!$H:$H,Data!$B:$B,$B38,Data!$C:$C,CN$4)=0,"..",SUMIFS(Data!$H:$H,Data!$B:$B,$B38,Data!$C:$C,CN$4))</f>
        <v>15418</v>
      </c>
      <c r="CO39" s="192">
        <f>IF(SUMIFS(Data!$H:$H,Data!$B:$B,$B38,Data!$C:$C,CO$4)=0,"..",SUMIFS(Data!$H:$H,Data!$B:$B,$B38,Data!$C:$C,CO$4))</f>
        <v>14320</v>
      </c>
      <c r="CP39" s="192">
        <f>IF(SUMIFS(Data!$H:$H,Data!$B:$B,$B38,Data!$C:$C,CP$4)=0,"..",SUMIFS(Data!$H:$H,Data!$B:$B,$B38,Data!$C:$C,CP$4))</f>
        <v>16056</v>
      </c>
      <c r="CQ39" s="192">
        <f>IF(SUMIFS(Data!$H:$H,Data!$B:$B,$B38,Data!$C:$C,CQ$4)=0,"..",SUMIFS(Data!$H:$H,Data!$B:$B,$B38,Data!$C:$C,CQ$4))</f>
        <v>14976</v>
      </c>
      <c r="CR39" s="192">
        <f>IF(SUMIFS(Data!$H:$H,Data!$B:$B,$B38,Data!$C:$C,CR$4)=0,"..",SUMIFS(Data!$H:$H,Data!$B:$B,$B38,Data!$C:$C,CR$4))</f>
        <v>15272</v>
      </c>
      <c r="CS39" s="192">
        <f>IF(SUMIFS(Data!$H:$H,Data!$B:$B,$B38,Data!$C:$C,CS$4)=0,"..",SUMIFS(Data!$H:$H,Data!$B:$B,$B38,Data!$C:$C,CS$4))</f>
        <v>14543</v>
      </c>
      <c r="CT39" s="192">
        <f>IF(SUMIFS(Data!$H:$H,Data!$B:$B,$B38,Data!$C:$C,CT$4)=0,"..",SUMIFS(Data!$H:$H,Data!$B:$B,$B38,Data!$C:$C,CT$4))</f>
        <v>14135</v>
      </c>
      <c r="CU39" s="192">
        <f>IF(SUMIFS(Data!$H:$H,Data!$B:$B,$B38,Data!$C:$C,CU$4)=0,"..",SUMIFS(Data!$H:$H,Data!$B:$B,$B38,Data!$C:$C,CU$4))</f>
        <v>15117</v>
      </c>
      <c r="CV39" s="192">
        <f>IF(SUMIFS(Data!$H:$H,Data!$B:$B,$B38,Data!$C:$C,CV$4)=0,"..",SUMIFS(Data!$H:$H,Data!$B:$B,$B38,Data!$C:$C,CV$4))</f>
        <v>14289</v>
      </c>
      <c r="CW39" s="192">
        <f>IF(SUMIFS(Data!$H:$H,Data!$B:$B,$B38,Data!$C:$C,CW$4)=0,"..",SUMIFS(Data!$H:$H,Data!$B:$B,$B38,Data!$C:$C,CW$4))</f>
        <v>12903</v>
      </c>
      <c r="CX39" s="192">
        <f>IF(SUMIFS(Data!$H:$H,Data!$B:$B,$B38,Data!$C:$C,CX$4)=0,"..",SUMIFS(Data!$H:$H,Data!$B:$B,$B38,Data!$C:$C,CX$4))</f>
        <v>14515</v>
      </c>
      <c r="CY39" s="192">
        <f>IF(SUMIFS(Data!$H:$H,Data!$B:$B,$B38,Data!$C:$C,CY$4)=0,"..",SUMIFS(Data!$H:$H,Data!$B:$B,$B38,Data!$C:$C,CY$4))</f>
        <v>13638</v>
      </c>
      <c r="CZ39" s="192">
        <f>IF(SUMIFS(Data!$H:$H,Data!$B:$B,$B38,Data!$C:$C,CZ$4)=0,"..",SUMIFS(Data!$H:$H,Data!$B:$B,$B38,Data!$C:$C,CZ$4))</f>
        <v>11610</v>
      </c>
      <c r="DA39" s="192">
        <f>IF(SUMIFS(Data!$H:$H,Data!$B:$B,$B38,Data!$C:$C,DA$4)=0,"..",SUMIFS(Data!$H:$H,Data!$B:$B,$B38,Data!$C:$C,DA$4))</f>
        <v>5082</v>
      </c>
      <c r="DB39" s="192">
        <f>IF(SUMIFS(Data!$H:$H,Data!$B:$B,$B38,Data!$C:$C,DB$4)=0,"..",SUMIFS(Data!$H:$H,Data!$B:$B,$B38,Data!$C:$C,DB$4))</f>
        <v>5666</v>
      </c>
      <c r="DC39" s="192">
        <f>IF(SUMIFS(Data!$H:$H,Data!$B:$B,$B38,Data!$C:$C,DC$4)=0,"..",SUMIFS(Data!$H:$H,Data!$B:$B,$B38,Data!$C:$C,DC$4))</f>
        <v>7460</v>
      </c>
      <c r="DD39" s="192">
        <f>IF(SUMIFS(Data!$H:$H,Data!$B:$B,$B38,Data!$C:$C,DD$4)=0,"..",SUMIFS(Data!$H:$H,Data!$B:$B,$B38,Data!$C:$C,DD$4))</f>
        <v>8606</v>
      </c>
      <c r="DE39" s="192">
        <f>IF(SUMIFS(Data!$H:$H,Data!$B:$B,$B38,Data!$C:$C,DE$4)=0,"..",SUMIFS(Data!$H:$H,Data!$B:$B,$B38,Data!$C:$C,DE$4))</f>
        <v>8570</v>
      </c>
      <c r="DF39" s="192">
        <f>IF(SUMIFS(Data!$H:$H,Data!$B:$B,$B38,Data!$C:$C,DF$4)=0,"..",SUMIFS(Data!$H:$H,Data!$B:$B,$B38,Data!$C:$C,DF$4))</f>
        <v>9665</v>
      </c>
      <c r="DG39" s="192">
        <f>IF(SUMIFS(Data!$H:$H,Data!$B:$B,$B38,Data!$C:$C,DG$4)=0,"..",SUMIFS(Data!$H:$H,Data!$B:$B,$B38,Data!$C:$C,DG$4))</f>
        <v>10029</v>
      </c>
      <c r="DH39" s="192">
        <f>IF(SUMIFS(Data!$H:$H,Data!$B:$B,$B38,Data!$C:$C,DH$4)=0,"..",SUMIFS(Data!$H:$H,Data!$B:$B,$B38,Data!$C:$C,DH$4))</f>
        <v>11246</v>
      </c>
      <c r="DI39" s="192">
        <f>IF(SUMIFS(Data!$H:$H,Data!$B:$B,$B38,Data!$C:$C,DI$4)=0,"..",SUMIFS(Data!$H:$H,Data!$B:$B,$B38,Data!$C:$C,DI$4))</f>
        <v>10067</v>
      </c>
      <c r="DJ39" s="192">
        <f>IF(SUMIFS(Data!$H:$H,Data!$B:$B,$B38,Data!$C:$C,DJ$4)=0,"..",SUMIFS(Data!$H:$H,Data!$B:$B,$B38,Data!$C:$C,DJ$4))</f>
        <v>10064</v>
      </c>
      <c r="DK39" s="192">
        <f>IF(SUMIFS(Data!$H:$H,Data!$B:$B,$B38,Data!$C:$C,DK$4)=0,"..",SUMIFS(Data!$H:$H,Data!$B:$B,$B38,Data!$C:$C,DK$4))</f>
        <v>9753</v>
      </c>
      <c r="DL39" s="192">
        <f>IF(SUMIFS(Data!$H:$H,Data!$B:$B,$B38,Data!$C:$C,DL$4)=0,"..",SUMIFS(Data!$H:$H,Data!$B:$B,$B38,Data!$C:$C,DL$4))</f>
        <v>10622</v>
      </c>
      <c r="DM39" s="192">
        <f>IF(SUMIFS(Data!$H:$H,Data!$B:$B,$B38,Data!$C:$C,DM$4)=0,"..",SUMIFS(Data!$H:$H,Data!$B:$B,$B38,Data!$C:$C,DM$4))</f>
        <v>9929</v>
      </c>
      <c r="DN39" s="192">
        <f>IF(SUMIFS(Data!$H:$H,Data!$B:$B,$B38,Data!$C:$C,DN$4)=0,"..",SUMIFS(Data!$H:$H,Data!$B:$B,$B38,Data!$C:$C,DN$4))</f>
        <v>10252</v>
      </c>
      <c r="DO39" s="192">
        <f>IF(SUMIFS(Data!$H:$H,Data!$B:$B,$B38,Data!$C:$C,DO$4)=0,"..",SUMIFS(Data!$H:$H,Data!$B:$B,$B38,Data!$C:$C,DO$4))</f>
        <v>10698</v>
      </c>
      <c r="DP39" s="192">
        <f>IF(SUMIFS(Data!$H:$H,Data!$B:$B,$B38,Data!$C:$C,DP$4)=0,"..",SUMIFS(Data!$H:$H,Data!$B:$B,$B38,Data!$C:$C,DP$4))</f>
        <v>9441</v>
      </c>
      <c r="DQ39" s="192">
        <f>IF(SUMIFS(Data!$H:$H,Data!$B:$B,$B38,Data!$C:$C,DQ$4)=0,"..",SUMIFS(Data!$H:$H,Data!$B:$B,$B38,Data!$C:$C,DQ$4))</f>
        <v>10428</v>
      </c>
      <c r="DR39" s="192">
        <f>IF(SUMIFS(Data!$H:$H,Data!$B:$B,$B38,Data!$C:$C,DR$4)=0,"..",SUMIFS(Data!$H:$H,Data!$B:$B,$B38,Data!$C:$C,DR$4))</f>
        <v>10064</v>
      </c>
      <c r="DS39" s="192">
        <f>IF(SUMIFS(Data!$H:$H,Data!$B:$B,$B38,Data!$C:$C,DS$4)=0,"..",SUMIFS(Data!$H:$H,Data!$B:$B,$B38,Data!$C:$C,DS$4))</f>
        <v>9802</v>
      </c>
      <c r="DT39" s="192">
        <f>IF(SUMIFS(Data!$H:$H,Data!$B:$B,$B38,Data!$C:$C,DT$4)=0,"..",SUMIFS(Data!$H:$H,Data!$B:$B,$B38,Data!$C:$C,DT$4))</f>
        <v>11759</v>
      </c>
      <c r="DU39" s="192">
        <f>IF(SUMIFS(Data!$H:$H,Data!$B:$B,$B38,Data!$C:$C,DU$4)=0,"..",SUMIFS(Data!$H:$H,Data!$B:$B,$B38,Data!$C:$C,DU$4))</f>
        <v>9792</v>
      </c>
      <c r="DV39" s="192">
        <f>IF(SUMIFS(Data!$H:$H,Data!$B:$B,$B38,Data!$C:$C,DV$4)=0,"..",SUMIFS(Data!$H:$H,Data!$B:$B,$B38,Data!$C:$C,DV$4))</f>
        <v>9839</v>
      </c>
      <c r="DW39" s="192">
        <f>IF(SUMIFS(Data!$H:$H,Data!$B:$B,$B38,Data!$C:$C,DW$4)=0,"..",SUMIFS(Data!$H:$H,Data!$B:$B,$B38,Data!$C:$C,DW$4))</f>
        <v>10053</v>
      </c>
      <c r="DX39" s="192">
        <f>IF(SUMIFS(Data!$H:$H,Data!$B:$B,$B38,Data!$C:$C,DX$4)=0,"..",SUMIFS(Data!$H:$H,Data!$B:$B,$B38,Data!$C:$C,DX$4))</f>
        <v>11666</v>
      </c>
      <c r="DY39" s="192">
        <f>IF(SUMIFS(Data!$H:$H,Data!$B:$B,$B38,Data!$C:$C,DY$4)=0,"..",SUMIFS(Data!$H:$H,Data!$B:$B,$B38,Data!$C:$C,DY$4))</f>
        <v>8798</v>
      </c>
      <c r="DZ39" s="192">
        <f>IF(SUMIFS(Data!$H:$H,Data!$B:$B,$B38,Data!$C:$C,DZ$4)=0,"..",SUMIFS(Data!$H:$H,Data!$B:$B,$B38,Data!$C:$C,DZ$4))</f>
        <v>9842</v>
      </c>
      <c r="EA39" s="192">
        <f>IF(SUMIFS(Data!$H:$H,Data!$B:$B,$B38,Data!$C:$C,EA$4)=0,"..",SUMIFS(Data!$H:$H,Data!$B:$B,$B38,Data!$C:$C,EA$4))</f>
        <v>10066</v>
      </c>
      <c r="EB39" s="192">
        <f>IF(SUMIFS(Data!$H:$H,Data!$B:$B,$B38,Data!$C:$C,EB$4)=0,"..",SUMIFS(Data!$H:$H,Data!$B:$B,$B38,Data!$C:$C,EB$4))</f>
        <v>10715</v>
      </c>
      <c r="EC39" s="192">
        <f>IF(SUMIFS(Data!$H:$H,Data!$B:$B,$B38,Data!$C:$C,EC$4)=0,"..",SUMIFS(Data!$H:$H,Data!$B:$B,$B38,Data!$C:$C,EC$4))</f>
        <v>12379</v>
      </c>
      <c r="ED39" s="192">
        <f>IF(SUMIFS(Data!$H:$H,Data!$B:$B,$B38,Data!$C:$C,ED$4)=0,"..",SUMIFS(Data!$H:$H,Data!$B:$B,$B38,Data!$C:$C,ED$4))</f>
        <v>11662</v>
      </c>
      <c r="EE39" s="192">
        <f>IF(SUMIFS(Data!$H:$H,Data!$B:$B,$B38,Data!$C:$C,EE$4)=0,"..",SUMIFS(Data!$H:$H,Data!$B:$B,$B38,Data!$C:$C,EE$4))</f>
        <v>11857</v>
      </c>
      <c r="EF39" s="192">
        <f>IF(SUMIFS(Data!$H:$H,Data!$B:$B,$B38,Data!$C:$C,EF$4)=0,"..",SUMIFS(Data!$H:$H,Data!$B:$B,$B38,Data!$C:$C,EF$4))</f>
        <v>13695</v>
      </c>
      <c r="EG39" s="192">
        <f>IF(SUMIFS(Data!$H:$H,Data!$B:$B,$B38,Data!$C:$C,EG$4)=0,"..",SUMIFS(Data!$H:$H,Data!$B:$B,$B38,Data!$C:$C,EG$4))</f>
        <v>10865</v>
      </c>
      <c r="EH39" s="192">
        <f>IF(SUMIFS(Data!$H:$H,Data!$B:$B,$B38,Data!$C:$C,EH$4)=0,"..",SUMIFS(Data!$H:$H,Data!$B:$B,$B38,Data!$C:$C,EH$4))</f>
        <v>11988</v>
      </c>
      <c r="EI39" s="192">
        <f>IF(SUMIFS(Data!$H:$H,Data!$B:$B,$B38,Data!$C:$C,EI$4)=0,"..",SUMIFS(Data!$H:$H,Data!$B:$B,$B38,Data!$C:$C,EI$4))</f>
        <v>12340</v>
      </c>
      <c r="EJ39" s="192">
        <f>IF(SUMIFS(Data!$H:$H,Data!$B:$B,$B38,Data!$C:$C,EJ$4)=0,"..",SUMIFS(Data!$H:$H,Data!$B:$B,$B38,Data!$C:$C,EJ$4))</f>
        <v>13707</v>
      </c>
      <c r="EK39" s="192">
        <f>IF(SUMIFS(Data!$H:$H,Data!$B:$B,$B38,Data!$C:$C,EK$4)=0,"..",SUMIFS(Data!$H:$H,Data!$B:$B,$B38,Data!$C:$C,EK$4))</f>
        <v>11637</v>
      </c>
      <c r="EL39" s="192">
        <f>IF(SUMIFS(Data!$H:$H,Data!$B:$B,$B38,Data!$C:$C,EL$4)=0,"..",SUMIFS(Data!$H:$H,Data!$B:$B,$B38,Data!$C:$C,EL$4))</f>
        <v>13766</v>
      </c>
      <c r="EM39" s="192">
        <f>IF(SUMIFS(Data!$H:$H,Data!$B:$B,$B38,Data!$C:$C,EM$4)=0,"..",SUMIFS(Data!$H:$H,Data!$B:$B,$B38,Data!$C:$C,EM$4))</f>
        <v>13494</v>
      </c>
      <c r="EN39" s="192">
        <f>IF(SUMIFS(Data!$H:$H,Data!$B:$B,$B38,Data!$C:$C,EN$4)=0,"..",SUMIFS(Data!$H:$H,Data!$B:$B,$B38,Data!$C:$C,EN$4))</f>
        <v>10973</v>
      </c>
      <c r="EO39" s="192">
        <f>IF(SUMIFS(Data!$H:$H,Data!$B:$B,$B38,Data!$C:$C,EO$4)=0,"..",SUMIFS(Data!$H:$H,Data!$B:$B,$B38,Data!$C:$C,EO$4))</f>
        <v>14021</v>
      </c>
      <c r="EP39" s="192">
        <f>IF(SUMIFS(Data!$H:$H,Data!$B:$B,$B38,Data!$C:$C,EP$4)=0,"..",SUMIFS(Data!$H:$H,Data!$B:$B,$B38,Data!$C:$C,EP$4))</f>
        <v>12564</v>
      </c>
      <c r="EQ39" s="192">
        <f>IF(SUMIFS(Data!$H:$H,Data!$B:$B,$B38,Data!$C:$C,EQ$4)=0,"..",SUMIFS(Data!$H:$H,Data!$B:$B,$B38,Data!$C:$C,EQ$4))</f>
        <v>13150</v>
      </c>
      <c r="ER39" s="192">
        <f>IF(SUMIFS(Data!$H:$H,Data!$B:$B,$B38,Data!$C:$C,ER$4)=0,"..",SUMIFS(Data!$H:$H,Data!$B:$B,$B38,Data!$C:$C,ER$4))</f>
        <v>13707</v>
      </c>
      <c r="ES39" s="192">
        <f>IF(SUMIFS(Data!$H:$H,Data!$B:$B,$B38,Data!$C:$C,ES$4)=0,"..",SUMIFS(Data!$H:$H,Data!$B:$B,$B38,Data!$C:$C,ES$4))</f>
        <v>11621</v>
      </c>
      <c r="ET39" s="192">
        <f>IF(SUMIFS(Data!$H:$H,Data!$B:$B,$B38,Data!$C:$C,ET$4)=0,"..",SUMIFS(Data!$H:$H,Data!$B:$B,$B38,Data!$C:$C,ET$4))</f>
        <v>13004</v>
      </c>
      <c r="EU39" s="192">
        <f>IF(SUMIFS(Data!$H:$H,Data!$B:$B,$B38,Data!$C:$C,EU$4)=0,"..",SUMIFS(Data!$H:$H,Data!$B:$B,$B38,Data!$C:$C,EU$4))</f>
        <v>13157</v>
      </c>
      <c r="EV39" s="192">
        <f>IF(SUMIFS(Data!$H:$H,Data!$B:$B,$B38,Data!$C:$C,EV$4)=0,"..",SUMIFS(Data!$H:$H,Data!$B:$B,$B38,Data!$C:$C,EV$4))</f>
        <v>12666</v>
      </c>
      <c r="EW39" s="192">
        <f>IF(SUMIFS(Data!$H:$H,Data!$B:$B,$B38,Data!$C:$C,EW$4)=0,"..",SUMIFS(Data!$H:$H,Data!$B:$B,$B38,Data!$C:$C,EW$4))</f>
        <v>13253</v>
      </c>
      <c r="EX39" s="192">
        <f>IF(SUMIFS(Data!$H:$H,Data!$B:$B,$B38,Data!$C:$C,EX$4)=0,"..",SUMIFS(Data!$H:$H,Data!$B:$B,$B38,Data!$C:$C,EX$4))</f>
        <v>13947</v>
      </c>
      <c r="EY39" s="192">
        <f>IF(SUMIFS(Data!$H:$H,Data!$B:$B,$B38,Data!$C:$C,EY$4)=0,"..",SUMIFS(Data!$H:$H,Data!$B:$B,$B38,Data!$C:$C,EY$4))</f>
        <v>12974</v>
      </c>
      <c r="EZ39" s="192">
        <f>IF(SUMIFS(Data!$H:$H,Data!$B:$B,$B38,Data!$C:$C,EZ$4)=0,"..",SUMIFS(Data!$H:$H,Data!$B:$B,$B38,Data!$C:$C,EZ$4))</f>
        <v>13473</v>
      </c>
      <c r="FA39" s="192">
        <f>IF(SUMIFS(Data!$H:$H,Data!$B:$B,$B38,Data!$C:$C,FA$4)=0,"..",SUMIFS(Data!$H:$H,Data!$B:$B,$B38,Data!$C:$C,FA$4))</f>
        <v>13389</v>
      </c>
      <c r="FB39" s="192">
        <f>IF(SUMIFS(Data!$H:$H,Data!$B:$B,$B38,Data!$C:$C,FB$4)=0,"..",SUMIFS(Data!$H:$H,Data!$B:$B,$B38,Data!$C:$C,FB$4))</f>
        <v>11949</v>
      </c>
    </row>
    <row r="40" spans="2:158" ht="7.5" customHeight="1" x14ac:dyDescent="0.35">
      <c r="B40" s="96"/>
      <c r="C40" s="94"/>
      <c r="D40" s="110"/>
      <c r="E40" s="110"/>
      <c r="F40" s="111"/>
      <c r="G40" s="110"/>
      <c r="H40" s="110"/>
      <c r="I40" s="110"/>
      <c r="J40" s="111"/>
      <c r="K40" s="110"/>
      <c r="L40" s="110"/>
      <c r="M40" s="110"/>
      <c r="N40" s="111"/>
      <c r="O40" s="110"/>
      <c r="P40" s="93"/>
      <c r="Q40" s="93"/>
      <c r="R40" s="93"/>
      <c r="S40" s="93"/>
      <c r="T40" s="93"/>
      <c r="U40" s="93"/>
      <c r="V40" s="93"/>
      <c r="W40" s="93"/>
      <c r="X40" s="93"/>
      <c r="Y40" s="93"/>
      <c r="Z40" s="93"/>
      <c r="AA40" s="93"/>
      <c r="AB40" s="93"/>
      <c r="AC40" s="93"/>
      <c r="AD40" s="93"/>
      <c r="AE40" s="93"/>
      <c r="AF40" s="93"/>
      <c r="AG40" s="93"/>
      <c r="AH40" s="93"/>
      <c r="AI40" s="93"/>
      <c r="AJ40" s="93"/>
      <c r="AK40" s="93"/>
      <c r="AL40" s="93"/>
      <c r="AM40" s="93"/>
      <c r="AN40" s="93"/>
      <c r="AO40" s="93"/>
      <c r="AP40" s="93"/>
      <c r="AQ40" s="93"/>
      <c r="AR40" s="93"/>
      <c r="AS40" s="93"/>
      <c r="AT40" s="93"/>
      <c r="AU40" s="93"/>
      <c r="AV40" s="93"/>
      <c r="AW40" s="93"/>
      <c r="AX40" s="93"/>
      <c r="AY40" s="93"/>
      <c r="AZ40" s="93"/>
      <c r="BA40" s="93"/>
      <c r="BB40" s="93"/>
      <c r="BC40" s="93"/>
      <c r="BD40" s="93"/>
      <c r="BE40" s="93"/>
      <c r="BF40" s="93"/>
      <c r="BG40" s="93"/>
      <c r="BH40" s="93"/>
      <c r="BI40" s="93"/>
      <c r="BJ40" s="93"/>
      <c r="BK40" s="93"/>
      <c r="BL40" s="93"/>
      <c r="BM40" s="93"/>
      <c r="BN40" s="93"/>
      <c r="BO40" s="93"/>
      <c r="BP40" s="93"/>
      <c r="BQ40" s="93"/>
      <c r="BR40" s="93"/>
      <c r="BS40" s="93"/>
      <c r="BT40" s="93"/>
      <c r="BU40" s="93"/>
      <c r="BV40" s="93"/>
      <c r="BW40" s="93"/>
      <c r="BX40" s="93"/>
      <c r="BY40" s="93"/>
      <c r="BZ40" s="93"/>
      <c r="CA40" s="93"/>
      <c r="CB40" s="93"/>
      <c r="CC40" s="93"/>
      <c r="CD40" s="93"/>
      <c r="CE40" s="93"/>
      <c r="CF40" s="93"/>
      <c r="CG40" s="93"/>
      <c r="CH40" s="93"/>
      <c r="CI40" s="93"/>
      <c r="CJ40" s="93"/>
      <c r="CK40" s="93"/>
      <c r="CL40" s="93"/>
      <c r="CM40" s="93"/>
      <c r="CN40" s="93"/>
      <c r="CO40" s="93"/>
      <c r="CP40" s="93"/>
      <c r="CQ40" s="93"/>
      <c r="CR40" s="93"/>
      <c r="CS40" s="93"/>
      <c r="CT40" s="93"/>
      <c r="CU40" s="93"/>
      <c r="CV40" s="93"/>
      <c r="CW40" s="93"/>
      <c r="CX40" s="93"/>
      <c r="CY40" s="93"/>
      <c r="CZ40" s="93"/>
      <c r="DA40" s="93"/>
      <c r="DB40" s="93"/>
      <c r="DC40" s="93"/>
      <c r="DD40" s="93"/>
      <c r="DE40" s="93"/>
      <c r="DF40" s="93"/>
      <c r="DG40" s="93"/>
      <c r="DH40" s="93"/>
      <c r="DI40" s="93"/>
      <c r="DJ40" s="93"/>
      <c r="DK40" s="93"/>
      <c r="DL40" s="93"/>
      <c r="DM40" s="93"/>
      <c r="DN40" s="93"/>
      <c r="DO40" s="93"/>
      <c r="DP40" s="93"/>
      <c r="DQ40" s="93"/>
      <c r="DR40" s="93"/>
      <c r="DS40" s="93"/>
      <c r="DT40" s="93"/>
      <c r="DU40" s="93"/>
      <c r="DV40" s="93"/>
      <c r="DW40" s="93"/>
      <c r="DX40" s="93"/>
      <c r="DY40" s="93"/>
      <c r="DZ40" s="93"/>
      <c r="EA40" s="93"/>
      <c r="EB40" s="93"/>
      <c r="EC40" s="93"/>
      <c r="ED40" s="93"/>
      <c r="EE40" s="93"/>
      <c r="EF40" s="93"/>
      <c r="EG40" s="93"/>
      <c r="EH40" s="93"/>
      <c r="EI40" s="93"/>
      <c r="EJ40" s="93"/>
      <c r="EK40" s="93"/>
      <c r="EL40" s="93"/>
      <c r="EM40" s="93"/>
      <c r="EN40" s="93"/>
      <c r="EO40" s="93"/>
      <c r="EP40" s="93"/>
      <c r="EQ40" s="93"/>
      <c r="ER40" s="93"/>
      <c r="ES40" s="93"/>
      <c r="ET40" s="93"/>
      <c r="EU40" s="93"/>
      <c r="EV40" s="93"/>
      <c r="EW40" s="93"/>
      <c r="EX40" s="93"/>
      <c r="EY40" s="93"/>
      <c r="EZ40" s="93"/>
      <c r="FA40" s="93"/>
      <c r="FB40" s="93"/>
    </row>
    <row r="41" spans="2:158" x14ac:dyDescent="0.35">
      <c r="B41" s="104" t="s">
        <v>20</v>
      </c>
      <c r="C41" s="105" t="s">
        <v>33</v>
      </c>
      <c r="D41" s="66">
        <f>IF(SUMIFS(Data!$G:$G,Data!$B:$B,$B41,Data!$C:$C,D$4)=0,"..",SUMIFS(Data!$G:$G,Data!$B:$B,$B41,Data!$C:$C,D$4))</f>
        <v>94.514767932489406</v>
      </c>
      <c r="E41" s="66">
        <f>IF(SUMIFS(Data!$G:$G,Data!$B:$B,$B41,Data!$C:$C,E$4)=0,"..",SUMIFS(Data!$G:$G,Data!$B:$B,$B41,Data!$C:$C,E$4))</f>
        <v>95.089285714285694</v>
      </c>
      <c r="F41" s="66">
        <f>IF(SUMIFS(Data!$G:$G,Data!$B:$B,$B41,Data!$C:$C,F$4)=0,"..",SUMIFS(Data!$G:$G,Data!$B:$B,$B41,Data!$C:$C,F$4))</f>
        <v>95.979899497487395</v>
      </c>
      <c r="G41" s="66">
        <f>IF(SUMIFS(Data!$G:$G,Data!$B:$B,$B41,Data!$C:$C,G$4)=0,"..",SUMIFS(Data!$G:$G,Data!$B:$B,$B41,Data!$C:$C,G$4))</f>
        <v>95.964125560538093</v>
      </c>
      <c r="H41" s="66">
        <f>IF(SUMIFS(Data!$G:$G,Data!$B:$B,$B41,Data!$C:$C,H$4)=0,"..",SUMIFS(Data!$G:$G,Data!$B:$B,$B41,Data!$C:$C,H$4))</f>
        <v>97.250859106529205</v>
      </c>
      <c r="I41" s="66">
        <f>IF(SUMIFS(Data!$G:$G,Data!$B:$B,$B41,Data!$C:$C,I$4)=0,"..",SUMIFS(Data!$G:$G,Data!$B:$B,$B41,Data!$C:$C,I$4))</f>
        <v>93.956043956043999</v>
      </c>
      <c r="J41" s="66">
        <f>IF(SUMIFS(Data!$G:$G,Data!$B:$B,$B41,Data!$C:$C,J$4)=0,"..",SUMIFS(Data!$G:$G,Data!$B:$B,$B41,Data!$C:$C,J$4))</f>
        <v>90.291262135922295</v>
      </c>
      <c r="K41" s="66">
        <f>IF(SUMIFS(Data!$G:$G,Data!$B:$B,$B41,Data!$C:$C,K$4)=0,"..",SUMIFS(Data!$G:$G,Data!$B:$B,$B41,Data!$C:$C,K$4))</f>
        <v>89.690721649484502</v>
      </c>
      <c r="L41" s="66">
        <f>IF(SUMIFS(Data!$G:$G,Data!$B:$B,$B41,Data!$C:$C,L$4)=0,"..",SUMIFS(Data!$G:$G,Data!$B:$B,$B41,Data!$C:$C,L$4))</f>
        <v>90.625</v>
      </c>
      <c r="M41" s="66">
        <f>IF(SUMIFS(Data!$G:$G,Data!$B:$B,$B41,Data!$C:$C,M$4)=0,"..",SUMIFS(Data!$G:$G,Data!$B:$B,$B41,Data!$C:$C,M$4))</f>
        <v>90.4166666666667</v>
      </c>
      <c r="N41" s="66">
        <f>IF(SUMIFS(Data!$G:$G,Data!$B:$B,$B41,Data!$C:$C,N$4)=0,"..",SUMIFS(Data!$G:$G,Data!$B:$B,$B41,Data!$C:$C,N$4))</f>
        <v>86.619718309859195</v>
      </c>
      <c r="O41" s="66">
        <f>IF(SUMIFS(Data!$G:$G,Data!$B:$B,$B41,Data!$C:$C,O$4)=0,"..",SUMIFS(Data!$G:$G,Data!$B:$B,$B41,Data!$C:$C,O$4))</f>
        <v>91.428571428571402</v>
      </c>
      <c r="P41" s="66">
        <f>IF(SUMIFS(Data!$G:$G,Data!$B:$B,$B41,Data!$C:$C,P$4)=0,"..",SUMIFS(Data!$G:$G,Data!$B:$B,$B41,Data!$C:$C,P$4))</f>
        <v>95.016611295681102</v>
      </c>
      <c r="Q41" s="66">
        <f>IF(SUMIFS(Data!$G:$G,Data!$B:$B,$B41,Data!$C:$C,Q$4)=0,"..",SUMIFS(Data!$G:$G,Data!$B:$B,$B41,Data!$C:$C,Q$4))</f>
        <v>87.665198237885505</v>
      </c>
      <c r="R41" s="66">
        <f>IF(SUMIFS(Data!$G:$G,Data!$B:$B,$B41,Data!$C:$C,R$4)=0,"..",SUMIFS(Data!$G:$G,Data!$B:$B,$B41,Data!$C:$C,R$4))</f>
        <v>92.241379310344797</v>
      </c>
      <c r="S41" s="66">
        <f>IF(SUMIFS(Data!$G:$G,Data!$B:$B,$B41,Data!$C:$C,S$4)=0,"..",SUMIFS(Data!$G:$G,Data!$B:$B,$B41,Data!$C:$C,S$4))</f>
        <v>85.380116959064296</v>
      </c>
      <c r="T41" s="66">
        <f>IF(SUMIFS(Data!$G:$G,Data!$B:$B,$B41,Data!$C:$C,T$4)=0,"..",SUMIFS(Data!$G:$G,Data!$B:$B,$B41,Data!$C:$C,T$4))</f>
        <v>83.526011560693604</v>
      </c>
      <c r="U41" s="66">
        <f>IF(SUMIFS(Data!$G:$G,Data!$B:$B,$B41,Data!$C:$C,U$4)=0,"..",SUMIFS(Data!$G:$G,Data!$B:$B,$B41,Data!$C:$C,U$4))</f>
        <v>79.292929292929301</v>
      </c>
      <c r="V41" s="66">
        <f>IF(SUMIFS(Data!$G:$G,Data!$B:$B,$B41,Data!$C:$C,V$4)=0,"..",SUMIFS(Data!$G:$G,Data!$B:$B,$B41,Data!$C:$C,V$4))</f>
        <v>80.8888888888889</v>
      </c>
      <c r="W41" s="66">
        <f>IF(SUMIFS(Data!$G:$G,Data!$B:$B,$B41,Data!$C:$C,W$4)=0,"..",SUMIFS(Data!$G:$G,Data!$B:$B,$B41,Data!$C:$C,W$4))</f>
        <v>81.727574750830598</v>
      </c>
      <c r="X41" s="66">
        <f>IF(SUMIFS(Data!$G:$G,Data!$B:$B,$B41,Data!$C:$C,X$4)=0,"..",SUMIFS(Data!$G:$G,Data!$B:$B,$B41,Data!$C:$C,X$4))</f>
        <v>88</v>
      </c>
      <c r="Y41" s="66">
        <f>IF(SUMIFS(Data!$G:$G,Data!$B:$B,$B41,Data!$C:$C,Y$4)=0,"..",SUMIFS(Data!$G:$G,Data!$B:$B,$B41,Data!$C:$C,Y$4))</f>
        <v>89.347079037800697</v>
      </c>
      <c r="Z41" s="66">
        <f>IF(SUMIFS(Data!$G:$G,Data!$B:$B,$B41,Data!$C:$C,Z$4)=0,"..",SUMIFS(Data!$G:$G,Data!$B:$B,$B41,Data!$C:$C,Z$4))</f>
        <v>88.402061855670098</v>
      </c>
      <c r="AA41" s="66">
        <f>IF(SUMIFS(Data!$G:$G,Data!$B:$B,$B41,Data!$C:$C,AA$4)=0,"..",SUMIFS(Data!$G:$G,Data!$B:$B,$B41,Data!$C:$C,AA$4))</f>
        <v>72.540045766590396</v>
      </c>
      <c r="AB41" s="66">
        <f>IF(SUMIFS(Data!$G:$G,Data!$B:$B,$B41,Data!$C:$C,AB$4)=0,"..",SUMIFS(Data!$G:$G,Data!$B:$B,$B41,Data!$C:$C,AB$4))</f>
        <v>77.654867256637203</v>
      </c>
      <c r="AC41" s="66">
        <f>IF(SUMIFS(Data!$G:$G,Data!$B:$B,$B41,Data!$C:$C,AC$4)=0,"..",SUMIFS(Data!$G:$G,Data!$B:$B,$B41,Data!$C:$C,AC$4))</f>
        <v>68.227424749163902</v>
      </c>
      <c r="AD41" s="66">
        <f>IF(SUMIFS(Data!$G:$G,Data!$B:$B,$B41,Data!$C:$C,AD$4)=0,"..",SUMIFS(Data!$G:$G,Data!$B:$B,$B41,Data!$C:$C,AD$4))</f>
        <v>70.171149144254301</v>
      </c>
      <c r="AE41" s="66">
        <f>IF(SUMIFS(Data!$G:$G,Data!$B:$B,$B41,Data!$C:$C,AE$4)=0,"..",SUMIFS(Data!$G:$G,Data!$B:$B,$B41,Data!$C:$C,AE$4))</f>
        <v>83.758700696055698</v>
      </c>
      <c r="AF41" s="66">
        <f>IF(SUMIFS(Data!$G:$G,Data!$B:$B,$B41,Data!$C:$C,AF$4)=0,"..",SUMIFS(Data!$G:$G,Data!$B:$B,$B41,Data!$C:$C,AF$4))</f>
        <v>87.564766839378194</v>
      </c>
      <c r="AG41" s="66">
        <f>IF(SUMIFS(Data!$G:$G,Data!$B:$B,$B41,Data!$C:$C,AG$4)=0,"..",SUMIFS(Data!$G:$G,Data!$B:$B,$B41,Data!$C:$C,AG$4))</f>
        <v>87.218045112781994</v>
      </c>
      <c r="AH41" s="66">
        <f>IF(SUMIFS(Data!$G:$G,Data!$B:$B,$B41,Data!$C:$C,AH$4)=0,"..",SUMIFS(Data!$G:$G,Data!$B:$B,$B41,Data!$C:$C,AH$4))</f>
        <v>85.046728971962594</v>
      </c>
      <c r="AI41" s="66">
        <f>IF(SUMIFS(Data!$G:$G,Data!$B:$B,$B41,Data!$C:$C,AI$4)=0,"..",SUMIFS(Data!$G:$G,Data!$B:$B,$B41,Data!$C:$C,AI$4))</f>
        <v>84.226190476190496</v>
      </c>
      <c r="AJ41" s="66">
        <f>IF(SUMIFS(Data!$G:$G,Data!$B:$B,$B41,Data!$C:$C,AJ$4)=0,"..",SUMIFS(Data!$G:$G,Data!$B:$B,$B41,Data!$C:$C,AJ$4))</f>
        <v>79.850746268656707</v>
      </c>
      <c r="AK41" s="66">
        <f>IF(SUMIFS(Data!$G:$G,Data!$B:$B,$B41,Data!$C:$C,AK$4)=0,"..",SUMIFS(Data!$G:$G,Data!$B:$B,$B41,Data!$C:$C,AK$4))</f>
        <v>79.066022544283399</v>
      </c>
      <c r="AL41" s="66">
        <f>IF(SUMIFS(Data!$G:$G,Data!$B:$B,$B41,Data!$C:$C,AL$4)=0,"..",SUMIFS(Data!$G:$G,Data!$B:$B,$B41,Data!$C:$C,AL$4))</f>
        <v>85.958904109589</v>
      </c>
      <c r="AM41" s="66">
        <f>IF(SUMIFS(Data!$G:$G,Data!$B:$B,$B41,Data!$C:$C,AM$4)=0,"..",SUMIFS(Data!$G:$G,Data!$B:$B,$B41,Data!$C:$C,AM$4))</f>
        <v>78.066914498141301</v>
      </c>
      <c r="AN41" s="66">
        <f>IF(SUMIFS(Data!$G:$G,Data!$B:$B,$B41,Data!$C:$C,AN$4)=0,"..",SUMIFS(Data!$G:$G,Data!$B:$B,$B41,Data!$C:$C,AN$4))</f>
        <v>84.437596302003101</v>
      </c>
      <c r="AO41" s="66">
        <f>IF(SUMIFS(Data!$G:$G,Data!$B:$B,$B41,Data!$C:$C,AO$4)=0,"..",SUMIFS(Data!$G:$G,Data!$B:$B,$B41,Data!$C:$C,AO$4))</f>
        <v>80.086580086580099</v>
      </c>
      <c r="AP41" s="66">
        <f>IF(SUMIFS(Data!$G:$G,Data!$B:$B,$B41,Data!$C:$C,AP$4)=0,"..",SUMIFS(Data!$G:$G,Data!$B:$B,$B41,Data!$C:$C,AP$4))</f>
        <v>88.125</v>
      </c>
      <c r="AQ41" s="66">
        <f>IF(SUMIFS(Data!$G:$G,Data!$B:$B,$B41,Data!$C:$C,AQ$4)=0,"..",SUMIFS(Data!$G:$G,Data!$B:$B,$B41,Data!$C:$C,AQ$4))</f>
        <v>78.481012658227797</v>
      </c>
      <c r="AR41" s="66">
        <f>IF(SUMIFS(Data!$G:$G,Data!$B:$B,$B41,Data!$C:$C,AR$4)=0,"..",SUMIFS(Data!$G:$G,Data!$B:$B,$B41,Data!$C:$C,AR$4))</f>
        <v>90.032679738562095</v>
      </c>
      <c r="AS41" s="66">
        <f>IF(SUMIFS(Data!$G:$G,Data!$B:$B,$B41,Data!$C:$C,AS$4)=0,"..",SUMIFS(Data!$G:$G,Data!$B:$B,$B41,Data!$C:$C,AS$4))</f>
        <v>86.120996441281093</v>
      </c>
      <c r="AT41" s="66">
        <f>IF(SUMIFS(Data!$G:$G,Data!$B:$B,$B41,Data!$C:$C,AT$4)=0,"..",SUMIFS(Data!$G:$G,Data!$B:$B,$B41,Data!$C:$C,AT$4))</f>
        <v>74.237288135593204</v>
      </c>
      <c r="AU41" s="66">
        <f>IF(SUMIFS(Data!$G:$G,Data!$B:$B,$B41,Data!$C:$C,AU$4)=0,"..",SUMIFS(Data!$G:$G,Data!$B:$B,$B41,Data!$C:$C,AU$4))</f>
        <v>83.582089552238799</v>
      </c>
      <c r="AV41" s="66">
        <f>IF(SUMIFS(Data!$G:$G,Data!$B:$B,$B41,Data!$C:$C,AV$4)=0,"..",SUMIFS(Data!$G:$G,Data!$B:$B,$B41,Data!$C:$C,AV$4))</f>
        <v>82.205029013539701</v>
      </c>
      <c r="AW41" s="66">
        <f>IF(SUMIFS(Data!$G:$G,Data!$B:$B,$B41,Data!$C:$C,AW$4)=0,"..",SUMIFS(Data!$G:$G,Data!$B:$B,$B41,Data!$C:$C,AW$4))</f>
        <v>82.553191489361694</v>
      </c>
      <c r="AX41" s="66">
        <f>IF(SUMIFS(Data!$G:$G,Data!$B:$B,$B41,Data!$C:$C,AX$4)=0,"..",SUMIFS(Data!$G:$G,Data!$B:$B,$B41,Data!$C:$C,AX$4))</f>
        <v>86.227544910179603</v>
      </c>
      <c r="AY41" s="66">
        <f>IF(SUMIFS(Data!$G:$G,Data!$B:$B,$B41,Data!$C:$C,AY$4)=0,"..",SUMIFS(Data!$G:$G,Data!$B:$B,$B41,Data!$C:$C,AY$4))</f>
        <v>81.976744186046503</v>
      </c>
      <c r="AZ41" s="66">
        <f>IF(SUMIFS(Data!$G:$G,Data!$B:$B,$B41,Data!$C:$C,AZ$4)=0,"..",SUMIFS(Data!$G:$G,Data!$B:$B,$B41,Data!$C:$C,AZ$4))</f>
        <v>85.272727272727295</v>
      </c>
      <c r="BA41" s="66">
        <f>IF(SUMIFS(Data!$G:$G,Data!$B:$B,$B41,Data!$C:$C,BA$4)=0,"..",SUMIFS(Data!$G:$G,Data!$B:$B,$B41,Data!$C:$C,BA$4))</f>
        <v>83.201581027667999</v>
      </c>
      <c r="BB41" s="66">
        <f>IF(SUMIFS(Data!$G:$G,Data!$B:$B,$B41,Data!$C:$C,BB$4)=0,"..",SUMIFS(Data!$G:$G,Data!$B:$B,$B41,Data!$C:$C,BB$4))</f>
        <v>86.437246963562799</v>
      </c>
      <c r="BC41" s="66">
        <f>IF(SUMIFS(Data!$G:$G,Data!$B:$B,$B41,Data!$C:$C,BC$4)=0,"..",SUMIFS(Data!$G:$G,Data!$B:$B,$B41,Data!$C:$C,BC$4))</f>
        <v>83.8951310861423</v>
      </c>
      <c r="BD41" s="66">
        <f>IF(SUMIFS(Data!$G:$G,Data!$B:$B,$B41,Data!$C:$C,BD$4)=0,"..",SUMIFS(Data!$G:$G,Data!$B:$B,$B41,Data!$C:$C,BD$4))</f>
        <v>86.976047904191603</v>
      </c>
      <c r="BE41" s="66">
        <f>IF(SUMIFS(Data!$G:$G,Data!$B:$B,$B41,Data!$C:$C,BE$4)=0,"..",SUMIFS(Data!$G:$G,Data!$B:$B,$B41,Data!$C:$C,BE$4))</f>
        <v>97.653429602888096</v>
      </c>
      <c r="BF41" s="66">
        <f>IF(SUMIFS(Data!$G:$G,Data!$B:$B,$B41,Data!$C:$C,BF$4)=0,"..",SUMIFS(Data!$G:$G,Data!$B:$B,$B41,Data!$C:$C,BF$4))</f>
        <v>89.7959183673469</v>
      </c>
      <c r="BG41" s="66">
        <f>IF(SUMIFS(Data!$G:$G,Data!$B:$B,$B41,Data!$C:$C,BG$4)=0,"..",SUMIFS(Data!$G:$G,Data!$B:$B,$B41,Data!$C:$C,BG$4))</f>
        <v>91.197183098591594</v>
      </c>
      <c r="BH41" s="66">
        <f>IF(SUMIFS(Data!$G:$G,Data!$B:$B,$B41,Data!$C:$C,BH$4)=0,"..",SUMIFS(Data!$G:$G,Data!$B:$B,$B41,Data!$C:$C,BH$4))</f>
        <v>95.862068965517196</v>
      </c>
      <c r="BI41" s="66">
        <f>IF(SUMIFS(Data!$G:$G,Data!$B:$B,$B41,Data!$C:$C,BI$4)=0,"..",SUMIFS(Data!$G:$G,Data!$B:$B,$B41,Data!$C:$C,BI$4))</f>
        <v>89.0229191797346</v>
      </c>
      <c r="BJ41" s="66">
        <f>IF(SUMIFS(Data!$G:$G,Data!$B:$B,$B41,Data!$C:$C,BJ$4)=0,"..",SUMIFS(Data!$G:$G,Data!$B:$B,$B41,Data!$C:$C,BJ$4))</f>
        <v>98.767967145790607</v>
      </c>
      <c r="BK41" s="66">
        <f>IF(SUMIFS(Data!$G:$G,Data!$B:$B,$B41,Data!$C:$C,BK$4)=0,"..",SUMIFS(Data!$G:$G,Data!$B:$B,$B41,Data!$C:$C,BK$4))</f>
        <v>98.348348348348395</v>
      </c>
      <c r="BL41" s="66">
        <f>IF(SUMIFS(Data!$G:$G,Data!$B:$B,$B41,Data!$C:$C,BL$4)=0,"..",SUMIFS(Data!$G:$G,Data!$B:$B,$B41,Data!$C:$C,BL$4))</f>
        <v>96.643632773938805</v>
      </c>
      <c r="BM41" s="66">
        <f>IF(SUMIFS(Data!$G:$G,Data!$B:$B,$B41,Data!$C:$C,BM$4)=0,"..",SUMIFS(Data!$G:$G,Data!$B:$B,$B41,Data!$C:$C,BM$4))</f>
        <v>83.460949464012202</v>
      </c>
      <c r="BN41" s="66">
        <f>IF(SUMIFS(Data!$G:$G,Data!$B:$B,$B41,Data!$C:$C,BN$4)=0,"..",SUMIFS(Data!$G:$G,Data!$B:$B,$B41,Data!$C:$C,BN$4))</f>
        <v>96.2148962148962</v>
      </c>
      <c r="BO41" s="66">
        <f>IF(SUMIFS(Data!$G:$G,Data!$B:$B,$B41,Data!$C:$C,BO$4)=0,"..",SUMIFS(Data!$G:$G,Data!$B:$B,$B41,Data!$C:$C,BO$4))</f>
        <v>94.4444444444444</v>
      </c>
      <c r="BP41" s="66">
        <f>IF(SUMIFS(Data!$G:$G,Data!$B:$B,$B41,Data!$C:$C,BP$4)=0,"..",SUMIFS(Data!$G:$G,Data!$B:$B,$B41,Data!$C:$C,BP$4))</f>
        <v>95.767835550181402</v>
      </c>
      <c r="BQ41" s="66">
        <f>IF(SUMIFS(Data!$G:$G,Data!$B:$B,$B41,Data!$C:$C,BQ$4)=0,"..",SUMIFS(Data!$G:$G,Data!$B:$B,$B41,Data!$C:$C,BQ$4))</f>
        <v>95.678092399403894</v>
      </c>
      <c r="BR41" s="66">
        <f>IF(SUMIFS(Data!$G:$G,Data!$B:$B,$B41,Data!$C:$C,BR$4)=0,"..",SUMIFS(Data!$G:$G,Data!$B:$B,$B41,Data!$C:$C,BR$4))</f>
        <v>91.525423728813607</v>
      </c>
      <c r="BS41" s="66">
        <f>IF(SUMIFS(Data!$G:$G,Data!$B:$B,$B41,Data!$C:$C,BS$4)=0,"..",SUMIFS(Data!$G:$G,Data!$B:$B,$B41,Data!$C:$C,BS$4))</f>
        <v>96.137931034482804</v>
      </c>
      <c r="BT41" s="66">
        <f>IF(SUMIFS(Data!$G:$G,Data!$B:$B,$B41,Data!$C:$C,BT$4)=0,"..",SUMIFS(Data!$G:$G,Data!$B:$B,$B41,Data!$C:$C,BT$4))</f>
        <v>97.7777777777778</v>
      </c>
      <c r="BU41" s="66">
        <f>IF(SUMIFS(Data!$G:$G,Data!$B:$B,$B41,Data!$C:$C,BU$4)=0,"..",SUMIFS(Data!$G:$G,Data!$B:$B,$B41,Data!$C:$C,BU$4))</f>
        <v>96.787709497206706</v>
      </c>
      <c r="BV41" s="66">
        <f>IF(SUMIFS(Data!$G:$G,Data!$B:$B,$B41,Data!$C:$C,BV$4)=0,"..",SUMIFS(Data!$G:$G,Data!$B:$B,$B41,Data!$C:$C,BV$4))</f>
        <v>97.971918876755097</v>
      </c>
      <c r="BW41" s="66">
        <f>IF(SUMIFS(Data!$G:$G,Data!$B:$B,$B41,Data!$C:$C,BW$4)=0,"..",SUMIFS(Data!$G:$G,Data!$B:$B,$B41,Data!$C:$C,BW$4))</f>
        <v>97.514792899408306</v>
      </c>
      <c r="BX41" s="66">
        <f>IF(SUMIFS(Data!$G:$G,Data!$B:$B,$B41,Data!$C:$C,BX$4)=0,"..",SUMIFS(Data!$G:$G,Data!$B:$B,$B41,Data!$C:$C,BX$4))</f>
        <v>96.851248642779595</v>
      </c>
      <c r="BY41" s="66">
        <f>IF(SUMIFS(Data!$G:$G,Data!$B:$B,$B41,Data!$C:$C,BY$4)=0,"..",SUMIFS(Data!$G:$G,Data!$B:$B,$B41,Data!$C:$C,BY$4))</f>
        <v>94.498381877022595</v>
      </c>
      <c r="BZ41" s="66">
        <f>IF(SUMIFS(Data!$G:$G,Data!$B:$B,$B41,Data!$C:$C,BZ$4)=0,"..",SUMIFS(Data!$G:$G,Data!$B:$B,$B41,Data!$C:$C,BZ$4))</f>
        <v>97.839898348157604</v>
      </c>
      <c r="CA41" s="66">
        <f>IF(SUMIFS(Data!$G:$G,Data!$B:$B,$B41,Data!$C:$C,CA$4)=0,"..",SUMIFS(Data!$G:$G,Data!$B:$B,$B41,Data!$C:$C,CA$4))</f>
        <v>92.688679245282998</v>
      </c>
      <c r="CB41" s="66">
        <f>IF(SUMIFS(Data!$G:$G,Data!$B:$B,$B41,Data!$C:$C,CB$4)=0,"..",SUMIFS(Data!$G:$G,Data!$B:$B,$B41,Data!$C:$C,CB$4))</f>
        <v>96.5139442231076</v>
      </c>
      <c r="CC41" s="66">
        <f>IF(SUMIFS(Data!$G:$G,Data!$B:$B,$B41,Data!$C:$C,CC$4)=0,"..",SUMIFS(Data!$G:$G,Data!$B:$B,$B41,Data!$C:$C,CC$4))</f>
        <v>93.240093240093202</v>
      </c>
      <c r="CD41" s="66">
        <f>IF(SUMIFS(Data!$G:$G,Data!$B:$B,$B41,Data!$C:$C,CD$4)=0,"..",SUMIFS(Data!$G:$G,Data!$B:$B,$B41,Data!$C:$C,CD$4))</f>
        <v>93.857271906052404</v>
      </c>
      <c r="CE41" s="66">
        <f>IF(SUMIFS(Data!$G:$G,Data!$B:$B,$B41,Data!$C:$C,CE$4)=0,"..",SUMIFS(Data!$G:$G,Data!$B:$B,$B41,Data!$C:$C,CE$4))</f>
        <v>97.647058823529406</v>
      </c>
      <c r="CF41" s="66">
        <f>IF(SUMIFS(Data!$G:$G,Data!$B:$B,$B41,Data!$C:$C,CF$4)=0,"..",SUMIFS(Data!$G:$G,Data!$B:$B,$B41,Data!$C:$C,CF$4))</f>
        <v>94.605009633911394</v>
      </c>
      <c r="CG41" s="66">
        <f>IF(SUMIFS(Data!$G:$G,Data!$B:$B,$B41,Data!$C:$C,CG$4)=0,"..",SUMIFS(Data!$G:$G,Data!$B:$B,$B41,Data!$C:$C,CG$4))</f>
        <v>96.528555431130997</v>
      </c>
      <c r="CH41" s="66">
        <f>IF(SUMIFS(Data!$G:$G,Data!$B:$B,$B41,Data!$C:$C,CH$4)=0,"..",SUMIFS(Data!$G:$G,Data!$B:$B,$B41,Data!$C:$C,CH$4))</f>
        <v>92.673267326732699</v>
      </c>
      <c r="CI41" s="66">
        <f>IF(SUMIFS(Data!$G:$G,Data!$B:$B,$B41,Data!$C:$C,CI$4)=0,"..",SUMIFS(Data!$G:$G,Data!$B:$B,$B41,Data!$C:$C,CI$4))</f>
        <v>94.334277620396605</v>
      </c>
      <c r="CJ41" s="66">
        <f>IF(SUMIFS(Data!$G:$G,Data!$B:$B,$B41,Data!$C:$C,CJ$4)=0,"..",SUMIFS(Data!$G:$G,Data!$B:$B,$B41,Data!$C:$C,CJ$4))</f>
        <v>92.171995589856706</v>
      </c>
      <c r="CK41" s="66">
        <f>IF(SUMIFS(Data!$G:$G,Data!$B:$B,$B41,Data!$C:$C,CK$4)=0,"..",SUMIFS(Data!$G:$G,Data!$B:$B,$B41,Data!$C:$C,CK$4))</f>
        <v>90.958904109589</v>
      </c>
      <c r="CL41" s="66">
        <f>IF(SUMIFS(Data!$G:$G,Data!$B:$B,$B41,Data!$C:$C,CL$4)=0,"..",SUMIFS(Data!$G:$G,Data!$B:$B,$B41,Data!$C:$C,CL$4))</f>
        <v>94.584837545126405</v>
      </c>
      <c r="CM41" s="66">
        <f>IF(SUMIFS(Data!$G:$G,Data!$B:$B,$B41,Data!$C:$C,CM$4)=0,"..",SUMIFS(Data!$G:$G,Data!$B:$B,$B41,Data!$C:$C,CM$4))</f>
        <v>95.809080325960394</v>
      </c>
      <c r="CN41" s="66">
        <f>IF(SUMIFS(Data!$G:$G,Data!$B:$B,$B41,Data!$C:$C,CN$4)=0,"..",SUMIFS(Data!$G:$G,Data!$B:$B,$B41,Data!$C:$C,CN$4))</f>
        <v>93.503480278422302</v>
      </c>
      <c r="CO41" s="66">
        <f>IF(SUMIFS(Data!$G:$G,Data!$B:$B,$B41,Data!$C:$C,CO$4)=0,"..",SUMIFS(Data!$G:$G,Data!$B:$B,$B41,Data!$C:$C,CO$4))</f>
        <v>93.317972350230406</v>
      </c>
      <c r="CP41" s="66">
        <f>IF(SUMIFS(Data!$G:$G,Data!$B:$B,$B41,Data!$C:$C,CP$4)=0,"..",SUMIFS(Data!$G:$G,Data!$B:$B,$B41,Data!$C:$C,CP$4))</f>
        <v>94.8958333333333</v>
      </c>
      <c r="CQ41" s="66">
        <f>IF(SUMIFS(Data!$G:$G,Data!$B:$B,$B41,Data!$C:$C,CQ$4)=0,"..",SUMIFS(Data!$G:$G,Data!$B:$B,$B41,Data!$C:$C,CQ$4))</f>
        <v>95.532646048109996</v>
      </c>
      <c r="CR41" s="66">
        <f>IF(SUMIFS(Data!$G:$G,Data!$B:$B,$B41,Data!$C:$C,CR$4)=0,"..",SUMIFS(Data!$G:$G,Data!$B:$B,$B41,Data!$C:$C,CR$4))</f>
        <v>92.885375494071099</v>
      </c>
      <c r="CS41" s="66">
        <f>IF(SUMIFS(Data!$G:$G,Data!$B:$B,$B41,Data!$C:$C,CS$4)=0,"..",SUMIFS(Data!$G:$G,Data!$B:$B,$B41,Data!$C:$C,CS$4))</f>
        <v>89.990186457311097</v>
      </c>
      <c r="CT41" s="66">
        <f>IF(SUMIFS(Data!$G:$G,Data!$B:$B,$B41,Data!$C:$C,CT$4)=0,"..",SUMIFS(Data!$G:$G,Data!$B:$B,$B41,Data!$C:$C,CT$4))</f>
        <v>97.2194637537239</v>
      </c>
      <c r="CU41" s="66">
        <f>IF(SUMIFS(Data!$G:$G,Data!$B:$B,$B41,Data!$C:$C,CU$4)=0,"..",SUMIFS(Data!$G:$G,Data!$B:$B,$B41,Data!$C:$C,CU$4))</f>
        <v>94.779938587512802</v>
      </c>
      <c r="CV41" s="66">
        <f>IF(SUMIFS(Data!$G:$G,Data!$B:$B,$B41,Data!$C:$C,CV$4)=0,"..",SUMIFS(Data!$G:$G,Data!$B:$B,$B41,Data!$C:$C,CV$4))</f>
        <v>95.978062157221203</v>
      </c>
      <c r="CW41" s="66">
        <f>IF(SUMIFS(Data!$G:$G,Data!$B:$B,$B41,Data!$C:$C,CW$4)=0,"..",SUMIFS(Data!$G:$G,Data!$B:$B,$B41,Data!$C:$C,CW$4))</f>
        <v>95.662650602409599</v>
      </c>
      <c r="CX41" s="66">
        <f>IF(SUMIFS(Data!$G:$G,Data!$B:$B,$B41,Data!$C:$C,CX$4)=0,"..",SUMIFS(Data!$G:$G,Data!$B:$B,$B41,Data!$C:$C,CX$4))</f>
        <v>95.824847250509194</v>
      </c>
      <c r="CY41" s="66">
        <f>IF(SUMIFS(Data!$G:$G,Data!$B:$B,$B41,Data!$C:$C,CY$4)=0,"..",SUMIFS(Data!$G:$G,Data!$B:$B,$B41,Data!$C:$C,CY$4))</f>
        <v>93.383947939262498</v>
      </c>
      <c r="CZ41" s="66">
        <f>IF(SUMIFS(Data!$G:$G,Data!$B:$B,$B41,Data!$C:$C,CZ$4)=0,"..",SUMIFS(Data!$G:$G,Data!$B:$B,$B41,Data!$C:$C,CZ$4))</f>
        <v>96.671490593342995</v>
      </c>
      <c r="DA41" s="66">
        <f>IF(SUMIFS(Data!$G:$G,Data!$B:$B,$B41,Data!$C:$C,DA$4)=0,"..",SUMIFS(Data!$G:$G,Data!$B:$B,$B41,Data!$C:$C,DA$4))</f>
        <v>93.2126696832579</v>
      </c>
      <c r="DB41" s="66">
        <f>IF(SUMIFS(Data!$G:$G,Data!$B:$B,$B41,Data!$C:$C,DB$4)=0,"..",SUMIFS(Data!$G:$G,Data!$B:$B,$B41,Data!$C:$C,DB$4))</f>
        <v>95.121951219512198</v>
      </c>
      <c r="DC41" s="66">
        <f>IF(SUMIFS(Data!$G:$G,Data!$B:$B,$B41,Data!$C:$C,DC$4)=0,"..",SUMIFS(Data!$G:$G,Data!$B:$B,$B41,Data!$C:$C,DC$4))</f>
        <v>94.482758620689594</v>
      </c>
      <c r="DD41" s="66">
        <f>IF(SUMIFS(Data!$G:$G,Data!$B:$B,$B41,Data!$C:$C,DD$4)=0,"..",SUMIFS(Data!$G:$G,Data!$B:$B,$B41,Data!$C:$C,DD$4))</f>
        <v>97.912317327766203</v>
      </c>
      <c r="DE41" s="66">
        <f>IF(SUMIFS(Data!$G:$G,Data!$B:$B,$B41,Data!$C:$C,DE$4)=0,"..",SUMIFS(Data!$G:$G,Data!$B:$B,$B41,Data!$C:$C,DE$4))</f>
        <v>97.660818713450297</v>
      </c>
      <c r="DF41" s="66">
        <f>IF(SUMIFS(Data!$G:$G,Data!$B:$B,$B41,Data!$C:$C,DF$4)=0,"..",SUMIFS(Data!$G:$G,Data!$B:$B,$B41,Data!$C:$C,DF$4))</f>
        <v>96.694214876033101</v>
      </c>
      <c r="DG41" s="66">
        <f>IF(SUMIFS(Data!$G:$G,Data!$B:$B,$B41,Data!$C:$C,DG$4)=0,"..",SUMIFS(Data!$G:$G,Data!$B:$B,$B41,Data!$C:$C,DG$4))</f>
        <v>95.144157814870994</v>
      </c>
      <c r="DH41" s="66">
        <f>IF(SUMIFS(Data!$G:$G,Data!$B:$B,$B41,Data!$C:$C,DH$4)=0,"..",SUMIFS(Data!$G:$G,Data!$B:$B,$B41,Data!$C:$C,DH$4))</f>
        <v>98.466780238500803</v>
      </c>
      <c r="DI41" s="66">
        <f>IF(SUMIFS(Data!$G:$G,Data!$B:$B,$B41,Data!$C:$C,DI$4)=0,"..",SUMIFS(Data!$G:$G,Data!$B:$B,$B41,Data!$C:$C,DI$4))</f>
        <v>97.7848101265823</v>
      </c>
      <c r="DJ41" s="66">
        <f>IF(SUMIFS(Data!$G:$G,Data!$B:$B,$B41,Data!$C:$C,DJ$4)=0,"..",SUMIFS(Data!$G:$G,Data!$B:$B,$B41,Data!$C:$C,DJ$4))</f>
        <v>96.607431340872395</v>
      </c>
      <c r="DK41" s="66">
        <f>IF(SUMIFS(Data!$G:$G,Data!$B:$B,$B41,Data!$C:$C,DK$4)=0,"..",SUMIFS(Data!$G:$G,Data!$B:$B,$B41,Data!$C:$C,DK$4))</f>
        <v>98.732394366197198</v>
      </c>
      <c r="DL41" s="66">
        <f>IF(SUMIFS(Data!$G:$G,Data!$B:$B,$B41,Data!$C:$C,DL$4)=0,"..",SUMIFS(Data!$G:$G,Data!$B:$B,$B41,Data!$C:$C,DL$4))</f>
        <v>98.820754716981099</v>
      </c>
      <c r="DM41" s="66">
        <f>IF(SUMIFS(Data!$G:$G,Data!$B:$B,$B41,Data!$C:$C,DM$4)=0,"..",SUMIFS(Data!$G:$G,Data!$B:$B,$B41,Data!$C:$C,DM$4))</f>
        <v>95.953002610965996</v>
      </c>
      <c r="DN41" s="66">
        <f>IF(SUMIFS(Data!$G:$G,Data!$B:$B,$B41,Data!$C:$C,DN$4)=0,"..",SUMIFS(Data!$G:$G,Data!$B:$B,$B41,Data!$C:$C,DN$4))</f>
        <v>97.924297924297903</v>
      </c>
      <c r="DO41" s="66">
        <f>IF(SUMIFS(Data!$G:$G,Data!$B:$B,$B41,Data!$C:$C,DO$4)=0,"..",SUMIFS(Data!$G:$G,Data!$B:$B,$B41,Data!$C:$C,DO$4))</f>
        <v>98.200224971878498</v>
      </c>
      <c r="DP41" s="66">
        <f>IF(SUMIFS(Data!$G:$G,Data!$B:$B,$B41,Data!$C:$C,DP$4)=0,"..",SUMIFS(Data!$G:$G,Data!$B:$B,$B41,Data!$C:$C,DP$4))</f>
        <v>98.2222222222222</v>
      </c>
      <c r="DQ41" s="66">
        <f>IF(SUMIFS(Data!$G:$G,Data!$B:$B,$B41,Data!$C:$C,DQ$4)=0,"..",SUMIFS(Data!$G:$G,Data!$B:$B,$B41,Data!$C:$C,DQ$4))</f>
        <v>96.2918660287081</v>
      </c>
      <c r="DR41" s="66">
        <f>IF(SUMIFS(Data!$G:$G,Data!$B:$B,$B41,Data!$C:$C,DR$4)=0,"..",SUMIFS(Data!$G:$G,Data!$B:$B,$B41,Data!$C:$C,DR$4))</f>
        <v>95.828220858895705</v>
      </c>
      <c r="DS41" s="66">
        <f>IF(SUMIFS(Data!$G:$G,Data!$B:$B,$B41,Data!$C:$C,DS$4)=0,"..",SUMIFS(Data!$G:$G,Data!$B:$B,$B41,Data!$C:$C,DS$4))</f>
        <v>94.905385735080102</v>
      </c>
      <c r="DT41" s="66">
        <f>IF(SUMIFS(Data!$G:$G,Data!$B:$B,$B41,Data!$C:$C,DT$4)=0,"..",SUMIFS(Data!$G:$G,Data!$B:$B,$B41,Data!$C:$C,DT$4))</f>
        <v>97.080291970802904</v>
      </c>
      <c r="DU41" s="66">
        <f>IF(SUMIFS(Data!$G:$G,Data!$B:$B,$B41,Data!$C:$C,DU$4)=0,"..",SUMIFS(Data!$G:$G,Data!$B:$B,$B41,Data!$C:$C,DU$4))</f>
        <v>97.183098591549296</v>
      </c>
      <c r="DV41" s="66">
        <f>IF(SUMIFS(Data!$G:$G,Data!$B:$B,$B41,Data!$C:$C,DV$4)=0,"..",SUMIFS(Data!$G:$G,Data!$B:$B,$B41,Data!$C:$C,DV$4))</f>
        <v>99.873417721519004</v>
      </c>
      <c r="DW41" s="66">
        <f>IF(SUMIFS(Data!$G:$G,Data!$B:$B,$B41,Data!$C:$C,DW$4)=0,"..",SUMIFS(Data!$G:$G,Data!$B:$B,$B41,Data!$C:$C,DW$4))</f>
        <v>97.984496124030997</v>
      </c>
      <c r="DX41" s="66">
        <f>IF(SUMIFS(Data!$G:$G,Data!$B:$B,$B41,Data!$C:$C,DX$4)=0,"..",SUMIFS(Data!$G:$G,Data!$B:$B,$B41,Data!$C:$C,DX$4))</f>
        <v>99.440715883668901</v>
      </c>
      <c r="DY41" s="66">
        <f>IF(SUMIFS(Data!$G:$G,Data!$B:$B,$B41,Data!$C:$C,DY$4)=0,"..",SUMIFS(Data!$G:$G,Data!$B:$B,$B41,Data!$C:$C,DY$4))</f>
        <v>97.283531409168106</v>
      </c>
      <c r="DZ41" s="66">
        <f>IF(SUMIFS(Data!$G:$G,Data!$B:$B,$B41,Data!$C:$C,DZ$4)=0,"..",SUMIFS(Data!$G:$G,Data!$B:$B,$B41,Data!$C:$C,DZ$4))</f>
        <v>96.278511404561797</v>
      </c>
      <c r="EA41" s="66">
        <f>IF(SUMIFS(Data!$G:$G,Data!$B:$B,$B41,Data!$C:$C,EA$4)=0,"..",SUMIFS(Data!$G:$G,Data!$B:$B,$B41,Data!$C:$C,EA$4))</f>
        <v>95.1079136690647</v>
      </c>
      <c r="EB41" s="66">
        <f>IF(SUMIFS(Data!$G:$G,Data!$B:$B,$B41,Data!$C:$C,EB$4)=0,"..",SUMIFS(Data!$G:$G,Data!$B:$B,$B41,Data!$C:$C,EB$4))</f>
        <v>99.861687413554606</v>
      </c>
      <c r="EC41" s="66">
        <f>IF(SUMIFS(Data!$G:$G,Data!$B:$B,$B41,Data!$C:$C,EC$4)=0,"..",SUMIFS(Data!$G:$G,Data!$B:$B,$B41,Data!$C:$C,EC$4))</f>
        <v>98.924731182795696</v>
      </c>
      <c r="ED41" s="66">
        <f>IF(SUMIFS(Data!$G:$G,Data!$B:$B,$B41,Data!$C:$C,ED$4)=0,"..",SUMIFS(Data!$G:$G,Data!$B:$B,$B41,Data!$C:$C,ED$4))</f>
        <v>99.390243902438996</v>
      </c>
      <c r="EE41" s="66">
        <f>IF(SUMIFS(Data!$G:$G,Data!$B:$B,$B41,Data!$C:$C,EE$4)=0,"..",SUMIFS(Data!$G:$G,Data!$B:$B,$B41,Data!$C:$C,EE$4))</f>
        <v>99.449793672627194</v>
      </c>
      <c r="EF41" s="66">
        <f>IF(SUMIFS(Data!$G:$G,Data!$B:$B,$B41,Data!$C:$C,EF$4)=0,"..",SUMIFS(Data!$G:$G,Data!$B:$B,$B41,Data!$C:$C,EF$4))</f>
        <v>95.995145631067999</v>
      </c>
      <c r="EG41" s="66">
        <f>IF(SUMIFS(Data!$G:$G,Data!$B:$B,$B41,Data!$C:$C,EG$4)=0,"..",SUMIFS(Data!$G:$G,Data!$B:$B,$B41,Data!$C:$C,EG$4))</f>
        <v>92.307692307692307</v>
      </c>
      <c r="EH41" s="66">
        <f>IF(SUMIFS(Data!$G:$G,Data!$B:$B,$B41,Data!$C:$C,EH$4)=0,"..",SUMIFS(Data!$G:$G,Data!$B:$B,$B41,Data!$C:$C,EH$4))</f>
        <v>96.021220159151198</v>
      </c>
      <c r="EI41" s="66">
        <f>IF(SUMIFS(Data!$G:$G,Data!$B:$B,$B41,Data!$C:$C,EI$4)=0,"..",SUMIFS(Data!$G:$G,Data!$B:$B,$B41,Data!$C:$C,EI$4))</f>
        <v>95.977011494252906</v>
      </c>
      <c r="EJ41" s="66">
        <f>IF(SUMIFS(Data!$G:$G,Data!$B:$B,$B41,Data!$C:$C,EJ$4)=0,"..",SUMIFS(Data!$G:$G,Data!$B:$B,$B41,Data!$C:$C,EJ$4))</f>
        <v>93.660531697341497</v>
      </c>
      <c r="EK41" s="66">
        <f>IF(SUMIFS(Data!$G:$G,Data!$B:$B,$B41,Data!$C:$C,EK$4)=0,"..",SUMIFS(Data!$G:$G,Data!$B:$B,$B41,Data!$C:$C,EK$4))</f>
        <v>100</v>
      </c>
      <c r="EL41" s="66">
        <f>IF(SUMIFS(Data!$G:$G,Data!$B:$B,$B41,Data!$C:$C,EL$4)=0,"..",SUMIFS(Data!$G:$G,Data!$B:$B,$B41,Data!$C:$C,EL$4))</f>
        <v>99.802761341222904</v>
      </c>
      <c r="EM41" s="66">
        <f>IF(SUMIFS(Data!$G:$G,Data!$B:$B,$B41,Data!$C:$C,EM$4)=0,"..",SUMIFS(Data!$G:$G,Data!$B:$B,$B41,Data!$C:$C,EM$4))</f>
        <v>100</v>
      </c>
      <c r="EN41" s="66">
        <f>IF(SUMIFS(Data!$G:$G,Data!$B:$B,$B41,Data!$C:$C,EN$4)=0,"..",SUMIFS(Data!$G:$G,Data!$B:$B,$B41,Data!$C:$C,EN$4))</f>
        <v>99.275362318840607</v>
      </c>
      <c r="EO41" s="66">
        <f>IF(SUMIFS(Data!$G:$G,Data!$B:$B,$B41,Data!$C:$C,EO$4)=0,"..",SUMIFS(Data!$G:$G,Data!$B:$B,$B41,Data!$C:$C,EO$4))</f>
        <v>99.227799227799196</v>
      </c>
      <c r="EP41" s="66">
        <f>IF(SUMIFS(Data!$G:$G,Data!$B:$B,$B41,Data!$C:$C,EP$4)=0,"..",SUMIFS(Data!$G:$G,Data!$B:$B,$B41,Data!$C:$C,EP$4))</f>
        <v>98.675496688741703</v>
      </c>
      <c r="EQ41" s="66">
        <f>IF(SUMIFS(Data!$G:$G,Data!$B:$B,$B41,Data!$C:$C,EQ$4)=0,"..",SUMIFS(Data!$G:$G,Data!$B:$B,$B41,Data!$C:$C,EQ$4))</f>
        <v>99.780701754386001</v>
      </c>
      <c r="ER41" s="66">
        <f>IF(SUMIFS(Data!$G:$G,Data!$B:$B,$B41,Data!$C:$C,ER$4)=0,"..",SUMIFS(Data!$G:$G,Data!$B:$B,$B41,Data!$C:$C,ER$4))</f>
        <v>99.311531841652297</v>
      </c>
      <c r="ES41" s="66">
        <f>IF(SUMIFS(Data!$G:$G,Data!$B:$B,$B41,Data!$C:$C,ES$4)=0,"..",SUMIFS(Data!$G:$G,Data!$B:$B,$B41,Data!$C:$C,ES$4))</f>
        <v>99.232736572890005</v>
      </c>
      <c r="ET41" s="66">
        <f>IF(SUMIFS(Data!$G:$G,Data!$B:$B,$B41,Data!$C:$C,ET$4)=0,"..",SUMIFS(Data!$G:$G,Data!$B:$B,$B41,Data!$C:$C,ET$4))</f>
        <v>98.651685393258404</v>
      </c>
      <c r="EU41" s="66">
        <f>IF(SUMIFS(Data!$G:$G,Data!$B:$B,$B41,Data!$C:$C,EU$4)=0,"..",SUMIFS(Data!$G:$G,Data!$B:$B,$B41,Data!$C:$C,EU$4))</f>
        <v>95.256916996047394</v>
      </c>
      <c r="EV41" s="66">
        <f>IF(SUMIFS(Data!$G:$G,Data!$B:$B,$B41,Data!$C:$C,EV$4)=0,"..",SUMIFS(Data!$G:$G,Data!$B:$B,$B41,Data!$C:$C,EV$4))</f>
        <v>97.263157894736807</v>
      </c>
      <c r="EW41" s="66">
        <f>IF(SUMIFS(Data!$G:$G,Data!$B:$B,$B41,Data!$C:$C,EW$4)=0,"..",SUMIFS(Data!$G:$G,Data!$B:$B,$B41,Data!$C:$C,EW$4))</f>
        <v>95.865633074935403</v>
      </c>
      <c r="EX41" s="66">
        <f>IF(SUMIFS(Data!$G:$G,Data!$B:$B,$B41,Data!$C:$C,EX$4)=0,"..",SUMIFS(Data!$G:$G,Data!$B:$B,$B41,Data!$C:$C,EX$4))</f>
        <v>96.779964221824699</v>
      </c>
      <c r="EY41" s="66">
        <f>IF(SUMIFS(Data!$G:$G,Data!$B:$B,$B41,Data!$C:$C,EY$4)=0,"..",SUMIFS(Data!$G:$G,Data!$B:$B,$B41,Data!$C:$C,EY$4))</f>
        <v>99.352051835853104</v>
      </c>
      <c r="EZ41" s="66">
        <f>IF(SUMIFS(Data!$G:$G,Data!$B:$B,$B41,Data!$C:$C,EZ$4)=0,"..",SUMIFS(Data!$G:$G,Data!$B:$B,$B41,Data!$C:$C,EZ$4))</f>
        <v>98.235294117647101</v>
      </c>
      <c r="FA41" s="66">
        <f>IF(SUMIFS(Data!$G:$G,Data!$B:$B,$B41,Data!$C:$C,FA$4)=0,"..",SUMIFS(Data!$G:$G,Data!$B:$B,$B41,Data!$C:$C,FA$4))</f>
        <v>96.236559139784902</v>
      </c>
      <c r="FB41" s="66">
        <f>IF(SUMIFS(Data!$G:$G,Data!$B:$B,$B41,Data!$C:$C,FB$4)=0,"..",SUMIFS(Data!$G:$G,Data!$B:$B,$B41,Data!$C:$C,FB$4))</f>
        <v>76.149425287356294</v>
      </c>
    </row>
    <row r="42" spans="2:158" x14ac:dyDescent="0.35">
      <c r="B42" s="113"/>
      <c r="C42" s="103" t="s">
        <v>34</v>
      </c>
      <c r="D42" s="192">
        <f>IF(SUMIFS(Data!$H:$H,Data!$B:$B,$B41,Data!$C:$C,D$4)=0,"..",SUMIFS(Data!$H:$H,Data!$B:$B,$B41,Data!$C:$C,D$4))</f>
        <v>237</v>
      </c>
      <c r="E42" s="192">
        <f>IF(SUMIFS(Data!$H:$H,Data!$B:$B,$B41,Data!$C:$C,E$4)=0,"..",SUMIFS(Data!$H:$H,Data!$B:$B,$B41,Data!$C:$C,E$4))</f>
        <v>224</v>
      </c>
      <c r="F42" s="192">
        <f>IF(SUMIFS(Data!$H:$H,Data!$B:$B,$B41,Data!$C:$C,F$4)=0,"..",SUMIFS(Data!$H:$H,Data!$B:$B,$B41,Data!$C:$C,F$4))</f>
        <v>199</v>
      </c>
      <c r="G42" s="192">
        <f>IF(SUMIFS(Data!$H:$H,Data!$B:$B,$B41,Data!$C:$C,G$4)=0,"..",SUMIFS(Data!$H:$H,Data!$B:$B,$B41,Data!$C:$C,G$4))</f>
        <v>223</v>
      </c>
      <c r="H42" s="192">
        <f>IF(SUMIFS(Data!$H:$H,Data!$B:$B,$B41,Data!$C:$C,H$4)=0,"..",SUMIFS(Data!$H:$H,Data!$B:$B,$B41,Data!$C:$C,H$4))</f>
        <v>291</v>
      </c>
      <c r="I42" s="192">
        <f>IF(SUMIFS(Data!$H:$H,Data!$B:$B,$B41,Data!$C:$C,I$4)=0,"..",SUMIFS(Data!$H:$H,Data!$B:$B,$B41,Data!$C:$C,I$4))</f>
        <v>182</v>
      </c>
      <c r="J42" s="192">
        <f>IF(SUMIFS(Data!$H:$H,Data!$B:$B,$B41,Data!$C:$C,J$4)=0,"..",SUMIFS(Data!$H:$H,Data!$B:$B,$B41,Data!$C:$C,J$4))</f>
        <v>309</v>
      </c>
      <c r="K42" s="192">
        <f>IF(SUMIFS(Data!$H:$H,Data!$B:$B,$B41,Data!$C:$C,K$4)=0,"..",SUMIFS(Data!$H:$H,Data!$B:$B,$B41,Data!$C:$C,K$4))</f>
        <v>291</v>
      </c>
      <c r="L42" s="192">
        <f>IF(SUMIFS(Data!$H:$H,Data!$B:$B,$B41,Data!$C:$C,L$4)=0,"..",SUMIFS(Data!$H:$H,Data!$B:$B,$B41,Data!$C:$C,L$4))</f>
        <v>288</v>
      </c>
      <c r="M42" s="192">
        <f>IF(SUMIFS(Data!$H:$H,Data!$B:$B,$B41,Data!$C:$C,M$4)=0,"..",SUMIFS(Data!$H:$H,Data!$B:$B,$B41,Data!$C:$C,M$4))</f>
        <v>240</v>
      </c>
      <c r="N42" s="192">
        <f>IF(SUMIFS(Data!$H:$H,Data!$B:$B,$B41,Data!$C:$C,N$4)=0,"..",SUMIFS(Data!$H:$H,Data!$B:$B,$B41,Data!$C:$C,N$4))</f>
        <v>284</v>
      </c>
      <c r="O42" s="192">
        <f>IF(SUMIFS(Data!$H:$H,Data!$B:$B,$B41,Data!$C:$C,O$4)=0,"..",SUMIFS(Data!$H:$H,Data!$B:$B,$B41,Data!$C:$C,O$4))</f>
        <v>245</v>
      </c>
      <c r="P42" s="192">
        <f>IF(SUMIFS(Data!$H:$H,Data!$B:$B,$B41,Data!$C:$C,P$4)=0,"..",SUMIFS(Data!$H:$H,Data!$B:$B,$B41,Data!$C:$C,P$4))</f>
        <v>301</v>
      </c>
      <c r="Q42" s="192">
        <f>IF(SUMIFS(Data!$H:$H,Data!$B:$B,$B41,Data!$C:$C,Q$4)=0,"..",SUMIFS(Data!$H:$H,Data!$B:$B,$B41,Data!$C:$C,Q$4))</f>
        <v>227</v>
      </c>
      <c r="R42" s="192">
        <f>IF(SUMIFS(Data!$H:$H,Data!$B:$B,$B41,Data!$C:$C,R$4)=0,"..",SUMIFS(Data!$H:$H,Data!$B:$B,$B41,Data!$C:$C,R$4))</f>
        <v>232</v>
      </c>
      <c r="S42" s="192">
        <f>IF(SUMIFS(Data!$H:$H,Data!$B:$B,$B41,Data!$C:$C,S$4)=0,"..",SUMIFS(Data!$H:$H,Data!$B:$B,$B41,Data!$C:$C,S$4))</f>
        <v>171</v>
      </c>
      <c r="T42" s="192">
        <f>IF(SUMIFS(Data!$H:$H,Data!$B:$B,$B41,Data!$C:$C,T$4)=0,"..",SUMIFS(Data!$H:$H,Data!$B:$B,$B41,Data!$C:$C,T$4))</f>
        <v>346</v>
      </c>
      <c r="U42" s="192">
        <f>IF(SUMIFS(Data!$H:$H,Data!$B:$B,$B41,Data!$C:$C,U$4)=0,"..",SUMIFS(Data!$H:$H,Data!$B:$B,$B41,Data!$C:$C,U$4))</f>
        <v>198</v>
      </c>
      <c r="V42" s="192">
        <f>IF(SUMIFS(Data!$H:$H,Data!$B:$B,$B41,Data!$C:$C,V$4)=0,"..",SUMIFS(Data!$H:$H,Data!$B:$B,$B41,Data!$C:$C,V$4))</f>
        <v>225</v>
      </c>
      <c r="W42" s="192">
        <f>IF(SUMIFS(Data!$H:$H,Data!$B:$B,$B41,Data!$C:$C,W$4)=0,"..",SUMIFS(Data!$H:$H,Data!$B:$B,$B41,Data!$C:$C,W$4))</f>
        <v>301</v>
      </c>
      <c r="X42" s="192">
        <f>IF(SUMIFS(Data!$H:$H,Data!$B:$B,$B41,Data!$C:$C,X$4)=0,"..",SUMIFS(Data!$H:$H,Data!$B:$B,$B41,Data!$C:$C,X$4))</f>
        <v>300</v>
      </c>
      <c r="Y42" s="192">
        <f>IF(SUMIFS(Data!$H:$H,Data!$B:$B,$B41,Data!$C:$C,Y$4)=0,"..",SUMIFS(Data!$H:$H,Data!$B:$B,$B41,Data!$C:$C,Y$4))</f>
        <v>291</v>
      </c>
      <c r="Z42" s="192">
        <f>IF(SUMIFS(Data!$H:$H,Data!$B:$B,$B41,Data!$C:$C,Z$4)=0,"..",SUMIFS(Data!$H:$H,Data!$B:$B,$B41,Data!$C:$C,Z$4))</f>
        <v>388</v>
      </c>
      <c r="AA42" s="192">
        <f>IF(SUMIFS(Data!$H:$H,Data!$B:$B,$B41,Data!$C:$C,AA$4)=0,"..",SUMIFS(Data!$H:$H,Data!$B:$B,$B41,Data!$C:$C,AA$4))</f>
        <v>437</v>
      </c>
      <c r="AB42" s="192">
        <f>IF(SUMIFS(Data!$H:$H,Data!$B:$B,$B41,Data!$C:$C,AB$4)=0,"..",SUMIFS(Data!$H:$H,Data!$B:$B,$B41,Data!$C:$C,AB$4))</f>
        <v>452</v>
      </c>
      <c r="AC42" s="192">
        <f>IF(SUMIFS(Data!$H:$H,Data!$B:$B,$B41,Data!$C:$C,AC$4)=0,"..",SUMIFS(Data!$H:$H,Data!$B:$B,$B41,Data!$C:$C,AC$4))</f>
        <v>299</v>
      </c>
      <c r="AD42" s="192">
        <f>IF(SUMIFS(Data!$H:$H,Data!$B:$B,$B41,Data!$C:$C,AD$4)=0,"..",SUMIFS(Data!$H:$H,Data!$B:$B,$B41,Data!$C:$C,AD$4))</f>
        <v>409</v>
      </c>
      <c r="AE42" s="192">
        <f>IF(SUMIFS(Data!$H:$H,Data!$B:$B,$B41,Data!$C:$C,AE$4)=0,"..",SUMIFS(Data!$H:$H,Data!$B:$B,$B41,Data!$C:$C,AE$4))</f>
        <v>431</v>
      </c>
      <c r="AF42" s="192">
        <f>IF(SUMIFS(Data!$H:$H,Data!$B:$B,$B41,Data!$C:$C,AF$4)=0,"..",SUMIFS(Data!$H:$H,Data!$B:$B,$B41,Data!$C:$C,AF$4))</f>
        <v>386</v>
      </c>
      <c r="AG42" s="192">
        <f>IF(SUMIFS(Data!$H:$H,Data!$B:$B,$B41,Data!$C:$C,AG$4)=0,"..",SUMIFS(Data!$H:$H,Data!$B:$B,$B41,Data!$C:$C,AG$4))</f>
        <v>266</v>
      </c>
      <c r="AH42" s="192">
        <f>IF(SUMIFS(Data!$H:$H,Data!$B:$B,$B41,Data!$C:$C,AH$4)=0,"..",SUMIFS(Data!$H:$H,Data!$B:$B,$B41,Data!$C:$C,AH$4))</f>
        <v>428</v>
      </c>
      <c r="AI42" s="192">
        <f>IF(SUMIFS(Data!$H:$H,Data!$B:$B,$B41,Data!$C:$C,AI$4)=0,"..",SUMIFS(Data!$H:$H,Data!$B:$B,$B41,Data!$C:$C,AI$4))</f>
        <v>336</v>
      </c>
      <c r="AJ42" s="192">
        <f>IF(SUMIFS(Data!$H:$H,Data!$B:$B,$B41,Data!$C:$C,AJ$4)=0,"..",SUMIFS(Data!$H:$H,Data!$B:$B,$B41,Data!$C:$C,AJ$4))</f>
        <v>536</v>
      </c>
      <c r="AK42" s="192">
        <f>IF(SUMIFS(Data!$H:$H,Data!$B:$B,$B41,Data!$C:$C,AK$4)=0,"..",SUMIFS(Data!$H:$H,Data!$B:$B,$B41,Data!$C:$C,AK$4))</f>
        <v>621</v>
      </c>
      <c r="AL42" s="192">
        <f>IF(SUMIFS(Data!$H:$H,Data!$B:$B,$B41,Data!$C:$C,AL$4)=0,"..",SUMIFS(Data!$H:$H,Data!$B:$B,$B41,Data!$C:$C,AL$4))</f>
        <v>584</v>
      </c>
      <c r="AM42" s="192">
        <f>IF(SUMIFS(Data!$H:$H,Data!$B:$B,$B41,Data!$C:$C,AM$4)=0,"..",SUMIFS(Data!$H:$H,Data!$B:$B,$B41,Data!$C:$C,AM$4))</f>
        <v>538</v>
      </c>
      <c r="AN42" s="192">
        <f>IF(SUMIFS(Data!$H:$H,Data!$B:$B,$B41,Data!$C:$C,AN$4)=0,"..",SUMIFS(Data!$H:$H,Data!$B:$B,$B41,Data!$C:$C,AN$4))</f>
        <v>649</v>
      </c>
      <c r="AO42" s="192">
        <f>IF(SUMIFS(Data!$H:$H,Data!$B:$B,$B41,Data!$C:$C,AO$4)=0,"..",SUMIFS(Data!$H:$H,Data!$B:$B,$B41,Data!$C:$C,AO$4))</f>
        <v>462</v>
      </c>
      <c r="AP42" s="192">
        <f>IF(SUMIFS(Data!$H:$H,Data!$B:$B,$B41,Data!$C:$C,AP$4)=0,"..",SUMIFS(Data!$H:$H,Data!$B:$B,$B41,Data!$C:$C,AP$4))</f>
        <v>480</v>
      </c>
      <c r="AQ42" s="192">
        <f>IF(SUMIFS(Data!$H:$H,Data!$B:$B,$B41,Data!$C:$C,AQ$4)=0,"..",SUMIFS(Data!$H:$H,Data!$B:$B,$B41,Data!$C:$C,AQ$4))</f>
        <v>553</v>
      </c>
      <c r="AR42" s="192">
        <f>IF(SUMIFS(Data!$H:$H,Data!$B:$B,$B41,Data!$C:$C,AR$4)=0,"..",SUMIFS(Data!$H:$H,Data!$B:$B,$B41,Data!$C:$C,AR$4))</f>
        <v>612</v>
      </c>
      <c r="AS42" s="192">
        <f>IF(SUMIFS(Data!$H:$H,Data!$B:$B,$B41,Data!$C:$C,AS$4)=0,"..",SUMIFS(Data!$H:$H,Data!$B:$B,$B41,Data!$C:$C,AS$4))</f>
        <v>562</v>
      </c>
      <c r="AT42" s="192">
        <f>IF(SUMIFS(Data!$H:$H,Data!$B:$B,$B41,Data!$C:$C,AT$4)=0,"..",SUMIFS(Data!$H:$H,Data!$B:$B,$B41,Data!$C:$C,AT$4))</f>
        <v>590</v>
      </c>
      <c r="AU42" s="192">
        <f>IF(SUMIFS(Data!$H:$H,Data!$B:$B,$B41,Data!$C:$C,AU$4)=0,"..",SUMIFS(Data!$H:$H,Data!$B:$B,$B41,Data!$C:$C,AU$4))</f>
        <v>469</v>
      </c>
      <c r="AV42" s="192">
        <f>IF(SUMIFS(Data!$H:$H,Data!$B:$B,$B41,Data!$C:$C,AV$4)=0,"..",SUMIFS(Data!$H:$H,Data!$B:$B,$B41,Data!$C:$C,AV$4))</f>
        <v>517</v>
      </c>
      <c r="AW42" s="192">
        <f>IF(SUMIFS(Data!$H:$H,Data!$B:$B,$B41,Data!$C:$C,AW$4)=0,"..",SUMIFS(Data!$H:$H,Data!$B:$B,$B41,Data!$C:$C,AW$4))</f>
        <v>470</v>
      </c>
      <c r="AX42" s="192">
        <f>IF(SUMIFS(Data!$H:$H,Data!$B:$B,$B41,Data!$C:$C,AX$4)=0,"..",SUMIFS(Data!$H:$H,Data!$B:$B,$B41,Data!$C:$C,AX$4))</f>
        <v>501</v>
      </c>
      <c r="AY42" s="192">
        <f>IF(SUMIFS(Data!$H:$H,Data!$B:$B,$B41,Data!$C:$C,AY$4)=0,"..",SUMIFS(Data!$H:$H,Data!$B:$B,$B41,Data!$C:$C,AY$4))</f>
        <v>516</v>
      </c>
      <c r="AZ42" s="192">
        <f>IF(SUMIFS(Data!$H:$H,Data!$B:$B,$B41,Data!$C:$C,AZ$4)=0,"..",SUMIFS(Data!$H:$H,Data!$B:$B,$B41,Data!$C:$C,AZ$4))</f>
        <v>550</v>
      </c>
      <c r="BA42" s="192">
        <f>IF(SUMIFS(Data!$H:$H,Data!$B:$B,$B41,Data!$C:$C,BA$4)=0,"..",SUMIFS(Data!$H:$H,Data!$B:$B,$B41,Data!$C:$C,BA$4))</f>
        <v>506</v>
      </c>
      <c r="BB42" s="192">
        <f>IF(SUMIFS(Data!$H:$H,Data!$B:$B,$B41,Data!$C:$C,BB$4)=0,"..",SUMIFS(Data!$H:$H,Data!$B:$B,$B41,Data!$C:$C,BB$4))</f>
        <v>494</v>
      </c>
      <c r="BC42" s="192">
        <f>IF(SUMIFS(Data!$H:$H,Data!$B:$B,$B41,Data!$C:$C,BC$4)=0,"..",SUMIFS(Data!$H:$H,Data!$B:$B,$B41,Data!$C:$C,BC$4))</f>
        <v>534</v>
      </c>
      <c r="BD42" s="192">
        <f>IF(SUMIFS(Data!$H:$H,Data!$B:$B,$B41,Data!$C:$C,BD$4)=0,"..",SUMIFS(Data!$H:$H,Data!$B:$B,$B41,Data!$C:$C,BD$4))</f>
        <v>668</v>
      </c>
      <c r="BE42" s="192">
        <f>IF(SUMIFS(Data!$H:$H,Data!$B:$B,$B41,Data!$C:$C,BE$4)=0,"..",SUMIFS(Data!$H:$H,Data!$B:$B,$B41,Data!$C:$C,BE$4))</f>
        <v>554</v>
      </c>
      <c r="BF42" s="192">
        <f>IF(SUMIFS(Data!$H:$H,Data!$B:$B,$B41,Data!$C:$C,BF$4)=0,"..",SUMIFS(Data!$H:$H,Data!$B:$B,$B41,Data!$C:$C,BF$4))</f>
        <v>882</v>
      </c>
      <c r="BG42" s="192">
        <f>IF(SUMIFS(Data!$H:$H,Data!$B:$B,$B41,Data!$C:$C,BG$4)=0,"..",SUMIFS(Data!$H:$H,Data!$B:$B,$B41,Data!$C:$C,BG$4))</f>
        <v>852</v>
      </c>
      <c r="BH42" s="192">
        <f>IF(SUMIFS(Data!$H:$H,Data!$B:$B,$B41,Data!$C:$C,BH$4)=0,"..",SUMIFS(Data!$H:$H,Data!$B:$B,$B41,Data!$C:$C,BH$4))</f>
        <v>725</v>
      </c>
      <c r="BI42" s="192">
        <f>IF(SUMIFS(Data!$H:$H,Data!$B:$B,$B41,Data!$C:$C,BI$4)=0,"..",SUMIFS(Data!$H:$H,Data!$B:$B,$B41,Data!$C:$C,BI$4))</f>
        <v>829</v>
      </c>
      <c r="BJ42" s="192">
        <f>IF(SUMIFS(Data!$H:$H,Data!$B:$B,$B41,Data!$C:$C,BJ$4)=0,"..",SUMIFS(Data!$H:$H,Data!$B:$B,$B41,Data!$C:$C,BJ$4))</f>
        <v>974</v>
      </c>
      <c r="BK42" s="192">
        <f>IF(SUMIFS(Data!$H:$H,Data!$B:$B,$B41,Data!$C:$C,BK$4)=0,"..",SUMIFS(Data!$H:$H,Data!$B:$B,$B41,Data!$C:$C,BK$4))</f>
        <v>666</v>
      </c>
      <c r="BL42" s="192">
        <f>IF(SUMIFS(Data!$H:$H,Data!$B:$B,$B41,Data!$C:$C,BL$4)=0,"..",SUMIFS(Data!$H:$H,Data!$B:$B,$B41,Data!$C:$C,BL$4))</f>
        <v>1013</v>
      </c>
      <c r="BM42" s="192">
        <f>IF(SUMIFS(Data!$H:$H,Data!$B:$B,$B41,Data!$C:$C,BM$4)=0,"..",SUMIFS(Data!$H:$H,Data!$B:$B,$B41,Data!$C:$C,BM$4))</f>
        <v>653</v>
      </c>
      <c r="BN42" s="192">
        <f>IF(SUMIFS(Data!$H:$H,Data!$B:$B,$B41,Data!$C:$C,BN$4)=0,"..",SUMIFS(Data!$H:$H,Data!$B:$B,$B41,Data!$C:$C,BN$4))</f>
        <v>819</v>
      </c>
      <c r="BO42" s="192">
        <f>IF(SUMIFS(Data!$H:$H,Data!$B:$B,$B41,Data!$C:$C,BO$4)=0,"..",SUMIFS(Data!$H:$H,Data!$B:$B,$B41,Data!$C:$C,BO$4))</f>
        <v>738</v>
      </c>
      <c r="BP42" s="192">
        <f>IF(SUMIFS(Data!$H:$H,Data!$B:$B,$B41,Data!$C:$C,BP$4)=0,"..",SUMIFS(Data!$H:$H,Data!$B:$B,$B41,Data!$C:$C,BP$4))</f>
        <v>827</v>
      </c>
      <c r="BQ42" s="192">
        <f>IF(SUMIFS(Data!$H:$H,Data!$B:$B,$B41,Data!$C:$C,BQ$4)=0,"..",SUMIFS(Data!$H:$H,Data!$B:$B,$B41,Data!$C:$C,BQ$4))</f>
        <v>671</v>
      </c>
      <c r="BR42" s="192">
        <f>IF(SUMIFS(Data!$H:$H,Data!$B:$B,$B41,Data!$C:$C,BR$4)=0,"..",SUMIFS(Data!$H:$H,Data!$B:$B,$B41,Data!$C:$C,BR$4))</f>
        <v>885</v>
      </c>
      <c r="BS42" s="192">
        <f>IF(SUMIFS(Data!$H:$H,Data!$B:$B,$B41,Data!$C:$C,BS$4)=0,"..",SUMIFS(Data!$H:$H,Data!$B:$B,$B41,Data!$C:$C,BS$4))</f>
        <v>725</v>
      </c>
      <c r="BT42" s="192">
        <f>IF(SUMIFS(Data!$H:$H,Data!$B:$B,$B41,Data!$C:$C,BT$4)=0,"..",SUMIFS(Data!$H:$H,Data!$B:$B,$B41,Data!$C:$C,BT$4))</f>
        <v>765</v>
      </c>
      <c r="BU42" s="192">
        <f>IF(SUMIFS(Data!$H:$H,Data!$B:$B,$B41,Data!$C:$C,BU$4)=0,"..",SUMIFS(Data!$H:$H,Data!$B:$B,$B41,Data!$C:$C,BU$4))</f>
        <v>716</v>
      </c>
      <c r="BV42" s="192">
        <f>IF(SUMIFS(Data!$H:$H,Data!$B:$B,$B41,Data!$C:$C,BV$4)=0,"..",SUMIFS(Data!$H:$H,Data!$B:$B,$B41,Data!$C:$C,BV$4))</f>
        <v>641</v>
      </c>
      <c r="BW42" s="192">
        <f>IF(SUMIFS(Data!$H:$H,Data!$B:$B,$B41,Data!$C:$C,BW$4)=0,"..",SUMIFS(Data!$H:$H,Data!$B:$B,$B41,Data!$C:$C,BW$4))</f>
        <v>845</v>
      </c>
      <c r="BX42" s="192">
        <f>IF(SUMIFS(Data!$H:$H,Data!$B:$B,$B41,Data!$C:$C,BX$4)=0,"..",SUMIFS(Data!$H:$H,Data!$B:$B,$B41,Data!$C:$C,BX$4))</f>
        <v>921</v>
      </c>
      <c r="BY42" s="192">
        <f>IF(SUMIFS(Data!$H:$H,Data!$B:$B,$B41,Data!$C:$C,BY$4)=0,"..",SUMIFS(Data!$H:$H,Data!$B:$B,$B41,Data!$C:$C,BY$4))</f>
        <v>618</v>
      </c>
      <c r="BZ42" s="192">
        <f>IF(SUMIFS(Data!$H:$H,Data!$B:$B,$B41,Data!$C:$C,BZ$4)=0,"..",SUMIFS(Data!$H:$H,Data!$B:$B,$B41,Data!$C:$C,BZ$4))</f>
        <v>787</v>
      </c>
      <c r="CA42" s="192">
        <f>IF(SUMIFS(Data!$H:$H,Data!$B:$B,$B41,Data!$C:$C,CA$4)=0,"..",SUMIFS(Data!$H:$H,Data!$B:$B,$B41,Data!$C:$C,CA$4))</f>
        <v>848</v>
      </c>
      <c r="CB42" s="192">
        <f>IF(SUMIFS(Data!$H:$H,Data!$B:$B,$B41,Data!$C:$C,CB$4)=0,"..",SUMIFS(Data!$H:$H,Data!$B:$B,$B41,Data!$C:$C,CB$4))</f>
        <v>1004</v>
      </c>
      <c r="CC42" s="192">
        <f>IF(SUMIFS(Data!$H:$H,Data!$B:$B,$B41,Data!$C:$C,CC$4)=0,"..",SUMIFS(Data!$H:$H,Data!$B:$B,$B41,Data!$C:$C,CC$4))</f>
        <v>858</v>
      </c>
      <c r="CD42" s="192">
        <f>IF(SUMIFS(Data!$H:$H,Data!$B:$B,$B41,Data!$C:$C,CD$4)=0,"..",SUMIFS(Data!$H:$H,Data!$B:$B,$B41,Data!$C:$C,CD$4))</f>
        <v>1107</v>
      </c>
      <c r="CE42" s="192">
        <f>IF(SUMIFS(Data!$H:$H,Data!$B:$B,$B41,Data!$C:$C,CE$4)=0,"..",SUMIFS(Data!$H:$H,Data!$B:$B,$B41,Data!$C:$C,CE$4))</f>
        <v>850</v>
      </c>
      <c r="CF42" s="192">
        <f>IF(SUMIFS(Data!$H:$H,Data!$B:$B,$B41,Data!$C:$C,CF$4)=0,"..",SUMIFS(Data!$H:$H,Data!$B:$B,$B41,Data!$C:$C,CF$4))</f>
        <v>1038</v>
      </c>
      <c r="CG42" s="192">
        <f>IF(SUMIFS(Data!$H:$H,Data!$B:$B,$B41,Data!$C:$C,CG$4)=0,"..",SUMIFS(Data!$H:$H,Data!$B:$B,$B41,Data!$C:$C,CG$4))</f>
        <v>893</v>
      </c>
      <c r="CH42" s="192">
        <f>IF(SUMIFS(Data!$H:$H,Data!$B:$B,$B41,Data!$C:$C,CH$4)=0,"..",SUMIFS(Data!$H:$H,Data!$B:$B,$B41,Data!$C:$C,CH$4))</f>
        <v>1010</v>
      </c>
      <c r="CI42" s="192">
        <f>IF(SUMIFS(Data!$H:$H,Data!$B:$B,$B41,Data!$C:$C,CI$4)=0,"..",SUMIFS(Data!$H:$H,Data!$B:$B,$B41,Data!$C:$C,CI$4))</f>
        <v>1059</v>
      </c>
      <c r="CJ42" s="192">
        <f>IF(SUMIFS(Data!$H:$H,Data!$B:$B,$B41,Data!$C:$C,CJ$4)=0,"..",SUMIFS(Data!$H:$H,Data!$B:$B,$B41,Data!$C:$C,CJ$4))</f>
        <v>907</v>
      </c>
      <c r="CK42" s="192">
        <f>IF(SUMIFS(Data!$H:$H,Data!$B:$B,$B41,Data!$C:$C,CK$4)=0,"..",SUMIFS(Data!$H:$H,Data!$B:$B,$B41,Data!$C:$C,CK$4))</f>
        <v>730</v>
      </c>
      <c r="CL42" s="192">
        <f>IF(SUMIFS(Data!$H:$H,Data!$B:$B,$B41,Data!$C:$C,CL$4)=0,"..",SUMIFS(Data!$H:$H,Data!$B:$B,$B41,Data!$C:$C,CL$4))</f>
        <v>831</v>
      </c>
      <c r="CM42" s="192">
        <f>IF(SUMIFS(Data!$H:$H,Data!$B:$B,$B41,Data!$C:$C,CM$4)=0,"..",SUMIFS(Data!$H:$H,Data!$B:$B,$B41,Data!$C:$C,CM$4))</f>
        <v>859</v>
      </c>
      <c r="CN42" s="192">
        <f>IF(SUMIFS(Data!$H:$H,Data!$B:$B,$B41,Data!$C:$C,CN$4)=0,"..",SUMIFS(Data!$H:$H,Data!$B:$B,$B41,Data!$C:$C,CN$4))</f>
        <v>862</v>
      </c>
      <c r="CO42" s="192">
        <f>IF(SUMIFS(Data!$H:$H,Data!$B:$B,$B41,Data!$C:$C,CO$4)=0,"..",SUMIFS(Data!$H:$H,Data!$B:$B,$B41,Data!$C:$C,CO$4))</f>
        <v>868</v>
      </c>
      <c r="CP42" s="192">
        <f>IF(SUMIFS(Data!$H:$H,Data!$B:$B,$B41,Data!$C:$C,CP$4)=0,"..",SUMIFS(Data!$H:$H,Data!$B:$B,$B41,Data!$C:$C,CP$4))</f>
        <v>960</v>
      </c>
      <c r="CQ42" s="192">
        <f>IF(SUMIFS(Data!$H:$H,Data!$B:$B,$B41,Data!$C:$C,CQ$4)=0,"..",SUMIFS(Data!$H:$H,Data!$B:$B,$B41,Data!$C:$C,CQ$4))</f>
        <v>582</v>
      </c>
      <c r="CR42" s="192">
        <f>IF(SUMIFS(Data!$H:$H,Data!$B:$B,$B41,Data!$C:$C,CR$4)=0,"..",SUMIFS(Data!$H:$H,Data!$B:$B,$B41,Data!$C:$C,CR$4))</f>
        <v>1012</v>
      </c>
      <c r="CS42" s="192">
        <f>IF(SUMIFS(Data!$H:$H,Data!$B:$B,$B41,Data!$C:$C,CS$4)=0,"..",SUMIFS(Data!$H:$H,Data!$B:$B,$B41,Data!$C:$C,CS$4))</f>
        <v>1019</v>
      </c>
      <c r="CT42" s="192">
        <f>IF(SUMIFS(Data!$H:$H,Data!$B:$B,$B41,Data!$C:$C,CT$4)=0,"..",SUMIFS(Data!$H:$H,Data!$B:$B,$B41,Data!$C:$C,CT$4))</f>
        <v>1007</v>
      </c>
      <c r="CU42" s="192">
        <f>IF(SUMIFS(Data!$H:$H,Data!$B:$B,$B41,Data!$C:$C,CU$4)=0,"..",SUMIFS(Data!$H:$H,Data!$B:$B,$B41,Data!$C:$C,CU$4))</f>
        <v>977</v>
      </c>
      <c r="CV42" s="192">
        <f>IF(SUMIFS(Data!$H:$H,Data!$B:$B,$B41,Data!$C:$C,CV$4)=0,"..",SUMIFS(Data!$H:$H,Data!$B:$B,$B41,Data!$C:$C,CV$4))</f>
        <v>1094</v>
      </c>
      <c r="CW42" s="192">
        <f>IF(SUMIFS(Data!$H:$H,Data!$B:$B,$B41,Data!$C:$C,CW$4)=0,"..",SUMIFS(Data!$H:$H,Data!$B:$B,$B41,Data!$C:$C,CW$4))</f>
        <v>830</v>
      </c>
      <c r="CX42" s="192">
        <f>IF(SUMIFS(Data!$H:$H,Data!$B:$B,$B41,Data!$C:$C,CX$4)=0,"..",SUMIFS(Data!$H:$H,Data!$B:$B,$B41,Data!$C:$C,CX$4))</f>
        <v>982</v>
      </c>
      <c r="CY42" s="192">
        <f>IF(SUMIFS(Data!$H:$H,Data!$B:$B,$B41,Data!$C:$C,CY$4)=0,"..",SUMIFS(Data!$H:$H,Data!$B:$B,$B41,Data!$C:$C,CY$4))</f>
        <v>922</v>
      </c>
      <c r="CZ42" s="192">
        <f>IF(SUMIFS(Data!$H:$H,Data!$B:$B,$B41,Data!$C:$C,CZ$4)=0,"..",SUMIFS(Data!$H:$H,Data!$B:$B,$B41,Data!$C:$C,CZ$4))</f>
        <v>691</v>
      </c>
      <c r="DA42" s="192">
        <f>IF(SUMIFS(Data!$H:$H,Data!$B:$B,$B41,Data!$C:$C,DA$4)=0,"..",SUMIFS(Data!$H:$H,Data!$B:$B,$B41,Data!$C:$C,DA$4))</f>
        <v>221</v>
      </c>
      <c r="DB42" s="192">
        <f>IF(SUMIFS(Data!$H:$H,Data!$B:$B,$B41,Data!$C:$C,DB$4)=0,"..",SUMIFS(Data!$H:$H,Data!$B:$B,$B41,Data!$C:$C,DB$4))</f>
        <v>369</v>
      </c>
      <c r="DC42" s="192">
        <f>IF(SUMIFS(Data!$H:$H,Data!$B:$B,$B41,Data!$C:$C,DC$4)=0,"..",SUMIFS(Data!$H:$H,Data!$B:$B,$B41,Data!$C:$C,DC$4))</f>
        <v>435</v>
      </c>
      <c r="DD42" s="192">
        <f>IF(SUMIFS(Data!$H:$H,Data!$B:$B,$B41,Data!$C:$C,DD$4)=0,"..",SUMIFS(Data!$H:$H,Data!$B:$B,$B41,Data!$C:$C,DD$4))</f>
        <v>479</v>
      </c>
      <c r="DE42" s="192">
        <f>IF(SUMIFS(Data!$H:$H,Data!$B:$B,$B41,Data!$C:$C,DE$4)=0,"..",SUMIFS(Data!$H:$H,Data!$B:$B,$B41,Data!$C:$C,DE$4))</f>
        <v>513</v>
      </c>
      <c r="DF42" s="192">
        <f>IF(SUMIFS(Data!$H:$H,Data!$B:$B,$B41,Data!$C:$C,DF$4)=0,"..",SUMIFS(Data!$H:$H,Data!$B:$B,$B41,Data!$C:$C,DF$4))</f>
        <v>605</v>
      </c>
      <c r="DG42" s="192">
        <f>IF(SUMIFS(Data!$H:$H,Data!$B:$B,$B41,Data!$C:$C,DG$4)=0,"..",SUMIFS(Data!$H:$H,Data!$B:$B,$B41,Data!$C:$C,DG$4))</f>
        <v>659</v>
      </c>
      <c r="DH42" s="192">
        <f>IF(SUMIFS(Data!$H:$H,Data!$B:$B,$B41,Data!$C:$C,DH$4)=0,"..",SUMIFS(Data!$H:$H,Data!$B:$B,$B41,Data!$C:$C,DH$4))</f>
        <v>587</v>
      </c>
      <c r="DI42" s="192">
        <f>IF(SUMIFS(Data!$H:$H,Data!$B:$B,$B41,Data!$C:$C,DI$4)=0,"..",SUMIFS(Data!$H:$H,Data!$B:$B,$B41,Data!$C:$C,DI$4))</f>
        <v>632</v>
      </c>
      <c r="DJ42" s="192">
        <f>IF(SUMIFS(Data!$H:$H,Data!$B:$B,$B41,Data!$C:$C,DJ$4)=0,"..",SUMIFS(Data!$H:$H,Data!$B:$B,$B41,Data!$C:$C,DJ$4))</f>
        <v>619</v>
      </c>
      <c r="DK42" s="192">
        <f>IF(SUMIFS(Data!$H:$H,Data!$B:$B,$B41,Data!$C:$C,DK$4)=0,"..",SUMIFS(Data!$H:$H,Data!$B:$B,$B41,Data!$C:$C,DK$4))</f>
        <v>710</v>
      </c>
      <c r="DL42" s="192">
        <f>IF(SUMIFS(Data!$H:$H,Data!$B:$B,$B41,Data!$C:$C,DL$4)=0,"..",SUMIFS(Data!$H:$H,Data!$B:$B,$B41,Data!$C:$C,DL$4))</f>
        <v>848</v>
      </c>
      <c r="DM42" s="192">
        <f>IF(SUMIFS(Data!$H:$H,Data!$B:$B,$B41,Data!$C:$C,DM$4)=0,"..",SUMIFS(Data!$H:$H,Data!$B:$B,$B41,Data!$C:$C,DM$4))</f>
        <v>766</v>
      </c>
      <c r="DN42" s="192">
        <f>IF(SUMIFS(Data!$H:$H,Data!$B:$B,$B41,Data!$C:$C,DN$4)=0,"..",SUMIFS(Data!$H:$H,Data!$B:$B,$B41,Data!$C:$C,DN$4))</f>
        <v>819</v>
      </c>
      <c r="DO42" s="192">
        <f>IF(SUMIFS(Data!$H:$H,Data!$B:$B,$B41,Data!$C:$C,DO$4)=0,"..",SUMIFS(Data!$H:$H,Data!$B:$B,$B41,Data!$C:$C,DO$4))</f>
        <v>889</v>
      </c>
      <c r="DP42" s="192">
        <f>IF(SUMIFS(Data!$H:$H,Data!$B:$B,$B41,Data!$C:$C,DP$4)=0,"..",SUMIFS(Data!$H:$H,Data!$B:$B,$B41,Data!$C:$C,DP$4))</f>
        <v>900</v>
      </c>
      <c r="DQ42" s="192">
        <f>IF(SUMIFS(Data!$H:$H,Data!$B:$B,$B41,Data!$C:$C,DQ$4)=0,"..",SUMIFS(Data!$H:$H,Data!$B:$B,$B41,Data!$C:$C,DQ$4))</f>
        <v>836</v>
      </c>
      <c r="DR42" s="192">
        <f>IF(SUMIFS(Data!$H:$H,Data!$B:$B,$B41,Data!$C:$C,DR$4)=0,"..",SUMIFS(Data!$H:$H,Data!$B:$B,$B41,Data!$C:$C,DR$4))</f>
        <v>815</v>
      </c>
      <c r="DS42" s="192">
        <f>IF(SUMIFS(Data!$H:$H,Data!$B:$B,$B41,Data!$C:$C,DS$4)=0,"..",SUMIFS(Data!$H:$H,Data!$B:$B,$B41,Data!$C:$C,DS$4))</f>
        <v>687</v>
      </c>
      <c r="DT42" s="192">
        <f>IF(SUMIFS(Data!$H:$H,Data!$B:$B,$B41,Data!$C:$C,DT$4)=0,"..",SUMIFS(Data!$H:$H,Data!$B:$B,$B41,Data!$C:$C,DT$4))</f>
        <v>822</v>
      </c>
      <c r="DU42" s="192">
        <f>IF(SUMIFS(Data!$H:$H,Data!$B:$B,$B41,Data!$C:$C,DU$4)=0,"..",SUMIFS(Data!$H:$H,Data!$B:$B,$B41,Data!$C:$C,DU$4))</f>
        <v>639</v>
      </c>
      <c r="DV42" s="192">
        <f>IF(SUMIFS(Data!$H:$H,Data!$B:$B,$B41,Data!$C:$C,DV$4)=0,"..",SUMIFS(Data!$H:$H,Data!$B:$B,$B41,Data!$C:$C,DV$4))</f>
        <v>790</v>
      </c>
      <c r="DW42" s="192">
        <f>IF(SUMIFS(Data!$H:$H,Data!$B:$B,$B41,Data!$C:$C,DW$4)=0,"..",SUMIFS(Data!$H:$H,Data!$B:$B,$B41,Data!$C:$C,DW$4))</f>
        <v>645</v>
      </c>
      <c r="DX42" s="192">
        <f>IF(SUMIFS(Data!$H:$H,Data!$B:$B,$B41,Data!$C:$C,DX$4)=0,"..",SUMIFS(Data!$H:$H,Data!$B:$B,$B41,Data!$C:$C,DX$4))</f>
        <v>894</v>
      </c>
      <c r="DY42" s="192">
        <f>IF(SUMIFS(Data!$H:$H,Data!$B:$B,$B41,Data!$C:$C,DY$4)=0,"..",SUMIFS(Data!$H:$H,Data!$B:$B,$B41,Data!$C:$C,DY$4))</f>
        <v>589</v>
      </c>
      <c r="DZ42" s="192">
        <f>IF(SUMIFS(Data!$H:$H,Data!$B:$B,$B41,Data!$C:$C,DZ$4)=0,"..",SUMIFS(Data!$H:$H,Data!$B:$B,$B41,Data!$C:$C,DZ$4))</f>
        <v>833</v>
      </c>
      <c r="EA42" s="192">
        <f>IF(SUMIFS(Data!$H:$H,Data!$B:$B,$B41,Data!$C:$C,EA$4)=0,"..",SUMIFS(Data!$H:$H,Data!$B:$B,$B41,Data!$C:$C,EA$4))</f>
        <v>695</v>
      </c>
      <c r="EB42" s="192">
        <f>IF(SUMIFS(Data!$H:$H,Data!$B:$B,$B41,Data!$C:$C,EB$4)=0,"..",SUMIFS(Data!$H:$H,Data!$B:$B,$B41,Data!$C:$C,EB$4))</f>
        <v>723</v>
      </c>
      <c r="EC42" s="192">
        <f>IF(SUMIFS(Data!$H:$H,Data!$B:$B,$B41,Data!$C:$C,EC$4)=0,"..",SUMIFS(Data!$H:$H,Data!$B:$B,$B41,Data!$C:$C,EC$4))</f>
        <v>744</v>
      </c>
      <c r="ED42" s="192">
        <f>IF(SUMIFS(Data!$H:$H,Data!$B:$B,$B41,Data!$C:$C,ED$4)=0,"..",SUMIFS(Data!$H:$H,Data!$B:$B,$B41,Data!$C:$C,ED$4))</f>
        <v>656</v>
      </c>
      <c r="EE42" s="192">
        <f>IF(SUMIFS(Data!$H:$H,Data!$B:$B,$B41,Data!$C:$C,EE$4)=0,"..",SUMIFS(Data!$H:$H,Data!$B:$B,$B41,Data!$C:$C,EE$4))</f>
        <v>727</v>
      </c>
      <c r="EF42" s="192">
        <f>IF(SUMIFS(Data!$H:$H,Data!$B:$B,$B41,Data!$C:$C,EF$4)=0,"..",SUMIFS(Data!$H:$H,Data!$B:$B,$B41,Data!$C:$C,EF$4))</f>
        <v>824</v>
      </c>
      <c r="EG42" s="192">
        <f>IF(SUMIFS(Data!$H:$H,Data!$B:$B,$B41,Data!$C:$C,EG$4)=0,"..",SUMIFS(Data!$H:$H,Data!$B:$B,$B41,Data!$C:$C,EG$4))</f>
        <v>494</v>
      </c>
      <c r="EH42" s="192">
        <f>IF(SUMIFS(Data!$H:$H,Data!$B:$B,$B41,Data!$C:$C,EH$4)=0,"..",SUMIFS(Data!$H:$H,Data!$B:$B,$B41,Data!$C:$C,EH$4))</f>
        <v>754</v>
      </c>
      <c r="EI42" s="192">
        <f>IF(SUMIFS(Data!$H:$H,Data!$B:$B,$B41,Data!$C:$C,EI$4)=0,"..",SUMIFS(Data!$H:$H,Data!$B:$B,$B41,Data!$C:$C,EI$4))</f>
        <v>696</v>
      </c>
      <c r="EJ42" s="192">
        <f>IF(SUMIFS(Data!$H:$H,Data!$B:$B,$B41,Data!$C:$C,EJ$4)=0,"..",SUMIFS(Data!$H:$H,Data!$B:$B,$B41,Data!$C:$C,EJ$4))</f>
        <v>978</v>
      </c>
      <c r="EK42" s="192">
        <f>IF(SUMIFS(Data!$H:$H,Data!$B:$B,$B41,Data!$C:$C,EK$4)=0,"..",SUMIFS(Data!$H:$H,Data!$B:$B,$B41,Data!$C:$C,EK$4))</f>
        <v>494</v>
      </c>
      <c r="EL42" s="192">
        <f>IF(SUMIFS(Data!$H:$H,Data!$B:$B,$B41,Data!$C:$C,EL$4)=0,"..",SUMIFS(Data!$H:$H,Data!$B:$B,$B41,Data!$C:$C,EL$4))</f>
        <v>507</v>
      </c>
      <c r="EM42" s="192">
        <f>IF(SUMIFS(Data!$H:$H,Data!$B:$B,$B41,Data!$C:$C,EM$4)=0,"..",SUMIFS(Data!$H:$H,Data!$B:$B,$B41,Data!$C:$C,EM$4))</f>
        <v>471</v>
      </c>
      <c r="EN42" s="192">
        <f>IF(SUMIFS(Data!$H:$H,Data!$B:$B,$B41,Data!$C:$C,EN$4)=0,"..",SUMIFS(Data!$H:$H,Data!$B:$B,$B41,Data!$C:$C,EN$4))</f>
        <v>414</v>
      </c>
      <c r="EO42" s="192">
        <f>IF(SUMIFS(Data!$H:$H,Data!$B:$B,$B41,Data!$C:$C,EO$4)=0,"..",SUMIFS(Data!$H:$H,Data!$B:$B,$B41,Data!$C:$C,EO$4))</f>
        <v>518</v>
      </c>
      <c r="EP42" s="192">
        <f>IF(SUMIFS(Data!$H:$H,Data!$B:$B,$B41,Data!$C:$C,EP$4)=0,"..",SUMIFS(Data!$H:$H,Data!$B:$B,$B41,Data!$C:$C,EP$4))</f>
        <v>453</v>
      </c>
      <c r="EQ42" s="192">
        <f>IF(SUMIFS(Data!$H:$H,Data!$B:$B,$B41,Data!$C:$C,EQ$4)=0,"..",SUMIFS(Data!$H:$H,Data!$B:$B,$B41,Data!$C:$C,EQ$4))</f>
        <v>456</v>
      </c>
      <c r="ER42" s="192">
        <f>IF(SUMIFS(Data!$H:$H,Data!$B:$B,$B41,Data!$C:$C,ER$4)=0,"..",SUMIFS(Data!$H:$H,Data!$B:$B,$B41,Data!$C:$C,ER$4))</f>
        <v>581</v>
      </c>
      <c r="ES42" s="192">
        <f>IF(SUMIFS(Data!$H:$H,Data!$B:$B,$B41,Data!$C:$C,ES$4)=0,"..",SUMIFS(Data!$H:$H,Data!$B:$B,$B41,Data!$C:$C,ES$4))</f>
        <v>391</v>
      </c>
      <c r="ET42" s="192">
        <f>IF(SUMIFS(Data!$H:$H,Data!$B:$B,$B41,Data!$C:$C,ET$4)=0,"..",SUMIFS(Data!$H:$H,Data!$B:$B,$B41,Data!$C:$C,ET$4))</f>
        <v>445</v>
      </c>
      <c r="EU42" s="192">
        <f>IF(SUMIFS(Data!$H:$H,Data!$B:$B,$B41,Data!$C:$C,EU$4)=0,"..",SUMIFS(Data!$H:$H,Data!$B:$B,$B41,Data!$C:$C,EU$4))</f>
        <v>506</v>
      </c>
      <c r="EV42" s="192">
        <f>IF(SUMIFS(Data!$H:$H,Data!$B:$B,$B41,Data!$C:$C,EV$4)=0,"..",SUMIFS(Data!$H:$H,Data!$B:$B,$B41,Data!$C:$C,EV$4))</f>
        <v>475</v>
      </c>
      <c r="EW42" s="192">
        <f>IF(SUMIFS(Data!$H:$H,Data!$B:$B,$B41,Data!$C:$C,EW$4)=0,"..",SUMIFS(Data!$H:$H,Data!$B:$B,$B41,Data!$C:$C,EW$4))</f>
        <v>387</v>
      </c>
      <c r="EX42" s="192">
        <f>IF(SUMIFS(Data!$H:$H,Data!$B:$B,$B41,Data!$C:$C,EX$4)=0,"..",SUMIFS(Data!$H:$H,Data!$B:$B,$B41,Data!$C:$C,EX$4))</f>
        <v>559</v>
      </c>
      <c r="EY42" s="192">
        <f>IF(SUMIFS(Data!$H:$H,Data!$B:$B,$B41,Data!$C:$C,EY$4)=0,"..",SUMIFS(Data!$H:$H,Data!$B:$B,$B41,Data!$C:$C,EY$4))</f>
        <v>463</v>
      </c>
      <c r="EZ42" s="192">
        <f>IF(SUMIFS(Data!$H:$H,Data!$B:$B,$B41,Data!$C:$C,EZ$4)=0,"..",SUMIFS(Data!$H:$H,Data!$B:$B,$B41,Data!$C:$C,EZ$4))</f>
        <v>510</v>
      </c>
      <c r="FA42" s="192">
        <f>IF(SUMIFS(Data!$H:$H,Data!$B:$B,$B41,Data!$C:$C,FA$4)=0,"..",SUMIFS(Data!$H:$H,Data!$B:$B,$B41,Data!$C:$C,FA$4))</f>
        <v>558</v>
      </c>
      <c r="FB42" s="192">
        <f>IF(SUMIFS(Data!$H:$H,Data!$B:$B,$B41,Data!$C:$C,FB$4)=0,"..",SUMIFS(Data!$H:$H,Data!$B:$B,$B41,Data!$C:$C,FB$4))</f>
        <v>696</v>
      </c>
    </row>
    <row r="43" spans="2:158" ht="6" customHeight="1" x14ac:dyDescent="0.35">
      <c r="B43" s="96"/>
      <c r="C43" s="94"/>
      <c r="D43" s="110"/>
      <c r="E43" s="110"/>
      <c r="F43" s="111"/>
      <c r="G43" s="110"/>
      <c r="H43" s="110"/>
      <c r="I43" s="110"/>
      <c r="J43" s="111"/>
      <c r="K43" s="110"/>
      <c r="L43" s="110"/>
      <c r="M43" s="110"/>
      <c r="N43" s="111"/>
      <c r="O43" s="110"/>
      <c r="P43" s="93"/>
      <c r="Q43" s="93"/>
      <c r="R43" s="93"/>
      <c r="S43" s="93"/>
      <c r="T43" s="93"/>
      <c r="U43" s="93"/>
      <c r="V43" s="93"/>
      <c r="W43" s="93"/>
      <c r="X43" s="93"/>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s="93"/>
      <c r="BB43" s="93"/>
      <c r="BC43" s="93"/>
      <c r="BD43" s="93"/>
      <c r="BE43" s="93"/>
      <c r="BF43" s="93"/>
      <c r="BG43" s="93"/>
      <c r="BH43" s="93"/>
      <c r="BI43" s="93"/>
      <c r="BJ43" s="93"/>
      <c r="BK43" s="93"/>
      <c r="BL43" s="93"/>
      <c r="BM43" s="93"/>
      <c r="BN43" s="93"/>
      <c r="BO43" s="93"/>
      <c r="BP43" s="93"/>
      <c r="BQ43" s="93"/>
      <c r="BR43" s="93"/>
      <c r="BS43" s="93"/>
      <c r="BT43" s="93"/>
      <c r="BU43" s="93"/>
      <c r="BV43" s="93"/>
      <c r="BW43" s="93"/>
      <c r="BX43" s="93"/>
      <c r="BY43" s="93"/>
      <c r="BZ43" s="93"/>
      <c r="CA43" s="93"/>
      <c r="CB43" s="93"/>
      <c r="CC43" s="93"/>
      <c r="CD43" s="93"/>
      <c r="CE43" s="93"/>
      <c r="CF43" s="93"/>
      <c r="CG43" s="93"/>
      <c r="CH43" s="93"/>
      <c r="CI43" s="93"/>
      <c r="CJ43" s="93"/>
      <c r="CK43" s="93"/>
      <c r="CL43" s="93"/>
      <c r="CM43" s="93"/>
      <c r="CN43" s="93"/>
      <c r="CO43" s="93"/>
      <c r="CP43" s="93"/>
      <c r="CQ43" s="93"/>
      <c r="CR43" s="93"/>
      <c r="CS43" s="93"/>
      <c r="CT43" s="93"/>
      <c r="CU43" s="93"/>
      <c r="CV43" s="93"/>
      <c r="CW43" s="93"/>
      <c r="CX43" s="93"/>
      <c r="CY43" s="93"/>
      <c r="CZ43" s="93"/>
      <c r="DA43" s="93"/>
      <c r="DB43" s="93"/>
      <c r="DC43" s="93"/>
      <c r="DD43" s="93"/>
      <c r="DE43" s="93"/>
      <c r="DF43" s="93"/>
      <c r="DG43" s="93"/>
      <c r="DH43" s="93"/>
      <c r="DI43" s="93"/>
      <c r="DJ43" s="93"/>
      <c r="DK43" s="93"/>
      <c r="DL43" s="93"/>
      <c r="DM43" s="93"/>
      <c r="DN43" s="93"/>
      <c r="DO43" s="93"/>
      <c r="DP43" s="93"/>
      <c r="DQ43" s="93"/>
      <c r="DR43" s="93"/>
      <c r="DS43" s="93"/>
      <c r="DT43" s="93"/>
      <c r="DU43" s="93"/>
      <c r="DV43" s="93"/>
      <c r="DW43" s="93"/>
      <c r="DX43" s="93"/>
      <c r="DY43" s="93"/>
      <c r="DZ43" s="93"/>
      <c r="EA43" s="93"/>
      <c r="EB43" s="93"/>
      <c r="EC43" s="93"/>
      <c r="ED43" s="93"/>
      <c r="EE43" s="93"/>
      <c r="EF43" s="93"/>
      <c r="EG43" s="93"/>
      <c r="EH43" s="93"/>
      <c r="EI43" s="93"/>
      <c r="EJ43" s="93"/>
      <c r="EK43" s="93"/>
      <c r="EL43" s="93"/>
      <c r="EM43" s="93"/>
      <c r="EN43" s="93"/>
      <c r="EO43" s="93"/>
      <c r="EP43" s="93"/>
      <c r="EQ43" s="93"/>
      <c r="ER43" s="93"/>
      <c r="ES43" s="93"/>
      <c r="ET43" s="93"/>
      <c r="EU43" s="93"/>
      <c r="EV43" s="93"/>
      <c r="EW43" s="93"/>
      <c r="EX43" s="93"/>
      <c r="EY43" s="93"/>
      <c r="EZ43" s="93"/>
      <c r="FA43" s="93"/>
      <c r="FB43" s="93"/>
    </row>
    <row r="44" spans="2:158" x14ac:dyDescent="0.35">
      <c r="B44" s="104" t="s">
        <v>21</v>
      </c>
      <c r="C44" s="105" t="s">
        <v>33</v>
      </c>
      <c r="D44" s="66">
        <f>IF(SUMIFS(Data!$G:$G,Data!$B:$B,$B44,Data!$C:$C,D$4)=0,"..",SUMIFS(Data!$G:$G,Data!$B:$B,$B44,Data!$C:$C,D$4))</f>
        <v>100</v>
      </c>
      <c r="E44" s="66">
        <f>IF(SUMIFS(Data!$G:$G,Data!$B:$B,$B44,Data!$C:$C,E$4)=0,"..",SUMIFS(Data!$G:$G,Data!$B:$B,$B44,Data!$C:$C,E$4))</f>
        <v>100</v>
      </c>
      <c r="F44" s="66">
        <f>IF(SUMIFS(Data!$G:$G,Data!$B:$B,$B44,Data!$C:$C,F$4)=0,"..",SUMIFS(Data!$G:$G,Data!$B:$B,$B44,Data!$C:$C,F$4))</f>
        <v>100</v>
      </c>
      <c r="G44" s="66">
        <f>IF(SUMIFS(Data!$G:$G,Data!$B:$B,$B44,Data!$C:$C,G$4)=0,"..",SUMIFS(Data!$G:$G,Data!$B:$B,$B44,Data!$C:$C,G$4))</f>
        <v>100</v>
      </c>
      <c r="H44" s="66">
        <f>IF(SUMIFS(Data!$G:$G,Data!$B:$B,$B44,Data!$C:$C,H$4)=0,"..",SUMIFS(Data!$G:$G,Data!$B:$B,$B44,Data!$C:$C,H$4))</f>
        <v>100</v>
      </c>
      <c r="I44" s="66">
        <f>IF(SUMIFS(Data!$G:$G,Data!$B:$B,$B44,Data!$C:$C,I$4)=0,"..",SUMIFS(Data!$G:$G,Data!$B:$B,$B44,Data!$C:$C,I$4))</f>
        <v>100</v>
      </c>
      <c r="J44" s="66">
        <f>IF(SUMIFS(Data!$G:$G,Data!$B:$B,$B44,Data!$C:$C,J$4)=0,"..",SUMIFS(Data!$G:$G,Data!$B:$B,$B44,Data!$C:$C,J$4))</f>
        <v>100</v>
      </c>
      <c r="K44" s="66">
        <f>IF(SUMIFS(Data!$G:$G,Data!$B:$B,$B44,Data!$C:$C,K$4)=0,"..",SUMIFS(Data!$G:$G,Data!$B:$B,$B44,Data!$C:$C,K$4))</f>
        <v>100</v>
      </c>
      <c r="L44" s="66">
        <f>IF(SUMIFS(Data!$G:$G,Data!$B:$B,$B44,Data!$C:$C,L$4)=0,"..",SUMIFS(Data!$G:$G,Data!$B:$B,$B44,Data!$C:$C,L$4))</f>
        <v>100</v>
      </c>
      <c r="M44" s="66">
        <f>IF(SUMIFS(Data!$G:$G,Data!$B:$B,$B44,Data!$C:$C,M$4)=0,"..",SUMIFS(Data!$G:$G,Data!$B:$B,$B44,Data!$C:$C,M$4))</f>
        <v>100</v>
      </c>
      <c r="N44" s="66">
        <f>IF(SUMIFS(Data!$G:$G,Data!$B:$B,$B44,Data!$C:$C,N$4)=0,"..",SUMIFS(Data!$G:$G,Data!$B:$B,$B44,Data!$C:$C,N$4))</f>
        <v>100</v>
      </c>
      <c r="O44" s="66">
        <f>IF(SUMIFS(Data!$G:$G,Data!$B:$B,$B44,Data!$C:$C,O$4)=0,"..",SUMIFS(Data!$G:$G,Data!$B:$B,$B44,Data!$C:$C,O$4))</f>
        <v>100</v>
      </c>
      <c r="P44" s="66">
        <f>IF(SUMIFS(Data!$G:$G,Data!$B:$B,$B44,Data!$C:$C,P$4)=0,"..",SUMIFS(Data!$G:$G,Data!$B:$B,$B44,Data!$C:$C,P$4))</f>
        <v>100</v>
      </c>
      <c r="Q44" s="66">
        <f>IF(SUMIFS(Data!$G:$G,Data!$B:$B,$B44,Data!$C:$C,Q$4)=0,"..",SUMIFS(Data!$G:$G,Data!$B:$B,$B44,Data!$C:$C,Q$4))</f>
        <v>100</v>
      </c>
      <c r="R44" s="66">
        <f>IF(SUMIFS(Data!$G:$G,Data!$B:$B,$B44,Data!$C:$C,R$4)=0,"..",SUMIFS(Data!$G:$G,Data!$B:$B,$B44,Data!$C:$C,R$4))</f>
        <v>100</v>
      </c>
      <c r="S44" s="66">
        <f>IF(SUMIFS(Data!$G:$G,Data!$B:$B,$B44,Data!$C:$C,S$4)=0,"..",SUMIFS(Data!$G:$G,Data!$B:$B,$B44,Data!$C:$C,S$4))</f>
        <v>100</v>
      </c>
      <c r="T44" s="66">
        <f>IF(SUMIFS(Data!$G:$G,Data!$B:$B,$B44,Data!$C:$C,T$4)=0,"..",SUMIFS(Data!$G:$G,Data!$B:$B,$B44,Data!$C:$C,T$4))</f>
        <v>100</v>
      </c>
      <c r="U44" s="66">
        <f>IF(SUMIFS(Data!$G:$G,Data!$B:$B,$B44,Data!$C:$C,U$4)=0,"..",SUMIFS(Data!$G:$G,Data!$B:$B,$B44,Data!$C:$C,U$4))</f>
        <v>100</v>
      </c>
      <c r="V44" s="66">
        <f>IF(SUMIFS(Data!$G:$G,Data!$B:$B,$B44,Data!$C:$C,V$4)=0,"..",SUMIFS(Data!$G:$G,Data!$B:$B,$B44,Data!$C:$C,V$4))</f>
        <v>100</v>
      </c>
      <c r="W44" s="66">
        <f>IF(SUMIFS(Data!$G:$G,Data!$B:$B,$B44,Data!$C:$C,W$4)=0,"..",SUMIFS(Data!$G:$G,Data!$B:$B,$B44,Data!$C:$C,W$4))</f>
        <v>100</v>
      </c>
      <c r="X44" s="66">
        <f>IF(SUMIFS(Data!$G:$G,Data!$B:$B,$B44,Data!$C:$C,X$4)=0,"..",SUMIFS(Data!$G:$G,Data!$B:$B,$B44,Data!$C:$C,X$4))</f>
        <v>100</v>
      </c>
      <c r="Y44" s="66">
        <f>IF(SUMIFS(Data!$G:$G,Data!$B:$B,$B44,Data!$C:$C,Y$4)=0,"..",SUMIFS(Data!$G:$G,Data!$B:$B,$B44,Data!$C:$C,Y$4))</f>
        <v>100</v>
      </c>
      <c r="Z44" s="66">
        <f>IF(SUMIFS(Data!$G:$G,Data!$B:$B,$B44,Data!$C:$C,Z$4)=0,"..",SUMIFS(Data!$G:$G,Data!$B:$B,$B44,Data!$C:$C,Z$4))</f>
        <v>100</v>
      </c>
      <c r="AA44" s="66">
        <f>IF(SUMIFS(Data!$G:$G,Data!$B:$B,$B44,Data!$C:$C,AA$4)=0,"..",SUMIFS(Data!$G:$G,Data!$B:$B,$B44,Data!$C:$C,AA$4))</f>
        <v>100</v>
      </c>
      <c r="AB44" s="66">
        <f>IF(SUMIFS(Data!$G:$G,Data!$B:$B,$B44,Data!$C:$C,AB$4)=0,"..",SUMIFS(Data!$G:$G,Data!$B:$B,$B44,Data!$C:$C,AB$4))</f>
        <v>100</v>
      </c>
      <c r="AC44" s="66">
        <f>IF(SUMIFS(Data!$G:$G,Data!$B:$B,$B44,Data!$C:$C,AC$4)=0,"..",SUMIFS(Data!$G:$G,Data!$B:$B,$B44,Data!$C:$C,AC$4))</f>
        <v>100</v>
      </c>
      <c r="AD44" s="66">
        <f>IF(SUMIFS(Data!$G:$G,Data!$B:$B,$B44,Data!$C:$C,AD$4)=0,"..",SUMIFS(Data!$G:$G,Data!$B:$B,$B44,Data!$C:$C,AD$4))</f>
        <v>100</v>
      </c>
      <c r="AE44" s="66">
        <f>IF(SUMIFS(Data!$G:$G,Data!$B:$B,$B44,Data!$C:$C,AE$4)=0,"..",SUMIFS(Data!$G:$G,Data!$B:$B,$B44,Data!$C:$C,AE$4))</f>
        <v>100</v>
      </c>
      <c r="AF44" s="66">
        <f>IF(SUMIFS(Data!$G:$G,Data!$B:$B,$B44,Data!$C:$C,AF$4)=0,"..",SUMIFS(Data!$G:$G,Data!$B:$B,$B44,Data!$C:$C,AF$4))</f>
        <v>100</v>
      </c>
      <c r="AG44" s="66">
        <f>IF(SUMIFS(Data!$G:$G,Data!$B:$B,$B44,Data!$C:$C,AG$4)=0,"..",SUMIFS(Data!$G:$G,Data!$B:$B,$B44,Data!$C:$C,AG$4))</f>
        <v>100</v>
      </c>
      <c r="AH44" s="66">
        <f>IF(SUMIFS(Data!$G:$G,Data!$B:$B,$B44,Data!$C:$C,AH$4)=0,"..",SUMIFS(Data!$G:$G,Data!$B:$B,$B44,Data!$C:$C,AH$4))</f>
        <v>100</v>
      </c>
      <c r="AI44" s="66">
        <f>IF(SUMIFS(Data!$G:$G,Data!$B:$B,$B44,Data!$C:$C,AI$4)=0,"..",SUMIFS(Data!$G:$G,Data!$B:$B,$B44,Data!$C:$C,AI$4))</f>
        <v>100</v>
      </c>
      <c r="AJ44" s="66">
        <f>IF(SUMIFS(Data!$G:$G,Data!$B:$B,$B44,Data!$C:$C,AJ$4)=0,"..",SUMIFS(Data!$G:$G,Data!$B:$B,$B44,Data!$C:$C,AJ$4))</f>
        <v>100</v>
      </c>
      <c r="AK44" s="66">
        <f>IF(SUMIFS(Data!$G:$G,Data!$B:$B,$B44,Data!$C:$C,AK$4)=0,"..",SUMIFS(Data!$G:$G,Data!$B:$B,$B44,Data!$C:$C,AK$4))</f>
        <v>100</v>
      </c>
      <c r="AL44" s="66">
        <f>IF(SUMIFS(Data!$G:$G,Data!$B:$B,$B44,Data!$C:$C,AL$4)=0,"..",SUMIFS(Data!$G:$G,Data!$B:$B,$B44,Data!$C:$C,AL$4))</f>
        <v>100</v>
      </c>
      <c r="AM44" s="66">
        <f>IF(SUMIFS(Data!$G:$G,Data!$B:$B,$B44,Data!$C:$C,AM$4)=0,"..",SUMIFS(Data!$G:$G,Data!$B:$B,$B44,Data!$C:$C,AM$4))</f>
        <v>100</v>
      </c>
      <c r="AN44" s="66">
        <f>IF(SUMIFS(Data!$G:$G,Data!$B:$B,$B44,Data!$C:$C,AN$4)=0,"..",SUMIFS(Data!$G:$G,Data!$B:$B,$B44,Data!$C:$C,AN$4))</f>
        <v>100</v>
      </c>
      <c r="AO44" s="66">
        <f>IF(SUMIFS(Data!$G:$G,Data!$B:$B,$B44,Data!$C:$C,AO$4)=0,"..",SUMIFS(Data!$G:$G,Data!$B:$B,$B44,Data!$C:$C,AO$4))</f>
        <v>100</v>
      </c>
      <c r="AP44" s="66">
        <f>IF(SUMIFS(Data!$G:$G,Data!$B:$B,$B44,Data!$C:$C,AP$4)=0,"..",SUMIFS(Data!$G:$G,Data!$B:$B,$B44,Data!$C:$C,AP$4))</f>
        <v>100</v>
      </c>
      <c r="AQ44" s="66">
        <f>IF(SUMIFS(Data!$G:$G,Data!$B:$B,$B44,Data!$C:$C,AQ$4)=0,"..",SUMIFS(Data!$G:$G,Data!$B:$B,$B44,Data!$C:$C,AQ$4))</f>
        <v>100</v>
      </c>
      <c r="AR44" s="66">
        <f>IF(SUMIFS(Data!$G:$G,Data!$B:$B,$B44,Data!$C:$C,AR$4)=0,"..",SUMIFS(Data!$G:$G,Data!$B:$B,$B44,Data!$C:$C,AR$4))</f>
        <v>100</v>
      </c>
      <c r="AS44" s="66">
        <f>IF(SUMIFS(Data!$G:$G,Data!$B:$B,$B44,Data!$C:$C,AS$4)=0,"..",SUMIFS(Data!$G:$G,Data!$B:$B,$B44,Data!$C:$C,AS$4))</f>
        <v>100</v>
      </c>
      <c r="AT44" s="66">
        <f>IF(SUMIFS(Data!$G:$G,Data!$B:$B,$B44,Data!$C:$C,AT$4)=0,"..",SUMIFS(Data!$G:$G,Data!$B:$B,$B44,Data!$C:$C,AT$4))</f>
        <v>100</v>
      </c>
      <c r="AU44" s="66">
        <f>IF(SUMIFS(Data!$G:$G,Data!$B:$B,$B44,Data!$C:$C,AU$4)=0,"..",SUMIFS(Data!$G:$G,Data!$B:$B,$B44,Data!$C:$C,AU$4))</f>
        <v>100</v>
      </c>
      <c r="AV44" s="66">
        <f>IF(SUMIFS(Data!$G:$G,Data!$B:$B,$B44,Data!$C:$C,AV$4)=0,"..",SUMIFS(Data!$G:$G,Data!$B:$B,$B44,Data!$C:$C,AV$4))</f>
        <v>100</v>
      </c>
      <c r="AW44" s="66">
        <f>IF(SUMIFS(Data!$G:$G,Data!$B:$B,$B44,Data!$C:$C,AW$4)=0,"..",SUMIFS(Data!$G:$G,Data!$B:$B,$B44,Data!$C:$C,AW$4))</f>
        <v>100</v>
      </c>
      <c r="AX44" s="66">
        <f>IF(SUMIFS(Data!$G:$G,Data!$B:$B,$B44,Data!$C:$C,AX$4)=0,"..",SUMIFS(Data!$G:$G,Data!$B:$B,$B44,Data!$C:$C,AX$4))</f>
        <v>100</v>
      </c>
      <c r="AY44" s="66">
        <f>IF(SUMIFS(Data!$G:$G,Data!$B:$B,$B44,Data!$C:$C,AY$4)=0,"..",SUMIFS(Data!$G:$G,Data!$B:$B,$B44,Data!$C:$C,AY$4))</f>
        <v>100</v>
      </c>
      <c r="AZ44" s="66">
        <f>IF(SUMIFS(Data!$G:$G,Data!$B:$B,$B44,Data!$C:$C,AZ$4)=0,"..",SUMIFS(Data!$G:$G,Data!$B:$B,$B44,Data!$C:$C,AZ$4))</f>
        <v>100</v>
      </c>
      <c r="BA44" s="66">
        <f>IF(SUMIFS(Data!$G:$G,Data!$B:$B,$B44,Data!$C:$C,BA$4)=0,"..",SUMIFS(Data!$G:$G,Data!$B:$B,$B44,Data!$C:$C,BA$4))</f>
        <v>100</v>
      </c>
      <c r="BB44" s="66">
        <f>IF(SUMIFS(Data!$G:$G,Data!$B:$B,$B44,Data!$C:$C,BB$4)=0,"..",SUMIFS(Data!$G:$G,Data!$B:$B,$B44,Data!$C:$C,BB$4))</f>
        <v>100</v>
      </c>
      <c r="BC44" s="66">
        <f>IF(SUMIFS(Data!$G:$G,Data!$B:$B,$B44,Data!$C:$C,BC$4)=0,"..",SUMIFS(Data!$G:$G,Data!$B:$B,$B44,Data!$C:$C,BC$4))</f>
        <v>100</v>
      </c>
      <c r="BD44" s="66">
        <f>IF(SUMIFS(Data!$G:$G,Data!$B:$B,$B44,Data!$C:$C,BD$4)=0,"..",SUMIFS(Data!$G:$G,Data!$B:$B,$B44,Data!$C:$C,BD$4))</f>
        <v>100</v>
      </c>
      <c r="BE44" s="66">
        <f>IF(SUMIFS(Data!$G:$G,Data!$B:$B,$B44,Data!$C:$C,BE$4)=0,"..",SUMIFS(Data!$G:$G,Data!$B:$B,$B44,Data!$C:$C,BE$4))</f>
        <v>100</v>
      </c>
      <c r="BF44" s="66">
        <f>IF(SUMIFS(Data!$G:$G,Data!$B:$B,$B44,Data!$C:$C,BF$4)=0,"..",SUMIFS(Data!$G:$G,Data!$B:$B,$B44,Data!$C:$C,BF$4))</f>
        <v>100</v>
      </c>
      <c r="BG44" s="66">
        <f>IF(SUMIFS(Data!$G:$G,Data!$B:$B,$B44,Data!$C:$C,BG$4)=0,"..",SUMIFS(Data!$G:$G,Data!$B:$B,$B44,Data!$C:$C,BG$4))</f>
        <v>100</v>
      </c>
      <c r="BH44" s="66">
        <f>IF(SUMIFS(Data!$G:$G,Data!$B:$B,$B44,Data!$C:$C,BH$4)=0,"..",SUMIFS(Data!$G:$G,Data!$B:$B,$B44,Data!$C:$C,BH$4))</f>
        <v>100</v>
      </c>
      <c r="BI44" s="66">
        <f>IF(SUMIFS(Data!$G:$G,Data!$B:$B,$B44,Data!$C:$C,BI$4)=0,"..",SUMIFS(Data!$G:$G,Data!$B:$B,$B44,Data!$C:$C,BI$4))</f>
        <v>100</v>
      </c>
      <c r="BJ44" s="66">
        <f>IF(SUMIFS(Data!$G:$G,Data!$B:$B,$B44,Data!$C:$C,BJ$4)=0,"..",SUMIFS(Data!$G:$G,Data!$B:$B,$B44,Data!$C:$C,BJ$4))</f>
        <v>100</v>
      </c>
      <c r="BK44" s="66">
        <f>IF(SUMIFS(Data!$G:$G,Data!$B:$B,$B44,Data!$C:$C,BK$4)=0,"..",SUMIFS(Data!$G:$G,Data!$B:$B,$B44,Data!$C:$C,BK$4))</f>
        <v>100</v>
      </c>
      <c r="BL44" s="66">
        <f>IF(SUMIFS(Data!$G:$G,Data!$B:$B,$B44,Data!$C:$C,BL$4)=0,"..",SUMIFS(Data!$G:$G,Data!$B:$B,$B44,Data!$C:$C,BL$4))</f>
        <v>100</v>
      </c>
      <c r="BM44" s="66">
        <f>IF(SUMIFS(Data!$G:$G,Data!$B:$B,$B44,Data!$C:$C,BM$4)=0,"..",SUMIFS(Data!$G:$G,Data!$B:$B,$B44,Data!$C:$C,BM$4))</f>
        <v>100</v>
      </c>
      <c r="BN44" s="66">
        <f>IF(SUMIFS(Data!$G:$G,Data!$B:$B,$B44,Data!$C:$C,BN$4)=0,"..",SUMIFS(Data!$G:$G,Data!$B:$B,$B44,Data!$C:$C,BN$4))</f>
        <v>100</v>
      </c>
      <c r="BO44" s="66">
        <f>IF(SUMIFS(Data!$G:$G,Data!$B:$B,$B44,Data!$C:$C,BO$4)=0,"..",SUMIFS(Data!$G:$G,Data!$B:$B,$B44,Data!$C:$C,BO$4))</f>
        <v>100</v>
      </c>
      <c r="BP44" s="66">
        <f>IF(SUMIFS(Data!$G:$G,Data!$B:$B,$B44,Data!$C:$C,BP$4)=0,"..",SUMIFS(Data!$G:$G,Data!$B:$B,$B44,Data!$C:$C,BP$4))</f>
        <v>100</v>
      </c>
      <c r="BQ44" s="66">
        <f>IF(SUMIFS(Data!$G:$G,Data!$B:$B,$B44,Data!$C:$C,BQ$4)=0,"..",SUMIFS(Data!$G:$G,Data!$B:$B,$B44,Data!$C:$C,BQ$4))</f>
        <v>100</v>
      </c>
      <c r="BR44" s="66">
        <f>IF(SUMIFS(Data!$G:$G,Data!$B:$B,$B44,Data!$C:$C,BR$4)=0,"..",SUMIFS(Data!$G:$G,Data!$B:$B,$B44,Data!$C:$C,BR$4))</f>
        <v>100</v>
      </c>
      <c r="BS44" s="66">
        <f>IF(SUMIFS(Data!$G:$G,Data!$B:$B,$B44,Data!$C:$C,BS$4)=0,"..",SUMIFS(Data!$G:$G,Data!$B:$B,$B44,Data!$C:$C,BS$4))</f>
        <v>100</v>
      </c>
      <c r="BT44" s="66">
        <f>IF(SUMIFS(Data!$G:$G,Data!$B:$B,$B44,Data!$C:$C,BT$4)=0,"..",SUMIFS(Data!$G:$G,Data!$B:$B,$B44,Data!$C:$C,BT$4))</f>
        <v>100</v>
      </c>
      <c r="BU44" s="66">
        <f>IF(SUMIFS(Data!$G:$G,Data!$B:$B,$B44,Data!$C:$C,BU$4)=0,"..",SUMIFS(Data!$G:$G,Data!$B:$B,$B44,Data!$C:$C,BU$4))</f>
        <v>100</v>
      </c>
      <c r="BV44" s="66">
        <f>IF(SUMIFS(Data!$G:$G,Data!$B:$B,$B44,Data!$C:$C,BV$4)=0,"..",SUMIFS(Data!$G:$G,Data!$B:$B,$B44,Data!$C:$C,BV$4))</f>
        <v>100</v>
      </c>
      <c r="BW44" s="66">
        <f>IF(SUMIFS(Data!$G:$G,Data!$B:$B,$B44,Data!$C:$C,BW$4)=0,"..",SUMIFS(Data!$G:$G,Data!$B:$B,$B44,Data!$C:$C,BW$4))</f>
        <v>100</v>
      </c>
      <c r="BX44" s="66">
        <f>IF(SUMIFS(Data!$G:$G,Data!$B:$B,$B44,Data!$C:$C,BX$4)=0,"..",SUMIFS(Data!$G:$G,Data!$B:$B,$B44,Data!$C:$C,BX$4))</f>
        <v>100</v>
      </c>
      <c r="BY44" s="66">
        <f>IF(SUMIFS(Data!$G:$G,Data!$B:$B,$B44,Data!$C:$C,BY$4)=0,"..",SUMIFS(Data!$G:$G,Data!$B:$B,$B44,Data!$C:$C,BY$4))</f>
        <v>100</v>
      </c>
      <c r="BZ44" s="66">
        <f>IF(SUMIFS(Data!$G:$G,Data!$B:$B,$B44,Data!$C:$C,BZ$4)=0,"..",SUMIFS(Data!$G:$G,Data!$B:$B,$B44,Data!$C:$C,BZ$4))</f>
        <v>100</v>
      </c>
      <c r="CA44" s="66">
        <f>IF(SUMIFS(Data!$G:$G,Data!$B:$B,$B44,Data!$C:$C,CA$4)=0,"..",SUMIFS(Data!$G:$G,Data!$B:$B,$B44,Data!$C:$C,CA$4))</f>
        <v>100</v>
      </c>
      <c r="CB44" s="66">
        <f>IF(SUMIFS(Data!$G:$G,Data!$B:$B,$B44,Data!$C:$C,CB$4)=0,"..",SUMIFS(Data!$G:$G,Data!$B:$B,$B44,Data!$C:$C,CB$4))</f>
        <v>100</v>
      </c>
      <c r="CC44" s="66">
        <f>IF(SUMIFS(Data!$G:$G,Data!$B:$B,$B44,Data!$C:$C,CC$4)=0,"..",SUMIFS(Data!$G:$G,Data!$B:$B,$B44,Data!$C:$C,CC$4))</f>
        <v>100</v>
      </c>
      <c r="CD44" s="66">
        <f>IF(SUMIFS(Data!$G:$G,Data!$B:$B,$B44,Data!$C:$C,CD$4)=0,"..",SUMIFS(Data!$G:$G,Data!$B:$B,$B44,Data!$C:$C,CD$4))</f>
        <v>100</v>
      </c>
      <c r="CE44" s="66">
        <f>IF(SUMIFS(Data!$G:$G,Data!$B:$B,$B44,Data!$C:$C,CE$4)=0,"..",SUMIFS(Data!$G:$G,Data!$B:$B,$B44,Data!$C:$C,CE$4))</f>
        <v>100</v>
      </c>
      <c r="CF44" s="66">
        <f>IF(SUMIFS(Data!$G:$G,Data!$B:$B,$B44,Data!$C:$C,CF$4)=0,"..",SUMIFS(Data!$G:$G,Data!$B:$B,$B44,Data!$C:$C,CF$4))</f>
        <v>100</v>
      </c>
      <c r="CG44" s="66">
        <f>IF(SUMIFS(Data!$G:$G,Data!$B:$B,$B44,Data!$C:$C,CG$4)=0,"..",SUMIFS(Data!$G:$G,Data!$B:$B,$B44,Data!$C:$C,CG$4))</f>
        <v>100</v>
      </c>
      <c r="CH44" s="66">
        <f>IF(SUMIFS(Data!$G:$G,Data!$B:$B,$B44,Data!$C:$C,CH$4)=0,"..",SUMIFS(Data!$G:$G,Data!$B:$B,$B44,Data!$C:$C,CH$4))</f>
        <v>100</v>
      </c>
      <c r="CI44" s="66">
        <f>IF(SUMIFS(Data!$G:$G,Data!$B:$B,$B44,Data!$C:$C,CI$4)=0,"..",SUMIFS(Data!$G:$G,Data!$B:$B,$B44,Data!$C:$C,CI$4))</f>
        <v>100</v>
      </c>
      <c r="CJ44" s="66">
        <f>IF(SUMIFS(Data!$G:$G,Data!$B:$B,$B44,Data!$C:$C,CJ$4)=0,"..",SUMIFS(Data!$G:$G,Data!$B:$B,$B44,Data!$C:$C,CJ$4))</f>
        <v>100</v>
      </c>
      <c r="CK44" s="66">
        <f>IF(SUMIFS(Data!$G:$G,Data!$B:$B,$B44,Data!$C:$C,CK$4)=0,"..",SUMIFS(Data!$G:$G,Data!$B:$B,$B44,Data!$C:$C,CK$4))</f>
        <v>100</v>
      </c>
      <c r="CL44" s="66">
        <f>IF(SUMIFS(Data!$G:$G,Data!$B:$B,$B44,Data!$C:$C,CL$4)=0,"..",SUMIFS(Data!$G:$G,Data!$B:$B,$B44,Data!$C:$C,CL$4))</f>
        <v>100</v>
      </c>
      <c r="CM44" s="66">
        <f>IF(SUMIFS(Data!$G:$G,Data!$B:$B,$B44,Data!$C:$C,CM$4)=0,"..",SUMIFS(Data!$G:$G,Data!$B:$B,$B44,Data!$C:$C,CM$4))</f>
        <v>100</v>
      </c>
      <c r="CN44" s="66">
        <f>IF(SUMIFS(Data!$G:$G,Data!$B:$B,$B44,Data!$C:$C,CN$4)=0,"..",SUMIFS(Data!$G:$G,Data!$B:$B,$B44,Data!$C:$C,CN$4))</f>
        <v>100</v>
      </c>
      <c r="CO44" s="66">
        <f>IF(SUMIFS(Data!$G:$G,Data!$B:$B,$B44,Data!$C:$C,CO$4)=0,"..",SUMIFS(Data!$G:$G,Data!$B:$B,$B44,Data!$C:$C,CO$4))</f>
        <v>100</v>
      </c>
      <c r="CP44" s="66">
        <f>IF(SUMIFS(Data!$G:$G,Data!$B:$B,$B44,Data!$C:$C,CP$4)=0,"..",SUMIFS(Data!$G:$G,Data!$B:$B,$B44,Data!$C:$C,CP$4))</f>
        <v>100</v>
      </c>
      <c r="CQ44" s="66">
        <f>IF(SUMIFS(Data!$G:$G,Data!$B:$B,$B44,Data!$C:$C,CQ$4)=0,"..",SUMIFS(Data!$G:$G,Data!$B:$B,$B44,Data!$C:$C,CQ$4))</f>
        <v>100</v>
      </c>
      <c r="CR44" s="66">
        <f>IF(SUMIFS(Data!$G:$G,Data!$B:$B,$B44,Data!$C:$C,CR$4)=0,"..",SUMIFS(Data!$G:$G,Data!$B:$B,$B44,Data!$C:$C,CR$4))</f>
        <v>100</v>
      </c>
      <c r="CS44" s="66">
        <f>IF(SUMIFS(Data!$G:$G,Data!$B:$B,$B44,Data!$C:$C,CS$4)=0,"..",SUMIFS(Data!$G:$G,Data!$B:$B,$B44,Data!$C:$C,CS$4))</f>
        <v>100</v>
      </c>
      <c r="CT44" s="66">
        <f>IF(SUMIFS(Data!$G:$G,Data!$B:$B,$B44,Data!$C:$C,CT$4)=0,"..",SUMIFS(Data!$G:$G,Data!$B:$B,$B44,Data!$C:$C,CT$4))</f>
        <v>100</v>
      </c>
      <c r="CU44" s="66">
        <f>IF(SUMIFS(Data!$G:$G,Data!$B:$B,$B44,Data!$C:$C,CU$4)=0,"..",SUMIFS(Data!$G:$G,Data!$B:$B,$B44,Data!$C:$C,CU$4))</f>
        <v>100</v>
      </c>
      <c r="CV44" s="66">
        <f>IF(SUMIFS(Data!$G:$G,Data!$B:$B,$B44,Data!$C:$C,CV$4)=0,"..",SUMIFS(Data!$G:$G,Data!$B:$B,$B44,Data!$C:$C,CV$4))</f>
        <v>100</v>
      </c>
      <c r="CW44" s="66">
        <f>IF(SUMIFS(Data!$G:$G,Data!$B:$B,$B44,Data!$C:$C,CW$4)=0,"..",SUMIFS(Data!$G:$G,Data!$B:$B,$B44,Data!$C:$C,CW$4))</f>
        <v>100</v>
      </c>
      <c r="CX44" s="66">
        <f>IF(SUMIFS(Data!$G:$G,Data!$B:$B,$B44,Data!$C:$C,CX$4)=0,"..",SUMIFS(Data!$G:$G,Data!$B:$B,$B44,Data!$C:$C,CX$4))</f>
        <v>100</v>
      </c>
      <c r="CY44" s="66">
        <f>IF(SUMIFS(Data!$G:$G,Data!$B:$B,$B44,Data!$C:$C,CY$4)=0,"..",SUMIFS(Data!$G:$G,Data!$B:$B,$B44,Data!$C:$C,CY$4))</f>
        <v>100</v>
      </c>
      <c r="CZ44" s="66">
        <f>IF(SUMIFS(Data!$G:$G,Data!$B:$B,$B44,Data!$C:$C,CZ$4)=0,"..",SUMIFS(Data!$G:$G,Data!$B:$B,$B44,Data!$C:$C,CZ$4))</f>
        <v>100</v>
      </c>
      <c r="DA44" s="66">
        <f>IF(SUMIFS(Data!$G:$G,Data!$B:$B,$B44,Data!$C:$C,DA$4)=0,"..",SUMIFS(Data!$G:$G,Data!$B:$B,$B44,Data!$C:$C,DA$4))</f>
        <v>100</v>
      </c>
      <c r="DB44" s="66">
        <f>IF(SUMIFS(Data!$G:$G,Data!$B:$B,$B44,Data!$C:$C,DB$4)=0,"..",SUMIFS(Data!$G:$G,Data!$B:$B,$B44,Data!$C:$C,DB$4))</f>
        <v>100</v>
      </c>
      <c r="DC44" s="66">
        <f>IF(SUMIFS(Data!$G:$G,Data!$B:$B,$B44,Data!$C:$C,DC$4)=0,"..",SUMIFS(Data!$G:$G,Data!$B:$B,$B44,Data!$C:$C,DC$4))</f>
        <v>100</v>
      </c>
      <c r="DD44" s="66">
        <f>IF(SUMIFS(Data!$G:$G,Data!$B:$B,$B44,Data!$C:$C,DD$4)=0,"..",SUMIFS(Data!$G:$G,Data!$B:$B,$B44,Data!$C:$C,DD$4))</f>
        <v>100</v>
      </c>
      <c r="DE44" s="66">
        <f>IF(SUMIFS(Data!$G:$G,Data!$B:$B,$B44,Data!$C:$C,DE$4)=0,"..",SUMIFS(Data!$G:$G,Data!$B:$B,$B44,Data!$C:$C,DE$4))</f>
        <v>100</v>
      </c>
      <c r="DF44" s="66">
        <f>IF(SUMIFS(Data!$G:$G,Data!$B:$B,$B44,Data!$C:$C,DF$4)=0,"..",SUMIFS(Data!$G:$G,Data!$B:$B,$B44,Data!$C:$C,DF$4))</f>
        <v>100</v>
      </c>
      <c r="DG44" s="66">
        <f>IF(SUMIFS(Data!$G:$G,Data!$B:$B,$B44,Data!$C:$C,DG$4)=0,"..",SUMIFS(Data!$G:$G,Data!$B:$B,$B44,Data!$C:$C,DG$4))</f>
        <v>100</v>
      </c>
      <c r="DH44" s="66">
        <f>IF(SUMIFS(Data!$G:$G,Data!$B:$B,$B44,Data!$C:$C,DH$4)=0,"..",SUMIFS(Data!$G:$G,Data!$B:$B,$B44,Data!$C:$C,DH$4))</f>
        <v>100</v>
      </c>
      <c r="DI44" s="66">
        <f>IF(SUMIFS(Data!$G:$G,Data!$B:$B,$B44,Data!$C:$C,DI$4)=0,"..",SUMIFS(Data!$G:$G,Data!$B:$B,$B44,Data!$C:$C,DI$4))</f>
        <v>100</v>
      </c>
      <c r="DJ44" s="66">
        <f>IF(SUMIFS(Data!$G:$G,Data!$B:$B,$B44,Data!$C:$C,DJ$4)=0,"..",SUMIFS(Data!$G:$G,Data!$B:$B,$B44,Data!$C:$C,DJ$4))</f>
        <v>100</v>
      </c>
      <c r="DK44" s="66">
        <f>IF(SUMIFS(Data!$G:$G,Data!$B:$B,$B44,Data!$C:$C,DK$4)=0,"..",SUMIFS(Data!$G:$G,Data!$B:$B,$B44,Data!$C:$C,DK$4))</f>
        <v>100</v>
      </c>
      <c r="DL44" s="66">
        <f>IF(SUMIFS(Data!$G:$G,Data!$B:$B,$B44,Data!$C:$C,DL$4)=0,"..",SUMIFS(Data!$G:$G,Data!$B:$B,$B44,Data!$C:$C,DL$4))</f>
        <v>100</v>
      </c>
      <c r="DM44" s="66">
        <f>IF(SUMIFS(Data!$G:$G,Data!$B:$B,$B44,Data!$C:$C,DM$4)=0,"..",SUMIFS(Data!$G:$G,Data!$B:$B,$B44,Data!$C:$C,DM$4))</f>
        <v>100</v>
      </c>
      <c r="DN44" s="66">
        <f>IF(SUMIFS(Data!$G:$G,Data!$B:$B,$B44,Data!$C:$C,DN$4)=0,"..",SUMIFS(Data!$G:$G,Data!$B:$B,$B44,Data!$C:$C,DN$4))</f>
        <v>100</v>
      </c>
      <c r="DO44" s="66">
        <f>IF(SUMIFS(Data!$G:$G,Data!$B:$B,$B44,Data!$C:$C,DO$4)=0,"..",SUMIFS(Data!$G:$G,Data!$B:$B,$B44,Data!$C:$C,DO$4))</f>
        <v>100</v>
      </c>
      <c r="DP44" s="66">
        <f>IF(SUMIFS(Data!$G:$G,Data!$B:$B,$B44,Data!$C:$C,DP$4)=0,"..",SUMIFS(Data!$G:$G,Data!$B:$B,$B44,Data!$C:$C,DP$4))</f>
        <v>100</v>
      </c>
      <c r="DQ44" s="66">
        <f>IF(SUMIFS(Data!$G:$G,Data!$B:$B,$B44,Data!$C:$C,DQ$4)=0,"..",SUMIFS(Data!$G:$G,Data!$B:$B,$B44,Data!$C:$C,DQ$4))</f>
        <v>100</v>
      </c>
      <c r="DR44" s="66">
        <f>IF(SUMIFS(Data!$G:$G,Data!$B:$B,$B44,Data!$C:$C,DR$4)=0,"..",SUMIFS(Data!$G:$G,Data!$B:$B,$B44,Data!$C:$C,DR$4))</f>
        <v>100</v>
      </c>
      <c r="DS44" s="66">
        <f>IF(SUMIFS(Data!$G:$G,Data!$B:$B,$B44,Data!$C:$C,DS$4)=0,"..",SUMIFS(Data!$G:$G,Data!$B:$B,$B44,Data!$C:$C,DS$4))</f>
        <v>100</v>
      </c>
      <c r="DT44" s="66">
        <f>IF(SUMIFS(Data!$G:$G,Data!$B:$B,$B44,Data!$C:$C,DT$4)=0,"..",SUMIFS(Data!$G:$G,Data!$B:$B,$B44,Data!$C:$C,DT$4))</f>
        <v>100</v>
      </c>
      <c r="DU44" s="66">
        <f>IF(SUMIFS(Data!$G:$G,Data!$B:$B,$B44,Data!$C:$C,DU$4)=0,"..",SUMIFS(Data!$G:$G,Data!$B:$B,$B44,Data!$C:$C,DU$4))</f>
        <v>100</v>
      </c>
      <c r="DV44" s="66">
        <f>IF(SUMIFS(Data!$G:$G,Data!$B:$B,$B44,Data!$C:$C,DV$4)=0,"..",SUMIFS(Data!$G:$G,Data!$B:$B,$B44,Data!$C:$C,DV$4))</f>
        <v>100</v>
      </c>
      <c r="DW44" s="66">
        <f>IF(SUMIFS(Data!$G:$G,Data!$B:$B,$B44,Data!$C:$C,DW$4)=0,"..",SUMIFS(Data!$G:$G,Data!$B:$B,$B44,Data!$C:$C,DW$4))</f>
        <v>100</v>
      </c>
      <c r="DX44" s="66">
        <f>IF(SUMIFS(Data!$G:$G,Data!$B:$B,$B44,Data!$C:$C,DX$4)=0,"..",SUMIFS(Data!$G:$G,Data!$B:$B,$B44,Data!$C:$C,DX$4))</f>
        <v>100</v>
      </c>
      <c r="DY44" s="66">
        <f>IF(SUMIFS(Data!$G:$G,Data!$B:$B,$B44,Data!$C:$C,DY$4)=0,"..",SUMIFS(Data!$G:$G,Data!$B:$B,$B44,Data!$C:$C,DY$4))</f>
        <v>100</v>
      </c>
      <c r="DZ44" s="66">
        <f>IF(SUMIFS(Data!$G:$G,Data!$B:$B,$B44,Data!$C:$C,DZ$4)=0,"..",SUMIFS(Data!$G:$G,Data!$B:$B,$B44,Data!$C:$C,DZ$4))</f>
        <v>100</v>
      </c>
      <c r="EA44" s="66">
        <f>IF(SUMIFS(Data!$G:$G,Data!$B:$B,$B44,Data!$C:$C,EA$4)=0,"..",SUMIFS(Data!$G:$G,Data!$B:$B,$B44,Data!$C:$C,EA$4))</f>
        <v>100</v>
      </c>
      <c r="EB44" s="66">
        <f>IF(SUMIFS(Data!$G:$G,Data!$B:$B,$B44,Data!$C:$C,EB$4)=0,"..",SUMIFS(Data!$G:$G,Data!$B:$B,$B44,Data!$C:$C,EB$4))</f>
        <v>100</v>
      </c>
      <c r="EC44" s="66">
        <f>IF(SUMIFS(Data!$G:$G,Data!$B:$B,$B44,Data!$C:$C,EC$4)=0,"..",SUMIFS(Data!$G:$G,Data!$B:$B,$B44,Data!$C:$C,EC$4))</f>
        <v>100</v>
      </c>
      <c r="ED44" s="66">
        <f>IF(SUMIFS(Data!$G:$G,Data!$B:$B,$B44,Data!$C:$C,ED$4)=0,"..",SUMIFS(Data!$G:$G,Data!$B:$B,$B44,Data!$C:$C,ED$4))</f>
        <v>100</v>
      </c>
      <c r="EE44" s="66">
        <f>IF(SUMIFS(Data!$G:$G,Data!$B:$B,$B44,Data!$C:$C,EE$4)=0,"..",SUMIFS(Data!$G:$G,Data!$B:$B,$B44,Data!$C:$C,EE$4))</f>
        <v>100</v>
      </c>
      <c r="EF44" s="66">
        <f>IF(SUMIFS(Data!$G:$G,Data!$B:$B,$B44,Data!$C:$C,EF$4)=0,"..",SUMIFS(Data!$G:$G,Data!$B:$B,$B44,Data!$C:$C,EF$4))</f>
        <v>100</v>
      </c>
      <c r="EG44" s="66">
        <f>IF(SUMIFS(Data!$G:$G,Data!$B:$B,$B44,Data!$C:$C,EG$4)=0,"..",SUMIFS(Data!$G:$G,Data!$B:$B,$B44,Data!$C:$C,EG$4))</f>
        <v>100</v>
      </c>
      <c r="EH44" s="66">
        <f>IF(SUMIFS(Data!$G:$G,Data!$B:$B,$B44,Data!$C:$C,EH$4)=0,"..",SUMIFS(Data!$G:$G,Data!$B:$B,$B44,Data!$C:$C,EH$4))</f>
        <v>100</v>
      </c>
      <c r="EI44" s="66">
        <f>IF(SUMIFS(Data!$G:$G,Data!$B:$B,$B44,Data!$C:$C,EI$4)=0,"..",SUMIFS(Data!$G:$G,Data!$B:$B,$B44,Data!$C:$C,EI$4))</f>
        <v>100</v>
      </c>
      <c r="EJ44" s="66">
        <f>IF(SUMIFS(Data!$G:$G,Data!$B:$B,$B44,Data!$C:$C,EJ$4)=0,"..",SUMIFS(Data!$G:$G,Data!$B:$B,$B44,Data!$C:$C,EJ$4))</f>
        <v>100</v>
      </c>
      <c r="EK44" s="66">
        <f>IF(SUMIFS(Data!$G:$G,Data!$B:$B,$B44,Data!$C:$C,EK$4)=0,"..",SUMIFS(Data!$G:$G,Data!$B:$B,$B44,Data!$C:$C,EK$4))</f>
        <v>100</v>
      </c>
      <c r="EL44" s="66">
        <f>IF(SUMIFS(Data!$G:$G,Data!$B:$B,$B44,Data!$C:$C,EL$4)=0,"..",SUMIFS(Data!$G:$G,Data!$B:$B,$B44,Data!$C:$C,EL$4))</f>
        <v>100</v>
      </c>
      <c r="EM44" s="66">
        <f>IF(SUMIFS(Data!$G:$G,Data!$B:$B,$B44,Data!$C:$C,EM$4)=0,"..",SUMIFS(Data!$G:$G,Data!$B:$B,$B44,Data!$C:$C,EM$4))</f>
        <v>100</v>
      </c>
      <c r="EN44" s="66">
        <f>IF(SUMIFS(Data!$G:$G,Data!$B:$B,$B44,Data!$C:$C,EN$4)=0,"..",SUMIFS(Data!$G:$G,Data!$B:$B,$B44,Data!$C:$C,EN$4))</f>
        <v>100</v>
      </c>
      <c r="EO44" s="66">
        <f>IF(SUMIFS(Data!$G:$G,Data!$B:$B,$B44,Data!$C:$C,EO$4)=0,"..",SUMIFS(Data!$G:$G,Data!$B:$B,$B44,Data!$C:$C,EO$4))</f>
        <v>100</v>
      </c>
      <c r="EP44" s="66">
        <f>IF(SUMIFS(Data!$G:$G,Data!$B:$B,$B44,Data!$C:$C,EP$4)=0,"..",SUMIFS(Data!$G:$G,Data!$B:$B,$B44,Data!$C:$C,EP$4))</f>
        <v>100</v>
      </c>
      <c r="EQ44" s="66">
        <f>IF(SUMIFS(Data!$G:$G,Data!$B:$B,$B44,Data!$C:$C,EQ$4)=0,"..",SUMIFS(Data!$G:$G,Data!$B:$B,$B44,Data!$C:$C,EQ$4))</f>
        <v>100</v>
      </c>
      <c r="ER44" s="66">
        <f>IF(SUMIFS(Data!$G:$G,Data!$B:$B,$B44,Data!$C:$C,ER$4)=0,"..",SUMIFS(Data!$G:$G,Data!$B:$B,$B44,Data!$C:$C,ER$4))</f>
        <v>100</v>
      </c>
      <c r="ES44" s="66">
        <f>IF(SUMIFS(Data!$G:$G,Data!$B:$B,$B44,Data!$C:$C,ES$4)=0,"..",SUMIFS(Data!$G:$G,Data!$B:$B,$B44,Data!$C:$C,ES$4))</f>
        <v>100</v>
      </c>
      <c r="ET44" s="66">
        <f>IF(SUMIFS(Data!$G:$G,Data!$B:$B,$B44,Data!$C:$C,ET$4)=0,"..",SUMIFS(Data!$G:$G,Data!$B:$B,$B44,Data!$C:$C,ET$4))</f>
        <v>100</v>
      </c>
      <c r="EU44" s="66">
        <f>IF(SUMIFS(Data!$G:$G,Data!$B:$B,$B44,Data!$C:$C,EU$4)=0,"..",SUMIFS(Data!$G:$G,Data!$B:$B,$B44,Data!$C:$C,EU$4))</f>
        <v>100</v>
      </c>
      <c r="EV44" s="66">
        <f>IF(SUMIFS(Data!$G:$G,Data!$B:$B,$B44,Data!$C:$C,EV$4)=0,"..",SUMIFS(Data!$G:$G,Data!$B:$B,$B44,Data!$C:$C,EV$4))</f>
        <v>100</v>
      </c>
      <c r="EW44" s="66">
        <f>IF(SUMIFS(Data!$G:$G,Data!$B:$B,$B44,Data!$C:$C,EW$4)=0,"..",SUMIFS(Data!$G:$G,Data!$B:$B,$B44,Data!$C:$C,EW$4))</f>
        <v>100</v>
      </c>
      <c r="EX44" s="66">
        <f>IF(SUMIFS(Data!$G:$G,Data!$B:$B,$B44,Data!$C:$C,EX$4)=0,"..",SUMIFS(Data!$G:$G,Data!$B:$B,$B44,Data!$C:$C,EX$4))</f>
        <v>100</v>
      </c>
      <c r="EY44" s="66">
        <f>IF(SUMIFS(Data!$G:$G,Data!$B:$B,$B44,Data!$C:$C,EY$4)=0,"..",SUMIFS(Data!$G:$G,Data!$B:$B,$B44,Data!$C:$C,EY$4))</f>
        <v>100</v>
      </c>
      <c r="EZ44" s="66">
        <f>IF(SUMIFS(Data!$G:$G,Data!$B:$B,$B44,Data!$C:$C,EZ$4)=0,"..",SUMIFS(Data!$G:$G,Data!$B:$B,$B44,Data!$C:$C,EZ$4))</f>
        <v>100</v>
      </c>
      <c r="FA44" s="66">
        <f>IF(SUMIFS(Data!$G:$G,Data!$B:$B,$B44,Data!$C:$C,FA$4)=0,"..",SUMIFS(Data!$G:$G,Data!$B:$B,$B44,Data!$C:$C,FA$4))</f>
        <v>100</v>
      </c>
      <c r="FB44" s="66">
        <f>IF(SUMIFS(Data!$G:$G,Data!$B:$B,$B44,Data!$C:$C,FB$4)=0,"..",SUMIFS(Data!$G:$G,Data!$B:$B,$B44,Data!$C:$C,FB$4))</f>
        <v>100</v>
      </c>
    </row>
    <row r="45" spans="2:158" x14ac:dyDescent="0.35">
      <c r="B45" s="113"/>
      <c r="C45" s="103" t="s">
        <v>34</v>
      </c>
      <c r="D45" s="192">
        <f>IF(SUMIFS(Data!$H:$H,Data!$B:$B,$B44,Data!$C:$C,D$4)=0,"..",SUMIFS(Data!$H:$H,Data!$B:$B,$B44,Data!$C:$C,D$4))</f>
        <v>498</v>
      </c>
      <c r="E45" s="192">
        <f>IF(SUMIFS(Data!$H:$H,Data!$B:$B,$B44,Data!$C:$C,E$4)=0,"..",SUMIFS(Data!$H:$H,Data!$B:$B,$B44,Data!$C:$C,E$4))</f>
        <v>450</v>
      </c>
      <c r="F45" s="192">
        <f>IF(SUMIFS(Data!$H:$H,Data!$B:$B,$B44,Data!$C:$C,F$4)=0,"..",SUMIFS(Data!$H:$H,Data!$B:$B,$B44,Data!$C:$C,F$4))</f>
        <v>440</v>
      </c>
      <c r="G45" s="192">
        <f>IF(SUMIFS(Data!$H:$H,Data!$B:$B,$B44,Data!$C:$C,G$4)=0,"..",SUMIFS(Data!$H:$H,Data!$B:$B,$B44,Data!$C:$C,G$4))</f>
        <v>472</v>
      </c>
      <c r="H45" s="192">
        <f>IF(SUMIFS(Data!$H:$H,Data!$B:$B,$B44,Data!$C:$C,H$4)=0,"..",SUMIFS(Data!$H:$H,Data!$B:$B,$B44,Data!$C:$C,H$4))</f>
        <v>530</v>
      </c>
      <c r="I45" s="192">
        <f>IF(SUMIFS(Data!$H:$H,Data!$B:$B,$B44,Data!$C:$C,I$4)=0,"..",SUMIFS(Data!$H:$H,Data!$B:$B,$B44,Data!$C:$C,I$4))</f>
        <v>608</v>
      </c>
      <c r="J45" s="192">
        <f>IF(SUMIFS(Data!$H:$H,Data!$B:$B,$B44,Data!$C:$C,J$4)=0,"..",SUMIFS(Data!$H:$H,Data!$B:$B,$B44,Data!$C:$C,J$4))</f>
        <v>526</v>
      </c>
      <c r="K45" s="192">
        <f>IF(SUMIFS(Data!$H:$H,Data!$B:$B,$B44,Data!$C:$C,K$4)=0,"..",SUMIFS(Data!$H:$H,Data!$B:$B,$B44,Data!$C:$C,K$4))</f>
        <v>527</v>
      </c>
      <c r="L45" s="192">
        <f>IF(SUMIFS(Data!$H:$H,Data!$B:$B,$B44,Data!$C:$C,L$4)=0,"..",SUMIFS(Data!$H:$H,Data!$B:$B,$B44,Data!$C:$C,L$4))</f>
        <v>416</v>
      </c>
      <c r="M45" s="192">
        <f>IF(SUMIFS(Data!$H:$H,Data!$B:$B,$B44,Data!$C:$C,M$4)=0,"..",SUMIFS(Data!$H:$H,Data!$B:$B,$B44,Data!$C:$C,M$4))</f>
        <v>612</v>
      </c>
      <c r="N45" s="192">
        <f>IF(SUMIFS(Data!$H:$H,Data!$B:$B,$B44,Data!$C:$C,N$4)=0,"..",SUMIFS(Data!$H:$H,Data!$B:$B,$B44,Data!$C:$C,N$4))</f>
        <v>487</v>
      </c>
      <c r="O45" s="192">
        <f>IF(SUMIFS(Data!$H:$H,Data!$B:$B,$B44,Data!$C:$C,O$4)=0,"..",SUMIFS(Data!$H:$H,Data!$B:$B,$B44,Data!$C:$C,O$4))</f>
        <v>581</v>
      </c>
      <c r="P45" s="192">
        <f>IF(SUMIFS(Data!$H:$H,Data!$B:$B,$B44,Data!$C:$C,P$4)=0,"..",SUMIFS(Data!$H:$H,Data!$B:$B,$B44,Data!$C:$C,P$4))</f>
        <v>585</v>
      </c>
      <c r="Q45" s="192">
        <f>IF(SUMIFS(Data!$H:$H,Data!$B:$B,$B44,Data!$C:$C,Q$4)=0,"..",SUMIFS(Data!$H:$H,Data!$B:$B,$B44,Data!$C:$C,Q$4))</f>
        <v>454</v>
      </c>
      <c r="R45" s="192">
        <f>IF(SUMIFS(Data!$H:$H,Data!$B:$B,$B44,Data!$C:$C,R$4)=0,"..",SUMIFS(Data!$H:$H,Data!$B:$B,$B44,Data!$C:$C,R$4))</f>
        <v>507</v>
      </c>
      <c r="S45" s="192">
        <f>IF(SUMIFS(Data!$H:$H,Data!$B:$B,$B44,Data!$C:$C,S$4)=0,"..",SUMIFS(Data!$H:$H,Data!$B:$B,$B44,Data!$C:$C,S$4))</f>
        <v>570</v>
      </c>
      <c r="T45" s="192">
        <f>IF(SUMIFS(Data!$H:$H,Data!$B:$B,$B44,Data!$C:$C,T$4)=0,"..",SUMIFS(Data!$H:$H,Data!$B:$B,$B44,Data!$C:$C,T$4))</f>
        <v>374</v>
      </c>
      <c r="U45" s="192">
        <f>IF(SUMIFS(Data!$H:$H,Data!$B:$B,$B44,Data!$C:$C,U$4)=0,"..",SUMIFS(Data!$H:$H,Data!$B:$B,$B44,Data!$C:$C,U$4))</f>
        <v>479</v>
      </c>
      <c r="V45" s="192">
        <f>IF(SUMIFS(Data!$H:$H,Data!$B:$B,$B44,Data!$C:$C,V$4)=0,"..",SUMIFS(Data!$H:$H,Data!$B:$B,$B44,Data!$C:$C,V$4))</f>
        <v>679</v>
      </c>
      <c r="W45" s="192">
        <f>IF(SUMIFS(Data!$H:$H,Data!$B:$B,$B44,Data!$C:$C,W$4)=0,"..",SUMIFS(Data!$H:$H,Data!$B:$B,$B44,Data!$C:$C,W$4))</f>
        <v>636</v>
      </c>
      <c r="X45" s="192">
        <f>IF(SUMIFS(Data!$H:$H,Data!$B:$B,$B44,Data!$C:$C,X$4)=0,"..",SUMIFS(Data!$H:$H,Data!$B:$B,$B44,Data!$C:$C,X$4))</f>
        <v>542</v>
      </c>
      <c r="Y45" s="192">
        <f>IF(SUMIFS(Data!$H:$H,Data!$B:$B,$B44,Data!$C:$C,Y$4)=0,"..",SUMIFS(Data!$H:$H,Data!$B:$B,$B44,Data!$C:$C,Y$4))</f>
        <v>659</v>
      </c>
      <c r="Z45" s="192">
        <f>IF(SUMIFS(Data!$H:$H,Data!$B:$B,$B44,Data!$C:$C,Z$4)=0,"..",SUMIFS(Data!$H:$H,Data!$B:$B,$B44,Data!$C:$C,Z$4))</f>
        <v>552</v>
      </c>
      <c r="AA45" s="192">
        <f>IF(SUMIFS(Data!$H:$H,Data!$B:$B,$B44,Data!$C:$C,AA$4)=0,"..",SUMIFS(Data!$H:$H,Data!$B:$B,$B44,Data!$C:$C,AA$4))</f>
        <v>585</v>
      </c>
      <c r="AB45" s="192">
        <f>IF(SUMIFS(Data!$H:$H,Data!$B:$B,$B44,Data!$C:$C,AB$4)=0,"..",SUMIFS(Data!$H:$H,Data!$B:$B,$B44,Data!$C:$C,AB$4))</f>
        <v>534</v>
      </c>
      <c r="AC45" s="192">
        <f>IF(SUMIFS(Data!$H:$H,Data!$B:$B,$B44,Data!$C:$C,AC$4)=0,"..",SUMIFS(Data!$H:$H,Data!$B:$B,$B44,Data!$C:$C,AC$4))</f>
        <v>409</v>
      </c>
      <c r="AD45" s="192">
        <f>IF(SUMIFS(Data!$H:$H,Data!$B:$B,$B44,Data!$C:$C,AD$4)=0,"..",SUMIFS(Data!$H:$H,Data!$B:$B,$B44,Data!$C:$C,AD$4))</f>
        <v>495</v>
      </c>
      <c r="AE45" s="192">
        <f>IF(SUMIFS(Data!$H:$H,Data!$B:$B,$B44,Data!$C:$C,AE$4)=0,"..",SUMIFS(Data!$H:$H,Data!$B:$B,$B44,Data!$C:$C,AE$4))</f>
        <v>645</v>
      </c>
      <c r="AF45" s="192">
        <f>IF(SUMIFS(Data!$H:$H,Data!$B:$B,$B44,Data!$C:$C,AF$4)=0,"..",SUMIFS(Data!$H:$H,Data!$B:$B,$B44,Data!$C:$C,AF$4))</f>
        <v>468</v>
      </c>
      <c r="AG45" s="192">
        <f>IF(SUMIFS(Data!$H:$H,Data!$B:$B,$B44,Data!$C:$C,AG$4)=0,"..",SUMIFS(Data!$H:$H,Data!$B:$B,$B44,Data!$C:$C,AG$4))</f>
        <v>468</v>
      </c>
      <c r="AH45" s="192">
        <f>IF(SUMIFS(Data!$H:$H,Data!$B:$B,$B44,Data!$C:$C,AH$4)=0,"..",SUMIFS(Data!$H:$H,Data!$B:$B,$B44,Data!$C:$C,AH$4))</f>
        <v>541</v>
      </c>
      <c r="AI45" s="192">
        <f>IF(SUMIFS(Data!$H:$H,Data!$B:$B,$B44,Data!$C:$C,AI$4)=0,"..",SUMIFS(Data!$H:$H,Data!$B:$B,$B44,Data!$C:$C,AI$4))</f>
        <v>477</v>
      </c>
      <c r="AJ45" s="192">
        <f>IF(SUMIFS(Data!$H:$H,Data!$B:$B,$B44,Data!$C:$C,AJ$4)=0,"..",SUMIFS(Data!$H:$H,Data!$B:$B,$B44,Data!$C:$C,AJ$4))</f>
        <v>553</v>
      </c>
      <c r="AK45" s="192">
        <f>IF(SUMIFS(Data!$H:$H,Data!$B:$B,$B44,Data!$C:$C,AK$4)=0,"..",SUMIFS(Data!$H:$H,Data!$B:$B,$B44,Data!$C:$C,AK$4))</f>
        <v>600</v>
      </c>
      <c r="AL45" s="192">
        <f>IF(SUMIFS(Data!$H:$H,Data!$B:$B,$B44,Data!$C:$C,AL$4)=0,"..",SUMIFS(Data!$H:$H,Data!$B:$B,$B44,Data!$C:$C,AL$4))</f>
        <v>383</v>
      </c>
      <c r="AM45" s="192">
        <f>IF(SUMIFS(Data!$H:$H,Data!$B:$B,$B44,Data!$C:$C,AM$4)=0,"..",SUMIFS(Data!$H:$H,Data!$B:$B,$B44,Data!$C:$C,AM$4))</f>
        <v>568</v>
      </c>
      <c r="AN45" s="192">
        <f>IF(SUMIFS(Data!$H:$H,Data!$B:$B,$B44,Data!$C:$C,AN$4)=0,"..",SUMIFS(Data!$H:$H,Data!$B:$B,$B44,Data!$C:$C,AN$4))</f>
        <v>503</v>
      </c>
      <c r="AO45" s="192">
        <f>IF(SUMIFS(Data!$H:$H,Data!$B:$B,$B44,Data!$C:$C,AO$4)=0,"..",SUMIFS(Data!$H:$H,Data!$B:$B,$B44,Data!$C:$C,AO$4))</f>
        <v>447</v>
      </c>
      <c r="AP45" s="192">
        <f>IF(SUMIFS(Data!$H:$H,Data!$B:$B,$B44,Data!$C:$C,AP$4)=0,"..",SUMIFS(Data!$H:$H,Data!$B:$B,$B44,Data!$C:$C,AP$4))</f>
        <v>405</v>
      </c>
      <c r="AQ45" s="192">
        <f>IF(SUMIFS(Data!$H:$H,Data!$B:$B,$B44,Data!$C:$C,AQ$4)=0,"..",SUMIFS(Data!$H:$H,Data!$B:$B,$B44,Data!$C:$C,AQ$4))</f>
        <v>509</v>
      </c>
      <c r="AR45" s="192">
        <f>IF(SUMIFS(Data!$H:$H,Data!$B:$B,$B44,Data!$C:$C,AR$4)=0,"..",SUMIFS(Data!$H:$H,Data!$B:$B,$B44,Data!$C:$C,AR$4))</f>
        <v>464</v>
      </c>
      <c r="AS45" s="192">
        <f>IF(SUMIFS(Data!$H:$H,Data!$B:$B,$B44,Data!$C:$C,AS$4)=0,"..",SUMIFS(Data!$H:$H,Data!$B:$B,$B44,Data!$C:$C,AS$4))</f>
        <v>473</v>
      </c>
      <c r="AT45" s="192">
        <f>IF(SUMIFS(Data!$H:$H,Data!$B:$B,$B44,Data!$C:$C,AT$4)=0,"..",SUMIFS(Data!$H:$H,Data!$B:$B,$B44,Data!$C:$C,AT$4))</f>
        <v>533</v>
      </c>
      <c r="AU45" s="192">
        <f>IF(SUMIFS(Data!$H:$H,Data!$B:$B,$B44,Data!$C:$C,AU$4)=0,"..",SUMIFS(Data!$H:$H,Data!$B:$B,$B44,Data!$C:$C,AU$4))</f>
        <v>572</v>
      </c>
      <c r="AV45" s="192">
        <f>IF(SUMIFS(Data!$H:$H,Data!$B:$B,$B44,Data!$C:$C,AV$4)=0,"..",SUMIFS(Data!$H:$H,Data!$B:$B,$B44,Data!$C:$C,AV$4))</f>
        <v>462</v>
      </c>
      <c r="AW45" s="192">
        <f>IF(SUMIFS(Data!$H:$H,Data!$B:$B,$B44,Data!$C:$C,AW$4)=0,"..",SUMIFS(Data!$H:$H,Data!$B:$B,$B44,Data!$C:$C,AW$4))</f>
        <v>645</v>
      </c>
      <c r="AX45" s="192">
        <f>IF(SUMIFS(Data!$H:$H,Data!$B:$B,$B44,Data!$C:$C,AX$4)=0,"..",SUMIFS(Data!$H:$H,Data!$B:$B,$B44,Data!$C:$C,AX$4))</f>
        <v>483</v>
      </c>
      <c r="AY45" s="192">
        <f>IF(SUMIFS(Data!$H:$H,Data!$B:$B,$B44,Data!$C:$C,AY$4)=0,"..",SUMIFS(Data!$H:$H,Data!$B:$B,$B44,Data!$C:$C,AY$4))</f>
        <v>487</v>
      </c>
      <c r="AZ45" s="192">
        <f>IF(SUMIFS(Data!$H:$H,Data!$B:$B,$B44,Data!$C:$C,AZ$4)=0,"..",SUMIFS(Data!$H:$H,Data!$B:$B,$B44,Data!$C:$C,AZ$4))</f>
        <v>394</v>
      </c>
      <c r="BA45" s="192">
        <f>IF(SUMIFS(Data!$H:$H,Data!$B:$B,$B44,Data!$C:$C,BA$4)=0,"..",SUMIFS(Data!$H:$H,Data!$B:$B,$B44,Data!$C:$C,BA$4))</f>
        <v>537</v>
      </c>
      <c r="BB45" s="192">
        <f>IF(SUMIFS(Data!$H:$H,Data!$B:$B,$B44,Data!$C:$C,BB$4)=0,"..",SUMIFS(Data!$H:$H,Data!$B:$B,$B44,Data!$C:$C,BB$4))</f>
        <v>318</v>
      </c>
      <c r="BC45" s="192">
        <f>IF(SUMIFS(Data!$H:$H,Data!$B:$B,$B44,Data!$C:$C,BC$4)=0,"..",SUMIFS(Data!$H:$H,Data!$B:$B,$B44,Data!$C:$C,BC$4))</f>
        <v>367</v>
      </c>
      <c r="BD45" s="192">
        <f>IF(SUMIFS(Data!$H:$H,Data!$B:$B,$B44,Data!$C:$C,BD$4)=0,"..",SUMIFS(Data!$H:$H,Data!$B:$B,$B44,Data!$C:$C,BD$4))</f>
        <v>514</v>
      </c>
      <c r="BE45" s="192">
        <f>IF(SUMIFS(Data!$H:$H,Data!$B:$B,$B44,Data!$C:$C,BE$4)=0,"..",SUMIFS(Data!$H:$H,Data!$B:$B,$B44,Data!$C:$C,BE$4))</f>
        <v>418</v>
      </c>
      <c r="BF45" s="192">
        <f>IF(SUMIFS(Data!$H:$H,Data!$B:$B,$B44,Data!$C:$C,BF$4)=0,"..",SUMIFS(Data!$H:$H,Data!$B:$B,$B44,Data!$C:$C,BF$4))</f>
        <v>483</v>
      </c>
      <c r="BG45" s="192">
        <f>IF(SUMIFS(Data!$H:$H,Data!$B:$B,$B44,Data!$C:$C,BG$4)=0,"..",SUMIFS(Data!$H:$H,Data!$B:$B,$B44,Data!$C:$C,BG$4))</f>
        <v>405</v>
      </c>
      <c r="BH45" s="192">
        <f>IF(SUMIFS(Data!$H:$H,Data!$B:$B,$B44,Data!$C:$C,BH$4)=0,"..",SUMIFS(Data!$H:$H,Data!$B:$B,$B44,Data!$C:$C,BH$4))</f>
        <v>387</v>
      </c>
      <c r="BI45" s="192">
        <f>IF(SUMIFS(Data!$H:$H,Data!$B:$B,$B44,Data!$C:$C,BI$4)=0,"..",SUMIFS(Data!$H:$H,Data!$B:$B,$B44,Data!$C:$C,BI$4))</f>
        <v>573</v>
      </c>
      <c r="BJ45" s="192">
        <f>IF(SUMIFS(Data!$H:$H,Data!$B:$B,$B44,Data!$C:$C,BJ$4)=0,"..",SUMIFS(Data!$H:$H,Data!$B:$B,$B44,Data!$C:$C,BJ$4))</f>
        <v>371</v>
      </c>
      <c r="BK45" s="192">
        <f>IF(SUMIFS(Data!$H:$H,Data!$B:$B,$B44,Data!$C:$C,BK$4)=0,"..",SUMIFS(Data!$H:$H,Data!$B:$B,$B44,Data!$C:$C,BK$4))</f>
        <v>366</v>
      </c>
      <c r="BL45" s="192">
        <f>IF(SUMIFS(Data!$H:$H,Data!$B:$B,$B44,Data!$C:$C,BL$4)=0,"..",SUMIFS(Data!$H:$H,Data!$B:$B,$B44,Data!$C:$C,BL$4))</f>
        <v>445</v>
      </c>
      <c r="BM45" s="192">
        <f>IF(SUMIFS(Data!$H:$H,Data!$B:$B,$B44,Data!$C:$C,BM$4)=0,"..",SUMIFS(Data!$H:$H,Data!$B:$B,$B44,Data!$C:$C,BM$4))</f>
        <v>304</v>
      </c>
      <c r="BN45" s="192">
        <f>IF(SUMIFS(Data!$H:$H,Data!$B:$B,$B44,Data!$C:$C,BN$4)=0,"..",SUMIFS(Data!$H:$H,Data!$B:$B,$B44,Data!$C:$C,BN$4))</f>
        <v>328</v>
      </c>
      <c r="BO45" s="192">
        <f>IF(SUMIFS(Data!$H:$H,Data!$B:$B,$B44,Data!$C:$C,BO$4)=0,"..",SUMIFS(Data!$H:$H,Data!$B:$B,$B44,Data!$C:$C,BO$4))</f>
        <v>338</v>
      </c>
      <c r="BP45" s="192">
        <f>IF(SUMIFS(Data!$H:$H,Data!$B:$B,$B44,Data!$C:$C,BP$4)=0,"..",SUMIFS(Data!$H:$H,Data!$B:$B,$B44,Data!$C:$C,BP$4))</f>
        <v>399</v>
      </c>
      <c r="BQ45" s="192">
        <f>IF(SUMIFS(Data!$H:$H,Data!$B:$B,$B44,Data!$C:$C,BQ$4)=0,"..",SUMIFS(Data!$H:$H,Data!$B:$B,$B44,Data!$C:$C,BQ$4))</f>
        <v>337</v>
      </c>
      <c r="BR45" s="192">
        <f>IF(SUMIFS(Data!$H:$H,Data!$B:$B,$B44,Data!$C:$C,BR$4)=0,"..",SUMIFS(Data!$H:$H,Data!$B:$B,$B44,Data!$C:$C,BR$4))</f>
        <v>474</v>
      </c>
      <c r="BS45" s="192">
        <f>IF(SUMIFS(Data!$H:$H,Data!$B:$B,$B44,Data!$C:$C,BS$4)=0,"..",SUMIFS(Data!$H:$H,Data!$B:$B,$B44,Data!$C:$C,BS$4))</f>
        <v>403</v>
      </c>
      <c r="BT45" s="192">
        <f>IF(SUMIFS(Data!$H:$H,Data!$B:$B,$B44,Data!$C:$C,BT$4)=0,"..",SUMIFS(Data!$H:$H,Data!$B:$B,$B44,Data!$C:$C,BT$4))</f>
        <v>380</v>
      </c>
      <c r="BU45" s="192">
        <f>IF(SUMIFS(Data!$H:$H,Data!$B:$B,$B44,Data!$C:$C,BU$4)=0,"..",SUMIFS(Data!$H:$H,Data!$B:$B,$B44,Data!$C:$C,BU$4))</f>
        <v>518</v>
      </c>
      <c r="BV45" s="192">
        <f>IF(SUMIFS(Data!$H:$H,Data!$B:$B,$B44,Data!$C:$C,BV$4)=0,"..",SUMIFS(Data!$H:$H,Data!$B:$B,$B44,Data!$C:$C,BV$4))</f>
        <v>347</v>
      </c>
      <c r="BW45" s="192">
        <f>IF(SUMIFS(Data!$H:$H,Data!$B:$B,$B44,Data!$C:$C,BW$4)=0,"..",SUMIFS(Data!$H:$H,Data!$B:$B,$B44,Data!$C:$C,BW$4))</f>
        <v>373</v>
      </c>
      <c r="BX45" s="192">
        <f>IF(SUMIFS(Data!$H:$H,Data!$B:$B,$B44,Data!$C:$C,BX$4)=0,"..",SUMIFS(Data!$H:$H,Data!$B:$B,$B44,Data!$C:$C,BX$4))</f>
        <v>487</v>
      </c>
      <c r="BY45" s="192">
        <f>IF(SUMIFS(Data!$H:$H,Data!$B:$B,$B44,Data!$C:$C,BY$4)=0,"..",SUMIFS(Data!$H:$H,Data!$B:$B,$B44,Data!$C:$C,BY$4))</f>
        <v>318</v>
      </c>
      <c r="BZ45" s="192">
        <f>IF(SUMIFS(Data!$H:$H,Data!$B:$B,$B44,Data!$C:$C,BZ$4)=0,"..",SUMIFS(Data!$H:$H,Data!$B:$B,$B44,Data!$C:$C,BZ$4))</f>
        <v>341</v>
      </c>
      <c r="CA45" s="192">
        <f>IF(SUMIFS(Data!$H:$H,Data!$B:$B,$B44,Data!$C:$C,CA$4)=0,"..",SUMIFS(Data!$H:$H,Data!$B:$B,$B44,Data!$C:$C,CA$4))</f>
        <v>418</v>
      </c>
      <c r="CB45" s="192">
        <f>IF(SUMIFS(Data!$H:$H,Data!$B:$B,$B44,Data!$C:$C,CB$4)=0,"..",SUMIFS(Data!$H:$H,Data!$B:$B,$B44,Data!$C:$C,CB$4))</f>
        <v>417</v>
      </c>
      <c r="CC45" s="192">
        <f>IF(SUMIFS(Data!$H:$H,Data!$B:$B,$B44,Data!$C:$C,CC$4)=0,"..",SUMIFS(Data!$H:$H,Data!$B:$B,$B44,Data!$C:$C,CC$4))</f>
        <v>404</v>
      </c>
      <c r="CD45" s="192">
        <f>IF(SUMIFS(Data!$H:$H,Data!$B:$B,$B44,Data!$C:$C,CD$4)=0,"..",SUMIFS(Data!$H:$H,Data!$B:$B,$B44,Data!$C:$C,CD$4))</f>
        <v>387</v>
      </c>
      <c r="CE45" s="192">
        <f>IF(SUMIFS(Data!$H:$H,Data!$B:$B,$B44,Data!$C:$C,CE$4)=0,"..",SUMIFS(Data!$H:$H,Data!$B:$B,$B44,Data!$C:$C,CE$4))</f>
        <v>345</v>
      </c>
      <c r="CF45" s="192">
        <f>IF(SUMIFS(Data!$H:$H,Data!$B:$B,$B44,Data!$C:$C,CF$4)=0,"..",SUMIFS(Data!$H:$H,Data!$B:$B,$B44,Data!$C:$C,CF$4))</f>
        <v>347</v>
      </c>
      <c r="CG45" s="192">
        <f>IF(SUMIFS(Data!$H:$H,Data!$B:$B,$B44,Data!$C:$C,CG$4)=0,"..",SUMIFS(Data!$H:$H,Data!$B:$B,$B44,Data!$C:$C,CG$4))</f>
        <v>391</v>
      </c>
      <c r="CH45" s="192">
        <f>IF(SUMIFS(Data!$H:$H,Data!$B:$B,$B44,Data!$C:$C,CH$4)=0,"..",SUMIFS(Data!$H:$H,Data!$B:$B,$B44,Data!$C:$C,CH$4))</f>
        <v>342</v>
      </c>
      <c r="CI45" s="192">
        <f>IF(SUMIFS(Data!$H:$H,Data!$B:$B,$B44,Data!$C:$C,CI$4)=0,"..",SUMIFS(Data!$H:$H,Data!$B:$B,$B44,Data!$C:$C,CI$4))</f>
        <v>464</v>
      </c>
      <c r="CJ45" s="192">
        <f>IF(SUMIFS(Data!$H:$H,Data!$B:$B,$B44,Data!$C:$C,CJ$4)=0,"..",SUMIFS(Data!$H:$H,Data!$B:$B,$B44,Data!$C:$C,CJ$4))</f>
        <v>511</v>
      </c>
      <c r="CK45" s="192">
        <f>IF(SUMIFS(Data!$H:$H,Data!$B:$B,$B44,Data!$C:$C,CK$4)=0,"..",SUMIFS(Data!$H:$H,Data!$B:$B,$B44,Data!$C:$C,CK$4))</f>
        <v>458</v>
      </c>
      <c r="CL45" s="192">
        <f>IF(SUMIFS(Data!$H:$H,Data!$B:$B,$B44,Data!$C:$C,CL$4)=0,"..",SUMIFS(Data!$H:$H,Data!$B:$B,$B44,Data!$C:$C,CL$4))</f>
        <v>332</v>
      </c>
      <c r="CM45" s="192">
        <f>IF(SUMIFS(Data!$H:$H,Data!$B:$B,$B44,Data!$C:$C,CM$4)=0,"..",SUMIFS(Data!$H:$H,Data!$B:$B,$B44,Data!$C:$C,CM$4))</f>
        <v>423</v>
      </c>
      <c r="CN45" s="192">
        <f>IF(SUMIFS(Data!$H:$H,Data!$B:$B,$B44,Data!$C:$C,CN$4)=0,"..",SUMIFS(Data!$H:$H,Data!$B:$B,$B44,Data!$C:$C,CN$4))</f>
        <v>501</v>
      </c>
      <c r="CO45" s="192">
        <f>IF(SUMIFS(Data!$H:$H,Data!$B:$B,$B44,Data!$C:$C,CO$4)=0,"..",SUMIFS(Data!$H:$H,Data!$B:$B,$B44,Data!$C:$C,CO$4))</f>
        <v>372</v>
      </c>
      <c r="CP45" s="192">
        <f>IF(SUMIFS(Data!$H:$H,Data!$B:$B,$B44,Data!$C:$C,CP$4)=0,"..",SUMIFS(Data!$H:$H,Data!$B:$B,$B44,Data!$C:$C,CP$4))</f>
        <v>608</v>
      </c>
      <c r="CQ45" s="192">
        <f>IF(SUMIFS(Data!$H:$H,Data!$B:$B,$B44,Data!$C:$C,CQ$4)=0,"..",SUMIFS(Data!$H:$H,Data!$B:$B,$B44,Data!$C:$C,CQ$4))</f>
        <v>469</v>
      </c>
      <c r="CR45" s="192">
        <f>IF(SUMIFS(Data!$H:$H,Data!$B:$B,$B44,Data!$C:$C,CR$4)=0,"..",SUMIFS(Data!$H:$H,Data!$B:$B,$B44,Data!$C:$C,CR$4))</f>
        <v>452</v>
      </c>
      <c r="CS45" s="192">
        <f>IF(SUMIFS(Data!$H:$H,Data!$B:$B,$B44,Data!$C:$C,CS$4)=0,"..",SUMIFS(Data!$H:$H,Data!$B:$B,$B44,Data!$C:$C,CS$4))</f>
        <v>500</v>
      </c>
      <c r="CT45" s="192">
        <f>IF(SUMIFS(Data!$H:$H,Data!$B:$B,$B44,Data!$C:$C,CT$4)=0,"..",SUMIFS(Data!$H:$H,Data!$B:$B,$B44,Data!$C:$C,CT$4))</f>
        <v>490</v>
      </c>
      <c r="CU45" s="192">
        <f>IF(SUMIFS(Data!$H:$H,Data!$B:$B,$B44,Data!$C:$C,CU$4)=0,"..",SUMIFS(Data!$H:$H,Data!$B:$B,$B44,Data!$C:$C,CU$4))</f>
        <v>533</v>
      </c>
      <c r="CV45" s="192">
        <f>IF(SUMIFS(Data!$H:$H,Data!$B:$B,$B44,Data!$C:$C,CV$4)=0,"..",SUMIFS(Data!$H:$H,Data!$B:$B,$B44,Data!$C:$C,CV$4))</f>
        <v>524</v>
      </c>
      <c r="CW45" s="192">
        <f>IF(SUMIFS(Data!$H:$H,Data!$B:$B,$B44,Data!$C:$C,CW$4)=0,"..",SUMIFS(Data!$H:$H,Data!$B:$B,$B44,Data!$C:$C,CW$4))</f>
        <v>431</v>
      </c>
      <c r="CX45" s="192">
        <f>IF(SUMIFS(Data!$H:$H,Data!$B:$B,$B44,Data!$C:$C,CX$4)=0,"..",SUMIFS(Data!$H:$H,Data!$B:$B,$B44,Data!$C:$C,CX$4))</f>
        <v>454</v>
      </c>
      <c r="CY45" s="192">
        <f>IF(SUMIFS(Data!$H:$H,Data!$B:$B,$B44,Data!$C:$C,CY$4)=0,"..",SUMIFS(Data!$H:$H,Data!$B:$B,$B44,Data!$C:$C,CY$4))</f>
        <v>462</v>
      </c>
      <c r="CZ45" s="192">
        <f>IF(SUMIFS(Data!$H:$H,Data!$B:$B,$B44,Data!$C:$C,CZ$4)=0,"..",SUMIFS(Data!$H:$H,Data!$B:$B,$B44,Data!$C:$C,CZ$4))</f>
        <v>295</v>
      </c>
      <c r="DA45" s="192">
        <f>IF(SUMIFS(Data!$H:$H,Data!$B:$B,$B44,Data!$C:$C,DA$4)=0,"..",SUMIFS(Data!$H:$H,Data!$B:$B,$B44,Data!$C:$C,DA$4))</f>
        <v>91</v>
      </c>
      <c r="DB45" s="192">
        <f>IF(SUMIFS(Data!$H:$H,Data!$B:$B,$B44,Data!$C:$C,DB$4)=0,"..",SUMIFS(Data!$H:$H,Data!$B:$B,$B44,Data!$C:$C,DB$4))</f>
        <v>106</v>
      </c>
      <c r="DC45" s="192">
        <f>IF(SUMIFS(Data!$H:$H,Data!$B:$B,$B44,Data!$C:$C,DC$4)=0,"..",SUMIFS(Data!$H:$H,Data!$B:$B,$B44,Data!$C:$C,DC$4))</f>
        <v>250</v>
      </c>
      <c r="DD45" s="192">
        <f>IF(SUMIFS(Data!$H:$H,Data!$B:$B,$B44,Data!$C:$C,DD$4)=0,"..",SUMIFS(Data!$H:$H,Data!$B:$B,$B44,Data!$C:$C,DD$4))</f>
        <v>345</v>
      </c>
      <c r="DE45" s="192">
        <f>IF(SUMIFS(Data!$H:$H,Data!$B:$B,$B44,Data!$C:$C,DE$4)=0,"..",SUMIFS(Data!$H:$H,Data!$B:$B,$B44,Data!$C:$C,DE$4))</f>
        <v>273</v>
      </c>
      <c r="DF45" s="192">
        <f>IF(SUMIFS(Data!$H:$H,Data!$B:$B,$B44,Data!$C:$C,DF$4)=0,"..",SUMIFS(Data!$H:$H,Data!$B:$B,$B44,Data!$C:$C,DF$4))</f>
        <v>301</v>
      </c>
      <c r="DG45" s="192">
        <f>IF(SUMIFS(Data!$H:$H,Data!$B:$B,$B44,Data!$C:$C,DG$4)=0,"..",SUMIFS(Data!$H:$H,Data!$B:$B,$B44,Data!$C:$C,DG$4))</f>
        <v>343</v>
      </c>
      <c r="DH45" s="192">
        <f>IF(SUMIFS(Data!$H:$H,Data!$B:$B,$B44,Data!$C:$C,DH$4)=0,"..",SUMIFS(Data!$H:$H,Data!$B:$B,$B44,Data!$C:$C,DH$4))</f>
        <v>363</v>
      </c>
      <c r="DI45" s="192">
        <f>IF(SUMIFS(Data!$H:$H,Data!$B:$B,$B44,Data!$C:$C,DI$4)=0,"..",SUMIFS(Data!$H:$H,Data!$B:$B,$B44,Data!$C:$C,DI$4))</f>
        <v>360</v>
      </c>
      <c r="DJ45" s="192">
        <f>IF(SUMIFS(Data!$H:$H,Data!$B:$B,$B44,Data!$C:$C,DJ$4)=0,"..",SUMIFS(Data!$H:$H,Data!$B:$B,$B44,Data!$C:$C,DJ$4))</f>
        <v>230</v>
      </c>
      <c r="DK45" s="192">
        <f>IF(SUMIFS(Data!$H:$H,Data!$B:$B,$B44,Data!$C:$C,DK$4)=0,"..",SUMIFS(Data!$H:$H,Data!$B:$B,$B44,Data!$C:$C,DK$4))</f>
        <v>419</v>
      </c>
      <c r="DL45" s="192">
        <f>IF(SUMIFS(Data!$H:$H,Data!$B:$B,$B44,Data!$C:$C,DL$4)=0,"..",SUMIFS(Data!$H:$H,Data!$B:$B,$B44,Data!$C:$C,DL$4))</f>
        <v>383</v>
      </c>
      <c r="DM45" s="192">
        <f>IF(SUMIFS(Data!$H:$H,Data!$B:$B,$B44,Data!$C:$C,DM$4)=0,"..",SUMIFS(Data!$H:$H,Data!$B:$B,$B44,Data!$C:$C,DM$4))</f>
        <v>415</v>
      </c>
      <c r="DN45" s="192">
        <f>IF(SUMIFS(Data!$H:$H,Data!$B:$B,$B44,Data!$C:$C,DN$4)=0,"..",SUMIFS(Data!$H:$H,Data!$B:$B,$B44,Data!$C:$C,DN$4))</f>
        <v>380</v>
      </c>
      <c r="DO45" s="192">
        <f>IF(SUMIFS(Data!$H:$H,Data!$B:$B,$B44,Data!$C:$C,DO$4)=0,"..",SUMIFS(Data!$H:$H,Data!$B:$B,$B44,Data!$C:$C,DO$4))</f>
        <v>438</v>
      </c>
      <c r="DP45" s="192">
        <f>IF(SUMIFS(Data!$H:$H,Data!$B:$B,$B44,Data!$C:$C,DP$4)=0,"..",SUMIFS(Data!$H:$H,Data!$B:$B,$B44,Data!$C:$C,DP$4))</f>
        <v>353</v>
      </c>
      <c r="DQ45" s="192">
        <f>IF(SUMIFS(Data!$H:$H,Data!$B:$B,$B44,Data!$C:$C,DQ$4)=0,"..",SUMIFS(Data!$H:$H,Data!$B:$B,$B44,Data!$C:$C,DQ$4))</f>
        <v>384</v>
      </c>
      <c r="DR45" s="192">
        <f>IF(SUMIFS(Data!$H:$H,Data!$B:$B,$B44,Data!$C:$C,DR$4)=0,"..",SUMIFS(Data!$H:$H,Data!$B:$B,$B44,Data!$C:$C,DR$4))</f>
        <v>419</v>
      </c>
      <c r="DS45" s="192">
        <f>IF(SUMIFS(Data!$H:$H,Data!$B:$B,$B44,Data!$C:$C,DS$4)=0,"..",SUMIFS(Data!$H:$H,Data!$B:$B,$B44,Data!$C:$C,DS$4))</f>
        <v>398</v>
      </c>
      <c r="DT45" s="192">
        <f>IF(SUMIFS(Data!$H:$H,Data!$B:$B,$B44,Data!$C:$C,DT$4)=0,"..",SUMIFS(Data!$H:$H,Data!$B:$B,$B44,Data!$C:$C,DT$4))</f>
        <v>378</v>
      </c>
      <c r="DU45" s="192">
        <f>IF(SUMIFS(Data!$H:$H,Data!$B:$B,$B44,Data!$C:$C,DU$4)=0,"..",SUMIFS(Data!$H:$H,Data!$B:$B,$B44,Data!$C:$C,DU$4))</f>
        <v>295</v>
      </c>
      <c r="DV45" s="192">
        <f>IF(SUMIFS(Data!$H:$H,Data!$B:$B,$B44,Data!$C:$C,DV$4)=0,"..",SUMIFS(Data!$H:$H,Data!$B:$B,$B44,Data!$C:$C,DV$4))</f>
        <v>453</v>
      </c>
      <c r="DW45" s="192">
        <f>IF(SUMIFS(Data!$H:$H,Data!$B:$B,$B44,Data!$C:$C,DW$4)=0,"..",SUMIFS(Data!$H:$H,Data!$B:$B,$B44,Data!$C:$C,DW$4))</f>
        <v>432</v>
      </c>
      <c r="DX45" s="192">
        <f>IF(SUMIFS(Data!$H:$H,Data!$B:$B,$B44,Data!$C:$C,DX$4)=0,"..",SUMIFS(Data!$H:$H,Data!$B:$B,$B44,Data!$C:$C,DX$4))</f>
        <v>444</v>
      </c>
      <c r="DY45" s="192">
        <f>IF(SUMIFS(Data!$H:$H,Data!$B:$B,$B44,Data!$C:$C,DY$4)=0,"..",SUMIFS(Data!$H:$H,Data!$B:$B,$B44,Data!$C:$C,DY$4))</f>
        <v>306</v>
      </c>
      <c r="DZ45" s="192">
        <f>IF(SUMIFS(Data!$H:$H,Data!$B:$B,$B44,Data!$C:$C,DZ$4)=0,"..",SUMIFS(Data!$H:$H,Data!$B:$B,$B44,Data!$C:$C,DZ$4))</f>
        <v>546</v>
      </c>
      <c r="EA45" s="192">
        <f>IF(SUMIFS(Data!$H:$H,Data!$B:$B,$B44,Data!$C:$C,EA$4)=0,"..",SUMIFS(Data!$H:$H,Data!$B:$B,$B44,Data!$C:$C,EA$4))</f>
        <v>353</v>
      </c>
      <c r="EB45" s="192">
        <f>IF(SUMIFS(Data!$H:$H,Data!$B:$B,$B44,Data!$C:$C,EB$4)=0,"..",SUMIFS(Data!$H:$H,Data!$B:$B,$B44,Data!$C:$C,EB$4))</f>
        <v>317</v>
      </c>
      <c r="EC45" s="192">
        <f>IF(SUMIFS(Data!$H:$H,Data!$B:$B,$B44,Data!$C:$C,EC$4)=0,"..",SUMIFS(Data!$H:$H,Data!$B:$B,$B44,Data!$C:$C,EC$4))</f>
        <v>435</v>
      </c>
      <c r="ED45" s="192">
        <f>IF(SUMIFS(Data!$H:$H,Data!$B:$B,$B44,Data!$C:$C,ED$4)=0,"..",SUMIFS(Data!$H:$H,Data!$B:$B,$B44,Data!$C:$C,ED$4))</f>
        <v>483</v>
      </c>
      <c r="EE45" s="192">
        <f>IF(SUMIFS(Data!$H:$H,Data!$B:$B,$B44,Data!$C:$C,EE$4)=0,"..",SUMIFS(Data!$H:$H,Data!$B:$B,$B44,Data!$C:$C,EE$4))</f>
        <v>421</v>
      </c>
      <c r="EF45" s="192">
        <f>IF(SUMIFS(Data!$H:$H,Data!$B:$B,$B44,Data!$C:$C,EF$4)=0,"..",SUMIFS(Data!$H:$H,Data!$B:$B,$B44,Data!$C:$C,EF$4))</f>
        <v>411</v>
      </c>
      <c r="EG45" s="192">
        <f>IF(SUMIFS(Data!$H:$H,Data!$B:$B,$B44,Data!$C:$C,EG$4)=0,"..",SUMIFS(Data!$H:$H,Data!$B:$B,$B44,Data!$C:$C,EG$4))</f>
        <v>365</v>
      </c>
      <c r="EH45" s="192">
        <f>IF(SUMIFS(Data!$H:$H,Data!$B:$B,$B44,Data!$C:$C,EH$4)=0,"..",SUMIFS(Data!$H:$H,Data!$B:$B,$B44,Data!$C:$C,EH$4))</f>
        <v>349</v>
      </c>
      <c r="EI45" s="192">
        <f>IF(SUMIFS(Data!$H:$H,Data!$B:$B,$B44,Data!$C:$C,EI$4)=0,"..",SUMIFS(Data!$H:$H,Data!$B:$B,$B44,Data!$C:$C,EI$4))</f>
        <v>327</v>
      </c>
      <c r="EJ45" s="192">
        <f>IF(SUMIFS(Data!$H:$H,Data!$B:$B,$B44,Data!$C:$C,EJ$4)=0,"..",SUMIFS(Data!$H:$H,Data!$B:$B,$B44,Data!$C:$C,EJ$4))</f>
        <v>329</v>
      </c>
      <c r="EK45" s="192">
        <f>IF(SUMIFS(Data!$H:$H,Data!$B:$B,$B44,Data!$C:$C,EK$4)=0,"..",SUMIFS(Data!$H:$H,Data!$B:$B,$B44,Data!$C:$C,EK$4))</f>
        <v>388</v>
      </c>
      <c r="EL45" s="192">
        <f>IF(SUMIFS(Data!$H:$H,Data!$B:$B,$B44,Data!$C:$C,EL$4)=0,"..",SUMIFS(Data!$H:$H,Data!$B:$B,$B44,Data!$C:$C,EL$4))</f>
        <v>382</v>
      </c>
      <c r="EM45" s="192">
        <f>IF(SUMIFS(Data!$H:$H,Data!$B:$B,$B44,Data!$C:$C,EM$4)=0,"..",SUMIFS(Data!$H:$H,Data!$B:$B,$B44,Data!$C:$C,EM$4))</f>
        <v>364</v>
      </c>
      <c r="EN45" s="192">
        <f>IF(SUMIFS(Data!$H:$H,Data!$B:$B,$B44,Data!$C:$C,EN$4)=0,"..",SUMIFS(Data!$H:$H,Data!$B:$B,$B44,Data!$C:$C,EN$4))</f>
        <v>371</v>
      </c>
      <c r="EO45" s="192">
        <f>IF(SUMIFS(Data!$H:$H,Data!$B:$B,$B44,Data!$C:$C,EO$4)=0,"..",SUMIFS(Data!$H:$H,Data!$B:$B,$B44,Data!$C:$C,EO$4))</f>
        <v>425</v>
      </c>
      <c r="EP45" s="192">
        <f>IF(SUMIFS(Data!$H:$H,Data!$B:$B,$B44,Data!$C:$C,EP$4)=0,"..",SUMIFS(Data!$H:$H,Data!$B:$B,$B44,Data!$C:$C,EP$4))</f>
        <v>321</v>
      </c>
      <c r="EQ45" s="192">
        <f>IF(SUMIFS(Data!$H:$H,Data!$B:$B,$B44,Data!$C:$C,EQ$4)=0,"..",SUMIFS(Data!$H:$H,Data!$B:$B,$B44,Data!$C:$C,EQ$4))</f>
        <v>409</v>
      </c>
      <c r="ER45" s="192">
        <f>IF(SUMIFS(Data!$H:$H,Data!$B:$B,$B44,Data!$C:$C,ER$4)=0,"..",SUMIFS(Data!$H:$H,Data!$B:$B,$B44,Data!$C:$C,ER$4))</f>
        <v>414</v>
      </c>
      <c r="ES45" s="192">
        <f>IF(SUMIFS(Data!$H:$H,Data!$B:$B,$B44,Data!$C:$C,ES$4)=0,"..",SUMIFS(Data!$H:$H,Data!$B:$B,$B44,Data!$C:$C,ES$4))</f>
        <v>392</v>
      </c>
      <c r="ET45" s="192">
        <f>IF(SUMIFS(Data!$H:$H,Data!$B:$B,$B44,Data!$C:$C,ET$4)=0,"..",SUMIFS(Data!$H:$H,Data!$B:$B,$B44,Data!$C:$C,ET$4))</f>
        <v>255</v>
      </c>
      <c r="EU45" s="192">
        <f>IF(SUMIFS(Data!$H:$H,Data!$B:$B,$B44,Data!$C:$C,EU$4)=0,"..",SUMIFS(Data!$H:$H,Data!$B:$B,$B44,Data!$C:$C,EU$4))</f>
        <v>524</v>
      </c>
      <c r="EV45" s="192">
        <f>IF(SUMIFS(Data!$H:$H,Data!$B:$B,$B44,Data!$C:$C,EV$4)=0,"..",SUMIFS(Data!$H:$H,Data!$B:$B,$B44,Data!$C:$C,EV$4))</f>
        <v>437</v>
      </c>
      <c r="EW45" s="192">
        <f>IF(SUMIFS(Data!$H:$H,Data!$B:$B,$B44,Data!$C:$C,EW$4)=0,"..",SUMIFS(Data!$H:$H,Data!$B:$B,$B44,Data!$C:$C,EW$4))</f>
        <v>303</v>
      </c>
      <c r="EX45" s="192">
        <f>IF(SUMIFS(Data!$H:$H,Data!$B:$B,$B44,Data!$C:$C,EX$4)=0,"..",SUMIFS(Data!$H:$H,Data!$B:$B,$B44,Data!$C:$C,EX$4))</f>
        <v>427</v>
      </c>
      <c r="EY45" s="192">
        <f>IF(SUMIFS(Data!$H:$H,Data!$B:$B,$B44,Data!$C:$C,EY$4)=0,"..",SUMIFS(Data!$H:$H,Data!$B:$B,$B44,Data!$C:$C,EY$4))</f>
        <v>401</v>
      </c>
      <c r="EZ45" s="192">
        <f>IF(SUMIFS(Data!$H:$H,Data!$B:$B,$B44,Data!$C:$C,EZ$4)=0,"..",SUMIFS(Data!$H:$H,Data!$B:$B,$B44,Data!$C:$C,EZ$4))</f>
        <v>402</v>
      </c>
      <c r="FA45" s="192">
        <f>IF(SUMIFS(Data!$H:$H,Data!$B:$B,$B44,Data!$C:$C,FA$4)=0,"..",SUMIFS(Data!$H:$H,Data!$B:$B,$B44,Data!$C:$C,FA$4))</f>
        <v>551</v>
      </c>
      <c r="FB45" s="192">
        <f>IF(SUMIFS(Data!$H:$H,Data!$B:$B,$B44,Data!$C:$C,FB$4)=0,"..",SUMIFS(Data!$H:$H,Data!$B:$B,$B44,Data!$C:$C,FB$4))</f>
        <v>383</v>
      </c>
    </row>
    <row r="46" spans="2:158" ht="8.15" customHeight="1" x14ac:dyDescent="0.35">
      <c r="B46" s="96"/>
      <c r="C46" s="94"/>
      <c r="D46" s="110"/>
      <c r="E46" s="110"/>
      <c r="F46" s="111"/>
      <c r="G46" s="110"/>
      <c r="H46" s="110"/>
      <c r="I46" s="110"/>
      <c r="J46" s="111"/>
      <c r="K46" s="110"/>
      <c r="L46" s="110"/>
      <c r="M46" s="110"/>
      <c r="N46" s="111"/>
      <c r="O46" s="110"/>
      <c r="P46" s="93"/>
      <c r="Q46" s="93"/>
      <c r="R46" s="93"/>
      <c r="S46" s="93"/>
      <c r="T46" s="93"/>
      <c r="U46" s="93"/>
      <c r="V46" s="93"/>
      <c r="W46" s="93"/>
      <c r="X46" s="93"/>
      <c r="Y46" s="93"/>
      <c r="Z46" s="93"/>
      <c r="AA46" s="93"/>
      <c r="AB46" s="93"/>
      <c r="AC46" s="93"/>
      <c r="AD46" s="93"/>
      <c r="AE46" s="93"/>
      <c r="AF46" s="93"/>
      <c r="AG46" s="93"/>
      <c r="AH46" s="93"/>
      <c r="AI46" s="93"/>
      <c r="AJ46" s="93"/>
      <c r="AK46" s="93"/>
      <c r="AL46" s="93"/>
      <c r="AM46" s="93"/>
      <c r="AN46" s="93"/>
      <c r="AO46" s="93"/>
      <c r="AP46" s="93"/>
      <c r="AQ46" s="93"/>
      <c r="AR46" s="93"/>
      <c r="AS46" s="93"/>
      <c r="AT46" s="93"/>
      <c r="AU46" s="93"/>
      <c r="AV46" s="93"/>
      <c r="AW46" s="93"/>
      <c r="AX46" s="93"/>
      <c r="AY46" s="93"/>
      <c r="AZ46" s="93"/>
      <c r="BA46" s="93"/>
      <c r="BB46" s="93"/>
      <c r="BC46" s="93"/>
      <c r="BD46" s="93"/>
      <c r="BE46" s="93"/>
      <c r="BF46" s="93"/>
      <c r="BG46" s="93"/>
      <c r="BH46" s="93"/>
      <c r="BI46" s="93"/>
      <c r="BJ46" s="93"/>
      <c r="BK46" s="93"/>
      <c r="BL46" s="93"/>
      <c r="BM46" s="93"/>
      <c r="BN46" s="93"/>
      <c r="BO46" s="93"/>
      <c r="BP46" s="93"/>
      <c r="BQ46" s="93"/>
      <c r="BR46" s="93"/>
      <c r="BS46" s="93"/>
      <c r="BT46" s="93"/>
      <c r="BU46" s="93"/>
      <c r="BV46" s="93"/>
      <c r="BW46" s="93"/>
      <c r="BX46" s="93"/>
      <c r="BY46" s="93"/>
      <c r="BZ46" s="93"/>
      <c r="CA46" s="93"/>
      <c r="CB46" s="93"/>
      <c r="CC46" s="93"/>
      <c r="CD46" s="93"/>
      <c r="CE46" s="93"/>
      <c r="CF46" s="93"/>
      <c r="CG46" s="93"/>
      <c r="CH46" s="93"/>
      <c r="CI46" s="93"/>
      <c r="CJ46" s="93"/>
      <c r="CK46" s="93"/>
      <c r="CL46" s="93"/>
      <c r="CM46" s="93"/>
      <c r="CN46" s="93"/>
      <c r="CO46" s="93"/>
      <c r="CP46" s="93"/>
      <c r="CQ46" s="93"/>
      <c r="CR46" s="93"/>
      <c r="CS46" s="93"/>
      <c r="CT46" s="93"/>
      <c r="CU46" s="93"/>
      <c r="CV46" s="93"/>
      <c r="CW46" s="93"/>
      <c r="CX46" s="93"/>
      <c r="CY46" s="93"/>
      <c r="CZ46" s="93"/>
      <c r="DA46" s="93"/>
      <c r="DB46" s="93"/>
      <c r="DC46" s="93"/>
      <c r="DD46" s="93"/>
      <c r="DE46" s="93"/>
      <c r="DF46" s="93"/>
      <c r="DG46" s="93"/>
      <c r="DH46" s="93"/>
      <c r="DI46" s="93"/>
      <c r="DJ46" s="93"/>
      <c r="DK46" s="93"/>
      <c r="DL46" s="93"/>
      <c r="DM46" s="93"/>
      <c r="DN46" s="93"/>
      <c r="DO46" s="93"/>
      <c r="DP46" s="93"/>
      <c r="DQ46" s="93"/>
      <c r="DR46" s="93"/>
      <c r="DS46" s="93"/>
      <c r="DT46" s="93"/>
      <c r="DU46" s="93"/>
      <c r="DV46" s="93"/>
      <c r="DW46" s="93"/>
      <c r="DX46" s="93"/>
      <c r="DY46" s="93"/>
      <c r="DZ46" s="93"/>
      <c r="EA46" s="93"/>
      <c r="EB46" s="93"/>
      <c r="EC46" s="93"/>
      <c r="ED46" s="93"/>
      <c r="EE46" s="93"/>
      <c r="EF46" s="93"/>
      <c r="EG46" s="93"/>
      <c r="EH46" s="93"/>
      <c r="EI46" s="93"/>
      <c r="EJ46" s="93"/>
      <c r="EK46" s="93"/>
      <c r="EL46" s="93"/>
      <c r="EM46" s="93"/>
      <c r="EN46" s="93"/>
      <c r="EO46" s="93"/>
      <c r="EP46" s="93"/>
      <c r="EQ46" s="93"/>
      <c r="ER46" s="93"/>
      <c r="ES46" s="93"/>
      <c r="ET46" s="93"/>
      <c r="EU46" s="93"/>
      <c r="EV46" s="93"/>
      <c r="EW46" s="93"/>
      <c r="EX46" s="93"/>
      <c r="EY46" s="93"/>
      <c r="EZ46" s="93"/>
      <c r="FA46" s="93"/>
      <c r="FB46" s="93"/>
    </row>
    <row r="47" spans="2:158" x14ac:dyDescent="0.35">
      <c r="B47" s="104" t="s">
        <v>22</v>
      </c>
      <c r="C47" s="105" t="s">
        <v>33</v>
      </c>
      <c r="D47" s="66">
        <f>IF(SUMIFS(Data!$G:$G,Data!$B:$B,$B47,Data!$C:$C,D$4)=0,"..",SUMIFS(Data!$G:$G,Data!$B:$B,$B47,Data!$C:$C,D$4))</f>
        <v>97.454961395481803</v>
      </c>
      <c r="E47" s="66">
        <f>IF(SUMIFS(Data!$G:$G,Data!$B:$B,$B47,Data!$C:$C,E$4)=0,"..",SUMIFS(Data!$G:$G,Data!$B:$B,$B47,Data!$C:$C,E$4))</f>
        <v>98.594280174503098</v>
      </c>
      <c r="F47" s="66">
        <f>IF(SUMIFS(Data!$G:$G,Data!$B:$B,$B47,Data!$C:$C,F$4)=0,"..",SUMIFS(Data!$G:$G,Data!$B:$B,$B47,Data!$C:$C,F$4))</f>
        <v>98.607932875667402</v>
      </c>
      <c r="G47" s="66">
        <f>IF(SUMIFS(Data!$G:$G,Data!$B:$B,$B47,Data!$C:$C,G$4)=0,"..",SUMIFS(Data!$G:$G,Data!$B:$B,$B47,Data!$C:$C,G$4))</f>
        <v>98.5053380782918</v>
      </c>
      <c r="H47" s="66">
        <f>IF(SUMIFS(Data!$G:$G,Data!$B:$B,$B47,Data!$C:$C,H$4)=0,"..",SUMIFS(Data!$G:$G,Data!$B:$B,$B47,Data!$C:$C,H$4))</f>
        <v>98.362147406733399</v>
      </c>
      <c r="I47" s="66">
        <f>IF(SUMIFS(Data!$G:$G,Data!$B:$B,$B47,Data!$C:$C,I$4)=0,"..",SUMIFS(Data!$G:$G,Data!$B:$B,$B47,Data!$C:$C,I$4))</f>
        <v>99.663043478260903</v>
      </c>
      <c r="J47" s="66">
        <f>IF(SUMIFS(Data!$G:$G,Data!$B:$B,$B47,Data!$C:$C,J$4)=0,"..",SUMIFS(Data!$G:$G,Data!$B:$B,$B47,Data!$C:$C,J$4))</f>
        <v>99.362226409624597</v>
      </c>
      <c r="K47" s="66">
        <f>IF(SUMIFS(Data!$G:$G,Data!$B:$B,$B47,Data!$C:$C,K$4)=0,"..",SUMIFS(Data!$G:$G,Data!$B:$B,$B47,Data!$C:$C,K$4))</f>
        <v>99.489743851413394</v>
      </c>
      <c r="L47" s="66">
        <f>IF(SUMIFS(Data!$G:$G,Data!$B:$B,$B47,Data!$C:$C,L$4)=0,"..",SUMIFS(Data!$G:$G,Data!$B:$B,$B47,Data!$C:$C,L$4))</f>
        <v>99.177992108724197</v>
      </c>
      <c r="M47" s="66">
        <f>IF(SUMIFS(Data!$G:$G,Data!$B:$B,$B47,Data!$C:$C,M$4)=0,"..",SUMIFS(Data!$G:$G,Data!$B:$B,$B47,Data!$C:$C,M$4))</f>
        <v>99.247491638796006</v>
      </c>
      <c r="N47" s="66">
        <f>IF(SUMIFS(Data!$G:$G,Data!$B:$B,$B47,Data!$C:$C,N$4)=0,"..",SUMIFS(Data!$G:$G,Data!$B:$B,$B47,Data!$C:$C,N$4))</f>
        <v>99.267544293774094</v>
      </c>
      <c r="O47" s="66">
        <f>IF(SUMIFS(Data!$G:$G,Data!$B:$B,$B47,Data!$C:$C,O$4)=0,"..",SUMIFS(Data!$G:$G,Data!$B:$B,$B47,Data!$C:$C,O$4))</f>
        <v>99.350586410778305</v>
      </c>
      <c r="P47" s="66">
        <f>IF(SUMIFS(Data!$G:$G,Data!$B:$B,$B47,Data!$C:$C,P$4)=0,"..",SUMIFS(Data!$G:$G,Data!$B:$B,$B47,Data!$C:$C,P$4))</f>
        <v>99.283320923305993</v>
      </c>
      <c r="Q47" s="66">
        <f>IF(SUMIFS(Data!$G:$G,Data!$B:$B,$B47,Data!$C:$C,Q$4)=0,"..",SUMIFS(Data!$G:$G,Data!$B:$B,$B47,Data!$C:$C,Q$4))</f>
        <v>99.210233592880996</v>
      </c>
      <c r="R47" s="66">
        <f>IF(SUMIFS(Data!$G:$G,Data!$B:$B,$B47,Data!$C:$C,R$4)=0,"..",SUMIFS(Data!$G:$G,Data!$B:$B,$B47,Data!$C:$C,R$4))</f>
        <v>99.358066647786302</v>
      </c>
      <c r="S47" s="66">
        <f>IF(SUMIFS(Data!$G:$G,Data!$B:$B,$B47,Data!$C:$C,S$4)=0,"..",SUMIFS(Data!$G:$G,Data!$B:$B,$B47,Data!$C:$C,S$4))</f>
        <v>99.083391451628998</v>
      </c>
      <c r="T47" s="66">
        <f>IF(SUMIFS(Data!$G:$G,Data!$B:$B,$B47,Data!$C:$C,T$4)=0,"..",SUMIFS(Data!$G:$G,Data!$B:$B,$B47,Data!$C:$C,T$4))</f>
        <v>99.014827346004594</v>
      </c>
      <c r="U47" s="66">
        <f>IF(SUMIFS(Data!$G:$G,Data!$B:$B,$B47,Data!$C:$C,U$4)=0,"..",SUMIFS(Data!$G:$G,Data!$B:$B,$B47,Data!$C:$C,U$4))</f>
        <v>99.283082744199902</v>
      </c>
      <c r="V47" s="66">
        <f>IF(SUMIFS(Data!$G:$G,Data!$B:$B,$B47,Data!$C:$C,V$4)=0,"..",SUMIFS(Data!$G:$G,Data!$B:$B,$B47,Data!$C:$C,V$4))</f>
        <v>99.136664217487194</v>
      </c>
      <c r="W47" s="66">
        <f>IF(SUMIFS(Data!$G:$G,Data!$B:$B,$B47,Data!$C:$C,W$4)=0,"..",SUMIFS(Data!$G:$G,Data!$B:$B,$B47,Data!$C:$C,W$4))</f>
        <v>99.043252940003995</v>
      </c>
      <c r="X47" s="66">
        <f>IF(SUMIFS(Data!$G:$G,Data!$B:$B,$B47,Data!$C:$C,X$4)=0,"..",SUMIFS(Data!$G:$G,Data!$B:$B,$B47,Data!$C:$C,X$4))</f>
        <v>99.083316357710302</v>
      </c>
      <c r="Y47" s="66">
        <f>IF(SUMIFS(Data!$G:$G,Data!$B:$B,$B47,Data!$C:$C,Y$4)=0,"..",SUMIFS(Data!$G:$G,Data!$B:$B,$B47,Data!$C:$C,Y$4))</f>
        <v>99.168646080760098</v>
      </c>
      <c r="Z47" s="66">
        <f>IF(SUMIFS(Data!$G:$G,Data!$B:$B,$B47,Data!$C:$C,Z$4)=0,"..",SUMIFS(Data!$G:$G,Data!$B:$B,$B47,Data!$C:$C,Z$4))</f>
        <v>98.9583333333333</v>
      </c>
      <c r="AA47" s="66">
        <f>IF(SUMIFS(Data!$G:$G,Data!$B:$B,$B47,Data!$C:$C,AA$4)=0,"..",SUMIFS(Data!$G:$G,Data!$B:$B,$B47,Data!$C:$C,AA$4))</f>
        <v>99.334362338413996</v>
      </c>
      <c r="AB47" s="66">
        <f>IF(SUMIFS(Data!$G:$G,Data!$B:$B,$B47,Data!$C:$C,AB$4)=0,"..",SUMIFS(Data!$G:$G,Data!$B:$B,$B47,Data!$C:$C,AB$4))</f>
        <v>99.409429760867496</v>
      </c>
      <c r="AC47" s="66">
        <f>IF(SUMIFS(Data!$G:$G,Data!$B:$B,$B47,Data!$C:$C,AC$4)=0,"..",SUMIFS(Data!$G:$G,Data!$B:$B,$B47,Data!$C:$C,AC$4))</f>
        <v>99.246231155778901</v>
      </c>
      <c r="AD47" s="66">
        <f>IF(SUMIFS(Data!$G:$G,Data!$B:$B,$B47,Data!$C:$C,AD$4)=0,"..",SUMIFS(Data!$G:$G,Data!$B:$B,$B47,Data!$C:$C,AD$4))</f>
        <v>99.237062229984403</v>
      </c>
      <c r="AE47" s="66">
        <f>IF(SUMIFS(Data!$G:$G,Data!$B:$B,$B47,Data!$C:$C,AE$4)=0,"..",SUMIFS(Data!$G:$G,Data!$B:$B,$B47,Data!$C:$C,AE$4))</f>
        <v>99.308505383779504</v>
      </c>
      <c r="AF47" s="66">
        <f>IF(SUMIFS(Data!$G:$G,Data!$B:$B,$B47,Data!$C:$C,AF$4)=0,"..",SUMIFS(Data!$G:$G,Data!$B:$B,$B47,Data!$C:$C,AF$4))</f>
        <v>99.290919834548006</v>
      </c>
      <c r="AG47" s="66">
        <f>IF(SUMIFS(Data!$G:$G,Data!$B:$B,$B47,Data!$C:$C,AG$4)=0,"..",SUMIFS(Data!$G:$G,Data!$B:$B,$B47,Data!$C:$C,AG$4))</f>
        <v>99.166750326272506</v>
      </c>
      <c r="AH47" s="66">
        <f>IF(SUMIFS(Data!$G:$G,Data!$B:$B,$B47,Data!$C:$C,AH$4)=0,"..",SUMIFS(Data!$G:$G,Data!$B:$B,$B47,Data!$C:$C,AH$4))</f>
        <v>99.131807419100198</v>
      </c>
      <c r="AI47" s="66">
        <f>IF(SUMIFS(Data!$G:$G,Data!$B:$B,$B47,Data!$C:$C,AI$4)=0,"..",SUMIFS(Data!$G:$G,Data!$B:$B,$B47,Data!$C:$C,AI$4))</f>
        <v>99.031927766918002</v>
      </c>
      <c r="AJ47" s="66">
        <f>IF(SUMIFS(Data!$G:$G,Data!$B:$B,$B47,Data!$C:$C,AJ$4)=0,"..",SUMIFS(Data!$G:$G,Data!$B:$B,$B47,Data!$C:$C,AJ$4))</f>
        <v>99.420289855072497</v>
      </c>
      <c r="AK47" s="66">
        <f>IF(SUMIFS(Data!$G:$G,Data!$B:$B,$B47,Data!$C:$C,AK$4)=0,"..",SUMIFS(Data!$G:$G,Data!$B:$B,$B47,Data!$C:$C,AK$4))</f>
        <v>99.404407385348406</v>
      </c>
      <c r="AL47" s="66">
        <f>IF(SUMIFS(Data!$G:$G,Data!$B:$B,$B47,Data!$C:$C,AL$4)=0,"..",SUMIFS(Data!$G:$G,Data!$B:$B,$B47,Data!$C:$C,AL$4))</f>
        <v>99.263674614305799</v>
      </c>
      <c r="AM47" s="66">
        <f>IF(SUMIFS(Data!$G:$G,Data!$B:$B,$B47,Data!$C:$C,AM$4)=0,"..",SUMIFS(Data!$G:$G,Data!$B:$B,$B47,Data!$C:$C,AM$4))</f>
        <v>99.566014080431998</v>
      </c>
      <c r="AN47" s="66">
        <f>IF(SUMIFS(Data!$G:$G,Data!$B:$B,$B47,Data!$C:$C,AN$4)=0,"..",SUMIFS(Data!$G:$G,Data!$B:$B,$B47,Data!$C:$C,AN$4))</f>
        <v>99.391460494812407</v>
      </c>
      <c r="AO47" s="66">
        <f>IF(SUMIFS(Data!$G:$G,Data!$B:$B,$B47,Data!$C:$C,AO$4)=0,"..",SUMIFS(Data!$G:$G,Data!$B:$B,$B47,Data!$C:$C,AO$4))</f>
        <v>99.371696419666904</v>
      </c>
      <c r="AP47" s="66">
        <f>IF(SUMIFS(Data!$G:$G,Data!$B:$B,$B47,Data!$C:$C,AP$4)=0,"..",SUMIFS(Data!$G:$G,Data!$B:$B,$B47,Data!$C:$C,AP$4))</f>
        <v>99.583883081294999</v>
      </c>
      <c r="AQ47" s="66">
        <f>IF(SUMIFS(Data!$G:$G,Data!$B:$B,$B47,Data!$C:$C,AQ$4)=0,"..",SUMIFS(Data!$G:$G,Data!$B:$B,$B47,Data!$C:$C,AQ$4))</f>
        <v>99.397036280020401</v>
      </c>
      <c r="AR47" s="66">
        <f>IF(SUMIFS(Data!$G:$G,Data!$B:$B,$B47,Data!$C:$C,AR$4)=0,"..",SUMIFS(Data!$G:$G,Data!$B:$B,$B47,Data!$C:$C,AR$4))</f>
        <v>99.486496766831493</v>
      </c>
      <c r="AS47" s="66">
        <f>IF(SUMIFS(Data!$G:$G,Data!$B:$B,$B47,Data!$C:$C,AS$4)=0,"..",SUMIFS(Data!$G:$G,Data!$B:$B,$B47,Data!$C:$C,AS$4))</f>
        <v>99.5948472885934</v>
      </c>
      <c r="AT47" s="66">
        <f>IF(SUMIFS(Data!$G:$G,Data!$B:$B,$B47,Data!$C:$C,AT$4)=0,"..",SUMIFS(Data!$G:$G,Data!$B:$B,$B47,Data!$C:$C,AT$4))</f>
        <v>99.632653061224502</v>
      </c>
      <c r="AU47" s="66">
        <f>IF(SUMIFS(Data!$G:$G,Data!$B:$B,$B47,Data!$C:$C,AU$4)=0,"..",SUMIFS(Data!$G:$G,Data!$B:$B,$B47,Data!$C:$C,AU$4))</f>
        <v>99.500141469395501</v>
      </c>
      <c r="AV47" s="66">
        <f>IF(SUMIFS(Data!$G:$G,Data!$B:$B,$B47,Data!$C:$C,AV$4)=0,"..",SUMIFS(Data!$G:$G,Data!$B:$B,$B47,Data!$C:$C,AV$4))</f>
        <v>99.564838990426495</v>
      </c>
      <c r="AW47" s="66">
        <f>IF(SUMIFS(Data!$G:$G,Data!$B:$B,$B47,Data!$C:$C,AW$4)=0,"..",SUMIFS(Data!$G:$G,Data!$B:$B,$B47,Data!$C:$C,AW$4))</f>
        <v>99.419132328916305</v>
      </c>
      <c r="AX47" s="66">
        <f>IF(SUMIFS(Data!$G:$G,Data!$B:$B,$B47,Data!$C:$C,AX$4)=0,"..",SUMIFS(Data!$G:$G,Data!$B:$B,$B47,Data!$C:$C,AX$4))</f>
        <v>99.588612802369596</v>
      </c>
      <c r="AY47" s="66">
        <f>IF(SUMIFS(Data!$G:$G,Data!$B:$B,$B47,Data!$C:$C,AY$4)=0,"..",SUMIFS(Data!$G:$G,Data!$B:$B,$B47,Data!$C:$C,AY$4))</f>
        <v>99.527573362405803</v>
      </c>
      <c r="AZ47" s="66">
        <f>IF(SUMIFS(Data!$G:$G,Data!$B:$B,$B47,Data!$C:$C,AZ$4)=0,"..",SUMIFS(Data!$G:$G,Data!$B:$B,$B47,Data!$C:$C,AZ$4))</f>
        <v>99.365297195299803</v>
      </c>
      <c r="BA47" s="66">
        <f>IF(SUMIFS(Data!$G:$G,Data!$B:$B,$B47,Data!$C:$C,BA$4)=0,"..",SUMIFS(Data!$G:$G,Data!$B:$B,$B47,Data!$C:$C,BA$4))</f>
        <v>99.591912446670406</v>
      </c>
      <c r="BB47" s="66">
        <f>IF(SUMIFS(Data!$G:$G,Data!$B:$B,$B47,Data!$C:$C,BB$4)=0,"..",SUMIFS(Data!$G:$G,Data!$B:$B,$B47,Data!$C:$C,BB$4))</f>
        <v>99.486709440879906</v>
      </c>
      <c r="BC47" s="66">
        <f>IF(SUMIFS(Data!$G:$G,Data!$B:$B,$B47,Data!$C:$C,BC$4)=0,"..",SUMIFS(Data!$G:$G,Data!$B:$B,$B47,Data!$C:$C,BC$4))</f>
        <v>99.437278157735307</v>
      </c>
      <c r="BD47" s="66">
        <f>IF(SUMIFS(Data!$G:$G,Data!$B:$B,$B47,Data!$C:$C,BD$4)=0,"..",SUMIFS(Data!$G:$G,Data!$B:$B,$B47,Data!$C:$C,BD$4))</f>
        <v>99.516363050137002</v>
      </c>
      <c r="BE47" s="66">
        <f>IF(SUMIFS(Data!$G:$G,Data!$B:$B,$B47,Data!$C:$C,BE$4)=0,"..",SUMIFS(Data!$G:$G,Data!$B:$B,$B47,Data!$C:$C,BE$4))</f>
        <v>99.581712062256798</v>
      </c>
      <c r="BF47" s="66">
        <f>IF(SUMIFS(Data!$G:$G,Data!$B:$B,$B47,Data!$C:$C,BF$4)=0,"..",SUMIFS(Data!$G:$G,Data!$B:$B,$B47,Data!$C:$C,BF$4))</f>
        <v>99.571771154505001</v>
      </c>
      <c r="BG47" s="66">
        <f>IF(SUMIFS(Data!$G:$G,Data!$B:$B,$B47,Data!$C:$C,BG$4)=0,"..",SUMIFS(Data!$G:$G,Data!$B:$B,$B47,Data!$C:$C,BG$4))</f>
        <v>99.501731272696603</v>
      </c>
      <c r="BH47" s="66">
        <f>IF(SUMIFS(Data!$G:$G,Data!$B:$B,$B47,Data!$C:$C,BH$4)=0,"..",SUMIFS(Data!$G:$G,Data!$B:$B,$B47,Data!$C:$C,BH$4))</f>
        <v>99.430413756045098</v>
      </c>
      <c r="BI47" s="66">
        <f>IF(SUMIFS(Data!$G:$G,Data!$B:$B,$B47,Data!$C:$C,BI$4)=0,"..",SUMIFS(Data!$G:$G,Data!$B:$B,$B47,Data!$C:$C,BI$4))</f>
        <v>99.583541562552099</v>
      </c>
      <c r="BJ47" s="66">
        <f>IF(SUMIFS(Data!$G:$G,Data!$B:$B,$B47,Data!$C:$C,BJ$4)=0,"..",SUMIFS(Data!$G:$G,Data!$B:$B,$B47,Data!$C:$C,BJ$4))</f>
        <v>99.513085818624504</v>
      </c>
      <c r="BK47" s="66">
        <f>IF(SUMIFS(Data!$G:$G,Data!$B:$B,$B47,Data!$C:$C,BK$4)=0,"..",SUMIFS(Data!$G:$G,Data!$B:$B,$B47,Data!$C:$C,BK$4))</f>
        <v>99.586693548387103</v>
      </c>
      <c r="BL47" s="66">
        <f>IF(SUMIFS(Data!$G:$G,Data!$B:$B,$B47,Data!$C:$C,BL$4)=0,"..",SUMIFS(Data!$G:$G,Data!$B:$B,$B47,Data!$C:$C,BL$4))</f>
        <v>99.523729946524099</v>
      </c>
      <c r="BM47" s="66">
        <f>IF(SUMIFS(Data!$G:$G,Data!$B:$B,$B47,Data!$C:$C,BM$4)=0,"..",SUMIFS(Data!$G:$G,Data!$B:$B,$B47,Data!$C:$C,BM$4))</f>
        <v>99.701808387841496</v>
      </c>
      <c r="BN47" s="66">
        <f>IF(SUMIFS(Data!$G:$G,Data!$B:$B,$B47,Data!$C:$C,BN$4)=0,"..",SUMIFS(Data!$G:$G,Data!$B:$B,$B47,Data!$C:$C,BN$4))</f>
        <v>99.570354457572506</v>
      </c>
      <c r="BO47" s="66">
        <f>IF(SUMIFS(Data!$G:$G,Data!$B:$B,$B47,Data!$C:$C,BO$4)=0,"..",SUMIFS(Data!$G:$G,Data!$B:$B,$B47,Data!$C:$C,BO$4))</f>
        <v>99.614117647058805</v>
      </c>
      <c r="BP47" s="66">
        <f>IF(SUMIFS(Data!$G:$G,Data!$B:$B,$B47,Data!$C:$C,BP$4)=0,"..",SUMIFS(Data!$G:$G,Data!$B:$B,$B47,Data!$C:$C,BP$4))</f>
        <v>99.600864792948599</v>
      </c>
      <c r="BQ47" s="66">
        <f>IF(SUMIFS(Data!$G:$G,Data!$B:$B,$B47,Data!$C:$C,BQ$4)=0,"..",SUMIFS(Data!$G:$G,Data!$B:$B,$B47,Data!$C:$C,BQ$4))</f>
        <v>99.67192295481</v>
      </c>
      <c r="BR47" s="66">
        <f>IF(SUMIFS(Data!$G:$G,Data!$B:$B,$B47,Data!$C:$C,BR$4)=0,"..",SUMIFS(Data!$G:$G,Data!$B:$B,$B47,Data!$C:$C,BR$4))</f>
        <v>99.701361440491894</v>
      </c>
      <c r="BS47" s="66">
        <f>IF(SUMIFS(Data!$G:$G,Data!$B:$B,$B47,Data!$C:$C,BS$4)=0,"..",SUMIFS(Data!$G:$G,Data!$B:$B,$B47,Data!$C:$C,BS$4))</f>
        <v>99.302622532167803</v>
      </c>
      <c r="BT47" s="66" t="str">
        <f>IF(SUMIFS(Data!$G:$G,Data!$B:$B,$B47,Data!$C:$C,BT$4)=0,"..",SUMIFS(Data!$G:$G,Data!$B:$B,$B47,Data!$C:$C,BT$4))</f>
        <v>..</v>
      </c>
      <c r="BU47" s="66" t="str">
        <f>IF(SUMIFS(Data!$G:$G,Data!$B:$B,$B47,Data!$C:$C,BU$4)=0,"..",SUMIFS(Data!$G:$G,Data!$B:$B,$B47,Data!$C:$C,BU$4))</f>
        <v>..</v>
      </c>
      <c r="BV47" s="66" t="str">
        <f>IF(SUMIFS(Data!$G:$G,Data!$B:$B,$B47,Data!$C:$C,BV$4)=0,"..",SUMIFS(Data!$G:$G,Data!$B:$B,$B47,Data!$C:$C,BV$4))</f>
        <v>..</v>
      </c>
      <c r="BW47" s="66" t="str">
        <f>IF(SUMIFS(Data!$G:$G,Data!$B:$B,$B47,Data!$C:$C,BW$4)=0,"..",SUMIFS(Data!$G:$G,Data!$B:$B,$B47,Data!$C:$C,BW$4))</f>
        <v>..</v>
      </c>
      <c r="BX47" s="66" t="str">
        <f>IF(SUMIFS(Data!$G:$G,Data!$B:$B,$B47,Data!$C:$C,BX$4)=0,"..",SUMIFS(Data!$G:$G,Data!$B:$B,$B47,Data!$C:$C,BX$4))</f>
        <v>..</v>
      </c>
      <c r="BY47" s="66" t="str">
        <f>IF(SUMIFS(Data!$G:$G,Data!$B:$B,$B47,Data!$C:$C,BY$4)=0,"..",SUMIFS(Data!$G:$G,Data!$B:$B,$B47,Data!$C:$C,BY$4))</f>
        <v>..</v>
      </c>
      <c r="BZ47" s="66">
        <f>IF(SUMIFS(Data!$G:$G,Data!$B:$B,$B47,Data!$C:$C,BZ$4)=0,"..",SUMIFS(Data!$G:$G,Data!$B:$B,$B47,Data!$C:$C,BZ$4))</f>
        <v>100</v>
      </c>
      <c r="CA47" s="66">
        <f>IF(SUMIFS(Data!$G:$G,Data!$B:$B,$B47,Data!$C:$C,CA$4)=0,"..",SUMIFS(Data!$G:$G,Data!$B:$B,$B47,Data!$C:$C,CA$4))</f>
        <v>100</v>
      </c>
      <c r="CB47" s="66">
        <f>IF(SUMIFS(Data!$G:$G,Data!$B:$B,$B47,Data!$C:$C,CB$4)=0,"..",SUMIFS(Data!$G:$G,Data!$B:$B,$B47,Data!$C:$C,CB$4))</f>
        <v>100</v>
      </c>
      <c r="CC47" s="66">
        <f>IF(SUMIFS(Data!$G:$G,Data!$B:$B,$B47,Data!$C:$C,CC$4)=0,"..",SUMIFS(Data!$G:$G,Data!$B:$B,$B47,Data!$C:$C,CC$4))</f>
        <v>100</v>
      </c>
      <c r="CD47" s="66">
        <f>IF(SUMIFS(Data!$G:$G,Data!$B:$B,$B47,Data!$C:$C,CD$4)=0,"..",SUMIFS(Data!$G:$G,Data!$B:$B,$B47,Data!$C:$C,CD$4))</f>
        <v>100</v>
      </c>
      <c r="CE47" s="66">
        <f>IF(SUMIFS(Data!$G:$G,Data!$B:$B,$B47,Data!$C:$C,CE$4)=0,"..",SUMIFS(Data!$G:$G,Data!$B:$B,$B47,Data!$C:$C,CE$4))</f>
        <v>100</v>
      </c>
      <c r="CF47" s="66">
        <f>IF(SUMIFS(Data!$G:$G,Data!$B:$B,$B47,Data!$C:$C,CF$4)=0,"..",SUMIFS(Data!$G:$G,Data!$B:$B,$B47,Data!$C:$C,CF$4))</f>
        <v>100</v>
      </c>
      <c r="CG47" s="66">
        <f>IF(SUMIFS(Data!$G:$G,Data!$B:$B,$B47,Data!$C:$C,CG$4)=0,"..",SUMIFS(Data!$G:$G,Data!$B:$B,$B47,Data!$C:$C,CG$4))</f>
        <v>100</v>
      </c>
      <c r="CH47" s="66">
        <f>IF(SUMIFS(Data!$G:$G,Data!$B:$B,$B47,Data!$C:$C,CH$4)=0,"..",SUMIFS(Data!$G:$G,Data!$B:$B,$B47,Data!$C:$C,CH$4))</f>
        <v>100</v>
      </c>
      <c r="CI47" s="66">
        <f>IF(SUMIFS(Data!$G:$G,Data!$B:$B,$B47,Data!$C:$C,CI$4)=0,"..",SUMIFS(Data!$G:$G,Data!$B:$B,$B47,Data!$C:$C,CI$4))</f>
        <v>100</v>
      </c>
      <c r="CJ47" s="66">
        <f>IF(SUMIFS(Data!$G:$G,Data!$B:$B,$B47,Data!$C:$C,CJ$4)=0,"..",SUMIFS(Data!$G:$G,Data!$B:$B,$B47,Data!$C:$C,CJ$4))</f>
        <v>100</v>
      </c>
      <c r="CK47" s="66">
        <f>IF(SUMIFS(Data!$G:$G,Data!$B:$B,$B47,Data!$C:$C,CK$4)=0,"..",SUMIFS(Data!$G:$G,Data!$B:$B,$B47,Data!$C:$C,CK$4))</f>
        <v>100</v>
      </c>
      <c r="CL47" s="66">
        <f>IF(SUMIFS(Data!$G:$G,Data!$B:$B,$B47,Data!$C:$C,CL$4)=0,"..",SUMIFS(Data!$G:$G,Data!$B:$B,$B47,Data!$C:$C,CL$4))</f>
        <v>100</v>
      </c>
      <c r="CM47" s="66">
        <f>IF(SUMIFS(Data!$G:$G,Data!$B:$B,$B47,Data!$C:$C,CM$4)=0,"..",SUMIFS(Data!$G:$G,Data!$B:$B,$B47,Data!$C:$C,CM$4))</f>
        <v>100</v>
      </c>
      <c r="CN47" s="66">
        <f>IF(SUMIFS(Data!$G:$G,Data!$B:$B,$B47,Data!$C:$C,CN$4)=0,"..",SUMIFS(Data!$G:$G,Data!$B:$B,$B47,Data!$C:$C,CN$4))</f>
        <v>100</v>
      </c>
      <c r="CO47" s="66">
        <f>IF(SUMIFS(Data!$G:$G,Data!$B:$B,$B47,Data!$C:$C,CO$4)=0,"..",SUMIFS(Data!$G:$G,Data!$B:$B,$B47,Data!$C:$C,CO$4))</f>
        <v>100</v>
      </c>
      <c r="CP47" s="66">
        <f>IF(SUMIFS(Data!$G:$G,Data!$B:$B,$B47,Data!$C:$C,CP$4)=0,"..",SUMIFS(Data!$G:$G,Data!$B:$B,$B47,Data!$C:$C,CP$4))</f>
        <v>100</v>
      </c>
      <c r="CQ47" s="66">
        <f>IF(SUMIFS(Data!$G:$G,Data!$B:$B,$B47,Data!$C:$C,CQ$4)=0,"..",SUMIFS(Data!$G:$G,Data!$B:$B,$B47,Data!$C:$C,CQ$4))</f>
        <v>100</v>
      </c>
      <c r="CR47" s="66">
        <f>IF(SUMIFS(Data!$G:$G,Data!$B:$B,$B47,Data!$C:$C,CR$4)=0,"..",SUMIFS(Data!$G:$G,Data!$B:$B,$B47,Data!$C:$C,CR$4))</f>
        <v>100</v>
      </c>
      <c r="CS47" s="66">
        <f>IF(SUMIFS(Data!$G:$G,Data!$B:$B,$B47,Data!$C:$C,CS$4)=0,"..",SUMIFS(Data!$G:$G,Data!$B:$B,$B47,Data!$C:$C,CS$4))</f>
        <v>100</v>
      </c>
      <c r="CT47" s="66">
        <f>IF(SUMIFS(Data!$G:$G,Data!$B:$B,$B47,Data!$C:$C,CT$4)=0,"..",SUMIFS(Data!$G:$G,Data!$B:$B,$B47,Data!$C:$C,CT$4))</f>
        <v>100</v>
      </c>
      <c r="CU47" s="66">
        <f>IF(SUMIFS(Data!$G:$G,Data!$B:$B,$B47,Data!$C:$C,CU$4)=0,"..",SUMIFS(Data!$G:$G,Data!$B:$B,$B47,Data!$C:$C,CU$4))</f>
        <v>100</v>
      </c>
      <c r="CV47" s="66">
        <f>IF(SUMIFS(Data!$G:$G,Data!$B:$B,$B47,Data!$C:$C,CV$4)=0,"..",SUMIFS(Data!$G:$G,Data!$B:$B,$B47,Data!$C:$C,CV$4))</f>
        <v>100</v>
      </c>
      <c r="CW47" s="66">
        <f>IF(SUMIFS(Data!$G:$G,Data!$B:$B,$B47,Data!$C:$C,CW$4)=0,"..",SUMIFS(Data!$G:$G,Data!$B:$B,$B47,Data!$C:$C,CW$4))</f>
        <v>100</v>
      </c>
      <c r="CX47" s="66">
        <f>IF(SUMIFS(Data!$G:$G,Data!$B:$B,$B47,Data!$C:$C,CX$4)=0,"..",SUMIFS(Data!$G:$G,Data!$B:$B,$B47,Data!$C:$C,CX$4))</f>
        <v>100</v>
      </c>
      <c r="CY47" s="66">
        <f>IF(SUMIFS(Data!$G:$G,Data!$B:$B,$B47,Data!$C:$C,CY$4)=0,"..",SUMIFS(Data!$G:$G,Data!$B:$B,$B47,Data!$C:$C,CY$4))</f>
        <v>100</v>
      </c>
      <c r="CZ47" s="66">
        <f>IF(SUMIFS(Data!$G:$G,Data!$B:$B,$B47,Data!$C:$C,CZ$4)=0,"..",SUMIFS(Data!$G:$G,Data!$B:$B,$B47,Data!$C:$C,CZ$4))</f>
        <v>100</v>
      </c>
      <c r="DA47" s="66">
        <f>IF(SUMIFS(Data!$G:$G,Data!$B:$B,$B47,Data!$C:$C,DA$4)=0,"..",SUMIFS(Data!$G:$G,Data!$B:$B,$B47,Data!$C:$C,DA$4))</f>
        <v>100</v>
      </c>
      <c r="DB47" s="66">
        <f>IF(SUMIFS(Data!$G:$G,Data!$B:$B,$B47,Data!$C:$C,DB$4)=0,"..",SUMIFS(Data!$G:$G,Data!$B:$B,$B47,Data!$C:$C,DB$4))</f>
        <v>100</v>
      </c>
      <c r="DC47" s="66">
        <f>IF(SUMIFS(Data!$G:$G,Data!$B:$B,$B47,Data!$C:$C,DC$4)=0,"..",SUMIFS(Data!$G:$G,Data!$B:$B,$B47,Data!$C:$C,DC$4))</f>
        <v>100</v>
      </c>
      <c r="DD47" s="66">
        <f>IF(SUMIFS(Data!$G:$G,Data!$B:$B,$B47,Data!$C:$C,DD$4)=0,"..",SUMIFS(Data!$G:$G,Data!$B:$B,$B47,Data!$C:$C,DD$4))</f>
        <v>100</v>
      </c>
      <c r="DE47" s="66">
        <f>IF(SUMIFS(Data!$G:$G,Data!$B:$B,$B47,Data!$C:$C,DE$4)=0,"..",SUMIFS(Data!$G:$G,Data!$B:$B,$B47,Data!$C:$C,DE$4))</f>
        <v>100</v>
      </c>
      <c r="DF47" s="66">
        <f>IF(SUMIFS(Data!$G:$G,Data!$B:$B,$B47,Data!$C:$C,DF$4)=0,"..",SUMIFS(Data!$G:$G,Data!$B:$B,$B47,Data!$C:$C,DF$4))</f>
        <v>100</v>
      </c>
      <c r="DG47" s="66">
        <f>IF(SUMIFS(Data!$G:$G,Data!$B:$B,$B47,Data!$C:$C,DG$4)=0,"..",SUMIFS(Data!$G:$G,Data!$B:$B,$B47,Data!$C:$C,DG$4))</f>
        <v>100</v>
      </c>
      <c r="DH47" s="66">
        <f>IF(SUMIFS(Data!$G:$G,Data!$B:$B,$B47,Data!$C:$C,DH$4)=0,"..",SUMIFS(Data!$G:$G,Data!$B:$B,$B47,Data!$C:$C,DH$4))</f>
        <v>100</v>
      </c>
      <c r="DI47" s="66">
        <f>IF(SUMIFS(Data!$G:$G,Data!$B:$B,$B47,Data!$C:$C,DI$4)=0,"..",SUMIFS(Data!$G:$G,Data!$B:$B,$B47,Data!$C:$C,DI$4))</f>
        <v>100</v>
      </c>
      <c r="DJ47" s="66">
        <f>IF(SUMIFS(Data!$G:$G,Data!$B:$B,$B47,Data!$C:$C,DJ$4)=0,"..",SUMIFS(Data!$G:$G,Data!$B:$B,$B47,Data!$C:$C,DJ$4))</f>
        <v>100</v>
      </c>
      <c r="DK47" s="66">
        <f>IF(SUMIFS(Data!$G:$G,Data!$B:$B,$B47,Data!$C:$C,DK$4)=0,"..",SUMIFS(Data!$G:$G,Data!$B:$B,$B47,Data!$C:$C,DK$4))</f>
        <v>100</v>
      </c>
      <c r="DL47" s="66">
        <f>IF(SUMIFS(Data!$G:$G,Data!$B:$B,$B47,Data!$C:$C,DL$4)=0,"..",SUMIFS(Data!$G:$G,Data!$B:$B,$B47,Data!$C:$C,DL$4))</f>
        <v>100</v>
      </c>
      <c r="DM47" s="66">
        <f>IF(SUMIFS(Data!$G:$G,Data!$B:$B,$B47,Data!$C:$C,DM$4)=0,"..",SUMIFS(Data!$G:$G,Data!$B:$B,$B47,Data!$C:$C,DM$4))</f>
        <v>100</v>
      </c>
      <c r="DN47" s="66">
        <f>IF(SUMIFS(Data!$G:$G,Data!$B:$B,$B47,Data!$C:$C,DN$4)=0,"..",SUMIFS(Data!$G:$G,Data!$B:$B,$B47,Data!$C:$C,DN$4))</f>
        <v>100</v>
      </c>
      <c r="DO47" s="66">
        <f>IF(SUMIFS(Data!$G:$G,Data!$B:$B,$B47,Data!$C:$C,DO$4)=0,"..",SUMIFS(Data!$G:$G,Data!$B:$B,$B47,Data!$C:$C,DO$4))</f>
        <v>100</v>
      </c>
      <c r="DP47" s="66">
        <f>IF(SUMIFS(Data!$G:$G,Data!$B:$B,$B47,Data!$C:$C,DP$4)=0,"..",SUMIFS(Data!$G:$G,Data!$B:$B,$B47,Data!$C:$C,DP$4))</f>
        <v>100</v>
      </c>
      <c r="DQ47" s="66">
        <f>IF(SUMIFS(Data!$G:$G,Data!$B:$B,$B47,Data!$C:$C,DQ$4)=0,"..",SUMIFS(Data!$G:$G,Data!$B:$B,$B47,Data!$C:$C,DQ$4))</f>
        <v>100</v>
      </c>
      <c r="DR47" s="66">
        <f>IF(SUMIFS(Data!$G:$G,Data!$B:$B,$B47,Data!$C:$C,DR$4)=0,"..",SUMIFS(Data!$G:$G,Data!$B:$B,$B47,Data!$C:$C,DR$4))</f>
        <v>100</v>
      </c>
      <c r="DS47" s="66">
        <f>IF(SUMIFS(Data!$G:$G,Data!$B:$B,$B47,Data!$C:$C,DS$4)=0,"..",SUMIFS(Data!$G:$G,Data!$B:$B,$B47,Data!$C:$C,DS$4))</f>
        <v>100</v>
      </c>
      <c r="DT47" s="66">
        <f>IF(SUMIFS(Data!$G:$G,Data!$B:$B,$B47,Data!$C:$C,DT$4)=0,"..",SUMIFS(Data!$G:$G,Data!$B:$B,$B47,Data!$C:$C,DT$4))</f>
        <v>100</v>
      </c>
      <c r="DU47" s="66">
        <f>IF(SUMIFS(Data!$G:$G,Data!$B:$B,$B47,Data!$C:$C,DU$4)=0,"..",SUMIFS(Data!$G:$G,Data!$B:$B,$B47,Data!$C:$C,DU$4))</f>
        <v>100</v>
      </c>
      <c r="DV47" s="66">
        <f>IF(SUMIFS(Data!$G:$G,Data!$B:$B,$B47,Data!$C:$C,DV$4)=0,"..",SUMIFS(Data!$G:$G,Data!$B:$B,$B47,Data!$C:$C,DV$4))</f>
        <v>100</v>
      </c>
      <c r="DW47" s="66">
        <f>IF(SUMIFS(Data!$G:$G,Data!$B:$B,$B47,Data!$C:$C,DW$4)=0,"..",SUMIFS(Data!$G:$G,Data!$B:$B,$B47,Data!$C:$C,DW$4))</f>
        <v>100</v>
      </c>
      <c r="DX47" s="66">
        <f>IF(SUMIFS(Data!$G:$G,Data!$B:$B,$B47,Data!$C:$C,DX$4)=0,"..",SUMIFS(Data!$G:$G,Data!$B:$B,$B47,Data!$C:$C,DX$4))</f>
        <v>100</v>
      </c>
      <c r="DY47" s="66">
        <f>IF(SUMIFS(Data!$G:$G,Data!$B:$B,$B47,Data!$C:$C,DY$4)=0,"..",SUMIFS(Data!$G:$G,Data!$B:$B,$B47,Data!$C:$C,DY$4))</f>
        <v>100</v>
      </c>
      <c r="DZ47" s="66">
        <f>IF(SUMIFS(Data!$G:$G,Data!$B:$B,$B47,Data!$C:$C,DZ$4)=0,"..",SUMIFS(Data!$G:$G,Data!$B:$B,$B47,Data!$C:$C,DZ$4))</f>
        <v>100</v>
      </c>
      <c r="EA47" s="66">
        <f>IF(SUMIFS(Data!$G:$G,Data!$B:$B,$B47,Data!$C:$C,EA$4)=0,"..",SUMIFS(Data!$G:$G,Data!$B:$B,$B47,Data!$C:$C,EA$4))</f>
        <v>100</v>
      </c>
      <c r="EB47" s="66">
        <f>IF(SUMIFS(Data!$G:$G,Data!$B:$B,$B47,Data!$C:$C,EB$4)=0,"..",SUMIFS(Data!$G:$G,Data!$B:$B,$B47,Data!$C:$C,EB$4))</f>
        <v>100</v>
      </c>
      <c r="EC47" s="66">
        <f>IF(SUMIFS(Data!$G:$G,Data!$B:$B,$B47,Data!$C:$C,EC$4)=0,"..",SUMIFS(Data!$G:$G,Data!$B:$B,$B47,Data!$C:$C,EC$4))</f>
        <v>100</v>
      </c>
      <c r="ED47" s="66">
        <f>IF(SUMIFS(Data!$G:$G,Data!$B:$B,$B47,Data!$C:$C,ED$4)=0,"..",SUMIFS(Data!$G:$G,Data!$B:$B,$B47,Data!$C:$C,ED$4))</f>
        <v>100</v>
      </c>
      <c r="EE47" s="66">
        <f>IF(SUMIFS(Data!$G:$G,Data!$B:$B,$B47,Data!$C:$C,EE$4)=0,"..",SUMIFS(Data!$G:$G,Data!$B:$B,$B47,Data!$C:$C,EE$4))</f>
        <v>100</v>
      </c>
      <c r="EF47" s="66">
        <f>IF(SUMIFS(Data!$G:$G,Data!$B:$B,$B47,Data!$C:$C,EF$4)=0,"..",SUMIFS(Data!$G:$G,Data!$B:$B,$B47,Data!$C:$C,EF$4))</f>
        <v>100</v>
      </c>
      <c r="EG47" s="66">
        <f>IF(SUMIFS(Data!$G:$G,Data!$B:$B,$B47,Data!$C:$C,EG$4)=0,"..",SUMIFS(Data!$G:$G,Data!$B:$B,$B47,Data!$C:$C,EG$4))</f>
        <v>100</v>
      </c>
      <c r="EH47" s="66">
        <f>IF(SUMIFS(Data!$G:$G,Data!$B:$B,$B47,Data!$C:$C,EH$4)=0,"..",SUMIFS(Data!$G:$G,Data!$B:$B,$B47,Data!$C:$C,EH$4))</f>
        <v>100</v>
      </c>
      <c r="EI47" s="66">
        <f>IF(SUMIFS(Data!$G:$G,Data!$B:$B,$B47,Data!$C:$C,EI$4)=0,"..",SUMIFS(Data!$G:$G,Data!$B:$B,$B47,Data!$C:$C,EI$4))</f>
        <v>100</v>
      </c>
      <c r="EJ47" s="66">
        <f>IF(SUMIFS(Data!$G:$G,Data!$B:$B,$B47,Data!$C:$C,EJ$4)=0,"..",SUMIFS(Data!$G:$G,Data!$B:$B,$B47,Data!$C:$C,EJ$4))</f>
        <v>100</v>
      </c>
      <c r="EK47" s="66">
        <f>IF(SUMIFS(Data!$G:$G,Data!$B:$B,$B47,Data!$C:$C,EK$4)=0,"..",SUMIFS(Data!$G:$G,Data!$B:$B,$B47,Data!$C:$C,EK$4))</f>
        <v>100</v>
      </c>
      <c r="EL47" s="66">
        <f>IF(SUMIFS(Data!$G:$G,Data!$B:$B,$B47,Data!$C:$C,EL$4)=0,"..",SUMIFS(Data!$G:$G,Data!$B:$B,$B47,Data!$C:$C,EL$4))</f>
        <v>100</v>
      </c>
      <c r="EM47" s="66">
        <f>IF(SUMIFS(Data!$G:$G,Data!$B:$B,$B47,Data!$C:$C,EM$4)=0,"..",SUMIFS(Data!$G:$G,Data!$B:$B,$B47,Data!$C:$C,EM$4))</f>
        <v>100</v>
      </c>
      <c r="EN47" s="66">
        <f>IF(SUMIFS(Data!$G:$G,Data!$B:$B,$B47,Data!$C:$C,EN$4)=0,"..",SUMIFS(Data!$G:$G,Data!$B:$B,$B47,Data!$C:$C,EN$4))</f>
        <v>100</v>
      </c>
      <c r="EO47" s="66">
        <f>IF(SUMIFS(Data!$G:$G,Data!$B:$B,$B47,Data!$C:$C,EO$4)=0,"..",SUMIFS(Data!$G:$G,Data!$B:$B,$B47,Data!$C:$C,EO$4))</f>
        <v>100</v>
      </c>
      <c r="EP47" s="66">
        <f>IF(SUMIFS(Data!$G:$G,Data!$B:$B,$B47,Data!$C:$C,EP$4)=0,"..",SUMIFS(Data!$G:$G,Data!$B:$B,$B47,Data!$C:$C,EP$4))</f>
        <v>100</v>
      </c>
      <c r="EQ47" s="66">
        <f>IF(SUMIFS(Data!$G:$G,Data!$B:$B,$B47,Data!$C:$C,EQ$4)=0,"..",SUMIFS(Data!$G:$G,Data!$B:$B,$B47,Data!$C:$C,EQ$4))</f>
        <v>100</v>
      </c>
      <c r="ER47" s="66">
        <f>IF(SUMIFS(Data!$G:$G,Data!$B:$B,$B47,Data!$C:$C,ER$4)=0,"..",SUMIFS(Data!$G:$G,Data!$B:$B,$B47,Data!$C:$C,ER$4))</f>
        <v>100</v>
      </c>
      <c r="ES47" s="66">
        <f>IF(SUMIFS(Data!$G:$G,Data!$B:$B,$B47,Data!$C:$C,ES$4)=0,"..",SUMIFS(Data!$G:$G,Data!$B:$B,$B47,Data!$C:$C,ES$4))</f>
        <v>100</v>
      </c>
      <c r="ET47" s="66">
        <f>IF(SUMIFS(Data!$G:$G,Data!$B:$B,$B47,Data!$C:$C,ET$4)=0,"..",SUMIFS(Data!$G:$G,Data!$B:$B,$B47,Data!$C:$C,ET$4))</f>
        <v>100</v>
      </c>
      <c r="EU47" s="66">
        <f>IF(SUMIFS(Data!$G:$G,Data!$B:$B,$B47,Data!$C:$C,EU$4)=0,"..",SUMIFS(Data!$G:$G,Data!$B:$B,$B47,Data!$C:$C,EU$4))</f>
        <v>100</v>
      </c>
      <c r="EV47" s="66">
        <f>IF(SUMIFS(Data!$G:$G,Data!$B:$B,$B47,Data!$C:$C,EV$4)=0,"..",SUMIFS(Data!$G:$G,Data!$B:$B,$B47,Data!$C:$C,EV$4))</f>
        <v>100</v>
      </c>
      <c r="EW47" s="66">
        <f>IF(SUMIFS(Data!$G:$G,Data!$B:$B,$B47,Data!$C:$C,EW$4)=0,"..",SUMIFS(Data!$G:$G,Data!$B:$B,$B47,Data!$C:$C,EW$4))</f>
        <v>100</v>
      </c>
      <c r="EX47" s="66">
        <f>IF(SUMIFS(Data!$G:$G,Data!$B:$B,$B47,Data!$C:$C,EX$4)=0,"..",SUMIFS(Data!$G:$G,Data!$B:$B,$B47,Data!$C:$C,EX$4))</f>
        <v>100</v>
      </c>
      <c r="EY47" s="66">
        <f>IF(SUMIFS(Data!$G:$G,Data!$B:$B,$B47,Data!$C:$C,EY$4)=0,"..",SUMIFS(Data!$G:$G,Data!$B:$B,$B47,Data!$C:$C,EY$4))</f>
        <v>100</v>
      </c>
      <c r="EZ47" s="66">
        <f>IF(SUMIFS(Data!$G:$G,Data!$B:$B,$B47,Data!$C:$C,EZ$4)=0,"..",SUMIFS(Data!$G:$G,Data!$B:$B,$B47,Data!$C:$C,EZ$4))</f>
        <v>100</v>
      </c>
      <c r="FA47" s="66">
        <f>IF(SUMIFS(Data!$G:$G,Data!$B:$B,$B47,Data!$C:$C,FA$4)=0,"..",SUMIFS(Data!$G:$G,Data!$B:$B,$B47,Data!$C:$C,FA$4))</f>
        <v>100</v>
      </c>
      <c r="FB47" s="66">
        <f>IF(SUMIFS(Data!$G:$G,Data!$B:$B,$B47,Data!$C:$C,FB$4)=0,"..",SUMIFS(Data!$G:$G,Data!$B:$B,$B47,Data!$C:$C,FB$4))</f>
        <v>100</v>
      </c>
    </row>
    <row r="48" spans="2:158" x14ac:dyDescent="0.35">
      <c r="B48" s="113"/>
      <c r="C48" s="103" t="s">
        <v>34</v>
      </c>
      <c r="D48" s="192">
        <f>IF(SUMIFS(Data!$H:$H,Data!$B:$B,$B47,Data!$C:$C,D$4)=0,"..",SUMIFS(Data!$H:$H,Data!$B:$B,$B47,Data!$C:$C,D$4))</f>
        <v>10491</v>
      </c>
      <c r="E48" s="192">
        <f>IF(SUMIFS(Data!$H:$H,Data!$B:$B,$B47,Data!$C:$C,E$4)=0,"..",SUMIFS(Data!$H:$H,Data!$B:$B,$B47,Data!$C:$C,E$4))</f>
        <v>10315</v>
      </c>
      <c r="F48" s="192">
        <f>IF(SUMIFS(Data!$H:$H,Data!$B:$B,$B47,Data!$C:$C,F$4)=0,"..",SUMIFS(Data!$H:$H,Data!$B:$B,$B47,Data!$C:$C,F$4))</f>
        <v>10488</v>
      </c>
      <c r="G48" s="192">
        <f>IF(SUMIFS(Data!$H:$H,Data!$B:$B,$B47,Data!$C:$C,G$4)=0,"..",SUMIFS(Data!$H:$H,Data!$B:$B,$B47,Data!$C:$C,G$4))</f>
        <v>11240</v>
      </c>
      <c r="H48" s="192">
        <f>IF(SUMIFS(Data!$H:$H,Data!$B:$B,$B47,Data!$C:$C,H$4)=0,"..",SUMIFS(Data!$H:$H,Data!$B:$B,$B47,Data!$C:$C,H$4))</f>
        <v>10990</v>
      </c>
      <c r="I48" s="192">
        <f>IF(SUMIFS(Data!$H:$H,Data!$B:$B,$B47,Data!$C:$C,I$4)=0,"..",SUMIFS(Data!$H:$H,Data!$B:$B,$B47,Data!$C:$C,I$4))</f>
        <v>9200</v>
      </c>
      <c r="J48" s="192">
        <f>IF(SUMIFS(Data!$H:$H,Data!$B:$B,$B47,Data!$C:$C,J$4)=0,"..",SUMIFS(Data!$H:$H,Data!$B:$B,$B47,Data!$C:$C,J$4))</f>
        <v>6899</v>
      </c>
      <c r="K48" s="192">
        <f>IF(SUMIFS(Data!$H:$H,Data!$B:$B,$B47,Data!$C:$C,K$4)=0,"..",SUMIFS(Data!$H:$H,Data!$B:$B,$B47,Data!$C:$C,K$4))</f>
        <v>9799</v>
      </c>
      <c r="L48" s="192">
        <f>IF(SUMIFS(Data!$H:$H,Data!$B:$B,$B47,Data!$C:$C,L$4)=0,"..",SUMIFS(Data!$H:$H,Data!$B:$B,$B47,Data!$C:$C,L$4))</f>
        <v>9124</v>
      </c>
      <c r="M48" s="192">
        <f>IF(SUMIFS(Data!$H:$H,Data!$B:$B,$B47,Data!$C:$C,M$4)=0,"..",SUMIFS(Data!$H:$H,Data!$B:$B,$B47,Data!$C:$C,M$4))</f>
        <v>10764</v>
      </c>
      <c r="N48" s="192">
        <f>IF(SUMIFS(Data!$H:$H,Data!$B:$B,$B47,Data!$C:$C,N$4)=0,"..",SUMIFS(Data!$H:$H,Data!$B:$B,$B47,Data!$C:$C,N$4))</f>
        <v>10103</v>
      </c>
      <c r="O48" s="192">
        <f>IF(SUMIFS(Data!$H:$H,Data!$B:$B,$B47,Data!$C:$C,O$4)=0,"..",SUMIFS(Data!$H:$H,Data!$B:$B,$B47,Data!$C:$C,O$4))</f>
        <v>10317</v>
      </c>
      <c r="P48" s="192">
        <f>IF(SUMIFS(Data!$H:$H,Data!$B:$B,$B47,Data!$C:$C,P$4)=0,"..",SUMIFS(Data!$H:$H,Data!$B:$B,$B47,Data!$C:$C,P$4))</f>
        <v>10744</v>
      </c>
      <c r="Q48" s="192">
        <f>IF(SUMIFS(Data!$H:$H,Data!$B:$B,$B47,Data!$C:$C,Q$4)=0,"..",SUMIFS(Data!$H:$H,Data!$B:$B,$B47,Data!$C:$C,Q$4))</f>
        <v>8990</v>
      </c>
      <c r="R48" s="192">
        <f>IF(SUMIFS(Data!$H:$H,Data!$B:$B,$B47,Data!$C:$C,R$4)=0,"..",SUMIFS(Data!$H:$H,Data!$B:$B,$B47,Data!$C:$C,R$4))</f>
        <v>10593</v>
      </c>
      <c r="S48" s="192">
        <f>IF(SUMIFS(Data!$H:$H,Data!$B:$B,$B47,Data!$C:$C,S$4)=0,"..",SUMIFS(Data!$H:$H,Data!$B:$B,$B47,Data!$C:$C,S$4))</f>
        <v>10037</v>
      </c>
      <c r="T48" s="192">
        <f>IF(SUMIFS(Data!$H:$H,Data!$B:$B,$B47,Data!$C:$C,T$4)=0,"..",SUMIFS(Data!$H:$H,Data!$B:$B,$B47,Data!$C:$C,T$4))</f>
        <v>10049</v>
      </c>
      <c r="U48" s="192">
        <f>IF(SUMIFS(Data!$H:$H,Data!$B:$B,$B47,Data!$C:$C,U$4)=0,"..",SUMIFS(Data!$H:$H,Data!$B:$B,$B47,Data!$C:$C,U$4))</f>
        <v>10043</v>
      </c>
      <c r="V48" s="192">
        <f>IF(SUMIFS(Data!$H:$H,Data!$B:$B,$B47,Data!$C:$C,V$4)=0,"..",SUMIFS(Data!$H:$H,Data!$B:$B,$B47,Data!$C:$C,V$4))</f>
        <v>10888</v>
      </c>
      <c r="W48" s="192">
        <f>IF(SUMIFS(Data!$H:$H,Data!$B:$B,$B47,Data!$C:$C,W$4)=0,"..",SUMIFS(Data!$H:$H,Data!$B:$B,$B47,Data!$C:$C,W$4))</f>
        <v>10034</v>
      </c>
      <c r="X48" s="192">
        <f>IF(SUMIFS(Data!$H:$H,Data!$B:$B,$B47,Data!$C:$C,X$4)=0,"..",SUMIFS(Data!$H:$H,Data!$B:$B,$B47,Data!$C:$C,X$4))</f>
        <v>9818</v>
      </c>
      <c r="Y48" s="192">
        <f>IF(SUMIFS(Data!$H:$H,Data!$B:$B,$B47,Data!$C:$C,Y$4)=0,"..",SUMIFS(Data!$H:$H,Data!$B:$B,$B47,Data!$C:$C,Y$4))</f>
        <v>10104</v>
      </c>
      <c r="Z48" s="192">
        <f>IF(SUMIFS(Data!$H:$H,Data!$B:$B,$B47,Data!$C:$C,Z$4)=0,"..",SUMIFS(Data!$H:$H,Data!$B:$B,$B47,Data!$C:$C,Z$4))</f>
        <v>10368</v>
      </c>
      <c r="AA48" s="192">
        <f>IF(SUMIFS(Data!$H:$H,Data!$B:$B,$B47,Data!$C:$C,AA$4)=0,"..",SUMIFS(Data!$H:$H,Data!$B:$B,$B47,Data!$C:$C,AA$4))</f>
        <v>10366</v>
      </c>
      <c r="AB48" s="192">
        <f>IF(SUMIFS(Data!$H:$H,Data!$B:$B,$B47,Data!$C:$C,AB$4)=0,"..",SUMIFS(Data!$H:$H,Data!$B:$B,$B47,Data!$C:$C,AB$4))</f>
        <v>10329</v>
      </c>
      <c r="AC48" s="192">
        <f>IF(SUMIFS(Data!$H:$H,Data!$B:$B,$B47,Data!$C:$C,AC$4)=0,"..",SUMIFS(Data!$H:$H,Data!$B:$B,$B47,Data!$C:$C,AC$4))</f>
        <v>9552</v>
      </c>
      <c r="AD48" s="192">
        <f>IF(SUMIFS(Data!$H:$H,Data!$B:$B,$B47,Data!$C:$C,AD$4)=0,"..",SUMIFS(Data!$H:$H,Data!$B:$B,$B47,Data!$C:$C,AD$4))</f>
        <v>10879</v>
      </c>
      <c r="AE48" s="192">
        <f>IF(SUMIFS(Data!$H:$H,Data!$B:$B,$B47,Data!$C:$C,AE$4)=0,"..",SUMIFS(Data!$H:$H,Data!$B:$B,$B47,Data!$C:$C,AE$4))</f>
        <v>10123</v>
      </c>
      <c r="AF48" s="192">
        <f>IF(SUMIFS(Data!$H:$H,Data!$B:$B,$B47,Data!$C:$C,AF$4)=0,"..",SUMIFS(Data!$H:$H,Data!$B:$B,$B47,Data!$C:$C,AF$4))</f>
        <v>10154</v>
      </c>
      <c r="AG48" s="192">
        <f>IF(SUMIFS(Data!$H:$H,Data!$B:$B,$B47,Data!$C:$C,AG$4)=0,"..",SUMIFS(Data!$H:$H,Data!$B:$B,$B47,Data!$C:$C,AG$4))</f>
        <v>9961</v>
      </c>
      <c r="AH48" s="192">
        <f>IF(SUMIFS(Data!$H:$H,Data!$B:$B,$B47,Data!$C:$C,AH$4)=0,"..",SUMIFS(Data!$H:$H,Data!$B:$B,$B47,Data!$C:$C,AH$4))</f>
        <v>10136</v>
      </c>
      <c r="AI48" s="192">
        <f>IF(SUMIFS(Data!$H:$H,Data!$B:$B,$B47,Data!$C:$C,AI$4)=0,"..",SUMIFS(Data!$H:$H,Data!$B:$B,$B47,Data!$C:$C,AI$4))</f>
        <v>10743</v>
      </c>
      <c r="AJ48" s="192">
        <f>IF(SUMIFS(Data!$H:$H,Data!$B:$B,$B47,Data!$C:$C,AJ$4)=0,"..",SUMIFS(Data!$H:$H,Data!$B:$B,$B47,Data!$C:$C,AJ$4))</f>
        <v>9660</v>
      </c>
      <c r="AK48" s="192">
        <f>IF(SUMIFS(Data!$H:$H,Data!$B:$B,$B47,Data!$C:$C,AK$4)=0,"..",SUMIFS(Data!$H:$H,Data!$B:$B,$B47,Data!$C:$C,AK$4))</f>
        <v>10074</v>
      </c>
      <c r="AL48" s="192">
        <f>IF(SUMIFS(Data!$H:$H,Data!$B:$B,$B47,Data!$C:$C,AL$4)=0,"..",SUMIFS(Data!$H:$H,Data!$B:$B,$B47,Data!$C:$C,AL$4))</f>
        <v>11408</v>
      </c>
      <c r="AM48" s="192">
        <f>IF(SUMIFS(Data!$H:$H,Data!$B:$B,$B47,Data!$C:$C,AM$4)=0,"..",SUMIFS(Data!$H:$H,Data!$B:$B,$B47,Data!$C:$C,AM$4))</f>
        <v>10369</v>
      </c>
      <c r="AN48" s="192">
        <f>IF(SUMIFS(Data!$H:$H,Data!$B:$B,$B47,Data!$C:$C,AN$4)=0,"..",SUMIFS(Data!$H:$H,Data!$B:$B,$B47,Data!$C:$C,AN$4))</f>
        <v>10024</v>
      </c>
      <c r="AO48" s="192">
        <f>IF(SUMIFS(Data!$H:$H,Data!$B:$B,$B47,Data!$C:$C,AO$4)=0,"..",SUMIFS(Data!$H:$H,Data!$B:$B,$B47,Data!$C:$C,AO$4))</f>
        <v>10027</v>
      </c>
      <c r="AP48" s="192">
        <f>IF(SUMIFS(Data!$H:$H,Data!$B:$B,$B47,Data!$C:$C,AP$4)=0,"..",SUMIFS(Data!$H:$H,Data!$B:$B,$B47,Data!$C:$C,AP$4))</f>
        <v>9853</v>
      </c>
      <c r="AQ48" s="192">
        <f>IF(SUMIFS(Data!$H:$H,Data!$B:$B,$B47,Data!$C:$C,AQ$4)=0,"..",SUMIFS(Data!$H:$H,Data!$B:$B,$B47,Data!$C:$C,AQ$4))</f>
        <v>9785</v>
      </c>
      <c r="AR48" s="192">
        <f>IF(SUMIFS(Data!$H:$H,Data!$B:$B,$B47,Data!$C:$C,AR$4)=0,"..",SUMIFS(Data!$H:$H,Data!$B:$B,$B47,Data!$C:$C,AR$4))</f>
        <v>10516</v>
      </c>
      <c r="AS48" s="192">
        <f>IF(SUMIFS(Data!$H:$H,Data!$B:$B,$B47,Data!$C:$C,AS$4)=0,"..",SUMIFS(Data!$H:$H,Data!$B:$B,$B47,Data!$C:$C,AS$4))</f>
        <v>9626</v>
      </c>
      <c r="AT48" s="192">
        <f>IF(SUMIFS(Data!$H:$H,Data!$B:$B,$B47,Data!$C:$C,AT$4)=0,"..",SUMIFS(Data!$H:$H,Data!$B:$B,$B47,Data!$C:$C,AT$4))</f>
        <v>9800</v>
      </c>
      <c r="AU48" s="192">
        <f>IF(SUMIFS(Data!$H:$H,Data!$B:$B,$B47,Data!$C:$C,AU$4)=0,"..",SUMIFS(Data!$H:$H,Data!$B:$B,$B47,Data!$C:$C,AU$4))</f>
        <v>10603</v>
      </c>
      <c r="AV48" s="192">
        <f>IF(SUMIFS(Data!$H:$H,Data!$B:$B,$B47,Data!$C:$C,AV$4)=0,"..",SUMIFS(Data!$H:$H,Data!$B:$B,$B47,Data!$C:$C,AV$4))</f>
        <v>10341</v>
      </c>
      <c r="AW48" s="192">
        <f>IF(SUMIFS(Data!$H:$H,Data!$B:$B,$B47,Data!$C:$C,AW$4)=0,"..",SUMIFS(Data!$H:$H,Data!$B:$B,$B47,Data!$C:$C,AW$4))</f>
        <v>11018</v>
      </c>
      <c r="AX48" s="192">
        <f>IF(SUMIFS(Data!$H:$H,Data!$B:$B,$B47,Data!$C:$C,AX$4)=0,"..",SUMIFS(Data!$H:$H,Data!$B:$B,$B47,Data!$C:$C,AX$4))</f>
        <v>12154</v>
      </c>
      <c r="AY48" s="192">
        <f>IF(SUMIFS(Data!$H:$H,Data!$B:$B,$B47,Data!$C:$C,AY$4)=0,"..",SUMIFS(Data!$H:$H,Data!$B:$B,$B47,Data!$C:$C,AY$4))</f>
        <v>11007</v>
      </c>
      <c r="AZ48" s="192">
        <f>IF(SUMIFS(Data!$H:$H,Data!$B:$B,$B47,Data!$C:$C,AZ$4)=0,"..",SUMIFS(Data!$H:$H,Data!$B:$B,$B47,Data!$C:$C,AZ$4))</f>
        <v>11659</v>
      </c>
      <c r="BA48" s="192">
        <f>IF(SUMIFS(Data!$H:$H,Data!$B:$B,$B47,Data!$C:$C,BA$4)=0,"..",SUMIFS(Data!$H:$H,Data!$B:$B,$B47,Data!$C:$C,BA$4))</f>
        <v>10782</v>
      </c>
      <c r="BB48" s="192">
        <f>IF(SUMIFS(Data!$H:$H,Data!$B:$B,$B47,Data!$C:$C,BB$4)=0,"..",SUMIFS(Data!$H:$H,Data!$B:$B,$B47,Data!$C:$C,BB$4))</f>
        <v>10910</v>
      </c>
      <c r="BC48" s="192">
        <f>IF(SUMIFS(Data!$H:$H,Data!$B:$B,$B47,Data!$C:$C,BC$4)=0,"..",SUMIFS(Data!$H:$H,Data!$B:$B,$B47,Data!$C:$C,BC$4))</f>
        <v>11551</v>
      </c>
      <c r="BD48" s="192">
        <f>IF(SUMIFS(Data!$H:$H,Data!$B:$B,$B47,Data!$C:$C,BD$4)=0,"..",SUMIFS(Data!$H:$H,Data!$B:$B,$B47,Data!$C:$C,BD$4))</f>
        <v>12406</v>
      </c>
      <c r="BE48" s="192">
        <f>IF(SUMIFS(Data!$H:$H,Data!$B:$B,$B47,Data!$C:$C,BE$4)=0,"..",SUMIFS(Data!$H:$H,Data!$B:$B,$B47,Data!$C:$C,BE$4))</f>
        <v>10280</v>
      </c>
      <c r="BF48" s="192">
        <f>IF(SUMIFS(Data!$H:$H,Data!$B:$B,$B47,Data!$C:$C,BF$4)=0,"..",SUMIFS(Data!$H:$H,Data!$B:$B,$B47,Data!$C:$C,BF$4))</f>
        <v>11676</v>
      </c>
      <c r="BG48" s="192">
        <f>IF(SUMIFS(Data!$H:$H,Data!$B:$B,$B47,Data!$C:$C,BG$4)=0,"..",SUMIFS(Data!$H:$H,Data!$B:$B,$B47,Data!$C:$C,BG$4))</f>
        <v>11841</v>
      </c>
      <c r="BH48" s="192">
        <f>IF(SUMIFS(Data!$H:$H,Data!$B:$B,$B47,Data!$C:$C,BH$4)=0,"..",SUMIFS(Data!$H:$H,Data!$B:$B,$B47,Data!$C:$C,BH$4))</f>
        <v>9305</v>
      </c>
      <c r="BI48" s="192">
        <f>IF(SUMIFS(Data!$H:$H,Data!$B:$B,$B47,Data!$C:$C,BI$4)=0,"..",SUMIFS(Data!$H:$H,Data!$B:$B,$B47,Data!$C:$C,BI$4))</f>
        <v>12006</v>
      </c>
      <c r="BJ48" s="192">
        <f>IF(SUMIFS(Data!$H:$H,Data!$B:$B,$B47,Data!$C:$C,BJ$4)=0,"..",SUMIFS(Data!$H:$H,Data!$B:$B,$B47,Data!$C:$C,BJ$4))</f>
        <v>11501</v>
      </c>
      <c r="BK48" s="192">
        <f>IF(SUMIFS(Data!$H:$H,Data!$B:$B,$B47,Data!$C:$C,BK$4)=0,"..",SUMIFS(Data!$H:$H,Data!$B:$B,$B47,Data!$C:$C,BK$4))</f>
        <v>9920</v>
      </c>
      <c r="BL48" s="192">
        <f>IF(SUMIFS(Data!$H:$H,Data!$B:$B,$B47,Data!$C:$C,BL$4)=0,"..",SUMIFS(Data!$H:$H,Data!$B:$B,$B47,Data!$C:$C,BL$4))</f>
        <v>11968</v>
      </c>
      <c r="BM48" s="192">
        <f>IF(SUMIFS(Data!$H:$H,Data!$B:$B,$B47,Data!$C:$C,BM$4)=0,"..",SUMIFS(Data!$H:$H,Data!$B:$B,$B47,Data!$C:$C,BM$4))</f>
        <v>10396</v>
      </c>
      <c r="BN48" s="192">
        <f>IF(SUMIFS(Data!$H:$H,Data!$B:$B,$B47,Data!$C:$C,BN$4)=0,"..",SUMIFS(Data!$H:$H,Data!$B:$B,$B47,Data!$C:$C,BN$4))</f>
        <v>11172</v>
      </c>
      <c r="BO48" s="192">
        <f>IF(SUMIFS(Data!$H:$H,Data!$B:$B,$B47,Data!$C:$C,BO$4)=0,"..",SUMIFS(Data!$H:$H,Data!$B:$B,$B47,Data!$C:$C,BO$4))</f>
        <v>10625</v>
      </c>
      <c r="BP48" s="192">
        <f>IF(SUMIFS(Data!$H:$H,Data!$B:$B,$B47,Data!$C:$C,BP$4)=0,"..",SUMIFS(Data!$H:$H,Data!$B:$B,$B47,Data!$C:$C,BP$4))</f>
        <v>12026</v>
      </c>
      <c r="BQ48" s="192">
        <f>IF(SUMIFS(Data!$H:$H,Data!$B:$B,$B47,Data!$C:$C,BQ$4)=0,"..",SUMIFS(Data!$H:$H,Data!$B:$B,$B47,Data!$C:$C,BQ$4))</f>
        <v>9449</v>
      </c>
      <c r="BR48" s="192">
        <f>IF(SUMIFS(Data!$H:$H,Data!$B:$B,$B47,Data!$C:$C,BR$4)=0,"..",SUMIFS(Data!$H:$H,Data!$B:$B,$B47,Data!$C:$C,BR$4))</f>
        <v>11385</v>
      </c>
      <c r="BS48" s="192">
        <f>IF(SUMIFS(Data!$H:$H,Data!$B:$B,$B47,Data!$C:$C,BS$4)=0,"..",SUMIFS(Data!$H:$H,Data!$B:$B,$B47,Data!$C:$C,BS$4))</f>
        <v>10181</v>
      </c>
      <c r="BT48" s="192" t="str">
        <f>IF(SUMIFS(Data!$H:$H,Data!$B:$B,$B47,Data!$C:$C,BT$4)=0,"..",SUMIFS(Data!$H:$H,Data!$B:$B,$B47,Data!$C:$C,BT$4))</f>
        <v>..</v>
      </c>
      <c r="BU48" s="192" t="str">
        <f>IF(SUMIFS(Data!$H:$H,Data!$B:$B,$B47,Data!$C:$C,BU$4)=0,"..",SUMIFS(Data!$H:$H,Data!$B:$B,$B47,Data!$C:$C,BU$4))</f>
        <v>..</v>
      </c>
      <c r="BV48" s="192" t="str">
        <f>IF(SUMIFS(Data!$H:$H,Data!$B:$B,$B47,Data!$C:$C,BV$4)=0,"..",SUMIFS(Data!$H:$H,Data!$B:$B,$B47,Data!$C:$C,BV$4))</f>
        <v>..</v>
      </c>
      <c r="BW48" s="192" t="str">
        <f>IF(SUMIFS(Data!$H:$H,Data!$B:$B,$B47,Data!$C:$C,BW$4)=0,"..",SUMIFS(Data!$H:$H,Data!$B:$B,$B47,Data!$C:$C,BW$4))</f>
        <v>..</v>
      </c>
      <c r="BX48" s="192" t="str">
        <f>IF(SUMIFS(Data!$H:$H,Data!$B:$B,$B47,Data!$C:$C,BX$4)=0,"..",SUMIFS(Data!$H:$H,Data!$B:$B,$B47,Data!$C:$C,BX$4))</f>
        <v>..</v>
      </c>
      <c r="BY48" s="192" t="str">
        <f>IF(SUMIFS(Data!$H:$H,Data!$B:$B,$B47,Data!$C:$C,BY$4)=0,"..",SUMIFS(Data!$H:$H,Data!$B:$B,$B47,Data!$C:$C,BY$4))</f>
        <v>..</v>
      </c>
      <c r="BZ48" s="192">
        <f>IF(SUMIFS(Data!$H:$H,Data!$B:$B,$B47,Data!$C:$C,BZ$4)=0,"..",SUMIFS(Data!$H:$H,Data!$B:$B,$B47,Data!$C:$C,BZ$4))</f>
        <v>7654</v>
      </c>
      <c r="CA48" s="192">
        <f>IF(SUMIFS(Data!$H:$H,Data!$B:$B,$B47,Data!$C:$C,CA$4)=0,"..",SUMIFS(Data!$H:$H,Data!$B:$B,$B47,Data!$C:$C,CA$4))</f>
        <v>7029</v>
      </c>
      <c r="CB48" s="192">
        <f>IF(SUMIFS(Data!$H:$H,Data!$B:$B,$B47,Data!$C:$C,CB$4)=0,"..",SUMIFS(Data!$H:$H,Data!$B:$B,$B47,Data!$C:$C,CB$4))</f>
        <v>7589</v>
      </c>
      <c r="CC48" s="192">
        <f>IF(SUMIFS(Data!$H:$H,Data!$B:$B,$B47,Data!$C:$C,CC$4)=0,"..",SUMIFS(Data!$H:$H,Data!$B:$B,$B47,Data!$C:$C,CC$4))</f>
        <v>6765</v>
      </c>
      <c r="CD48" s="192">
        <f>IF(SUMIFS(Data!$H:$H,Data!$B:$B,$B47,Data!$C:$C,CD$4)=0,"..",SUMIFS(Data!$H:$H,Data!$B:$B,$B47,Data!$C:$C,CD$4))</f>
        <v>7971</v>
      </c>
      <c r="CE48" s="192">
        <f>IF(SUMIFS(Data!$H:$H,Data!$B:$B,$B47,Data!$C:$C,CE$4)=0,"..",SUMIFS(Data!$H:$H,Data!$B:$B,$B47,Data!$C:$C,CE$4))</f>
        <v>7446</v>
      </c>
      <c r="CF48" s="192">
        <f>IF(SUMIFS(Data!$H:$H,Data!$B:$B,$B47,Data!$C:$C,CF$4)=0,"..",SUMIFS(Data!$H:$H,Data!$B:$B,$B47,Data!$C:$C,CF$4))</f>
        <v>6108</v>
      </c>
      <c r="CG48" s="192">
        <f>IF(SUMIFS(Data!$H:$H,Data!$B:$B,$B47,Data!$C:$C,CG$4)=0,"..",SUMIFS(Data!$H:$H,Data!$B:$B,$B47,Data!$C:$C,CG$4))</f>
        <v>7570</v>
      </c>
      <c r="CH48" s="192">
        <f>IF(SUMIFS(Data!$H:$H,Data!$B:$B,$B47,Data!$C:$C,CH$4)=0,"..",SUMIFS(Data!$H:$H,Data!$B:$B,$B47,Data!$C:$C,CH$4))</f>
        <v>6925</v>
      </c>
      <c r="CI48" s="192">
        <f>IF(SUMIFS(Data!$H:$H,Data!$B:$B,$B47,Data!$C:$C,CI$4)=0,"..",SUMIFS(Data!$H:$H,Data!$B:$B,$B47,Data!$C:$C,CI$4))</f>
        <v>7189</v>
      </c>
      <c r="CJ48" s="192">
        <f>IF(SUMIFS(Data!$H:$H,Data!$B:$B,$B47,Data!$C:$C,CJ$4)=0,"..",SUMIFS(Data!$H:$H,Data!$B:$B,$B47,Data!$C:$C,CJ$4))</f>
        <v>7883</v>
      </c>
      <c r="CK48" s="192">
        <f>IF(SUMIFS(Data!$H:$H,Data!$B:$B,$B47,Data!$C:$C,CK$4)=0,"..",SUMIFS(Data!$H:$H,Data!$B:$B,$B47,Data!$C:$C,CK$4))</f>
        <v>6075</v>
      </c>
      <c r="CL48" s="192">
        <f>IF(SUMIFS(Data!$H:$H,Data!$B:$B,$B47,Data!$C:$C,CL$4)=0,"..",SUMIFS(Data!$H:$H,Data!$B:$B,$B47,Data!$C:$C,CL$4))</f>
        <v>7464</v>
      </c>
      <c r="CM48" s="192">
        <f>IF(SUMIFS(Data!$H:$H,Data!$B:$B,$B47,Data!$C:$C,CM$4)=0,"..",SUMIFS(Data!$H:$H,Data!$B:$B,$B47,Data!$C:$C,CM$4))</f>
        <v>6736</v>
      </c>
      <c r="CN48" s="192">
        <f>IF(SUMIFS(Data!$H:$H,Data!$B:$B,$B47,Data!$C:$C,CN$4)=0,"..",SUMIFS(Data!$H:$H,Data!$B:$B,$B47,Data!$C:$C,CN$4))</f>
        <v>7457</v>
      </c>
      <c r="CO48" s="192">
        <f>IF(SUMIFS(Data!$H:$H,Data!$B:$B,$B47,Data!$C:$C,CO$4)=0,"..",SUMIFS(Data!$H:$H,Data!$B:$B,$B47,Data!$C:$C,CO$4))</f>
        <v>6911</v>
      </c>
      <c r="CP48" s="192">
        <f>IF(SUMIFS(Data!$H:$H,Data!$B:$B,$B47,Data!$C:$C,CP$4)=0,"..",SUMIFS(Data!$H:$H,Data!$B:$B,$B47,Data!$C:$C,CP$4))</f>
        <v>7838</v>
      </c>
      <c r="CQ48" s="192">
        <f>IF(SUMIFS(Data!$H:$H,Data!$B:$B,$B47,Data!$C:$C,CQ$4)=0,"..",SUMIFS(Data!$H:$H,Data!$B:$B,$B47,Data!$C:$C,CQ$4))</f>
        <v>7193</v>
      </c>
      <c r="CR48" s="192">
        <f>IF(SUMIFS(Data!$H:$H,Data!$B:$B,$B47,Data!$C:$C,CR$4)=0,"..",SUMIFS(Data!$H:$H,Data!$B:$B,$B47,Data!$C:$C,CR$4))</f>
        <v>6938</v>
      </c>
      <c r="CS48" s="192">
        <f>IF(SUMIFS(Data!$H:$H,Data!$B:$B,$B47,Data!$C:$C,CS$4)=0,"..",SUMIFS(Data!$H:$H,Data!$B:$B,$B47,Data!$C:$C,CS$4))</f>
        <v>7376</v>
      </c>
      <c r="CT48" s="192">
        <f>IF(SUMIFS(Data!$H:$H,Data!$B:$B,$B47,Data!$C:$C,CT$4)=0,"..",SUMIFS(Data!$H:$H,Data!$B:$B,$B47,Data!$C:$C,CT$4))</f>
        <v>7701</v>
      </c>
      <c r="CU48" s="192">
        <f>IF(SUMIFS(Data!$H:$H,Data!$B:$B,$B47,Data!$C:$C,CU$4)=0,"..",SUMIFS(Data!$H:$H,Data!$B:$B,$B47,Data!$C:$C,CU$4))</f>
        <v>7675</v>
      </c>
      <c r="CV48" s="192">
        <f>IF(SUMIFS(Data!$H:$H,Data!$B:$B,$B47,Data!$C:$C,CV$4)=0,"..",SUMIFS(Data!$H:$H,Data!$B:$B,$B47,Data!$C:$C,CV$4))</f>
        <v>7589</v>
      </c>
      <c r="CW48" s="192">
        <f>IF(SUMIFS(Data!$H:$H,Data!$B:$B,$B47,Data!$C:$C,CW$4)=0,"..",SUMIFS(Data!$H:$H,Data!$B:$B,$B47,Data!$C:$C,CW$4))</f>
        <v>6795</v>
      </c>
      <c r="CX48" s="192">
        <f>IF(SUMIFS(Data!$H:$H,Data!$B:$B,$B47,Data!$C:$C,CX$4)=0,"..",SUMIFS(Data!$H:$H,Data!$B:$B,$B47,Data!$C:$C,CX$4))</f>
        <v>7753</v>
      </c>
      <c r="CY48" s="192">
        <f>IF(SUMIFS(Data!$H:$H,Data!$B:$B,$B47,Data!$C:$C,CY$4)=0,"..",SUMIFS(Data!$H:$H,Data!$B:$B,$B47,Data!$C:$C,CY$4))</f>
        <v>7157</v>
      </c>
      <c r="CZ48" s="192">
        <f>IF(SUMIFS(Data!$H:$H,Data!$B:$B,$B47,Data!$C:$C,CZ$4)=0,"..",SUMIFS(Data!$H:$H,Data!$B:$B,$B47,Data!$C:$C,CZ$4))</f>
        <v>5949</v>
      </c>
      <c r="DA48" s="192">
        <f>IF(SUMIFS(Data!$H:$H,Data!$B:$B,$B47,Data!$C:$C,DA$4)=0,"..",SUMIFS(Data!$H:$H,Data!$B:$B,$B47,Data!$C:$C,DA$4))</f>
        <v>2786</v>
      </c>
      <c r="DB48" s="192">
        <f>IF(SUMIFS(Data!$H:$H,Data!$B:$B,$B47,Data!$C:$C,DB$4)=0,"..",SUMIFS(Data!$H:$H,Data!$B:$B,$B47,Data!$C:$C,DB$4))</f>
        <v>3333</v>
      </c>
      <c r="DC48" s="192">
        <f>IF(SUMIFS(Data!$H:$H,Data!$B:$B,$B47,Data!$C:$C,DC$4)=0,"..",SUMIFS(Data!$H:$H,Data!$B:$B,$B47,Data!$C:$C,DC$4))</f>
        <v>3934</v>
      </c>
      <c r="DD48" s="192">
        <f>IF(SUMIFS(Data!$H:$H,Data!$B:$B,$B47,Data!$C:$C,DD$4)=0,"..",SUMIFS(Data!$H:$H,Data!$B:$B,$B47,Data!$C:$C,DD$4))</f>
        <v>3943</v>
      </c>
      <c r="DE48" s="192">
        <f>IF(SUMIFS(Data!$H:$H,Data!$B:$B,$B47,Data!$C:$C,DE$4)=0,"..",SUMIFS(Data!$H:$H,Data!$B:$B,$B47,Data!$C:$C,DE$4))</f>
        <v>4639</v>
      </c>
      <c r="DF48" s="192">
        <f>IF(SUMIFS(Data!$H:$H,Data!$B:$B,$B47,Data!$C:$C,DF$4)=0,"..",SUMIFS(Data!$H:$H,Data!$B:$B,$B47,Data!$C:$C,DF$4))</f>
        <v>5653</v>
      </c>
      <c r="DG48" s="192">
        <f>IF(SUMIFS(Data!$H:$H,Data!$B:$B,$B47,Data!$C:$C,DG$4)=0,"..",SUMIFS(Data!$H:$H,Data!$B:$B,$B47,Data!$C:$C,DG$4))</f>
        <v>5265</v>
      </c>
      <c r="DH48" s="192">
        <f>IF(SUMIFS(Data!$H:$H,Data!$B:$B,$B47,Data!$C:$C,DH$4)=0,"..",SUMIFS(Data!$H:$H,Data!$B:$B,$B47,Data!$C:$C,DH$4))</f>
        <v>6031</v>
      </c>
      <c r="DI48" s="192">
        <f>IF(SUMIFS(Data!$H:$H,Data!$B:$B,$B47,Data!$C:$C,DI$4)=0,"..",SUMIFS(Data!$H:$H,Data!$B:$B,$B47,Data!$C:$C,DI$4))</f>
        <v>5503</v>
      </c>
      <c r="DJ48" s="192">
        <f>IF(SUMIFS(Data!$H:$H,Data!$B:$B,$B47,Data!$C:$C,DJ$4)=0,"..",SUMIFS(Data!$H:$H,Data!$B:$B,$B47,Data!$C:$C,DJ$4))</f>
        <v>4740</v>
      </c>
      <c r="DK48" s="192">
        <f>IF(SUMIFS(Data!$H:$H,Data!$B:$B,$B47,Data!$C:$C,DK$4)=0,"..",SUMIFS(Data!$H:$H,Data!$B:$B,$B47,Data!$C:$C,DK$4))</f>
        <v>5236</v>
      </c>
      <c r="DL48" s="192">
        <f>IF(SUMIFS(Data!$H:$H,Data!$B:$B,$B47,Data!$C:$C,DL$4)=0,"..",SUMIFS(Data!$H:$H,Data!$B:$B,$B47,Data!$C:$C,DL$4))</f>
        <v>6458</v>
      </c>
      <c r="DM48" s="192">
        <f>IF(SUMIFS(Data!$H:$H,Data!$B:$B,$B47,Data!$C:$C,DM$4)=0,"..",SUMIFS(Data!$H:$H,Data!$B:$B,$B47,Data!$C:$C,DM$4))</f>
        <v>6163</v>
      </c>
      <c r="DN48" s="192">
        <f>IF(SUMIFS(Data!$H:$H,Data!$B:$B,$B47,Data!$C:$C,DN$4)=0,"..",SUMIFS(Data!$H:$H,Data!$B:$B,$B47,Data!$C:$C,DN$4))</f>
        <v>6721</v>
      </c>
      <c r="DO48" s="192">
        <f>IF(SUMIFS(Data!$H:$H,Data!$B:$B,$B47,Data!$C:$C,DO$4)=0,"..",SUMIFS(Data!$H:$H,Data!$B:$B,$B47,Data!$C:$C,DO$4))</f>
        <v>7271</v>
      </c>
      <c r="DP48" s="192">
        <f>IF(SUMIFS(Data!$H:$H,Data!$B:$B,$B47,Data!$C:$C,DP$4)=0,"..",SUMIFS(Data!$H:$H,Data!$B:$B,$B47,Data!$C:$C,DP$4))</f>
        <v>5851</v>
      </c>
      <c r="DQ48" s="192">
        <f>IF(SUMIFS(Data!$H:$H,Data!$B:$B,$B47,Data!$C:$C,DQ$4)=0,"..",SUMIFS(Data!$H:$H,Data!$B:$B,$B47,Data!$C:$C,DQ$4))</f>
        <v>6642</v>
      </c>
      <c r="DR48" s="192">
        <f>IF(SUMIFS(Data!$H:$H,Data!$B:$B,$B47,Data!$C:$C,DR$4)=0,"..",SUMIFS(Data!$H:$H,Data!$B:$B,$B47,Data!$C:$C,DR$4))</f>
        <v>7628</v>
      </c>
      <c r="DS48" s="192">
        <f>IF(SUMIFS(Data!$H:$H,Data!$B:$B,$B47,Data!$C:$C,DS$4)=0,"..",SUMIFS(Data!$H:$H,Data!$B:$B,$B47,Data!$C:$C,DS$4))</f>
        <v>6501</v>
      </c>
      <c r="DT48" s="192">
        <f>IF(SUMIFS(Data!$H:$H,Data!$B:$B,$B47,Data!$C:$C,DT$4)=0,"..",SUMIFS(Data!$H:$H,Data!$B:$B,$B47,Data!$C:$C,DT$4))</f>
        <v>7710</v>
      </c>
      <c r="DU48" s="192">
        <f>IF(SUMIFS(Data!$H:$H,Data!$B:$B,$B47,Data!$C:$C,DU$4)=0,"..",SUMIFS(Data!$H:$H,Data!$B:$B,$B47,Data!$C:$C,DU$4))</f>
        <v>6537</v>
      </c>
      <c r="DV48" s="192">
        <f>IF(SUMIFS(Data!$H:$H,Data!$B:$B,$B47,Data!$C:$C,DV$4)=0,"..",SUMIFS(Data!$H:$H,Data!$B:$B,$B47,Data!$C:$C,DV$4))</f>
        <v>6409</v>
      </c>
      <c r="DW48" s="192">
        <f>IF(SUMIFS(Data!$H:$H,Data!$B:$B,$B47,Data!$C:$C,DW$4)=0,"..",SUMIFS(Data!$H:$H,Data!$B:$B,$B47,Data!$C:$C,DW$4))</f>
        <v>6625</v>
      </c>
      <c r="DX48" s="192">
        <f>IF(SUMIFS(Data!$H:$H,Data!$B:$B,$B47,Data!$C:$C,DX$4)=0,"..",SUMIFS(Data!$H:$H,Data!$B:$B,$B47,Data!$C:$C,DX$4))</f>
        <v>7723</v>
      </c>
      <c r="DY48" s="192">
        <f>IF(SUMIFS(Data!$H:$H,Data!$B:$B,$B47,Data!$C:$C,DY$4)=0,"..",SUMIFS(Data!$H:$H,Data!$B:$B,$B47,Data!$C:$C,DY$4))</f>
        <v>6320</v>
      </c>
      <c r="DZ48" s="192">
        <f>IF(SUMIFS(Data!$H:$H,Data!$B:$B,$B47,Data!$C:$C,DZ$4)=0,"..",SUMIFS(Data!$H:$H,Data!$B:$B,$B47,Data!$C:$C,DZ$4))</f>
        <v>7514</v>
      </c>
      <c r="EA48" s="192">
        <f>IF(SUMIFS(Data!$H:$H,Data!$B:$B,$B47,Data!$C:$C,EA$4)=0,"..",SUMIFS(Data!$H:$H,Data!$B:$B,$B47,Data!$C:$C,EA$4))</f>
        <v>7227</v>
      </c>
      <c r="EB48" s="192">
        <f>IF(SUMIFS(Data!$H:$H,Data!$B:$B,$B47,Data!$C:$C,EB$4)=0,"..",SUMIFS(Data!$H:$H,Data!$B:$B,$B47,Data!$C:$C,EB$4))</f>
        <v>5806</v>
      </c>
      <c r="EC48" s="192">
        <f>IF(SUMIFS(Data!$H:$H,Data!$B:$B,$B47,Data!$C:$C,EC$4)=0,"..",SUMIFS(Data!$H:$H,Data!$B:$B,$B47,Data!$C:$C,EC$4))</f>
        <v>7618</v>
      </c>
      <c r="ED48" s="192">
        <f>IF(SUMIFS(Data!$H:$H,Data!$B:$B,$B47,Data!$C:$C,ED$4)=0,"..",SUMIFS(Data!$H:$H,Data!$B:$B,$B47,Data!$C:$C,ED$4))</f>
        <v>7522</v>
      </c>
      <c r="EE48" s="192">
        <f>IF(SUMIFS(Data!$H:$H,Data!$B:$B,$B47,Data!$C:$C,EE$4)=0,"..",SUMIFS(Data!$H:$H,Data!$B:$B,$B47,Data!$C:$C,EE$4))</f>
        <v>6701</v>
      </c>
      <c r="EF48" s="192">
        <f>IF(SUMIFS(Data!$H:$H,Data!$B:$B,$B47,Data!$C:$C,EF$4)=0,"..",SUMIFS(Data!$H:$H,Data!$B:$B,$B47,Data!$C:$C,EF$4))</f>
        <v>7802</v>
      </c>
      <c r="EG48" s="192">
        <f>IF(SUMIFS(Data!$H:$H,Data!$B:$B,$B47,Data!$C:$C,EG$4)=0,"..",SUMIFS(Data!$H:$H,Data!$B:$B,$B47,Data!$C:$C,EG$4))</f>
        <v>6235</v>
      </c>
      <c r="EH48" s="192">
        <f>IF(SUMIFS(Data!$H:$H,Data!$B:$B,$B47,Data!$C:$C,EH$4)=0,"..",SUMIFS(Data!$H:$H,Data!$B:$B,$B47,Data!$C:$C,EH$4))</f>
        <v>6927</v>
      </c>
      <c r="EI48" s="192">
        <f>IF(SUMIFS(Data!$H:$H,Data!$B:$B,$B47,Data!$C:$C,EI$4)=0,"..",SUMIFS(Data!$H:$H,Data!$B:$B,$B47,Data!$C:$C,EI$4))</f>
        <v>6607</v>
      </c>
      <c r="EJ48" s="192">
        <f>IF(SUMIFS(Data!$H:$H,Data!$B:$B,$B47,Data!$C:$C,EJ$4)=0,"..",SUMIFS(Data!$H:$H,Data!$B:$B,$B47,Data!$C:$C,EJ$4))</f>
        <v>7917</v>
      </c>
      <c r="EK48" s="192">
        <f>IF(SUMIFS(Data!$H:$H,Data!$B:$B,$B47,Data!$C:$C,EK$4)=0,"..",SUMIFS(Data!$H:$H,Data!$B:$B,$B47,Data!$C:$C,EK$4))</f>
        <v>6001</v>
      </c>
      <c r="EL48" s="192">
        <f>IF(SUMIFS(Data!$H:$H,Data!$B:$B,$B47,Data!$C:$C,EL$4)=0,"..",SUMIFS(Data!$H:$H,Data!$B:$B,$B47,Data!$C:$C,EL$4))</f>
        <v>7386</v>
      </c>
      <c r="EM48" s="192">
        <f>IF(SUMIFS(Data!$H:$H,Data!$B:$B,$B47,Data!$C:$C,EM$4)=0,"..",SUMIFS(Data!$H:$H,Data!$B:$B,$B47,Data!$C:$C,EM$4))</f>
        <v>7515</v>
      </c>
      <c r="EN48" s="192">
        <f>IF(SUMIFS(Data!$H:$H,Data!$B:$B,$B47,Data!$C:$C,EN$4)=0,"..",SUMIFS(Data!$H:$H,Data!$B:$B,$B47,Data!$C:$C,EN$4))</f>
        <v>6174</v>
      </c>
      <c r="EO48" s="192">
        <f>IF(SUMIFS(Data!$H:$H,Data!$B:$B,$B47,Data!$C:$C,EO$4)=0,"..",SUMIFS(Data!$H:$H,Data!$B:$B,$B47,Data!$C:$C,EO$4))</f>
        <v>7622</v>
      </c>
      <c r="EP48" s="192">
        <f>IF(SUMIFS(Data!$H:$H,Data!$B:$B,$B47,Data!$C:$C,EP$4)=0,"..",SUMIFS(Data!$H:$H,Data!$B:$B,$B47,Data!$C:$C,EP$4))</f>
        <v>7302</v>
      </c>
      <c r="EQ48" s="192">
        <f>IF(SUMIFS(Data!$H:$H,Data!$B:$B,$B47,Data!$C:$C,EQ$4)=0,"..",SUMIFS(Data!$H:$H,Data!$B:$B,$B47,Data!$C:$C,EQ$4))</f>
        <v>6511</v>
      </c>
      <c r="ER48" s="192">
        <f>IF(SUMIFS(Data!$H:$H,Data!$B:$B,$B47,Data!$C:$C,ER$4)=0,"..",SUMIFS(Data!$H:$H,Data!$B:$B,$B47,Data!$C:$C,ER$4))</f>
        <v>7711</v>
      </c>
      <c r="ES48" s="192">
        <f>IF(SUMIFS(Data!$H:$H,Data!$B:$B,$B47,Data!$C:$C,ES$4)=0,"..",SUMIFS(Data!$H:$H,Data!$B:$B,$B47,Data!$C:$C,ES$4))</f>
        <v>6094</v>
      </c>
      <c r="ET48" s="192">
        <f>IF(SUMIFS(Data!$H:$H,Data!$B:$B,$B47,Data!$C:$C,ET$4)=0,"..",SUMIFS(Data!$H:$H,Data!$B:$B,$B47,Data!$C:$C,ET$4))</f>
        <v>7427</v>
      </c>
      <c r="EU48" s="192">
        <f>IF(SUMIFS(Data!$H:$H,Data!$B:$B,$B47,Data!$C:$C,EU$4)=0,"..",SUMIFS(Data!$H:$H,Data!$B:$B,$B47,Data!$C:$C,EU$4))</f>
        <v>7454</v>
      </c>
      <c r="EV48" s="192">
        <f>IF(SUMIFS(Data!$H:$H,Data!$B:$B,$B47,Data!$C:$C,EV$4)=0,"..",SUMIFS(Data!$H:$H,Data!$B:$B,$B47,Data!$C:$C,EV$4))</f>
        <v>7219</v>
      </c>
      <c r="EW48" s="192">
        <f>IF(SUMIFS(Data!$H:$H,Data!$B:$B,$B47,Data!$C:$C,EW$4)=0,"..",SUMIFS(Data!$H:$H,Data!$B:$B,$B47,Data!$C:$C,EW$4))</f>
        <v>7380</v>
      </c>
      <c r="EX48" s="192">
        <f>IF(SUMIFS(Data!$H:$H,Data!$B:$B,$B47,Data!$C:$C,EX$4)=0,"..",SUMIFS(Data!$H:$H,Data!$B:$B,$B47,Data!$C:$C,EX$4))</f>
        <v>8165</v>
      </c>
      <c r="EY48" s="192">
        <f>IF(SUMIFS(Data!$H:$H,Data!$B:$B,$B47,Data!$C:$C,EY$4)=0,"..",SUMIFS(Data!$H:$H,Data!$B:$B,$B47,Data!$C:$C,EY$4))</f>
        <v>6950</v>
      </c>
      <c r="EZ48" s="192">
        <f>IF(SUMIFS(Data!$H:$H,Data!$B:$B,$B47,Data!$C:$C,EZ$4)=0,"..",SUMIFS(Data!$H:$H,Data!$B:$B,$B47,Data!$C:$C,EZ$4))</f>
        <v>6846</v>
      </c>
      <c r="FA48" s="192">
        <f>IF(SUMIFS(Data!$H:$H,Data!$B:$B,$B47,Data!$C:$C,FA$4)=0,"..",SUMIFS(Data!$H:$H,Data!$B:$B,$B47,Data!$C:$C,FA$4))</f>
        <v>7267</v>
      </c>
      <c r="FB48" s="192">
        <f>IF(SUMIFS(Data!$H:$H,Data!$B:$B,$B47,Data!$C:$C,FB$4)=0,"..",SUMIFS(Data!$H:$H,Data!$B:$B,$B47,Data!$C:$C,FB$4))</f>
        <v>7558</v>
      </c>
    </row>
    <row r="49" spans="2:158" ht="7.4" customHeight="1" x14ac:dyDescent="0.35">
      <c r="B49" s="96"/>
      <c r="C49" s="94"/>
      <c r="D49" s="110"/>
      <c r="E49" s="110"/>
      <c r="F49" s="111"/>
      <c r="G49" s="110"/>
      <c r="H49" s="110"/>
      <c r="I49" s="110"/>
      <c r="J49" s="111"/>
      <c r="K49" s="110"/>
      <c r="L49" s="110"/>
      <c r="M49" s="110"/>
      <c r="N49" s="111"/>
      <c r="O49" s="110"/>
      <c r="P49" s="93"/>
      <c r="Q49" s="93"/>
      <c r="R49" s="93"/>
      <c r="S49" s="93"/>
      <c r="T49" s="93"/>
      <c r="U49" s="93"/>
      <c r="V49" s="93"/>
      <c r="W49" s="93"/>
      <c r="X49" s="93"/>
      <c r="Y49" s="93"/>
      <c r="Z49" s="93"/>
      <c r="AA49" s="93"/>
      <c r="AB49" s="93"/>
      <c r="AC49" s="93"/>
      <c r="AD49" s="93"/>
      <c r="AE49" s="93"/>
      <c r="AF49" s="93"/>
      <c r="AG49" s="93"/>
      <c r="AH49" s="93"/>
      <c r="AI49" s="93"/>
      <c r="AJ49" s="93"/>
      <c r="AK49" s="93"/>
      <c r="AL49" s="93"/>
      <c r="AM49" s="93"/>
      <c r="AN49" s="93"/>
      <c r="AO49" s="93"/>
      <c r="AP49" s="93"/>
      <c r="AQ49" s="93"/>
      <c r="AR49" s="93"/>
      <c r="AS49" s="93"/>
      <c r="AT49" s="93"/>
      <c r="AU49" s="93"/>
      <c r="AV49" s="93"/>
      <c r="AW49" s="93"/>
      <c r="AX49" s="93"/>
      <c r="AY49" s="93"/>
      <c r="AZ49" s="93"/>
      <c r="BA49" s="93"/>
      <c r="BB49" s="93"/>
      <c r="BC49" s="93"/>
      <c r="BD49" s="93"/>
      <c r="BE49" s="93"/>
      <c r="BF49" s="93"/>
      <c r="BG49" s="93"/>
      <c r="BH49" s="93"/>
      <c r="BI49" s="93"/>
      <c r="BJ49" s="93"/>
      <c r="BK49" s="93"/>
      <c r="BL49" s="93"/>
      <c r="BM49" s="93"/>
      <c r="BN49" s="93"/>
      <c r="BO49" s="93"/>
      <c r="BP49" s="93"/>
      <c r="BQ49" s="93"/>
      <c r="BR49" s="93"/>
      <c r="BS49" s="93"/>
      <c r="BT49" s="93"/>
      <c r="BU49" s="93"/>
      <c r="BV49" s="93"/>
      <c r="BW49" s="93"/>
      <c r="BX49" s="93"/>
      <c r="BY49" s="93"/>
      <c r="BZ49" s="93"/>
      <c r="CA49" s="93"/>
      <c r="CB49" s="93"/>
      <c r="CC49" s="93"/>
      <c r="CD49" s="93"/>
      <c r="CE49" s="93"/>
      <c r="CF49" s="93"/>
      <c r="CG49" s="93"/>
      <c r="CH49" s="93"/>
      <c r="CI49" s="93"/>
      <c r="CJ49" s="93"/>
      <c r="CK49" s="93"/>
      <c r="CL49" s="93"/>
      <c r="CM49" s="93"/>
      <c r="CN49" s="93"/>
      <c r="CO49" s="93"/>
      <c r="CP49" s="93"/>
      <c r="CQ49" s="93"/>
      <c r="CR49" s="93"/>
      <c r="CS49" s="93"/>
      <c r="CT49" s="93"/>
      <c r="CU49" s="93"/>
      <c r="CV49" s="93"/>
      <c r="CW49" s="93"/>
      <c r="CX49" s="93"/>
      <c r="CY49" s="93"/>
      <c r="CZ49" s="93"/>
      <c r="DA49" s="93"/>
      <c r="DB49" s="93"/>
      <c r="DC49" s="93"/>
      <c r="DD49" s="93"/>
      <c r="DE49" s="93"/>
      <c r="DF49" s="93"/>
      <c r="DG49" s="93"/>
      <c r="DH49" s="93"/>
      <c r="DI49" s="93"/>
      <c r="DJ49" s="93"/>
      <c r="DK49" s="93"/>
      <c r="DL49" s="93"/>
      <c r="DM49" s="93"/>
      <c r="DN49" s="93"/>
      <c r="DO49" s="93"/>
      <c r="DP49" s="93"/>
      <c r="DQ49" s="93"/>
      <c r="DR49" s="93"/>
      <c r="DS49" s="93"/>
      <c r="DT49" s="93"/>
      <c r="DU49" s="93"/>
      <c r="DV49" s="93"/>
      <c r="DW49" s="93"/>
      <c r="DX49" s="93"/>
      <c r="DY49" s="93"/>
      <c r="DZ49" s="93"/>
      <c r="EA49" s="93"/>
      <c r="EB49" s="93"/>
      <c r="EC49" s="93"/>
      <c r="ED49" s="93"/>
      <c r="EE49" s="93"/>
      <c r="EF49" s="93"/>
      <c r="EG49" s="93"/>
      <c r="EH49" s="93"/>
      <c r="EI49" s="93"/>
      <c r="EJ49" s="93"/>
      <c r="EK49" s="93"/>
      <c r="EL49" s="93"/>
      <c r="EM49" s="93"/>
      <c r="EN49" s="93"/>
      <c r="EO49" s="93"/>
      <c r="EP49" s="93"/>
      <c r="EQ49" s="93"/>
      <c r="ER49" s="93"/>
      <c r="ES49" s="93"/>
      <c r="ET49" s="93"/>
      <c r="EU49" s="93"/>
      <c r="EV49" s="93"/>
      <c r="EW49" s="93"/>
      <c r="EX49" s="93"/>
      <c r="EY49" s="93"/>
      <c r="EZ49" s="93"/>
      <c r="FA49" s="93"/>
      <c r="FB49" s="93"/>
    </row>
    <row r="50" spans="2:158" x14ac:dyDescent="0.35">
      <c r="B50" s="104" t="s">
        <v>23</v>
      </c>
      <c r="C50" s="105" t="s">
        <v>33</v>
      </c>
      <c r="D50" s="66">
        <f>IF(SUMIFS(Data!$G:$G,Data!$B:$B,$B50,Data!$C:$C,D$4)=0,"..",SUMIFS(Data!$G:$G,Data!$B:$B,$B50,Data!$C:$C,D$4))</f>
        <v>98.170731707317103</v>
      </c>
      <c r="E50" s="66">
        <f>IF(SUMIFS(Data!$G:$G,Data!$B:$B,$B50,Data!$C:$C,E$4)=0,"..",SUMIFS(Data!$G:$G,Data!$B:$B,$B50,Data!$C:$C,E$4))</f>
        <v>99.765807962529294</v>
      </c>
      <c r="F50" s="66">
        <f>IF(SUMIFS(Data!$G:$G,Data!$B:$B,$B50,Data!$C:$C,F$4)=0,"..",SUMIFS(Data!$G:$G,Data!$B:$B,$B50,Data!$C:$C,F$4))</f>
        <v>99.322799097065499</v>
      </c>
      <c r="G50" s="66">
        <f>IF(SUMIFS(Data!$G:$G,Data!$B:$B,$B50,Data!$C:$C,G$4)=0,"..",SUMIFS(Data!$G:$G,Data!$B:$B,$B50,Data!$C:$C,G$4))</f>
        <v>99.2665036674817</v>
      </c>
      <c r="H50" s="66">
        <f>IF(SUMIFS(Data!$G:$G,Data!$B:$B,$B50,Data!$C:$C,H$4)=0,"..",SUMIFS(Data!$G:$G,Data!$B:$B,$B50,Data!$C:$C,H$4))</f>
        <v>99.766899766899797</v>
      </c>
      <c r="I50" s="66">
        <f>IF(SUMIFS(Data!$G:$G,Data!$B:$B,$B50,Data!$C:$C,I$4)=0,"..",SUMIFS(Data!$G:$G,Data!$B:$B,$B50,Data!$C:$C,I$4))</f>
        <v>100</v>
      </c>
      <c r="J50" s="66">
        <f>IF(SUMIFS(Data!$G:$G,Data!$B:$B,$B50,Data!$C:$C,J$4)=0,"..",SUMIFS(Data!$G:$G,Data!$B:$B,$B50,Data!$C:$C,J$4))</f>
        <v>98.798076923076906</v>
      </c>
      <c r="K50" s="66">
        <f>IF(SUMIFS(Data!$G:$G,Data!$B:$B,$B50,Data!$C:$C,K$4)=0,"..",SUMIFS(Data!$G:$G,Data!$B:$B,$B50,Data!$C:$C,K$4))</f>
        <v>99.112426035503006</v>
      </c>
      <c r="L50" s="66">
        <f>IF(SUMIFS(Data!$G:$G,Data!$B:$B,$B50,Data!$C:$C,L$4)=0,"..",SUMIFS(Data!$G:$G,Data!$B:$B,$B50,Data!$C:$C,L$4))</f>
        <v>99.662162162162204</v>
      </c>
      <c r="M50" s="66">
        <f>IF(SUMIFS(Data!$G:$G,Data!$B:$B,$B50,Data!$C:$C,M$4)=0,"..",SUMIFS(Data!$G:$G,Data!$B:$B,$B50,Data!$C:$C,M$4))</f>
        <v>100</v>
      </c>
      <c r="N50" s="66">
        <f>IF(SUMIFS(Data!$G:$G,Data!$B:$B,$B50,Data!$C:$C,N$4)=0,"..",SUMIFS(Data!$G:$G,Data!$B:$B,$B50,Data!$C:$C,N$4))</f>
        <v>99</v>
      </c>
      <c r="O50" s="66">
        <f>IF(SUMIFS(Data!$G:$G,Data!$B:$B,$B50,Data!$C:$C,O$4)=0,"..",SUMIFS(Data!$G:$G,Data!$B:$B,$B50,Data!$C:$C,O$4))</f>
        <v>99.786780383795303</v>
      </c>
      <c r="P50" s="66">
        <f>IF(SUMIFS(Data!$G:$G,Data!$B:$B,$B50,Data!$C:$C,P$4)=0,"..",SUMIFS(Data!$G:$G,Data!$B:$B,$B50,Data!$C:$C,P$4))</f>
        <v>99.190283400809705</v>
      </c>
      <c r="Q50" s="66">
        <f>IF(SUMIFS(Data!$G:$G,Data!$B:$B,$B50,Data!$C:$C,Q$4)=0,"..",SUMIFS(Data!$G:$G,Data!$B:$B,$B50,Data!$C:$C,Q$4))</f>
        <v>99.485861182519301</v>
      </c>
      <c r="R50" s="66">
        <f>IF(SUMIFS(Data!$G:$G,Data!$B:$B,$B50,Data!$C:$C,R$4)=0,"..",SUMIFS(Data!$G:$G,Data!$B:$B,$B50,Data!$C:$C,R$4))</f>
        <v>99.5594713656388</v>
      </c>
      <c r="S50" s="66">
        <f>IF(SUMIFS(Data!$G:$G,Data!$B:$B,$B50,Data!$C:$C,S$4)=0,"..",SUMIFS(Data!$G:$G,Data!$B:$B,$B50,Data!$C:$C,S$4))</f>
        <v>99.534883720930196</v>
      </c>
      <c r="T50" s="66">
        <f>IF(SUMIFS(Data!$G:$G,Data!$B:$B,$B50,Data!$C:$C,T$4)=0,"..",SUMIFS(Data!$G:$G,Data!$B:$B,$B50,Data!$C:$C,T$4))</f>
        <v>99.600798403193593</v>
      </c>
      <c r="U50" s="66">
        <f>IF(SUMIFS(Data!$G:$G,Data!$B:$B,$B50,Data!$C:$C,U$4)=0,"..",SUMIFS(Data!$G:$G,Data!$B:$B,$B50,Data!$C:$C,U$4))</f>
        <v>99.058823529411796</v>
      </c>
      <c r="V50" s="66">
        <f>IF(SUMIFS(Data!$G:$G,Data!$B:$B,$B50,Data!$C:$C,V$4)=0,"..",SUMIFS(Data!$G:$G,Data!$B:$B,$B50,Data!$C:$C,V$4))</f>
        <v>100</v>
      </c>
      <c r="W50" s="66">
        <f>IF(SUMIFS(Data!$G:$G,Data!$B:$B,$B50,Data!$C:$C,W$4)=0,"..",SUMIFS(Data!$G:$G,Data!$B:$B,$B50,Data!$C:$C,W$4))</f>
        <v>99.313893653516303</v>
      </c>
      <c r="X50" s="66">
        <f>IF(SUMIFS(Data!$G:$G,Data!$B:$B,$B50,Data!$C:$C,X$4)=0,"..",SUMIFS(Data!$G:$G,Data!$B:$B,$B50,Data!$C:$C,X$4))</f>
        <v>99.657534246575295</v>
      </c>
      <c r="Y50" s="66">
        <f>IF(SUMIFS(Data!$G:$G,Data!$B:$B,$B50,Data!$C:$C,Y$4)=0,"..",SUMIFS(Data!$G:$G,Data!$B:$B,$B50,Data!$C:$C,Y$4))</f>
        <v>99.025341130604303</v>
      </c>
      <c r="Z50" s="66">
        <f>IF(SUMIFS(Data!$G:$G,Data!$B:$B,$B50,Data!$C:$C,Z$4)=0,"..",SUMIFS(Data!$G:$G,Data!$B:$B,$B50,Data!$C:$C,Z$4))</f>
        <v>99.815837937384899</v>
      </c>
      <c r="AA50" s="66">
        <f>IF(SUMIFS(Data!$G:$G,Data!$B:$B,$B50,Data!$C:$C,AA$4)=0,"..",SUMIFS(Data!$G:$G,Data!$B:$B,$B50,Data!$C:$C,AA$4))</f>
        <v>100</v>
      </c>
      <c r="AB50" s="66">
        <f>IF(SUMIFS(Data!$G:$G,Data!$B:$B,$B50,Data!$C:$C,AB$4)=0,"..",SUMIFS(Data!$G:$G,Data!$B:$B,$B50,Data!$C:$C,AB$4))</f>
        <v>99.4555353901996</v>
      </c>
      <c r="AC50" s="66">
        <f>IF(SUMIFS(Data!$G:$G,Data!$B:$B,$B50,Data!$C:$C,AC$4)=0,"..",SUMIFS(Data!$G:$G,Data!$B:$B,$B50,Data!$C:$C,AC$4))</f>
        <v>100</v>
      </c>
      <c r="AD50" s="66">
        <f>IF(SUMIFS(Data!$G:$G,Data!$B:$B,$B50,Data!$C:$C,AD$4)=0,"..",SUMIFS(Data!$G:$G,Data!$B:$B,$B50,Data!$C:$C,AD$4))</f>
        <v>100</v>
      </c>
      <c r="AE50" s="66">
        <f>IF(SUMIFS(Data!$G:$G,Data!$B:$B,$B50,Data!$C:$C,AE$4)=0,"..",SUMIFS(Data!$G:$G,Data!$B:$B,$B50,Data!$C:$C,AE$4))</f>
        <v>100</v>
      </c>
      <c r="AF50" s="66">
        <f>IF(SUMIFS(Data!$G:$G,Data!$B:$B,$B50,Data!$C:$C,AF$4)=0,"..",SUMIFS(Data!$G:$G,Data!$B:$B,$B50,Data!$C:$C,AF$4))</f>
        <v>100</v>
      </c>
      <c r="AG50" s="66">
        <f>IF(SUMIFS(Data!$G:$G,Data!$B:$B,$B50,Data!$C:$C,AG$4)=0,"..",SUMIFS(Data!$G:$G,Data!$B:$B,$B50,Data!$C:$C,AG$4))</f>
        <v>99.445471349353099</v>
      </c>
      <c r="AH50" s="66">
        <f>IF(SUMIFS(Data!$G:$G,Data!$B:$B,$B50,Data!$C:$C,AH$4)=0,"..",SUMIFS(Data!$G:$G,Data!$B:$B,$B50,Data!$C:$C,AH$4))</f>
        <v>99.501661129568106</v>
      </c>
      <c r="AI50" s="66">
        <f>IF(SUMIFS(Data!$G:$G,Data!$B:$B,$B50,Data!$C:$C,AI$4)=0,"..",SUMIFS(Data!$G:$G,Data!$B:$B,$B50,Data!$C:$C,AI$4))</f>
        <v>99.418604651162795</v>
      </c>
      <c r="AJ50" s="66">
        <f>IF(SUMIFS(Data!$G:$G,Data!$B:$B,$B50,Data!$C:$C,AJ$4)=0,"..",SUMIFS(Data!$G:$G,Data!$B:$B,$B50,Data!$C:$C,AJ$4))</f>
        <v>100</v>
      </c>
      <c r="AK50" s="66">
        <f>IF(SUMIFS(Data!$G:$G,Data!$B:$B,$B50,Data!$C:$C,AK$4)=0,"..",SUMIFS(Data!$G:$G,Data!$B:$B,$B50,Data!$C:$C,AK$4))</f>
        <v>100</v>
      </c>
      <c r="AL50" s="66">
        <f>IF(SUMIFS(Data!$G:$G,Data!$B:$B,$B50,Data!$C:$C,AL$4)=0,"..",SUMIFS(Data!$G:$G,Data!$B:$B,$B50,Data!$C:$C,AL$4))</f>
        <v>100</v>
      </c>
      <c r="AM50" s="66">
        <f>IF(SUMIFS(Data!$G:$G,Data!$B:$B,$B50,Data!$C:$C,AM$4)=0,"..",SUMIFS(Data!$G:$G,Data!$B:$B,$B50,Data!$C:$C,AM$4))</f>
        <v>100</v>
      </c>
      <c r="AN50" s="66">
        <f>IF(SUMIFS(Data!$G:$G,Data!$B:$B,$B50,Data!$C:$C,AN$4)=0,"..",SUMIFS(Data!$G:$G,Data!$B:$B,$B50,Data!$C:$C,AN$4))</f>
        <v>100</v>
      </c>
      <c r="AO50" s="66">
        <f>IF(SUMIFS(Data!$G:$G,Data!$B:$B,$B50,Data!$C:$C,AO$4)=0,"..",SUMIFS(Data!$G:$G,Data!$B:$B,$B50,Data!$C:$C,AO$4))</f>
        <v>100</v>
      </c>
      <c r="AP50" s="66">
        <f>IF(SUMIFS(Data!$G:$G,Data!$B:$B,$B50,Data!$C:$C,AP$4)=0,"..",SUMIFS(Data!$G:$G,Data!$B:$B,$B50,Data!$C:$C,AP$4))</f>
        <v>100</v>
      </c>
      <c r="AQ50" s="66">
        <f>IF(SUMIFS(Data!$G:$G,Data!$B:$B,$B50,Data!$C:$C,AQ$4)=0,"..",SUMIFS(Data!$G:$G,Data!$B:$B,$B50,Data!$C:$C,AQ$4))</f>
        <v>100</v>
      </c>
      <c r="AR50" s="66">
        <f>IF(SUMIFS(Data!$G:$G,Data!$B:$B,$B50,Data!$C:$C,AR$4)=0,"..",SUMIFS(Data!$G:$G,Data!$B:$B,$B50,Data!$C:$C,AR$4))</f>
        <v>100</v>
      </c>
      <c r="AS50" s="66">
        <f>IF(SUMIFS(Data!$G:$G,Data!$B:$B,$B50,Data!$C:$C,AS$4)=0,"..",SUMIFS(Data!$G:$G,Data!$B:$B,$B50,Data!$C:$C,AS$4))</f>
        <v>100</v>
      </c>
      <c r="AT50" s="66">
        <f>IF(SUMIFS(Data!$G:$G,Data!$B:$B,$B50,Data!$C:$C,AT$4)=0,"..",SUMIFS(Data!$G:$G,Data!$B:$B,$B50,Data!$C:$C,AT$4))</f>
        <v>100</v>
      </c>
      <c r="AU50" s="66">
        <f>IF(SUMIFS(Data!$G:$G,Data!$B:$B,$B50,Data!$C:$C,AU$4)=0,"..",SUMIFS(Data!$G:$G,Data!$B:$B,$B50,Data!$C:$C,AU$4))</f>
        <v>100</v>
      </c>
      <c r="AV50" s="66">
        <f>IF(SUMIFS(Data!$G:$G,Data!$B:$B,$B50,Data!$C:$C,AV$4)=0,"..",SUMIFS(Data!$G:$G,Data!$B:$B,$B50,Data!$C:$C,AV$4))</f>
        <v>100</v>
      </c>
      <c r="AW50" s="66">
        <f>IF(SUMIFS(Data!$G:$G,Data!$B:$B,$B50,Data!$C:$C,AW$4)=0,"..",SUMIFS(Data!$G:$G,Data!$B:$B,$B50,Data!$C:$C,AW$4))</f>
        <v>100</v>
      </c>
      <c r="AX50" s="66">
        <f>IF(SUMIFS(Data!$G:$G,Data!$B:$B,$B50,Data!$C:$C,AX$4)=0,"..",SUMIFS(Data!$G:$G,Data!$B:$B,$B50,Data!$C:$C,AX$4))</f>
        <v>100</v>
      </c>
      <c r="AY50" s="66">
        <f>IF(SUMIFS(Data!$G:$G,Data!$B:$B,$B50,Data!$C:$C,AY$4)=0,"..",SUMIFS(Data!$G:$G,Data!$B:$B,$B50,Data!$C:$C,AY$4))</f>
        <v>100</v>
      </c>
      <c r="AZ50" s="66">
        <f>IF(SUMIFS(Data!$G:$G,Data!$B:$B,$B50,Data!$C:$C,AZ$4)=0,"..",SUMIFS(Data!$G:$G,Data!$B:$B,$B50,Data!$C:$C,AZ$4))</f>
        <v>100</v>
      </c>
      <c r="BA50" s="66">
        <f>IF(SUMIFS(Data!$G:$G,Data!$B:$B,$B50,Data!$C:$C,BA$4)=0,"..",SUMIFS(Data!$G:$G,Data!$B:$B,$B50,Data!$C:$C,BA$4))</f>
        <v>100</v>
      </c>
      <c r="BB50" s="66">
        <f>IF(SUMIFS(Data!$G:$G,Data!$B:$B,$B50,Data!$C:$C,BB$4)=0,"..",SUMIFS(Data!$G:$G,Data!$B:$B,$B50,Data!$C:$C,BB$4))</f>
        <v>100</v>
      </c>
      <c r="BC50" s="66">
        <f>IF(SUMIFS(Data!$G:$G,Data!$B:$B,$B50,Data!$C:$C,BC$4)=0,"..",SUMIFS(Data!$G:$G,Data!$B:$B,$B50,Data!$C:$C,BC$4))</f>
        <v>100</v>
      </c>
      <c r="BD50" s="66">
        <f>IF(SUMIFS(Data!$G:$G,Data!$B:$B,$B50,Data!$C:$C,BD$4)=0,"..",SUMIFS(Data!$G:$G,Data!$B:$B,$B50,Data!$C:$C,BD$4))</f>
        <v>100</v>
      </c>
      <c r="BE50" s="66">
        <f>IF(SUMIFS(Data!$G:$G,Data!$B:$B,$B50,Data!$C:$C,BE$4)=0,"..",SUMIFS(Data!$G:$G,Data!$B:$B,$B50,Data!$C:$C,BE$4))</f>
        <v>100</v>
      </c>
      <c r="BF50" s="66">
        <f>IF(SUMIFS(Data!$G:$G,Data!$B:$B,$B50,Data!$C:$C,BF$4)=0,"..",SUMIFS(Data!$G:$G,Data!$B:$B,$B50,Data!$C:$C,BF$4))</f>
        <v>100</v>
      </c>
      <c r="BG50" s="66">
        <f>IF(SUMIFS(Data!$G:$G,Data!$B:$B,$B50,Data!$C:$C,BG$4)=0,"..",SUMIFS(Data!$G:$G,Data!$B:$B,$B50,Data!$C:$C,BG$4))</f>
        <v>100</v>
      </c>
      <c r="BH50" s="66">
        <f>IF(SUMIFS(Data!$G:$G,Data!$B:$B,$B50,Data!$C:$C,BH$4)=0,"..",SUMIFS(Data!$G:$G,Data!$B:$B,$B50,Data!$C:$C,BH$4))</f>
        <v>100</v>
      </c>
      <c r="BI50" s="66">
        <f>IF(SUMIFS(Data!$G:$G,Data!$B:$B,$B50,Data!$C:$C,BI$4)=0,"..",SUMIFS(Data!$G:$G,Data!$B:$B,$B50,Data!$C:$C,BI$4))</f>
        <v>100</v>
      </c>
      <c r="BJ50" s="66">
        <f>IF(SUMIFS(Data!$G:$G,Data!$B:$B,$B50,Data!$C:$C,BJ$4)=0,"..",SUMIFS(Data!$G:$G,Data!$B:$B,$B50,Data!$C:$C,BJ$4))</f>
        <v>100</v>
      </c>
      <c r="BK50" s="66">
        <f>IF(SUMIFS(Data!$G:$G,Data!$B:$B,$B50,Data!$C:$C,BK$4)=0,"..",SUMIFS(Data!$G:$G,Data!$B:$B,$B50,Data!$C:$C,BK$4))</f>
        <v>100</v>
      </c>
      <c r="BL50" s="66">
        <f>IF(SUMIFS(Data!$G:$G,Data!$B:$B,$B50,Data!$C:$C,BL$4)=0,"..",SUMIFS(Data!$G:$G,Data!$B:$B,$B50,Data!$C:$C,BL$4))</f>
        <v>100</v>
      </c>
      <c r="BM50" s="66">
        <f>IF(SUMIFS(Data!$G:$G,Data!$B:$B,$B50,Data!$C:$C,BM$4)=0,"..",SUMIFS(Data!$G:$G,Data!$B:$B,$B50,Data!$C:$C,BM$4))</f>
        <v>100</v>
      </c>
      <c r="BN50" s="66">
        <f>IF(SUMIFS(Data!$G:$G,Data!$B:$B,$B50,Data!$C:$C,BN$4)=0,"..",SUMIFS(Data!$G:$G,Data!$B:$B,$B50,Data!$C:$C,BN$4))</f>
        <v>100</v>
      </c>
      <c r="BO50" s="66">
        <f>IF(SUMIFS(Data!$G:$G,Data!$B:$B,$B50,Data!$C:$C,BO$4)=0,"..",SUMIFS(Data!$G:$G,Data!$B:$B,$B50,Data!$C:$C,BO$4))</f>
        <v>100</v>
      </c>
      <c r="BP50" s="66">
        <f>IF(SUMIFS(Data!$G:$G,Data!$B:$B,$B50,Data!$C:$C,BP$4)=0,"..",SUMIFS(Data!$G:$G,Data!$B:$B,$B50,Data!$C:$C,BP$4))</f>
        <v>100</v>
      </c>
      <c r="BQ50" s="66">
        <f>IF(SUMIFS(Data!$G:$G,Data!$B:$B,$B50,Data!$C:$C,BQ$4)=0,"..",SUMIFS(Data!$G:$G,Data!$B:$B,$B50,Data!$C:$C,BQ$4))</f>
        <v>100</v>
      </c>
      <c r="BR50" s="66">
        <f>IF(SUMIFS(Data!$G:$G,Data!$B:$B,$B50,Data!$C:$C,BR$4)=0,"..",SUMIFS(Data!$G:$G,Data!$B:$B,$B50,Data!$C:$C,BR$4))</f>
        <v>100</v>
      </c>
      <c r="BS50" s="66">
        <f>IF(SUMIFS(Data!$G:$G,Data!$B:$B,$B50,Data!$C:$C,BS$4)=0,"..",SUMIFS(Data!$G:$G,Data!$B:$B,$B50,Data!$C:$C,BS$4))</f>
        <v>100</v>
      </c>
      <c r="BT50" s="66">
        <f>IF(SUMIFS(Data!$G:$G,Data!$B:$B,$B50,Data!$C:$C,BT$4)=0,"..",SUMIFS(Data!$G:$G,Data!$B:$B,$B50,Data!$C:$C,BT$4))</f>
        <v>100</v>
      </c>
      <c r="BU50" s="66">
        <f>IF(SUMIFS(Data!$G:$G,Data!$B:$B,$B50,Data!$C:$C,BU$4)=0,"..",SUMIFS(Data!$G:$G,Data!$B:$B,$B50,Data!$C:$C,BU$4))</f>
        <v>100</v>
      </c>
      <c r="BV50" s="66">
        <f>IF(SUMIFS(Data!$G:$G,Data!$B:$B,$B50,Data!$C:$C,BV$4)=0,"..",SUMIFS(Data!$G:$G,Data!$B:$B,$B50,Data!$C:$C,BV$4))</f>
        <v>100</v>
      </c>
      <c r="BW50" s="66">
        <f>IF(SUMIFS(Data!$G:$G,Data!$B:$B,$B50,Data!$C:$C,BW$4)=0,"..",SUMIFS(Data!$G:$G,Data!$B:$B,$B50,Data!$C:$C,BW$4))</f>
        <v>100</v>
      </c>
      <c r="BX50" s="66">
        <f>IF(SUMIFS(Data!$G:$G,Data!$B:$B,$B50,Data!$C:$C,BX$4)=0,"..",SUMIFS(Data!$G:$G,Data!$B:$B,$B50,Data!$C:$C,BX$4))</f>
        <v>100</v>
      </c>
      <c r="BY50" s="66">
        <f>IF(SUMIFS(Data!$G:$G,Data!$B:$B,$B50,Data!$C:$C,BY$4)=0,"..",SUMIFS(Data!$G:$G,Data!$B:$B,$B50,Data!$C:$C,BY$4))</f>
        <v>100</v>
      </c>
      <c r="BZ50" s="66">
        <f>IF(SUMIFS(Data!$G:$G,Data!$B:$B,$B50,Data!$C:$C,BZ$4)=0,"..",SUMIFS(Data!$G:$G,Data!$B:$B,$B50,Data!$C:$C,BZ$4))</f>
        <v>100</v>
      </c>
      <c r="CA50" s="66">
        <f>IF(SUMIFS(Data!$G:$G,Data!$B:$B,$B50,Data!$C:$C,CA$4)=0,"..",SUMIFS(Data!$G:$G,Data!$B:$B,$B50,Data!$C:$C,CA$4))</f>
        <v>100</v>
      </c>
      <c r="CB50" s="66">
        <f>IF(SUMIFS(Data!$G:$G,Data!$B:$B,$B50,Data!$C:$C,CB$4)=0,"..",SUMIFS(Data!$G:$G,Data!$B:$B,$B50,Data!$C:$C,CB$4))</f>
        <v>100</v>
      </c>
      <c r="CC50" s="66">
        <f>IF(SUMIFS(Data!$G:$G,Data!$B:$B,$B50,Data!$C:$C,CC$4)=0,"..",SUMIFS(Data!$G:$G,Data!$B:$B,$B50,Data!$C:$C,CC$4))</f>
        <v>100</v>
      </c>
      <c r="CD50" s="66">
        <f>IF(SUMIFS(Data!$G:$G,Data!$B:$B,$B50,Data!$C:$C,CD$4)=0,"..",SUMIFS(Data!$G:$G,Data!$B:$B,$B50,Data!$C:$C,CD$4))</f>
        <v>100</v>
      </c>
      <c r="CE50" s="66">
        <f>IF(SUMIFS(Data!$G:$G,Data!$B:$B,$B50,Data!$C:$C,CE$4)=0,"..",SUMIFS(Data!$G:$G,Data!$B:$B,$B50,Data!$C:$C,CE$4))</f>
        <v>100</v>
      </c>
      <c r="CF50" s="66">
        <f>IF(SUMIFS(Data!$G:$G,Data!$B:$B,$B50,Data!$C:$C,CF$4)=0,"..",SUMIFS(Data!$G:$G,Data!$B:$B,$B50,Data!$C:$C,CF$4))</f>
        <v>100</v>
      </c>
      <c r="CG50" s="66">
        <f>IF(SUMIFS(Data!$G:$G,Data!$B:$B,$B50,Data!$C:$C,CG$4)=0,"..",SUMIFS(Data!$G:$G,Data!$B:$B,$B50,Data!$C:$C,CG$4))</f>
        <v>100</v>
      </c>
      <c r="CH50" s="66">
        <f>IF(SUMIFS(Data!$G:$G,Data!$B:$B,$B50,Data!$C:$C,CH$4)=0,"..",SUMIFS(Data!$G:$G,Data!$B:$B,$B50,Data!$C:$C,CH$4))</f>
        <v>100</v>
      </c>
      <c r="CI50" s="66">
        <f>IF(SUMIFS(Data!$G:$G,Data!$B:$B,$B50,Data!$C:$C,CI$4)=0,"..",SUMIFS(Data!$G:$G,Data!$B:$B,$B50,Data!$C:$C,CI$4))</f>
        <v>100</v>
      </c>
      <c r="CJ50" s="66">
        <f>IF(SUMIFS(Data!$G:$G,Data!$B:$B,$B50,Data!$C:$C,CJ$4)=0,"..",SUMIFS(Data!$G:$G,Data!$B:$B,$B50,Data!$C:$C,CJ$4))</f>
        <v>100</v>
      </c>
      <c r="CK50" s="66">
        <f>IF(SUMIFS(Data!$G:$G,Data!$B:$B,$B50,Data!$C:$C,CK$4)=0,"..",SUMIFS(Data!$G:$G,Data!$B:$B,$B50,Data!$C:$C,CK$4))</f>
        <v>100</v>
      </c>
      <c r="CL50" s="66">
        <f>IF(SUMIFS(Data!$G:$G,Data!$B:$B,$B50,Data!$C:$C,CL$4)=0,"..",SUMIFS(Data!$G:$G,Data!$B:$B,$B50,Data!$C:$C,CL$4))</f>
        <v>100</v>
      </c>
      <c r="CM50" s="66">
        <f>IF(SUMIFS(Data!$G:$G,Data!$B:$B,$B50,Data!$C:$C,CM$4)=0,"..",SUMIFS(Data!$G:$G,Data!$B:$B,$B50,Data!$C:$C,CM$4))</f>
        <v>100</v>
      </c>
      <c r="CN50" s="66">
        <f>IF(SUMIFS(Data!$G:$G,Data!$B:$B,$B50,Data!$C:$C,CN$4)=0,"..",SUMIFS(Data!$G:$G,Data!$B:$B,$B50,Data!$C:$C,CN$4))</f>
        <v>100</v>
      </c>
      <c r="CO50" s="66">
        <f>IF(SUMIFS(Data!$G:$G,Data!$B:$B,$B50,Data!$C:$C,CO$4)=0,"..",SUMIFS(Data!$G:$G,Data!$B:$B,$B50,Data!$C:$C,CO$4))</f>
        <v>100</v>
      </c>
      <c r="CP50" s="66">
        <f>IF(SUMIFS(Data!$G:$G,Data!$B:$B,$B50,Data!$C:$C,CP$4)=0,"..",SUMIFS(Data!$G:$G,Data!$B:$B,$B50,Data!$C:$C,CP$4))</f>
        <v>100</v>
      </c>
      <c r="CQ50" s="66">
        <f>IF(SUMIFS(Data!$G:$G,Data!$B:$B,$B50,Data!$C:$C,CQ$4)=0,"..",SUMIFS(Data!$G:$G,Data!$B:$B,$B50,Data!$C:$C,CQ$4))</f>
        <v>100</v>
      </c>
      <c r="CR50" s="66">
        <f>IF(SUMIFS(Data!$G:$G,Data!$B:$B,$B50,Data!$C:$C,CR$4)=0,"..",SUMIFS(Data!$G:$G,Data!$B:$B,$B50,Data!$C:$C,CR$4))</f>
        <v>100</v>
      </c>
      <c r="CS50" s="66">
        <f>IF(SUMIFS(Data!$G:$G,Data!$B:$B,$B50,Data!$C:$C,CS$4)=0,"..",SUMIFS(Data!$G:$G,Data!$B:$B,$B50,Data!$C:$C,CS$4))</f>
        <v>100</v>
      </c>
      <c r="CT50" s="66">
        <f>IF(SUMIFS(Data!$G:$G,Data!$B:$B,$B50,Data!$C:$C,CT$4)=0,"..",SUMIFS(Data!$G:$G,Data!$B:$B,$B50,Data!$C:$C,CT$4))</f>
        <v>100</v>
      </c>
      <c r="CU50" s="66">
        <f>IF(SUMIFS(Data!$G:$G,Data!$B:$B,$B50,Data!$C:$C,CU$4)=0,"..",SUMIFS(Data!$G:$G,Data!$B:$B,$B50,Data!$C:$C,CU$4))</f>
        <v>100</v>
      </c>
      <c r="CV50" s="66">
        <f>IF(SUMIFS(Data!$G:$G,Data!$B:$B,$B50,Data!$C:$C,CV$4)=0,"..",SUMIFS(Data!$G:$G,Data!$B:$B,$B50,Data!$C:$C,CV$4))</f>
        <v>100</v>
      </c>
      <c r="CW50" s="66">
        <f>IF(SUMIFS(Data!$G:$G,Data!$B:$B,$B50,Data!$C:$C,CW$4)=0,"..",SUMIFS(Data!$G:$G,Data!$B:$B,$B50,Data!$C:$C,CW$4))</f>
        <v>100</v>
      </c>
      <c r="CX50" s="66">
        <f>IF(SUMIFS(Data!$G:$G,Data!$B:$B,$B50,Data!$C:$C,CX$4)=0,"..",SUMIFS(Data!$G:$G,Data!$B:$B,$B50,Data!$C:$C,CX$4))</f>
        <v>100</v>
      </c>
      <c r="CY50" s="66">
        <f>IF(SUMIFS(Data!$G:$G,Data!$B:$B,$B50,Data!$C:$C,CY$4)=0,"..",SUMIFS(Data!$G:$G,Data!$B:$B,$B50,Data!$C:$C,CY$4))</f>
        <v>100</v>
      </c>
      <c r="CZ50" s="66">
        <f>IF(SUMIFS(Data!$G:$G,Data!$B:$B,$B50,Data!$C:$C,CZ$4)=0,"..",SUMIFS(Data!$G:$G,Data!$B:$B,$B50,Data!$C:$C,CZ$4))</f>
        <v>100</v>
      </c>
      <c r="DA50" s="66">
        <f>IF(SUMIFS(Data!$G:$G,Data!$B:$B,$B50,Data!$C:$C,DA$4)=0,"..",SUMIFS(Data!$G:$G,Data!$B:$B,$B50,Data!$C:$C,DA$4))</f>
        <v>100</v>
      </c>
      <c r="DB50" s="66">
        <f>IF(SUMIFS(Data!$G:$G,Data!$B:$B,$B50,Data!$C:$C,DB$4)=0,"..",SUMIFS(Data!$G:$G,Data!$B:$B,$B50,Data!$C:$C,DB$4))</f>
        <v>100</v>
      </c>
      <c r="DC50" s="66">
        <f>IF(SUMIFS(Data!$G:$G,Data!$B:$B,$B50,Data!$C:$C,DC$4)=0,"..",SUMIFS(Data!$G:$G,Data!$B:$B,$B50,Data!$C:$C,DC$4))</f>
        <v>100</v>
      </c>
      <c r="DD50" s="66">
        <f>IF(SUMIFS(Data!$G:$G,Data!$B:$B,$B50,Data!$C:$C,DD$4)=0,"..",SUMIFS(Data!$G:$G,Data!$B:$B,$B50,Data!$C:$C,DD$4))</f>
        <v>100</v>
      </c>
      <c r="DE50" s="66">
        <f>IF(SUMIFS(Data!$G:$G,Data!$B:$B,$B50,Data!$C:$C,DE$4)=0,"..",SUMIFS(Data!$G:$G,Data!$B:$B,$B50,Data!$C:$C,DE$4))</f>
        <v>100</v>
      </c>
      <c r="DF50" s="66">
        <f>IF(SUMIFS(Data!$G:$G,Data!$B:$B,$B50,Data!$C:$C,DF$4)=0,"..",SUMIFS(Data!$G:$G,Data!$B:$B,$B50,Data!$C:$C,DF$4))</f>
        <v>100</v>
      </c>
      <c r="DG50" s="66">
        <f>IF(SUMIFS(Data!$G:$G,Data!$B:$B,$B50,Data!$C:$C,DG$4)=0,"..",SUMIFS(Data!$G:$G,Data!$B:$B,$B50,Data!$C:$C,DG$4))</f>
        <v>100</v>
      </c>
      <c r="DH50" s="66">
        <f>IF(SUMIFS(Data!$G:$G,Data!$B:$B,$B50,Data!$C:$C,DH$4)=0,"..",SUMIFS(Data!$G:$G,Data!$B:$B,$B50,Data!$C:$C,DH$4))</f>
        <v>100</v>
      </c>
      <c r="DI50" s="66">
        <f>IF(SUMIFS(Data!$G:$G,Data!$B:$B,$B50,Data!$C:$C,DI$4)=0,"..",SUMIFS(Data!$G:$G,Data!$B:$B,$B50,Data!$C:$C,DI$4))</f>
        <v>100</v>
      </c>
      <c r="DJ50" s="66">
        <f>IF(SUMIFS(Data!$G:$G,Data!$B:$B,$B50,Data!$C:$C,DJ$4)=0,"..",SUMIFS(Data!$G:$G,Data!$B:$B,$B50,Data!$C:$C,DJ$4))</f>
        <v>100</v>
      </c>
      <c r="DK50" s="66">
        <f>IF(SUMIFS(Data!$G:$G,Data!$B:$B,$B50,Data!$C:$C,DK$4)=0,"..",SUMIFS(Data!$G:$G,Data!$B:$B,$B50,Data!$C:$C,DK$4))</f>
        <v>100</v>
      </c>
      <c r="DL50" s="66">
        <f>IF(SUMIFS(Data!$G:$G,Data!$B:$B,$B50,Data!$C:$C,DL$4)=0,"..",SUMIFS(Data!$G:$G,Data!$B:$B,$B50,Data!$C:$C,DL$4))</f>
        <v>100</v>
      </c>
      <c r="DM50" s="66">
        <f>IF(SUMIFS(Data!$G:$G,Data!$B:$B,$B50,Data!$C:$C,DM$4)=0,"..",SUMIFS(Data!$G:$G,Data!$B:$B,$B50,Data!$C:$C,DM$4))</f>
        <v>100</v>
      </c>
      <c r="DN50" s="66">
        <f>IF(SUMIFS(Data!$G:$G,Data!$B:$B,$B50,Data!$C:$C,DN$4)=0,"..",SUMIFS(Data!$G:$G,Data!$B:$B,$B50,Data!$C:$C,DN$4))</f>
        <v>100</v>
      </c>
      <c r="DO50" s="66">
        <f>IF(SUMIFS(Data!$G:$G,Data!$B:$B,$B50,Data!$C:$C,DO$4)=0,"..",SUMIFS(Data!$G:$G,Data!$B:$B,$B50,Data!$C:$C,DO$4))</f>
        <v>100</v>
      </c>
      <c r="DP50" s="66">
        <f>IF(SUMIFS(Data!$G:$G,Data!$B:$B,$B50,Data!$C:$C,DP$4)=0,"..",SUMIFS(Data!$G:$G,Data!$B:$B,$B50,Data!$C:$C,DP$4))</f>
        <v>100</v>
      </c>
      <c r="DQ50" s="66">
        <f>IF(SUMIFS(Data!$G:$G,Data!$B:$B,$B50,Data!$C:$C,DQ$4)=0,"..",SUMIFS(Data!$G:$G,Data!$B:$B,$B50,Data!$C:$C,DQ$4))</f>
        <v>100</v>
      </c>
      <c r="DR50" s="66">
        <f>IF(SUMIFS(Data!$G:$G,Data!$B:$B,$B50,Data!$C:$C,DR$4)=0,"..",SUMIFS(Data!$G:$G,Data!$B:$B,$B50,Data!$C:$C,DR$4))</f>
        <v>100</v>
      </c>
      <c r="DS50" s="66">
        <f>IF(SUMIFS(Data!$G:$G,Data!$B:$B,$B50,Data!$C:$C,DS$4)=0,"..",SUMIFS(Data!$G:$G,Data!$B:$B,$B50,Data!$C:$C,DS$4))</f>
        <v>100</v>
      </c>
      <c r="DT50" s="66">
        <f>IF(SUMIFS(Data!$G:$G,Data!$B:$B,$B50,Data!$C:$C,DT$4)=0,"..",SUMIFS(Data!$G:$G,Data!$B:$B,$B50,Data!$C:$C,DT$4))</f>
        <v>100</v>
      </c>
      <c r="DU50" s="66">
        <f>IF(SUMIFS(Data!$G:$G,Data!$B:$B,$B50,Data!$C:$C,DU$4)=0,"..",SUMIFS(Data!$G:$G,Data!$B:$B,$B50,Data!$C:$C,DU$4))</f>
        <v>100</v>
      </c>
      <c r="DV50" s="66">
        <f>IF(SUMIFS(Data!$G:$G,Data!$B:$B,$B50,Data!$C:$C,DV$4)=0,"..",SUMIFS(Data!$G:$G,Data!$B:$B,$B50,Data!$C:$C,DV$4))</f>
        <v>100</v>
      </c>
      <c r="DW50" s="66">
        <f>IF(SUMIFS(Data!$G:$G,Data!$B:$B,$B50,Data!$C:$C,DW$4)=0,"..",SUMIFS(Data!$G:$G,Data!$B:$B,$B50,Data!$C:$C,DW$4))</f>
        <v>100</v>
      </c>
      <c r="DX50" s="66">
        <f>IF(SUMIFS(Data!$G:$G,Data!$B:$B,$B50,Data!$C:$C,DX$4)=0,"..",SUMIFS(Data!$G:$G,Data!$B:$B,$B50,Data!$C:$C,DX$4))</f>
        <v>100</v>
      </c>
      <c r="DY50" s="66">
        <f>IF(SUMIFS(Data!$G:$G,Data!$B:$B,$B50,Data!$C:$C,DY$4)=0,"..",SUMIFS(Data!$G:$G,Data!$B:$B,$B50,Data!$C:$C,DY$4))</f>
        <v>100</v>
      </c>
      <c r="DZ50" s="66">
        <f>IF(SUMIFS(Data!$G:$G,Data!$B:$B,$B50,Data!$C:$C,DZ$4)=0,"..",SUMIFS(Data!$G:$G,Data!$B:$B,$B50,Data!$C:$C,DZ$4))</f>
        <v>100</v>
      </c>
      <c r="EA50" s="66">
        <f>IF(SUMIFS(Data!$G:$G,Data!$B:$B,$B50,Data!$C:$C,EA$4)=0,"..",SUMIFS(Data!$G:$G,Data!$B:$B,$B50,Data!$C:$C,EA$4))</f>
        <v>100</v>
      </c>
      <c r="EB50" s="66">
        <f>IF(SUMIFS(Data!$G:$G,Data!$B:$B,$B50,Data!$C:$C,EB$4)=0,"..",SUMIFS(Data!$G:$G,Data!$B:$B,$B50,Data!$C:$C,EB$4))</f>
        <v>100</v>
      </c>
      <c r="EC50" s="66">
        <f>IF(SUMIFS(Data!$G:$G,Data!$B:$B,$B50,Data!$C:$C,EC$4)=0,"..",SUMIFS(Data!$G:$G,Data!$B:$B,$B50,Data!$C:$C,EC$4))</f>
        <v>100</v>
      </c>
      <c r="ED50" s="66">
        <f>IF(SUMIFS(Data!$G:$G,Data!$B:$B,$B50,Data!$C:$C,ED$4)=0,"..",SUMIFS(Data!$G:$G,Data!$B:$B,$B50,Data!$C:$C,ED$4))</f>
        <v>100</v>
      </c>
      <c r="EE50" s="66">
        <f>IF(SUMIFS(Data!$G:$G,Data!$B:$B,$B50,Data!$C:$C,EE$4)=0,"..",SUMIFS(Data!$G:$G,Data!$B:$B,$B50,Data!$C:$C,EE$4))</f>
        <v>100</v>
      </c>
      <c r="EF50" s="66">
        <f>IF(SUMIFS(Data!$G:$G,Data!$B:$B,$B50,Data!$C:$C,EF$4)=0,"..",SUMIFS(Data!$G:$G,Data!$B:$B,$B50,Data!$C:$C,EF$4))</f>
        <v>100</v>
      </c>
      <c r="EG50" s="66">
        <f>IF(SUMIFS(Data!$G:$G,Data!$B:$B,$B50,Data!$C:$C,EG$4)=0,"..",SUMIFS(Data!$G:$G,Data!$B:$B,$B50,Data!$C:$C,EG$4))</f>
        <v>100</v>
      </c>
      <c r="EH50" s="66">
        <f>IF(SUMIFS(Data!$G:$G,Data!$B:$B,$B50,Data!$C:$C,EH$4)=0,"..",SUMIFS(Data!$G:$G,Data!$B:$B,$B50,Data!$C:$C,EH$4))</f>
        <v>100</v>
      </c>
      <c r="EI50" s="66">
        <f>IF(SUMIFS(Data!$G:$G,Data!$B:$B,$B50,Data!$C:$C,EI$4)=0,"..",SUMIFS(Data!$G:$G,Data!$B:$B,$B50,Data!$C:$C,EI$4))</f>
        <v>100</v>
      </c>
      <c r="EJ50" s="66">
        <f>IF(SUMIFS(Data!$G:$G,Data!$B:$B,$B50,Data!$C:$C,EJ$4)=0,"..",SUMIFS(Data!$G:$G,Data!$B:$B,$B50,Data!$C:$C,EJ$4))</f>
        <v>100</v>
      </c>
      <c r="EK50" s="66">
        <f>IF(SUMIFS(Data!$G:$G,Data!$B:$B,$B50,Data!$C:$C,EK$4)=0,"..",SUMIFS(Data!$G:$G,Data!$B:$B,$B50,Data!$C:$C,EK$4))</f>
        <v>100</v>
      </c>
      <c r="EL50" s="66">
        <f>IF(SUMIFS(Data!$G:$G,Data!$B:$B,$B50,Data!$C:$C,EL$4)=0,"..",SUMIFS(Data!$G:$G,Data!$B:$B,$B50,Data!$C:$C,EL$4))</f>
        <v>100</v>
      </c>
      <c r="EM50" s="66">
        <f>IF(SUMIFS(Data!$G:$G,Data!$B:$B,$B50,Data!$C:$C,EM$4)=0,"..",SUMIFS(Data!$G:$G,Data!$B:$B,$B50,Data!$C:$C,EM$4))</f>
        <v>100</v>
      </c>
      <c r="EN50" s="66">
        <f>IF(SUMIFS(Data!$G:$G,Data!$B:$B,$B50,Data!$C:$C,EN$4)=0,"..",SUMIFS(Data!$G:$G,Data!$B:$B,$B50,Data!$C:$C,EN$4))</f>
        <v>100</v>
      </c>
      <c r="EO50" s="66">
        <f>IF(SUMIFS(Data!$G:$G,Data!$B:$B,$B50,Data!$C:$C,EO$4)=0,"..",SUMIFS(Data!$G:$G,Data!$B:$B,$B50,Data!$C:$C,EO$4))</f>
        <v>100</v>
      </c>
      <c r="EP50" s="66">
        <f>IF(SUMIFS(Data!$G:$G,Data!$B:$B,$B50,Data!$C:$C,EP$4)=0,"..",SUMIFS(Data!$G:$G,Data!$B:$B,$B50,Data!$C:$C,EP$4))</f>
        <v>100</v>
      </c>
      <c r="EQ50" s="66">
        <f>IF(SUMIFS(Data!$G:$G,Data!$B:$B,$B50,Data!$C:$C,EQ$4)=0,"..",SUMIFS(Data!$G:$G,Data!$B:$B,$B50,Data!$C:$C,EQ$4))</f>
        <v>100</v>
      </c>
      <c r="ER50" s="66">
        <f>IF(SUMIFS(Data!$G:$G,Data!$B:$B,$B50,Data!$C:$C,ER$4)=0,"..",SUMIFS(Data!$G:$G,Data!$B:$B,$B50,Data!$C:$C,ER$4))</f>
        <v>100</v>
      </c>
      <c r="ES50" s="66">
        <f>IF(SUMIFS(Data!$G:$G,Data!$B:$B,$B50,Data!$C:$C,ES$4)=0,"..",SUMIFS(Data!$G:$G,Data!$B:$B,$B50,Data!$C:$C,ES$4))</f>
        <v>100</v>
      </c>
      <c r="ET50" s="66">
        <f>IF(SUMIFS(Data!$G:$G,Data!$B:$B,$B50,Data!$C:$C,ET$4)=0,"..",SUMIFS(Data!$G:$G,Data!$B:$B,$B50,Data!$C:$C,ET$4))</f>
        <v>100</v>
      </c>
      <c r="EU50" s="66">
        <f>IF(SUMIFS(Data!$G:$G,Data!$B:$B,$B50,Data!$C:$C,EU$4)=0,"..",SUMIFS(Data!$G:$G,Data!$B:$B,$B50,Data!$C:$C,EU$4))</f>
        <v>100</v>
      </c>
      <c r="EV50" s="66">
        <f>IF(SUMIFS(Data!$G:$G,Data!$B:$B,$B50,Data!$C:$C,EV$4)=0,"..",SUMIFS(Data!$G:$G,Data!$B:$B,$B50,Data!$C:$C,EV$4))</f>
        <v>100</v>
      </c>
      <c r="EW50" s="66">
        <f>IF(SUMIFS(Data!$G:$G,Data!$B:$B,$B50,Data!$C:$C,EW$4)=0,"..",SUMIFS(Data!$G:$G,Data!$B:$B,$B50,Data!$C:$C,EW$4))</f>
        <v>100</v>
      </c>
      <c r="EX50" s="66">
        <f>IF(SUMIFS(Data!$G:$G,Data!$B:$B,$B50,Data!$C:$C,EX$4)=0,"..",SUMIFS(Data!$G:$G,Data!$B:$B,$B50,Data!$C:$C,EX$4))</f>
        <v>100</v>
      </c>
      <c r="EY50" s="66">
        <f>IF(SUMIFS(Data!$G:$G,Data!$B:$B,$B50,Data!$C:$C,EY$4)=0,"..",SUMIFS(Data!$G:$G,Data!$B:$B,$B50,Data!$C:$C,EY$4))</f>
        <v>99.433962264151006</v>
      </c>
      <c r="EZ50" s="66">
        <f>IF(SUMIFS(Data!$G:$G,Data!$B:$B,$B50,Data!$C:$C,EZ$4)=0,"..",SUMIFS(Data!$G:$G,Data!$B:$B,$B50,Data!$C:$C,EZ$4))</f>
        <v>100</v>
      </c>
      <c r="FA50" s="66">
        <f>IF(SUMIFS(Data!$G:$G,Data!$B:$B,$B50,Data!$C:$C,FA$4)=0,"..",SUMIFS(Data!$G:$G,Data!$B:$B,$B50,Data!$C:$C,FA$4))</f>
        <v>100</v>
      </c>
      <c r="FB50" s="66">
        <f>IF(SUMIFS(Data!$G:$G,Data!$B:$B,$B50,Data!$C:$C,FB$4)=0,"..",SUMIFS(Data!$G:$G,Data!$B:$B,$B50,Data!$C:$C,FB$4))</f>
        <v>100</v>
      </c>
    </row>
    <row r="51" spans="2:158" x14ac:dyDescent="0.35">
      <c r="B51" s="113"/>
      <c r="C51" s="103" t="s">
        <v>34</v>
      </c>
      <c r="D51" s="192">
        <f>IF(SUMIFS(Data!$H:$H,Data!$B:$B,$B50,Data!$C:$C,D$4)=0,"..",SUMIFS(Data!$H:$H,Data!$B:$B,$B50,Data!$C:$C,D$4))</f>
        <v>328</v>
      </c>
      <c r="E51" s="192">
        <f>IF(SUMIFS(Data!$H:$H,Data!$B:$B,$B50,Data!$C:$C,E$4)=0,"..",SUMIFS(Data!$H:$H,Data!$B:$B,$B50,Data!$C:$C,E$4))</f>
        <v>427</v>
      </c>
      <c r="F51" s="192">
        <f>IF(SUMIFS(Data!$H:$H,Data!$B:$B,$B50,Data!$C:$C,F$4)=0,"..",SUMIFS(Data!$H:$H,Data!$B:$B,$B50,Data!$C:$C,F$4))</f>
        <v>443</v>
      </c>
      <c r="G51" s="192">
        <f>IF(SUMIFS(Data!$H:$H,Data!$B:$B,$B50,Data!$C:$C,G$4)=0,"..",SUMIFS(Data!$H:$H,Data!$B:$B,$B50,Data!$C:$C,G$4))</f>
        <v>409</v>
      </c>
      <c r="H51" s="192">
        <f>IF(SUMIFS(Data!$H:$H,Data!$B:$B,$B50,Data!$C:$C,H$4)=0,"..",SUMIFS(Data!$H:$H,Data!$B:$B,$B50,Data!$C:$C,H$4))</f>
        <v>429</v>
      </c>
      <c r="I51" s="192">
        <f>IF(SUMIFS(Data!$H:$H,Data!$B:$B,$B50,Data!$C:$C,I$4)=0,"..",SUMIFS(Data!$H:$H,Data!$B:$B,$B50,Data!$C:$C,I$4))</f>
        <v>313</v>
      </c>
      <c r="J51" s="192">
        <f>IF(SUMIFS(Data!$H:$H,Data!$B:$B,$B50,Data!$C:$C,J$4)=0,"..",SUMIFS(Data!$H:$H,Data!$B:$B,$B50,Data!$C:$C,J$4))</f>
        <v>416</v>
      </c>
      <c r="K51" s="192">
        <f>IF(SUMIFS(Data!$H:$H,Data!$B:$B,$B50,Data!$C:$C,K$4)=0,"..",SUMIFS(Data!$H:$H,Data!$B:$B,$B50,Data!$C:$C,K$4))</f>
        <v>338</v>
      </c>
      <c r="L51" s="192">
        <f>IF(SUMIFS(Data!$H:$H,Data!$B:$B,$B50,Data!$C:$C,L$4)=0,"..",SUMIFS(Data!$H:$H,Data!$B:$B,$B50,Data!$C:$C,L$4))</f>
        <v>296</v>
      </c>
      <c r="M51" s="192">
        <f>IF(SUMIFS(Data!$H:$H,Data!$B:$B,$B50,Data!$C:$C,M$4)=0,"..",SUMIFS(Data!$H:$H,Data!$B:$B,$B50,Data!$C:$C,M$4))</f>
        <v>370</v>
      </c>
      <c r="N51" s="192">
        <f>IF(SUMIFS(Data!$H:$H,Data!$B:$B,$B50,Data!$C:$C,N$4)=0,"..",SUMIFS(Data!$H:$H,Data!$B:$B,$B50,Data!$C:$C,N$4))</f>
        <v>500</v>
      </c>
      <c r="O51" s="192">
        <f>IF(SUMIFS(Data!$H:$H,Data!$B:$B,$B50,Data!$C:$C,O$4)=0,"..",SUMIFS(Data!$H:$H,Data!$B:$B,$B50,Data!$C:$C,O$4))</f>
        <v>469</v>
      </c>
      <c r="P51" s="192">
        <f>IF(SUMIFS(Data!$H:$H,Data!$B:$B,$B50,Data!$C:$C,P$4)=0,"..",SUMIFS(Data!$H:$H,Data!$B:$B,$B50,Data!$C:$C,P$4))</f>
        <v>494</v>
      </c>
      <c r="Q51" s="192">
        <f>IF(SUMIFS(Data!$H:$H,Data!$B:$B,$B50,Data!$C:$C,Q$4)=0,"..",SUMIFS(Data!$H:$H,Data!$B:$B,$B50,Data!$C:$C,Q$4))</f>
        <v>389</v>
      </c>
      <c r="R51" s="192">
        <f>IF(SUMIFS(Data!$H:$H,Data!$B:$B,$B50,Data!$C:$C,R$4)=0,"..",SUMIFS(Data!$H:$H,Data!$B:$B,$B50,Data!$C:$C,R$4))</f>
        <v>454</v>
      </c>
      <c r="S51" s="192">
        <f>IF(SUMIFS(Data!$H:$H,Data!$B:$B,$B50,Data!$C:$C,S$4)=0,"..",SUMIFS(Data!$H:$H,Data!$B:$B,$B50,Data!$C:$C,S$4))</f>
        <v>430</v>
      </c>
      <c r="T51" s="192">
        <f>IF(SUMIFS(Data!$H:$H,Data!$B:$B,$B50,Data!$C:$C,T$4)=0,"..",SUMIFS(Data!$H:$H,Data!$B:$B,$B50,Data!$C:$C,T$4))</f>
        <v>501</v>
      </c>
      <c r="U51" s="192">
        <f>IF(SUMIFS(Data!$H:$H,Data!$B:$B,$B50,Data!$C:$C,U$4)=0,"..",SUMIFS(Data!$H:$H,Data!$B:$B,$B50,Data!$C:$C,U$4))</f>
        <v>425</v>
      </c>
      <c r="V51" s="192">
        <f>IF(SUMIFS(Data!$H:$H,Data!$B:$B,$B50,Data!$C:$C,V$4)=0,"..",SUMIFS(Data!$H:$H,Data!$B:$B,$B50,Data!$C:$C,V$4))</f>
        <v>559</v>
      </c>
      <c r="W51" s="192">
        <f>IF(SUMIFS(Data!$H:$H,Data!$B:$B,$B50,Data!$C:$C,W$4)=0,"..",SUMIFS(Data!$H:$H,Data!$B:$B,$B50,Data!$C:$C,W$4))</f>
        <v>583</v>
      </c>
      <c r="X51" s="192">
        <f>IF(SUMIFS(Data!$H:$H,Data!$B:$B,$B50,Data!$C:$C,X$4)=0,"..",SUMIFS(Data!$H:$H,Data!$B:$B,$B50,Data!$C:$C,X$4))</f>
        <v>584</v>
      </c>
      <c r="Y51" s="192">
        <f>IF(SUMIFS(Data!$H:$H,Data!$B:$B,$B50,Data!$C:$C,Y$4)=0,"..",SUMIFS(Data!$H:$H,Data!$B:$B,$B50,Data!$C:$C,Y$4))</f>
        <v>513</v>
      </c>
      <c r="Z51" s="192">
        <f>IF(SUMIFS(Data!$H:$H,Data!$B:$B,$B50,Data!$C:$C,Z$4)=0,"..",SUMIFS(Data!$H:$H,Data!$B:$B,$B50,Data!$C:$C,Z$4))</f>
        <v>543</v>
      </c>
      <c r="AA51" s="192">
        <f>IF(SUMIFS(Data!$H:$H,Data!$B:$B,$B50,Data!$C:$C,AA$4)=0,"..",SUMIFS(Data!$H:$H,Data!$B:$B,$B50,Data!$C:$C,AA$4))</f>
        <v>538</v>
      </c>
      <c r="AB51" s="192">
        <f>IF(SUMIFS(Data!$H:$H,Data!$B:$B,$B50,Data!$C:$C,AB$4)=0,"..",SUMIFS(Data!$H:$H,Data!$B:$B,$B50,Data!$C:$C,AB$4))</f>
        <v>551</v>
      </c>
      <c r="AC51" s="192">
        <f>IF(SUMIFS(Data!$H:$H,Data!$B:$B,$B50,Data!$C:$C,AC$4)=0,"..",SUMIFS(Data!$H:$H,Data!$B:$B,$B50,Data!$C:$C,AC$4))</f>
        <v>395</v>
      </c>
      <c r="AD51" s="192">
        <f>IF(SUMIFS(Data!$H:$H,Data!$B:$B,$B50,Data!$C:$C,AD$4)=0,"..",SUMIFS(Data!$H:$H,Data!$B:$B,$B50,Data!$C:$C,AD$4))</f>
        <v>493</v>
      </c>
      <c r="AE51" s="192">
        <f>IF(SUMIFS(Data!$H:$H,Data!$B:$B,$B50,Data!$C:$C,AE$4)=0,"..",SUMIFS(Data!$H:$H,Data!$B:$B,$B50,Data!$C:$C,AE$4))</f>
        <v>522</v>
      </c>
      <c r="AF51" s="192">
        <f>IF(SUMIFS(Data!$H:$H,Data!$B:$B,$B50,Data!$C:$C,AF$4)=0,"..",SUMIFS(Data!$H:$H,Data!$B:$B,$B50,Data!$C:$C,AF$4))</f>
        <v>568</v>
      </c>
      <c r="AG51" s="192">
        <f>IF(SUMIFS(Data!$H:$H,Data!$B:$B,$B50,Data!$C:$C,AG$4)=0,"..",SUMIFS(Data!$H:$H,Data!$B:$B,$B50,Data!$C:$C,AG$4))</f>
        <v>541</v>
      </c>
      <c r="AH51" s="192">
        <f>IF(SUMIFS(Data!$H:$H,Data!$B:$B,$B50,Data!$C:$C,AH$4)=0,"..",SUMIFS(Data!$H:$H,Data!$B:$B,$B50,Data!$C:$C,AH$4))</f>
        <v>602</v>
      </c>
      <c r="AI51" s="192">
        <f>IF(SUMIFS(Data!$H:$H,Data!$B:$B,$B50,Data!$C:$C,AI$4)=0,"..",SUMIFS(Data!$H:$H,Data!$B:$B,$B50,Data!$C:$C,AI$4))</f>
        <v>516</v>
      </c>
      <c r="AJ51" s="192">
        <f>IF(SUMIFS(Data!$H:$H,Data!$B:$B,$B50,Data!$C:$C,AJ$4)=0,"..",SUMIFS(Data!$H:$H,Data!$B:$B,$B50,Data!$C:$C,AJ$4))</f>
        <v>606</v>
      </c>
      <c r="AK51" s="192">
        <f>IF(SUMIFS(Data!$H:$H,Data!$B:$B,$B50,Data!$C:$C,AK$4)=0,"..",SUMIFS(Data!$H:$H,Data!$B:$B,$B50,Data!$C:$C,AK$4))</f>
        <v>505</v>
      </c>
      <c r="AL51" s="192">
        <f>IF(SUMIFS(Data!$H:$H,Data!$B:$B,$B50,Data!$C:$C,AL$4)=0,"..",SUMIFS(Data!$H:$H,Data!$B:$B,$B50,Data!$C:$C,AL$4))</f>
        <v>558</v>
      </c>
      <c r="AM51" s="192">
        <f>IF(SUMIFS(Data!$H:$H,Data!$B:$B,$B50,Data!$C:$C,AM$4)=0,"..",SUMIFS(Data!$H:$H,Data!$B:$B,$B50,Data!$C:$C,AM$4))</f>
        <v>484</v>
      </c>
      <c r="AN51" s="192">
        <f>IF(SUMIFS(Data!$H:$H,Data!$B:$B,$B50,Data!$C:$C,AN$4)=0,"..",SUMIFS(Data!$H:$H,Data!$B:$B,$B50,Data!$C:$C,AN$4))</f>
        <v>503</v>
      </c>
      <c r="AO51" s="192">
        <f>IF(SUMIFS(Data!$H:$H,Data!$B:$B,$B50,Data!$C:$C,AO$4)=0,"..",SUMIFS(Data!$H:$H,Data!$B:$B,$B50,Data!$C:$C,AO$4))</f>
        <v>335</v>
      </c>
      <c r="AP51" s="192">
        <f>IF(SUMIFS(Data!$H:$H,Data!$B:$B,$B50,Data!$C:$C,AP$4)=0,"..",SUMIFS(Data!$H:$H,Data!$B:$B,$B50,Data!$C:$C,AP$4))</f>
        <v>454</v>
      </c>
      <c r="AQ51" s="192">
        <f>IF(SUMIFS(Data!$H:$H,Data!$B:$B,$B50,Data!$C:$C,AQ$4)=0,"..",SUMIFS(Data!$H:$H,Data!$B:$B,$B50,Data!$C:$C,AQ$4))</f>
        <v>526</v>
      </c>
      <c r="AR51" s="192">
        <f>IF(SUMIFS(Data!$H:$H,Data!$B:$B,$B50,Data!$C:$C,AR$4)=0,"..",SUMIFS(Data!$H:$H,Data!$B:$B,$B50,Data!$C:$C,AR$4))</f>
        <v>523</v>
      </c>
      <c r="AS51" s="192">
        <f>IF(SUMIFS(Data!$H:$H,Data!$B:$B,$B50,Data!$C:$C,AS$4)=0,"..",SUMIFS(Data!$H:$H,Data!$B:$B,$B50,Data!$C:$C,AS$4))</f>
        <v>424</v>
      </c>
      <c r="AT51" s="192">
        <f>IF(SUMIFS(Data!$H:$H,Data!$B:$B,$B50,Data!$C:$C,AT$4)=0,"..",SUMIFS(Data!$H:$H,Data!$B:$B,$B50,Data!$C:$C,AT$4))</f>
        <v>516</v>
      </c>
      <c r="AU51" s="192">
        <f>IF(SUMIFS(Data!$H:$H,Data!$B:$B,$B50,Data!$C:$C,AU$4)=0,"..",SUMIFS(Data!$H:$H,Data!$B:$B,$B50,Data!$C:$C,AU$4))</f>
        <v>518</v>
      </c>
      <c r="AV51" s="192">
        <f>IF(SUMIFS(Data!$H:$H,Data!$B:$B,$B50,Data!$C:$C,AV$4)=0,"..",SUMIFS(Data!$H:$H,Data!$B:$B,$B50,Data!$C:$C,AV$4))</f>
        <v>474</v>
      </c>
      <c r="AW51" s="192">
        <f>IF(SUMIFS(Data!$H:$H,Data!$B:$B,$B50,Data!$C:$C,AW$4)=0,"..",SUMIFS(Data!$H:$H,Data!$B:$B,$B50,Data!$C:$C,AW$4))</f>
        <v>505</v>
      </c>
      <c r="AX51" s="192">
        <f>IF(SUMIFS(Data!$H:$H,Data!$B:$B,$B50,Data!$C:$C,AX$4)=0,"..",SUMIFS(Data!$H:$H,Data!$B:$B,$B50,Data!$C:$C,AX$4))</f>
        <v>501</v>
      </c>
      <c r="AY51" s="192">
        <f>IF(SUMIFS(Data!$H:$H,Data!$B:$B,$B50,Data!$C:$C,AY$4)=0,"..",SUMIFS(Data!$H:$H,Data!$B:$B,$B50,Data!$C:$C,AY$4))</f>
        <v>505</v>
      </c>
      <c r="AZ51" s="192">
        <f>IF(SUMIFS(Data!$H:$H,Data!$B:$B,$B50,Data!$C:$C,AZ$4)=0,"..",SUMIFS(Data!$H:$H,Data!$B:$B,$B50,Data!$C:$C,AZ$4))</f>
        <v>552</v>
      </c>
      <c r="BA51" s="192">
        <f>IF(SUMIFS(Data!$H:$H,Data!$B:$B,$B50,Data!$C:$C,BA$4)=0,"..",SUMIFS(Data!$H:$H,Data!$B:$B,$B50,Data!$C:$C,BA$4))</f>
        <v>399</v>
      </c>
      <c r="BB51" s="192">
        <f>IF(SUMIFS(Data!$H:$H,Data!$B:$B,$B50,Data!$C:$C,BB$4)=0,"..",SUMIFS(Data!$H:$H,Data!$B:$B,$B50,Data!$C:$C,BB$4))</f>
        <v>458</v>
      </c>
      <c r="BC51" s="192">
        <f>IF(SUMIFS(Data!$H:$H,Data!$B:$B,$B50,Data!$C:$C,BC$4)=0,"..",SUMIFS(Data!$H:$H,Data!$B:$B,$B50,Data!$C:$C,BC$4))</f>
        <v>499</v>
      </c>
      <c r="BD51" s="192">
        <f>IF(SUMIFS(Data!$H:$H,Data!$B:$B,$B50,Data!$C:$C,BD$4)=0,"..",SUMIFS(Data!$H:$H,Data!$B:$B,$B50,Data!$C:$C,BD$4))</f>
        <v>654</v>
      </c>
      <c r="BE51" s="192">
        <f>IF(SUMIFS(Data!$H:$H,Data!$B:$B,$B50,Data!$C:$C,BE$4)=0,"..",SUMIFS(Data!$H:$H,Data!$B:$B,$B50,Data!$C:$C,BE$4))</f>
        <v>452</v>
      </c>
      <c r="BF51" s="192">
        <f>IF(SUMIFS(Data!$H:$H,Data!$B:$B,$B50,Data!$C:$C,BF$4)=0,"..",SUMIFS(Data!$H:$H,Data!$B:$B,$B50,Data!$C:$C,BF$4))</f>
        <v>594</v>
      </c>
      <c r="BG51" s="192">
        <f>IF(SUMIFS(Data!$H:$H,Data!$B:$B,$B50,Data!$C:$C,BG$4)=0,"..",SUMIFS(Data!$H:$H,Data!$B:$B,$B50,Data!$C:$C,BG$4))</f>
        <v>567</v>
      </c>
      <c r="BH51" s="192">
        <f>IF(SUMIFS(Data!$H:$H,Data!$B:$B,$B50,Data!$C:$C,BH$4)=0,"..",SUMIFS(Data!$H:$H,Data!$B:$B,$B50,Data!$C:$C,BH$4))</f>
        <v>503</v>
      </c>
      <c r="BI51" s="192">
        <f>IF(SUMIFS(Data!$H:$H,Data!$B:$B,$B50,Data!$C:$C,BI$4)=0,"..",SUMIFS(Data!$H:$H,Data!$B:$B,$B50,Data!$C:$C,BI$4))</f>
        <v>577</v>
      </c>
      <c r="BJ51" s="192">
        <f>IF(SUMIFS(Data!$H:$H,Data!$B:$B,$B50,Data!$C:$C,BJ$4)=0,"..",SUMIFS(Data!$H:$H,Data!$B:$B,$B50,Data!$C:$C,BJ$4))</f>
        <v>608</v>
      </c>
      <c r="BK51" s="192">
        <f>IF(SUMIFS(Data!$H:$H,Data!$B:$B,$B50,Data!$C:$C,BK$4)=0,"..",SUMIFS(Data!$H:$H,Data!$B:$B,$B50,Data!$C:$C,BK$4))</f>
        <v>467</v>
      </c>
      <c r="BL51" s="192">
        <f>IF(SUMIFS(Data!$H:$H,Data!$B:$B,$B50,Data!$C:$C,BL$4)=0,"..",SUMIFS(Data!$H:$H,Data!$B:$B,$B50,Data!$C:$C,BL$4))</f>
        <v>619</v>
      </c>
      <c r="BM51" s="192">
        <f>IF(SUMIFS(Data!$H:$H,Data!$B:$B,$B50,Data!$C:$C,BM$4)=0,"..",SUMIFS(Data!$H:$H,Data!$B:$B,$B50,Data!$C:$C,BM$4))</f>
        <v>543</v>
      </c>
      <c r="BN51" s="192">
        <f>IF(SUMIFS(Data!$H:$H,Data!$B:$B,$B50,Data!$C:$C,BN$4)=0,"..",SUMIFS(Data!$H:$H,Data!$B:$B,$B50,Data!$C:$C,BN$4))</f>
        <v>471</v>
      </c>
      <c r="BO51" s="192">
        <f>IF(SUMIFS(Data!$H:$H,Data!$B:$B,$B50,Data!$C:$C,BO$4)=0,"..",SUMIFS(Data!$H:$H,Data!$B:$B,$B50,Data!$C:$C,BO$4))</f>
        <v>539</v>
      </c>
      <c r="BP51" s="192">
        <f>IF(SUMIFS(Data!$H:$H,Data!$B:$B,$B50,Data!$C:$C,BP$4)=0,"..",SUMIFS(Data!$H:$H,Data!$B:$B,$B50,Data!$C:$C,BP$4))</f>
        <v>545</v>
      </c>
      <c r="BQ51" s="192">
        <f>IF(SUMIFS(Data!$H:$H,Data!$B:$B,$B50,Data!$C:$C,BQ$4)=0,"..",SUMIFS(Data!$H:$H,Data!$B:$B,$B50,Data!$C:$C,BQ$4))</f>
        <v>381</v>
      </c>
      <c r="BR51" s="192">
        <f>IF(SUMIFS(Data!$H:$H,Data!$B:$B,$B50,Data!$C:$C,BR$4)=0,"..",SUMIFS(Data!$H:$H,Data!$B:$B,$B50,Data!$C:$C,BR$4))</f>
        <v>603</v>
      </c>
      <c r="BS51" s="192">
        <f>IF(SUMIFS(Data!$H:$H,Data!$B:$B,$B50,Data!$C:$C,BS$4)=0,"..",SUMIFS(Data!$H:$H,Data!$B:$B,$B50,Data!$C:$C,BS$4))</f>
        <v>564</v>
      </c>
      <c r="BT51" s="192">
        <f>IF(SUMIFS(Data!$H:$H,Data!$B:$B,$B50,Data!$C:$C,BT$4)=0,"..",SUMIFS(Data!$H:$H,Data!$B:$B,$B50,Data!$C:$C,BT$4))</f>
        <v>461</v>
      </c>
      <c r="BU51" s="192">
        <f>IF(SUMIFS(Data!$H:$H,Data!$B:$B,$B50,Data!$C:$C,BU$4)=0,"..",SUMIFS(Data!$H:$H,Data!$B:$B,$B50,Data!$C:$C,BU$4))</f>
        <v>587</v>
      </c>
      <c r="BV51" s="192">
        <f>IF(SUMIFS(Data!$H:$H,Data!$B:$B,$B50,Data!$C:$C,BV$4)=0,"..",SUMIFS(Data!$H:$H,Data!$B:$B,$B50,Data!$C:$C,BV$4))</f>
        <v>575</v>
      </c>
      <c r="BW51" s="192">
        <f>IF(SUMIFS(Data!$H:$H,Data!$B:$B,$B50,Data!$C:$C,BW$4)=0,"..",SUMIFS(Data!$H:$H,Data!$B:$B,$B50,Data!$C:$C,BW$4))</f>
        <v>567</v>
      </c>
      <c r="BX51" s="192">
        <f>IF(SUMIFS(Data!$H:$H,Data!$B:$B,$B50,Data!$C:$C,BX$4)=0,"..",SUMIFS(Data!$H:$H,Data!$B:$B,$B50,Data!$C:$C,BX$4))</f>
        <v>656</v>
      </c>
      <c r="BY51" s="192">
        <f>IF(SUMIFS(Data!$H:$H,Data!$B:$B,$B50,Data!$C:$C,BY$4)=0,"..",SUMIFS(Data!$H:$H,Data!$B:$B,$B50,Data!$C:$C,BY$4))</f>
        <v>455</v>
      </c>
      <c r="BZ51" s="192">
        <f>IF(SUMIFS(Data!$H:$H,Data!$B:$B,$B50,Data!$C:$C,BZ$4)=0,"..",SUMIFS(Data!$H:$H,Data!$B:$B,$B50,Data!$C:$C,BZ$4))</f>
        <v>529</v>
      </c>
      <c r="CA51" s="192">
        <f>IF(SUMIFS(Data!$H:$H,Data!$B:$B,$B50,Data!$C:$C,CA$4)=0,"..",SUMIFS(Data!$H:$H,Data!$B:$B,$B50,Data!$C:$C,CA$4))</f>
        <v>542</v>
      </c>
      <c r="CB51" s="192">
        <f>IF(SUMIFS(Data!$H:$H,Data!$B:$B,$B50,Data!$C:$C,CB$4)=0,"..",SUMIFS(Data!$H:$H,Data!$B:$B,$B50,Data!$C:$C,CB$4))</f>
        <v>587</v>
      </c>
      <c r="CC51" s="192">
        <f>IF(SUMIFS(Data!$H:$H,Data!$B:$B,$B50,Data!$C:$C,CC$4)=0,"..",SUMIFS(Data!$H:$H,Data!$B:$B,$B50,Data!$C:$C,CC$4))</f>
        <v>536</v>
      </c>
      <c r="CD51" s="192">
        <f>IF(SUMIFS(Data!$H:$H,Data!$B:$B,$B50,Data!$C:$C,CD$4)=0,"..",SUMIFS(Data!$H:$H,Data!$B:$B,$B50,Data!$C:$C,CD$4))</f>
        <v>616</v>
      </c>
      <c r="CE51" s="192">
        <f>IF(SUMIFS(Data!$H:$H,Data!$B:$B,$B50,Data!$C:$C,CE$4)=0,"..",SUMIFS(Data!$H:$H,Data!$B:$B,$B50,Data!$C:$C,CE$4))</f>
        <v>523</v>
      </c>
      <c r="CF51" s="192">
        <f>IF(SUMIFS(Data!$H:$H,Data!$B:$B,$B50,Data!$C:$C,CF$4)=0,"..",SUMIFS(Data!$H:$H,Data!$B:$B,$B50,Data!$C:$C,CF$4))</f>
        <v>461</v>
      </c>
      <c r="CG51" s="192">
        <f>IF(SUMIFS(Data!$H:$H,Data!$B:$B,$B50,Data!$C:$C,CG$4)=0,"..",SUMIFS(Data!$H:$H,Data!$B:$B,$B50,Data!$C:$C,CG$4))</f>
        <v>527</v>
      </c>
      <c r="CH51" s="192">
        <f>IF(SUMIFS(Data!$H:$H,Data!$B:$B,$B50,Data!$C:$C,CH$4)=0,"..",SUMIFS(Data!$H:$H,Data!$B:$B,$B50,Data!$C:$C,CH$4))</f>
        <v>573</v>
      </c>
      <c r="CI51" s="192">
        <f>IF(SUMIFS(Data!$H:$H,Data!$B:$B,$B50,Data!$C:$C,CI$4)=0,"..",SUMIFS(Data!$H:$H,Data!$B:$B,$B50,Data!$C:$C,CI$4))</f>
        <v>676</v>
      </c>
      <c r="CJ51" s="192">
        <f>IF(SUMIFS(Data!$H:$H,Data!$B:$B,$B50,Data!$C:$C,CJ$4)=0,"..",SUMIFS(Data!$H:$H,Data!$B:$B,$B50,Data!$C:$C,CJ$4))</f>
        <v>620</v>
      </c>
      <c r="CK51" s="192">
        <f>IF(SUMIFS(Data!$H:$H,Data!$B:$B,$B50,Data!$C:$C,CK$4)=0,"..",SUMIFS(Data!$H:$H,Data!$B:$B,$B50,Data!$C:$C,CK$4))</f>
        <v>431</v>
      </c>
      <c r="CL51" s="192">
        <f>IF(SUMIFS(Data!$H:$H,Data!$B:$B,$B50,Data!$C:$C,CL$4)=0,"..",SUMIFS(Data!$H:$H,Data!$B:$B,$B50,Data!$C:$C,CL$4))</f>
        <v>559</v>
      </c>
      <c r="CM51" s="192">
        <f>IF(SUMIFS(Data!$H:$H,Data!$B:$B,$B50,Data!$C:$C,CM$4)=0,"..",SUMIFS(Data!$H:$H,Data!$B:$B,$B50,Data!$C:$C,CM$4))</f>
        <v>548</v>
      </c>
      <c r="CN51" s="192">
        <f>IF(SUMIFS(Data!$H:$H,Data!$B:$B,$B50,Data!$C:$C,CN$4)=0,"..",SUMIFS(Data!$H:$H,Data!$B:$B,$B50,Data!$C:$C,CN$4))</f>
        <v>472</v>
      </c>
      <c r="CO51" s="192">
        <f>IF(SUMIFS(Data!$H:$H,Data!$B:$B,$B50,Data!$C:$C,CO$4)=0,"..",SUMIFS(Data!$H:$H,Data!$B:$B,$B50,Data!$C:$C,CO$4))</f>
        <v>623</v>
      </c>
      <c r="CP51" s="192">
        <f>IF(SUMIFS(Data!$H:$H,Data!$B:$B,$B50,Data!$C:$C,CP$4)=0,"..",SUMIFS(Data!$H:$H,Data!$B:$B,$B50,Data!$C:$C,CP$4))</f>
        <v>703</v>
      </c>
      <c r="CQ51" s="192">
        <f>IF(SUMIFS(Data!$H:$H,Data!$B:$B,$B50,Data!$C:$C,CQ$4)=0,"..",SUMIFS(Data!$H:$H,Data!$B:$B,$B50,Data!$C:$C,CQ$4))</f>
        <v>592</v>
      </c>
      <c r="CR51" s="192">
        <f>IF(SUMIFS(Data!$H:$H,Data!$B:$B,$B50,Data!$C:$C,CR$4)=0,"..",SUMIFS(Data!$H:$H,Data!$B:$B,$B50,Data!$C:$C,CR$4))</f>
        <v>606</v>
      </c>
      <c r="CS51" s="192">
        <f>IF(SUMIFS(Data!$H:$H,Data!$B:$B,$B50,Data!$C:$C,CS$4)=0,"..",SUMIFS(Data!$H:$H,Data!$B:$B,$B50,Data!$C:$C,CS$4))</f>
        <v>516</v>
      </c>
      <c r="CT51" s="192">
        <f>IF(SUMIFS(Data!$H:$H,Data!$B:$B,$B50,Data!$C:$C,CT$4)=0,"..",SUMIFS(Data!$H:$H,Data!$B:$B,$B50,Data!$C:$C,CT$4))</f>
        <v>566</v>
      </c>
      <c r="CU51" s="192">
        <f>IF(SUMIFS(Data!$H:$H,Data!$B:$B,$B50,Data!$C:$C,CU$4)=0,"..",SUMIFS(Data!$H:$H,Data!$B:$B,$B50,Data!$C:$C,CU$4))</f>
        <v>589</v>
      </c>
      <c r="CV51" s="192">
        <f>IF(SUMIFS(Data!$H:$H,Data!$B:$B,$B50,Data!$C:$C,CV$4)=0,"..",SUMIFS(Data!$H:$H,Data!$B:$B,$B50,Data!$C:$C,CV$4))</f>
        <v>633</v>
      </c>
      <c r="CW51" s="192">
        <f>IF(SUMIFS(Data!$H:$H,Data!$B:$B,$B50,Data!$C:$C,CW$4)=0,"..",SUMIFS(Data!$H:$H,Data!$B:$B,$B50,Data!$C:$C,CW$4))</f>
        <v>464</v>
      </c>
      <c r="CX51" s="192">
        <f>IF(SUMIFS(Data!$H:$H,Data!$B:$B,$B50,Data!$C:$C,CX$4)=0,"..",SUMIFS(Data!$H:$H,Data!$B:$B,$B50,Data!$C:$C,CX$4))</f>
        <v>519</v>
      </c>
      <c r="CY51" s="192">
        <f>IF(SUMIFS(Data!$H:$H,Data!$B:$B,$B50,Data!$C:$C,CY$4)=0,"..",SUMIFS(Data!$H:$H,Data!$B:$B,$B50,Data!$C:$C,CY$4))</f>
        <v>647</v>
      </c>
      <c r="CZ51" s="192">
        <f>IF(SUMIFS(Data!$H:$H,Data!$B:$B,$B50,Data!$C:$C,CZ$4)=0,"..",SUMIFS(Data!$H:$H,Data!$B:$B,$B50,Data!$C:$C,CZ$4))</f>
        <v>478</v>
      </c>
      <c r="DA51" s="192">
        <f>IF(SUMIFS(Data!$H:$H,Data!$B:$B,$B50,Data!$C:$C,DA$4)=0,"..",SUMIFS(Data!$H:$H,Data!$B:$B,$B50,Data!$C:$C,DA$4))</f>
        <v>91</v>
      </c>
      <c r="DB51" s="192">
        <f>IF(SUMIFS(Data!$H:$H,Data!$B:$B,$B50,Data!$C:$C,DB$4)=0,"..",SUMIFS(Data!$H:$H,Data!$B:$B,$B50,Data!$C:$C,DB$4))</f>
        <v>191</v>
      </c>
      <c r="DC51" s="192">
        <f>IF(SUMIFS(Data!$H:$H,Data!$B:$B,$B50,Data!$C:$C,DC$4)=0,"..",SUMIFS(Data!$H:$H,Data!$B:$B,$B50,Data!$C:$C,DC$4))</f>
        <v>228</v>
      </c>
      <c r="DD51" s="192">
        <f>IF(SUMIFS(Data!$H:$H,Data!$B:$B,$B50,Data!$C:$C,DD$4)=0,"..",SUMIFS(Data!$H:$H,Data!$B:$B,$B50,Data!$C:$C,DD$4))</f>
        <v>236</v>
      </c>
      <c r="DE51" s="192">
        <f>IF(SUMIFS(Data!$H:$H,Data!$B:$B,$B50,Data!$C:$C,DE$4)=0,"..",SUMIFS(Data!$H:$H,Data!$B:$B,$B50,Data!$C:$C,DE$4))</f>
        <v>263</v>
      </c>
      <c r="DF51" s="192">
        <f>IF(SUMIFS(Data!$H:$H,Data!$B:$B,$B50,Data!$C:$C,DF$4)=0,"..",SUMIFS(Data!$H:$H,Data!$B:$B,$B50,Data!$C:$C,DF$4))</f>
        <v>365</v>
      </c>
      <c r="DG51" s="192">
        <f>IF(SUMIFS(Data!$H:$H,Data!$B:$B,$B50,Data!$C:$C,DG$4)=0,"..",SUMIFS(Data!$H:$H,Data!$B:$B,$B50,Data!$C:$C,DG$4))</f>
        <v>399</v>
      </c>
      <c r="DH51" s="192">
        <f>IF(SUMIFS(Data!$H:$H,Data!$B:$B,$B50,Data!$C:$C,DH$4)=0,"..",SUMIFS(Data!$H:$H,Data!$B:$B,$B50,Data!$C:$C,DH$4))</f>
        <v>349</v>
      </c>
      <c r="DI51" s="192">
        <f>IF(SUMIFS(Data!$H:$H,Data!$B:$B,$B50,Data!$C:$C,DI$4)=0,"..",SUMIFS(Data!$H:$H,Data!$B:$B,$B50,Data!$C:$C,DI$4))</f>
        <v>358</v>
      </c>
      <c r="DJ51" s="192">
        <f>IF(SUMIFS(Data!$H:$H,Data!$B:$B,$B50,Data!$C:$C,DJ$4)=0,"..",SUMIFS(Data!$H:$H,Data!$B:$B,$B50,Data!$C:$C,DJ$4))</f>
        <v>461</v>
      </c>
      <c r="DK51" s="192">
        <f>IF(SUMIFS(Data!$H:$H,Data!$B:$B,$B50,Data!$C:$C,DK$4)=0,"..",SUMIFS(Data!$H:$H,Data!$B:$B,$B50,Data!$C:$C,DK$4))</f>
        <v>340</v>
      </c>
      <c r="DL51" s="192">
        <f>IF(SUMIFS(Data!$H:$H,Data!$B:$B,$B50,Data!$C:$C,DL$4)=0,"..",SUMIFS(Data!$H:$H,Data!$B:$B,$B50,Data!$C:$C,DL$4))</f>
        <v>421</v>
      </c>
      <c r="DM51" s="192">
        <f>IF(SUMIFS(Data!$H:$H,Data!$B:$B,$B50,Data!$C:$C,DM$4)=0,"..",SUMIFS(Data!$H:$H,Data!$B:$B,$B50,Data!$C:$C,DM$4))</f>
        <v>518</v>
      </c>
      <c r="DN51" s="192">
        <f>IF(SUMIFS(Data!$H:$H,Data!$B:$B,$B50,Data!$C:$C,DN$4)=0,"..",SUMIFS(Data!$H:$H,Data!$B:$B,$B50,Data!$C:$C,DN$4))</f>
        <v>488</v>
      </c>
      <c r="DO51" s="192">
        <f>IF(SUMIFS(Data!$H:$H,Data!$B:$B,$B50,Data!$C:$C,DO$4)=0,"..",SUMIFS(Data!$H:$H,Data!$B:$B,$B50,Data!$C:$C,DO$4))</f>
        <v>596</v>
      </c>
      <c r="DP51" s="192">
        <f>IF(SUMIFS(Data!$H:$H,Data!$B:$B,$B50,Data!$C:$C,DP$4)=0,"..",SUMIFS(Data!$H:$H,Data!$B:$B,$B50,Data!$C:$C,DP$4))</f>
        <v>529</v>
      </c>
      <c r="DQ51" s="192">
        <f>IF(SUMIFS(Data!$H:$H,Data!$B:$B,$B50,Data!$C:$C,DQ$4)=0,"..",SUMIFS(Data!$H:$H,Data!$B:$B,$B50,Data!$C:$C,DQ$4))</f>
        <v>515</v>
      </c>
      <c r="DR51" s="192">
        <f>IF(SUMIFS(Data!$H:$H,Data!$B:$B,$B50,Data!$C:$C,DR$4)=0,"..",SUMIFS(Data!$H:$H,Data!$B:$B,$B50,Data!$C:$C,DR$4))</f>
        <v>545</v>
      </c>
      <c r="DS51" s="192">
        <f>IF(SUMIFS(Data!$H:$H,Data!$B:$B,$B50,Data!$C:$C,DS$4)=0,"..",SUMIFS(Data!$H:$H,Data!$B:$B,$B50,Data!$C:$C,DS$4))</f>
        <v>518</v>
      </c>
      <c r="DT51" s="192">
        <f>IF(SUMIFS(Data!$H:$H,Data!$B:$B,$B50,Data!$C:$C,DT$4)=0,"..",SUMIFS(Data!$H:$H,Data!$B:$B,$B50,Data!$C:$C,DT$4))</f>
        <v>549</v>
      </c>
      <c r="DU51" s="192">
        <f>IF(SUMIFS(Data!$H:$H,Data!$B:$B,$B50,Data!$C:$C,DU$4)=0,"..",SUMIFS(Data!$H:$H,Data!$B:$B,$B50,Data!$C:$C,DU$4))</f>
        <v>421</v>
      </c>
      <c r="DV51" s="192">
        <f>IF(SUMIFS(Data!$H:$H,Data!$B:$B,$B50,Data!$C:$C,DV$4)=0,"..",SUMIFS(Data!$H:$H,Data!$B:$B,$B50,Data!$C:$C,DV$4))</f>
        <v>450</v>
      </c>
      <c r="DW51" s="192">
        <f>IF(SUMIFS(Data!$H:$H,Data!$B:$B,$B50,Data!$C:$C,DW$4)=0,"..",SUMIFS(Data!$H:$H,Data!$B:$B,$B50,Data!$C:$C,DW$4))</f>
        <v>407</v>
      </c>
      <c r="DX51" s="192">
        <f>IF(SUMIFS(Data!$H:$H,Data!$B:$B,$B50,Data!$C:$C,DX$4)=0,"..",SUMIFS(Data!$H:$H,Data!$B:$B,$B50,Data!$C:$C,DX$4))</f>
        <v>480</v>
      </c>
      <c r="DY51" s="192">
        <f>IF(SUMIFS(Data!$H:$H,Data!$B:$B,$B50,Data!$C:$C,DY$4)=0,"..",SUMIFS(Data!$H:$H,Data!$B:$B,$B50,Data!$C:$C,DY$4))</f>
        <v>445</v>
      </c>
      <c r="DZ51" s="192">
        <f>IF(SUMIFS(Data!$H:$H,Data!$B:$B,$B50,Data!$C:$C,DZ$4)=0,"..",SUMIFS(Data!$H:$H,Data!$B:$B,$B50,Data!$C:$C,DZ$4))</f>
        <v>488</v>
      </c>
      <c r="EA51" s="192">
        <f>IF(SUMIFS(Data!$H:$H,Data!$B:$B,$B50,Data!$C:$C,EA$4)=0,"..",SUMIFS(Data!$H:$H,Data!$B:$B,$B50,Data!$C:$C,EA$4))</f>
        <v>527</v>
      </c>
      <c r="EB51" s="192">
        <f>IF(SUMIFS(Data!$H:$H,Data!$B:$B,$B50,Data!$C:$C,EB$4)=0,"..",SUMIFS(Data!$H:$H,Data!$B:$B,$B50,Data!$C:$C,EB$4))</f>
        <v>529</v>
      </c>
      <c r="EC51" s="192">
        <f>IF(SUMIFS(Data!$H:$H,Data!$B:$B,$B50,Data!$C:$C,EC$4)=0,"..",SUMIFS(Data!$H:$H,Data!$B:$B,$B50,Data!$C:$C,EC$4))</f>
        <v>498</v>
      </c>
      <c r="ED51" s="192">
        <f>IF(SUMIFS(Data!$H:$H,Data!$B:$B,$B50,Data!$C:$C,ED$4)=0,"..",SUMIFS(Data!$H:$H,Data!$B:$B,$B50,Data!$C:$C,ED$4))</f>
        <v>534</v>
      </c>
      <c r="EE51" s="192">
        <f>IF(SUMIFS(Data!$H:$H,Data!$B:$B,$B50,Data!$C:$C,EE$4)=0,"..",SUMIFS(Data!$H:$H,Data!$B:$B,$B50,Data!$C:$C,EE$4))</f>
        <v>571</v>
      </c>
      <c r="EF51" s="192">
        <f>IF(SUMIFS(Data!$H:$H,Data!$B:$B,$B50,Data!$C:$C,EF$4)=0,"..",SUMIFS(Data!$H:$H,Data!$B:$B,$B50,Data!$C:$C,EF$4))</f>
        <v>552</v>
      </c>
      <c r="EG51" s="192">
        <f>IF(SUMIFS(Data!$H:$H,Data!$B:$B,$B50,Data!$C:$C,EG$4)=0,"..",SUMIFS(Data!$H:$H,Data!$B:$B,$B50,Data!$C:$C,EG$4))</f>
        <v>467</v>
      </c>
      <c r="EH51" s="192">
        <f>IF(SUMIFS(Data!$H:$H,Data!$B:$B,$B50,Data!$C:$C,EH$4)=0,"..",SUMIFS(Data!$H:$H,Data!$B:$B,$B50,Data!$C:$C,EH$4))</f>
        <v>486</v>
      </c>
      <c r="EI51" s="192">
        <f>IF(SUMIFS(Data!$H:$H,Data!$B:$B,$B50,Data!$C:$C,EI$4)=0,"..",SUMIFS(Data!$H:$H,Data!$B:$B,$B50,Data!$C:$C,EI$4))</f>
        <v>496</v>
      </c>
      <c r="EJ51" s="192">
        <f>IF(SUMIFS(Data!$H:$H,Data!$B:$B,$B50,Data!$C:$C,EJ$4)=0,"..",SUMIFS(Data!$H:$H,Data!$B:$B,$B50,Data!$C:$C,EJ$4))</f>
        <v>534</v>
      </c>
      <c r="EK51" s="192">
        <f>IF(SUMIFS(Data!$H:$H,Data!$B:$B,$B50,Data!$C:$C,EK$4)=0,"..",SUMIFS(Data!$H:$H,Data!$B:$B,$B50,Data!$C:$C,EK$4))</f>
        <v>381</v>
      </c>
      <c r="EL51" s="192">
        <f>IF(SUMIFS(Data!$H:$H,Data!$B:$B,$B50,Data!$C:$C,EL$4)=0,"..",SUMIFS(Data!$H:$H,Data!$B:$B,$B50,Data!$C:$C,EL$4))</f>
        <v>654</v>
      </c>
      <c r="EM51" s="192">
        <f>IF(SUMIFS(Data!$H:$H,Data!$B:$B,$B50,Data!$C:$C,EM$4)=0,"..",SUMIFS(Data!$H:$H,Data!$B:$B,$B50,Data!$C:$C,EM$4))</f>
        <v>564</v>
      </c>
      <c r="EN51" s="192">
        <f>IF(SUMIFS(Data!$H:$H,Data!$B:$B,$B50,Data!$C:$C,EN$4)=0,"..",SUMIFS(Data!$H:$H,Data!$B:$B,$B50,Data!$C:$C,EN$4))</f>
        <v>503</v>
      </c>
      <c r="EO51" s="192">
        <f>IF(SUMIFS(Data!$H:$H,Data!$B:$B,$B50,Data!$C:$C,EO$4)=0,"..",SUMIFS(Data!$H:$H,Data!$B:$B,$B50,Data!$C:$C,EO$4))</f>
        <v>579</v>
      </c>
      <c r="EP51" s="192">
        <f>IF(SUMIFS(Data!$H:$H,Data!$B:$B,$B50,Data!$C:$C,EP$4)=0,"..",SUMIFS(Data!$H:$H,Data!$B:$B,$B50,Data!$C:$C,EP$4))</f>
        <v>616</v>
      </c>
      <c r="EQ51" s="192">
        <f>IF(SUMIFS(Data!$H:$H,Data!$B:$B,$B50,Data!$C:$C,EQ$4)=0,"..",SUMIFS(Data!$H:$H,Data!$B:$B,$B50,Data!$C:$C,EQ$4))</f>
        <v>562</v>
      </c>
      <c r="ER51" s="192">
        <f>IF(SUMIFS(Data!$H:$H,Data!$B:$B,$B50,Data!$C:$C,ER$4)=0,"..",SUMIFS(Data!$H:$H,Data!$B:$B,$B50,Data!$C:$C,ER$4))</f>
        <v>519</v>
      </c>
      <c r="ES51" s="192">
        <f>IF(SUMIFS(Data!$H:$H,Data!$B:$B,$B50,Data!$C:$C,ES$4)=0,"..",SUMIFS(Data!$H:$H,Data!$B:$B,$B50,Data!$C:$C,ES$4))</f>
        <v>382</v>
      </c>
      <c r="ET51" s="192">
        <f>IF(SUMIFS(Data!$H:$H,Data!$B:$B,$B50,Data!$C:$C,ET$4)=0,"..",SUMIFS(Data!$H:$H,Data!$B:$B,$B50,Data!$C:$C,ET$4))</f>
        <v>515</v>
      </c>
      <c r="EU51" s="192">
        <f>IF(SUMIFS(Data!$H:$H,Data!$B:$B,$B50,Data!$C:$C,EU$4)=0,"..",SUMIFS(Data!$H:$H,Data!$B:$B,$B50,Data!$C:$C,EU$4))</f>
        <v>560</v>
      </c>
      <c r="EV51" s="192">
        <f>IF(SUMIFS(Data!$H:$H,Data!$B:$B,$B50,Data!$C:$C,EV$4)=0,"..",SUMIFS(Data!$H:$H,Data!$B:$B,$B50,Data!$C:$C,EV$4))</f>
        <v>505</v>
      </c>
      <c r="EW51" s="192">
        <f>IF(SUMIFS(Data!$H:$H,Data!$B:$B,$B50,Data!$C:$C,EW$4)=0,"..",SUMIFS(Data!$H:$H,Data!$B:$B,$B50,Data!$C:$C,EW$4))</f>
        <v>491</v>
      </c>
      <c r="EX51" s="192">
        <f>IF(SUMIFS(Data!$H:$H,Data!$B:$B,$B50,Data!$C:$C,EX$4)=0,"..",SUMIFS(Data!$H:$H,Data!$B:$B,$B50,Data!$C:$C,EX$4))</f>
        <v>579</v>
      </c>
      <c r="EY51" s="192">
        <f>IF(SUMIFS(Data!$H:$H,Data!$B:$B,$B50,Data!$C:$C,EY$4)=0,"..",SUMIFS(Data!$H:$H,Data!$B:$B,$B50,Data!$C:$C,EY$4))</f>
        <v>530</v>
      </c>
      <c r="EZ51" s="192">
        <f>IF(SUMIFS(Data!$H:$H,Data!$B:$B,$B50,Data!$C:$C,EZ$4)=0,"..",SUMIFS(Data!$H:$H,Data!$B:$B,$B50,Data!$C:$C,EZ$4))</f>
        <v>551</v>
      </c>
      <c r="FA51" s="192">
        <f>IF(SUMIFS(Data!$H:$H,Data!$B:$B,$B50,Data!$C:$C,FA$4)=0,"..",SUMIFS(Data!$H:$H,Data!$B:$B,$B50,Data!$C:$C,FA$4))</f>
        <v>483</v>
      </c>
      <c r="FB51" s="192">
        <f>IF(SUMIFS(Data!$H:$H,Data!$B:$B,$B50,Data!$C:$C,FB$4)=0,"..",SUMIFS(Data!$H:$H,Data!$B:$B,$B50,Data!$C:$C,FB$4))</f>
        <v>547</v>
      </c>
    </row>
    <row r="52" spans="2:158" ht="6.65" customHeight="1" x14ac:dyDescent="0.35">
      <c r="B52" s="96"/>
      <c r="C52" s="94"/>
      <c r="D52" s="110"/>
      <c r="E52" s="110"/>
      <c r="F52" s="111"/>
      <c r="G52" s="110"/>
      <c r="H52" s="110"/>
      <c r="I52" s="110"/>
      <c r="J52" s="111"/>
      <c r="K52" s="110"/>
      <c r="L52" s="110"/>
      <c r="M52" s="110"/>
      <c r="N52" s="111"/>
      <c r="O52" s="110"/>
      <c r="P52" s="93"/>
      <c r="Q52" s="93"/>
      <c r="R52" s="93"/>
      <c r="S52" s="93"/>
      <c r="T52" s="93"/>
      <c r="U52" s="93"/>
      <c r="V52" s="93"/>
      <c r="W52" s="93"/>
      <c r="X52" s="93"/>
      <c r="Y52" s="93"/>
      <c r="Z52" s="93"/>
      <c r="AA52" s="93"/>
      <c r="AB52" s="93"/>
      <c r="AC52" s="93"/>
      <c r="AD52" s="93"/>
      <c r="AE52" s="93"/>
      <c r="AF52" s="93"/>
      <c r="AG52" s="93"/>
      <c r="AH52" s="93"/>
      <c r="AI52" s="93"/>
      <c r="AJ52" s="93"/>
      <c r="AK52" s="93"/>
      <c r="AL52" s="93"/>
      <c r="AM52" s="93"/>
      <c r="AN52" s="93"/>
      <c r="AO52" s="93"/>
      <c r="AP52" s="93"/>
      <c r="AQ52" s="93"/>
      <c r="AR52" s="93"/>
      <c r="AS52" s="93"/>
      <c r="AT52" s="93"/>
      <c r="AU52" s="93"/>
      <c r="AV52" s="93"/>
      <c r="AW52" s="93"/>
      <c r="AX52" s="93"/>
      <c r="AY52" s="93"/>
      <c r="AZ52" s="93"/>
      <c r="BA52" s="93"/>
      <c r="BB52" s="93"/>
      <c r="BC52" s="93"/>
      <c r="BD52" s="93"/>
      <c r="BE52" s="93"/>
      <c r="BF52" s="93"/>
      <c r="BG52" s="93"/>
      <c r="BH52" s="93"/>
      <c r="BI52" s="93"/>
      <c r="BJ52" s="93"/>
      <c r="BK52" s="93"/>
      <c r="BL52" s="93"/>
      <c r="BM52" s="93"/>
      <c r="BN52" s="93"/>
      <c r="BO52" s="93"/>
      <c r="BP52" s="93"/>
      <c r="BQ52" s="93"/>
      <c r="BR52" s="93"/>
      <c r="BS52" s="93"/>
      <c r="BT52" s="93"/>
      <c r="BU52" s="93"/>
      <c r="BV52" s="93"/>
      <c r="BW52" s="93"/>
      <c r="BX52" s="93"/>
      <c r="BY52" s="93"/>
      <c r="BZ52" s="93"/>
      <c r="CA52" s="93"/>
      <c r="CB52" s="93"/>
      <c r="CC52" s="93"/>
      <c r="CD52" s="93"/>
      <c r="CE52" s="93"/>
      <c r="CF52" s="93"/>
      <c r="CG52" s="93"/>
      <c r="CH52" s="93"/>
      <c r="CI52" s="93"/>
      <c r="CJ52" s="93"/>
      <c r="CK52" s="93"/>
      <c r="CL52" s="93"/>
      <c r="CM52" s="93"/>
      <c r="CN52" s="93"/>
      <c r="CO52" s="93"/>
      <c r="CP52" s="93"/>
      <c r="CQ52" s="93"/>
      <c r="CR52" s="93"/>
      <c r="CS52" s="93"/>
      <c r="CT52" s="93"/>
      <c r="CU52" s="93"/>
      <c r="CV52" s="93"/>
      <c r="CW52" s="93"/>
      <c r="CX52" s="93"/>
      <c r="CY52" s="93"/>
      <c r="CZ52" s="93"/>
      <c r="DA52" s="93"/>
      <c r="DB52" s="93"/>
      <c r="DC52" s="93"/>
      <c r="DD52" s="93"/>
      <c r="DE52" s="93"/>
      <c r="DF52" s="93"/>
      <c r="DG52" s="93"/>
      <c r="DH52" s="93"/>
      <c r="DI52" s="93"/>
      <c r="DJ52" s="93"/>
      <c r="DK52" s="93"/>
      <c r="DL52" s="93"/>
      <c r="DM52" s="93"/>
      <c r="DN52" s="93"/>
      <c r="DO52" s="93"/>
      <c r="DP52" s="93"/>
      <c r="DQ52" s="93"/>
      <c r="DR52" s="93"/>
      <c r="DS52" s="93"/>
      <c r="DT52" s="93"/>
      <c r="DU52" s="93"/>
      <c r="DV52" s="93"/>
      <c r="DW52" s="93"/>
      <c r="DX52" s="93"/>
      <c r="DY52" s="93"/>
      <c r="DZ52" s="93"/>
      <c r="EA52" s="93"/>
      <c r="EB52" s="93"/>
      <c r="EC52" s="93"/>
      <c r="ED52" s="93"/>
      <c r="EE52" s="93"/>
      <c r="EF52" s="93"/>
      <c r="EG52" s="93"/>
      <c r="EH52" s="93"/>
      <c r="EI52" s="93"/>
      <c r="EJ52" s="93"/>
      <c r="EK52" s="93"/>
      <c r="EL52" s="93"/>
      <c r="EM52" s="93"/>
      <c r="EN52" s="93"/>
      <c r="EO52" s="93"/>
      <c r="EP52" s="93"/>
      <c r="EQ52" s="93"/>
      <c r="ER52" s="93"/>
      <c r="ES52" s="93"/>
      <c r="ET52" s="93"/>
      <c r="EU52" s="93"/>
      <c r="EV52" s="93"/>
      <c r="EW52" s="93"/>
      <c r="EX52" s="93"/>
      <c r="EY52" s="93"/>
      <c r="EZ52" s="93"/>
      <c r="FA52" s="93"/>
      <c r="FB52" s="93"/>
    </row>
    <row r="53" spans="2:158" x14ac:dyDescent="0.35">
      <c r="B53" s="142" t="s">
        <v>24</v>
      </c>
      <c r="C53" s="105" t="s">
        <v>33</v>
      </c>
      <c r="D53" s="66">
        <f>IF(SUMIFS(Data!$G:$G,Data!$B:$B,$B53,Data!$C:$C,D$4)=0,"..",SUMIFS(Data!$G:$G,Data!$B:$B,$B53,Data!$C:$C,D$4))</f>
        <v>27.982646420824299</v>
      </c>
      <c r="E53" s="66">
        <f>IF(SUMIFS(Data!$G:$G,Data!$B:$B,$B53,Data!$C:$C,E$4)=0,"..",SUMIFS(Data!$G:$G,Data!$B:$B,$B53,Data!$C:$C,E$4))</f>
        <v>34.387351778656097</v>
      </c>
      <c r="F53" s="66">
        <f>IF(SUMIFS(Data!$G:$G,Data!$B:$B,$B53,Data!$C:$C,F$4)=0,"..",SUMIFS(Data!$G:$G,Data!$B:$B,$B53,Data!$C:$C,F$4))</f>
        <v>69.856459330143494</v>
      </c>
      <c r="G53" s="66">
        <f>IF(SUMIFS(Data!$G:$G,Data!$B:$B,$B53,Data!$C:$C,G$4)=0,"..",SUMIFS(Data!$G:$G,Data!$B:$B,$B53,Data!$C:$C,G$4))</f>
        <v>77.611940298507506</v>
      </c>
      <c r="H53" s="66">
        <f>IF(SUMIFS(Data!$G:$G,Data!$B:$B,$B53,Data!$C:$C,H$4)=0,"..",SUMIFS(Data!$G:$G,Data!$B:$B,$B53,Data!$C:$C,H$4))</f>
        <v>95.419847328244302</v>
      </c>
      <c r="I53" s="66">
        <f>IF(SUMIFS(Data!$G:$G,Data!$B:$B,$B53,Data!$C:$C,I$4)=0,"..",SUMIFS(Data!$G:$G,Data!$B:$B,$B53,Data!$C:$C,I$4))</f>
        <v>93.023255813953497</v>
      </c>
      <c r="J53" s="66">
        <f>IF(SUMIFS(Data!$G:$G,Data!$B:$B,$B53,Data!$C:$C,J$4)=0,"..",SUMIFS(Data!$G:$G,Data!$B:$B,$B53,Data!$C:$C,J$4))</f>
        <v>92.028985507246404</v>
      </c>
      <c r="K53" s="66">
        <f>IF(SUMIFS(Data!$G:$G,Data!$B:$B,$B53,Data!$C:$C,K$4)=0,"..",SUMIFS(Data!$G:$G,Data!$B:$B,$B53,Data!$C:$C,K$4))</f>
        <v>96.842105263157904</v>
      </c>
      <c r="L53" s="66">
        <f>IF(SUMIFS(Data!$G:$G,Data!$B:$B,$B53,Data!$C:$C,L$4)=0,"..",SUMIFS(Data!$G:$G,Data!$B:$B,$B53,Data!$C:$C,L$4))</f>
        <v>93.203883495145604</v>
      </c>
      <c r="M53" s="66">
        <f>IF(SUMIFS(Data!$G:$G,Data!$B:$B,$B53,Data!$C:$C,M$4)=0,"..",SUMIFS(Data!$G:$G,Data!$B:$B,$B53,Data!$C:$C,M$4))</f>
        <v>92.452830188679201</v>
      </c>
      <c r="N53" s="66">
        <f>IF(SUMIFS(Data!$G:$G,Data!$B:$B,$B53,Data!$C:$C,N$4)=0,"..",SUMIFS(Data!$G:$G,Data!$B:$B,$B53,Data!$C:$C,N$4))</f>
        <v>94.690265486725707</v>
      </c>
      <c r="O53" s="66">
        <f>IF(SUMIFS(Data!$G:$G,Data!$B:$B,$B53,Data!$C:$C,O$4)=0,"..",SUMIFS(Data!$G:$G,Data!$B:$B,$B53,Data!$C:$C,O$4))</f>
        <v>93.846153846153797</v>
      </c>
      <c r="P53" s="66">
        <f>IF(SUMIFS(Data!$G:$G,Data!$B:$B,$B53,Data!$C:$C,P$4)=0,"..",SUMIFS(Data!$G:$G,Data!$B:$B,$B53,Data!$C:$C,P$4))</f>
        <v>91.124260355029605</v>
      </c>
      <c r="Q53" s="66">
        <f>IF(SUMIFS(Data!$G:$G,Data!$B:$B,$B53,Data!$C:$C,Q$4)=0,"..",SUMIFS(Data!$G:$G,Data!$B:$B,$B53,Data!$C:$C,Q$4))</f>
        <v>93.396226415094404</v>
      </c>
      <c r="R53" s="66">
        <f>IF(SUMIFS(Data!$G:$G,Data!$B:$B,$B53,Data!$C:$C,R$4)=0,"..",SUMIFS(Data!$G:$G,Data!$B:$B,$B53,Data!$C:$C,R$4))</f>
        <v>90.551181102362193</v>
      </c>
      <c r="S53" s="66">
        <f>IF(SUMIFS(Data!$G:$G,Data!$B:$B,$B53,Data!$C:$C,S$4)=0,"..",SUMIFS(Data!$G:$G,Data!$B:$B,$B53,Data!$C:$C,S$4))</f>
        <v>91.304347826086996</v>
      </c>
      <c r="T53" s="66">
        <f>IF(SUMIFS(Data!$G:$G,Data!$B:$B,$B53,Data!$C:$C,T$4)=0,"..",SUMIFS(Data!$G:$G,Data!$B:$B,$B53,Data!$C:$C,T$4))</f>
        <v>91.095890410958901</v>
      </c>
      <c r="U53" s="66">
        <f>IF(SUMIFS(Data!$G:$G,Data!$B:$B,$B53,Data!$C:$C,U$4)=0,"..",SUMIFS(Data!$G:$G,Data!$B:$B,$B53,Data!$C:$C,U$4))</f>
        <v>92.903225806451601</v>
      </c>
      <c r="V53" s="66">
        <f>IF(SUMIFS(Data!$G:$G,Data!$B:$B,$B53,Data!$C:$C,V$4)=0,"..",SUMIFS(Data!$G:$G,Data!$B:$B,$B53,Data!$C:$C,V$4))</f>
        <v>92.073170731707293</v>
      </c>
      <c r="W53" s="66">
        <f>IF(SUMIFS(Data!$G:$G,Data!$B:$B,$B53,Data!$C:$C,W$4)=0,"..",SUMIFS(Data!$G:$G,Data!$B:$B,$B53,Data!$C:$C,W$4))</f>
        <v>91.6666666666667</v>
      </c>
      <c r="X53" s="66">
        <f>IF(SUMIFS(Data!$G:$G,Data!$B:$B,$B53,Data!$C:$C,X$4)=0,"..",SUMIFS(Data!$G:$G,Data!$B:$B,$B53,Data!$C:$C,X$4))</f>
        <v>92.771084337349393</v>
      </c>
      <c r="Y53" s="66">
        <f>IF(SUMIFS(Data!$G:$G,Data!$B:$B,$B53,Data!$C:$C,Y$4)=0,"..",SUMIFS(Data!$G:$G,Data!$B:$B,$B53,Data!$C:$C,Y$4))</f>
        <v>94.054054054054106</v>
      </c>
      <c r="Z53" s="66">
        <f>IF(SUMIFS(Data!$G:$G,Data!$B:$B,$B53,Data!$C:$C,Z$4)=0,"..",SUMIFS(Data!$G:$G,Data!$B:$B,$B53,Data!$C:$C,Z$4))</f>
        <v>92.546583850931697</v>
      </c>
      <c r="AA53" s="66">
        <f>IF(SUMIFS(Data!$G:$G,Data!$B:$B,$B53,Data!$C:$C,AA$4)=0,"..",SUMIFS(Data!$G:$G,Data!$B:$B,$B53,Data!$C:$C,AA$4))</f>
        <v>92.052980132450301</v>
      </c>
      <c r="AB53" s="66">
        <f>IF(SUMIFS(Data!$G:$G,Data!$B:$B,$B53,Data!$C:$C,AB$4)=0,"..",SUMIFS(Data!$G:$G,Data!$B:$B,$B53,Data!$C:$C,AB$4))</f>
        <v>94.705882352941202</v>
      </c>
      <c r="AC53" s="66">
        <f>IF(SUMIFS(Data!$G:$G,Data!$B:$B,$B53,Data!$C:$C,AC$4)=0,"..",SUMIFS(Data!$G:$G,Data!$B:$B,$B53,Data!$C:$C,AC$4))</f>
        <v>94.214876033057806</v>
      </c>
      <c r="AD53" s="66">
        <f>IF(SUMIFS(Data!$G:$G,Data!$B:$B,$B53,Data!$C:$C,AD$4)=0,"..",SUMIFS(Data!$G:$G,Data!$B:$B,$B53,Data!$C:$C,AD$4))</f>
        <v>94.039735099337804</v>
      </c>
      <c r="AE53" s="66">
        <f>IF(SUMIFS(Data!$G:$G,Data!$B:$B,$B53,Data!$C:$C,AE$4)=0,"..",SUMIFS(Data!$G:$G,Data!$B:$B,$B53,Data!$C:$C,AE$4))</f>
        <v>93.495934959349597</v>
      </c>
      <c r="AF53" s="66">
        <f>IF(SUMIFS(Data!$G:$G,Data!$B:$B,$B53,Data!$C:$C,AF$4)=0,"..",SUMIFS(Data!$G:$G,Data!$B:$B,$B53,Data!$C:$C,AF$4))</f>
        <v>91.823899371069203</v>
      </c>
      <c r="AG53" s="66">
        <f>IF(SUMIFS(Data!$G:$G,Data!$B:$B,$B53,Data!$C:$C,AG$4)=0,"..",SUMIFS(Data!$G:$G,Data!$B:$B,$B53,Data!$C:$C,AG$4))</f>
        <v>94.413407821229001</v>
      </c>
      <c r="AH53" s="66">
        <f>IF(SUMIFS(Data!$G:$G,Data!$B:$B,$B53,Data!$C:$C,AH$4)=0,"..",SUMIFS(Data!$G:$G,Data!$B:$B,$B53,Data!$C:$C,AH$4))</f>
        <v>92.715231788079507</v>
      </c>
      <c r="AI53" s="66">
        <f>IF(SUMIFS(Data!$G:$G,Data!$B:$B,$B53,Data!$C:$C,AI$4)=0,"..",SUMIFS(Data!$G:$G,Data!$B:$B,$B53,Data!$C:$C,AI$4))</f>
        <v>92.5</v>
      </c>
      <c r="AJ53" s="66">
        <f>IF(SUMIFS(Data!$G:$G,Data!$B:$B,$B53,Data!$C:$C,AJ$4)=0,"..",SUMIFS(Data!$G:$G,Data!$B:$B,$B53,Data!$C:$C,AJ$4))</f>
        <v>94.512195121951194</v>
      </c>
      <c r="AK53" s="66">
        <f>IF(SUMIFS(Data!$G:$G,Data!$B:$B,$B53,Data!$C:$C,AK$4)=0,"..",SUMIFS(Data!$G:$G,Data!$B:$B,$B53,Data!$C:$C,AK$4))</f>
        <v>94.871794871794904</v>
      </c>
      <c r="AL53" s="66">
        <f>IF(SUMIFS(Data!$G:$G,Data!$B:$B,$B53,Data!$C:$C,AL$4)=0,"..",SUMIFS(Data!$G:$G,Data!$B:$B,$B53,Data!$C:$C,AL$4))</f>
        <v>93.243243243243199</v>
      </c>
      <c r="AM53" s="66">
        <f>IF(SUMIFS(Data!$G:$G,Data!$B:$B,$B53,Data!$C:$C,AM$4)=0,"..",SUMIFS(Data!$G:$G,Data!$B:$B,$B53,Data!$C:$C,AM$4))</f>
        <v>96.644295302013404</v>
      </c>
      <c r="AN53" s="66">
        <f>IF(SUMIFS(Data!$G:$G,Data!$B:$B,$B53,Data!$C:$C,AN$4)=0,"..",SUMIFS(Data!$G:$G,Data!$B:$B,$B53,Data!$C:$C,AN$4))</f>
        <v>97.65625</v>
      </c>
      <c r="AO53" s="66">
        <f>IF(SUMIFS(Data!$G:$G,Data!$B:$B,$B53,Data!$C:$C,AO$4)=0,"..",SUMIFS(Data!$G:$G,Data!$B:$B,$B53,Data!$C:$C,AO$4))</f>
        <v>97.058823529411796</v>
      </c>
      <c r="AP53" s="66">
        <f>IF(SUMIFS(Data!$G:$G,Data!$B:$B,$B53,Data!$C:$C,AP$4)=0,"..",SUMIFS(Data!$G:$G,Data!$B:$B,$B53,Data!$C:$C,AP$4))</f>
        <v>96.296296296296305</v>
      </c>
      <c r="AQ53" s="66">
        <f>IF(SUMIFS(Data!$G:$G,Data!$B:$B,$B53,Data!$C:$C,AQ$4)=0,"..",SUMIFS(Data!$G:$G,Data!$B:$B,$B53,Data!$C:$C,AQ$4))</f>
        <v>98.230088495575203</v>
      </c>
      <c r="AR53" s="66">
        <f>IF(SUMIFS(Data!$G:$G,Data!$B:$B,$B53,Data!$C:$C,AR$4)=0,"..",SUMIFS(Data!$G:$G,Data!$B:$B,$B53,Data!$C:$C,AR$4))</f>
        <v>95.857988165680496</v>
      </c>
      <c r="AS53" s="66">
        <f>IF(SUMIFS(Data!$G:$G,Data!$B:$B,$B53,Data!$C:$C,AS$4)=0,"..",SUMIFS(Data!$G:$G,Data!$B:$B,$B53,Data!$C:$C,AS$4))</f>
        <v>97.122302158273399</v>
      </c>
      <c r="AT53" s="66">
        <f>IF(SUMIFS(Data!$G:$G,Data!$B:$B,$B53,Data!$C:$C,AT$4)=0,"..",SUMIFS(Data!$G:$G,Data!$B:$B,$B53,Data!$C:$C,AT$4))</f>
        <v>96</v>
      </c>
      <c r="AU53" s="66">
        <f>IF(SUMIFS(Data!$G:$G,Data!$B:$B,$B53,Data!$C:$C,AU$4)=0,"..",SUMIFS(Data!$G:$G,Data!$B:$B,$B53,Data!$C:$C,AU$4))</f>
        <v>99.342105263157904</v>
      </c>
      <c r="AV53" s="66">
        <f>IF(SUMIFS(Data!$G:$G,Data!$B:$B,$B53,Data!$C:$C,AV$4)=0,"..",SUMIFS(Data!$G:$G,Data!$B:$B,$B53,Data!$C:$C,AV$4))</f>
        <v>93.918918918918905</v>
      </c>
      <c r="AW53" s="66">
        <f>IF(SUMIFS(Data!$G:$G,Data!$B:$B,$B53,Data!$C:$C,AW$4)=0,"..",SUMIFS(Data!$G:$G,Data!$B:$B,$B53,Data!$C:$C,AW$4))</f>
        <v>98.026315789473699</v>
      </c>
      <c r="AX53" s="66">
        <f>IF(SUMIFS(Data!$G:$G,Data!$B:$B,$B53,Data!$C:$C,AX$4)=0,"..",SUMIFS(Data!$G:$G,Data!$B:$B,$B53,Data!$C:$C,AX$4))</f>
        <v>100</v>
      </c>
      <c r="AY53" s="66">
        <f>IF(SUMIFS(Data!$G:$G,Data!$B:$B,$B53,Data!$C:$C,AY$4)=0,"..",SUMIFS(Data!$G:$G,Data!$B:$B,$B53,Data!$C:$C,AY$4))</f>
        <v>95.973154362416096</v>
      </c>
      <c r="AZ53" s="66">
        <f>IF(SUMIFS(Data!$G:$G,Data!$B:$B,$B53,Data!$C:$C,AZ$4)=0,"..",SUMIFS(Data!$G:$G,Data!$B:$B,$B53,Data!$C:$C,AZ$4))</f>
        <v>98.203592814371206</v>
      </c>
      <c r="BA53" s="66">
        <f>IF(SUMIFS(Data!$G:$G,Data!$B:$B,$B53,Data!$C:$C,BA$4)=0,"..",SUMIFS(Data!$G:$G,Data!$B:$B,$B53,Data!$C:$C,BA$4))</f>
        <v>100</v>
      </c>
      <c r="BB53" s="66">
        <f>IF(SUMIFS(Data!$G:$G,Data!$B:$B,$B53,Data!$C:$C,BB$4)=0,"..",SUMIFS(Data!$G:$G,Data!$B:$B,$B53,Data!$C:$C,BB$4))</f>
        <v>97.761194029850799</v>
      </c>
      <c r="BC53" s="66">
        <f>IF(SUMIFS(Data!$G:$G,Data!$B:$B,$B53,Data!$C:$C,BC$4)=0,"..",SUMIFS(Data!$G:$G,Data!$B:$B,$B53,Data!$C:$C,BC$4))</f>
        <v>100</v>
      </c>
      <c r="BD53" s="66">
        <f>IF(SUMIFS(Data!$G:$G,Data!$B:$B,$B53,Data!$C:$C,BD$4)=0,"..",SUMIFS(Data!$G:$G,Data!$B:$B,$B53,Data!$C:$C,BD$4))</f>
        <v>100</v>
      </c>
      <c r="BE53" s="66">
        <f>IF(SUMIFS(Data!$G:$G,Data!$B:$B,$B53,Data!$C:$C,BE$4)=0,"..",SUMIFS(Data!$G:$G,Data!$B:$B,$B53,Data!$C:$C,BE$4))</f>
        <v>98.148148148148195</v>
      </c>
      <c r="BF53" s="66">
        <f>IF(SUMIFS(Data!$G:$G,Data!$B:$B,$B53,Data!$C:$C,BF$4)=0,"..",SUMIFS(Data!$G:$G,Data!$B:$B,$B53,Data!$C:$C,BF$4))</f>
        <v>97.727272727272705</v>
      </c>
      <c r="BG53" s="66">
        <f>IF(SUMIFS(Data!$G:$G,Data!$B:$B,$B53,Data!$C:$C,BG$4)=0,"..",SUMIFS(Data!$G:$G,Data!$B:$B,$B53,Data!$C:$C,BG$4))</f>
        <v>99.212598425196902</v>
      </c>
      <c r="BH53" s="66">
        <f>IF(SUMIFS(Data!$G:$G,Data!$B:$B,$B53,Data!$C:$C,BH$4)=0,"..",SUMIFS(Data!$G:$G,Data!$B:$B,$B53,Data!$C:$C,BH$4))</f>
        <v>99.180327868852501</v>
      </c>
      <c r="BI53" s="66">
        <f>IF(SUMIFS(Data!$G:$G,Data!$B:$B,$B53,Data!$C:$C,BI$4)=0,"..",SUMIFS(Data!$G:$G,Data!$B:$B,$B53,Data!$C:$C,BI$4))</f>
        <v>98.6666666666667</v>
      </c>
      <c r="BJ53" s="66">
        <f>IF(SUMIFS(Data!$G:$G,Data!$B:$B,$B53,Data!$C:$C,BJ$4)=0,"..",SUMIFS(Data!$G:$G,Data!$B:$B,$B53,Data!$C:$C,BJ$4))</f>
        <v>100</v>
      </c>
      <c r="BK53" s="66">
        <f>IF(SUMIFS(Data!$G:$G,Data!$B:$B,$B53,Data!$C:$C,BK$4)=0,"..",SUMIFS(Data!$G:$G,Data!$B:$B,$B53,Data!$C:$C,BK$4))</f>
        <v>100</v>
      </c>
      <c r="BL53" s="66">
        <f>IF(SUMIFS(Data!$G:$G,Data!$B:$B,$B53,Data!$C:$C,BL$4)=0,"..",SUMIFS(Data!$G:$G,Data!$B:$B,$B53,Data!$C:$C,BL$4))</f>
        <v>98.101265822784796</v>
      </c>
      <c r="BM53" s="66">
        <f>IF(SUMIFS(Data!$G:$G,Data!$B:$B,$B53,Data!$C:$C,BM$4)=0,"..",SUMIFS(Data!$G:$G,Data!$B:$B,$B53,Data!$C:$C,BM$4))</f>
        <v>100</v>
      </c>
      <c r="BN53" s="66">
        <f>IF(SUMIFS(Data!$G:$G,Data!$B:$B,$B53,Data!$C:$C,BN$4)=0,"..",SUMIFS(Data!$G:$G,Data!$B:$B,$B53,Data!$C:$C,BN$4))</f>
        <v>99.290780141843996</v>
      </c>
      <c r="BO53" s="66">
        <f>IF(SUMIFS(Data!$G:$G,Data!$B:$B,$B53,Data!$C:$C,BO$4)=0,"..",SUMIFS(Data!$G:$G,Data!$B:$B,$B53,Data!$C:$C,BO$4))</f>
        <v>99.1869918699187</v>
      </c>
      <c r="BP53" s="66">
        <f>IF(SUMIFS(Data!$G:$G,Data!$B:$B,$B53,Data!$C:$C,BP$4)=0,"..",SUMIFS(Data!$G:$G,Data!$B:$B,$B53,Data!$C:$C,BP$4))</f>
        <v>100</v>
      </c>
      <c r="BQ53" s="66">
        <f>IF(SUMIFS(Data!$G:$G,Data!$B:$B,$B53,Data!$C:$C,BQ$4)=0,"..",SUMIFS(Data!$G:$G,Data!$B:$B,$B53,Data!$C:$C,BQ$4))</f>
        <v>99.082568807339499</v>
      </c>
      <c r="BR53" s="66">
        <f>IF(SUMIFS(Data!$G:$G,Data!$B:$B,$B53,Data!$C:$C,BR$4)=0,"..",SUMIFS(Data!$G:$G,Data!$B:$B,$B53,Data!$C:$C,BR$4))</f>
        <v>100</v>
      </c>
      <c r="BS53" s="66">
        <f>IF(SUMIFS(Data!$G:$G,Data!$B:$B,$B53,Data!$C:$C,BS$4)=0,"..",SUMIFS(Data!$G:$G,Data!$B:$B,$B53,Data!$C:$C,BS$4))</f>
        <v>100</v>
      </c>
      <c r="BT53" s="66">
        <f>IF(SUMIFS(Data!$G:$G,Data!$B:$B,$B53,Data!$C:$C,BT$4)=0,"..",SUMIFS(Data!$G:$G,Data!$B:$B,$B53,Data!$C:$C,BT$4))</f>
        <v>99.206349206349202</v>
      </c>
      <c r="BU53" s="66">
        <f>IF(SUMIFS(Data!$G:$G,Data!$B:$B,$B53,Data!$C:$C,BU$4)=0,"..",SUMIFS(Data!$G:$G,Data!$B:$B,$B53,Data!$C:$C,BU$4))</f>
        <v>100</v>
      </c>
      <c r="BV53" s="66">
        <f>IF(SUMIFS(Data!$G:$G,Data!$B:$B,$B53,Data!$C:$C,BV$4)=0,"..",SUMIFS(Data!$G:$G,Data!$B:$B,$B53,Data!$C:$C,BV$4))</f>
        <v>96.969696969696997</v>
      </c>
      <c r="BW53" s="66">
        <f>IF(SUMIFS(Data!$G:$G,Data!$B:$B,$B53,Data!$C:$C,BW$4)=0,"..",SUMIFS(Data!$G:$G,Data!$B:$B,$B53,Data!$C:$C,BW$4))</f>
        <v>98.051948051948102</v>
      </c>
      <c r="BX53" s="66">
        <f>IF(SUMIFS(Data!$G:$G,Data!$B:$B,$B53,Data!$C:$C,BX$4)=0,"..",SUMIFS(Data!$G:$G,Data!$B:$B,$B53,Data!$C:$C,BX$4))</f>
        <v>100</v>
      </c>
      <c r="BY53" s="66">
        <f>IF(SUMIFS(Data!$G:$G,Data!$B:$B,$B53,Data!$C:$C,BY$4)=0,"..",SUMIFS(Data!$G:$G,Data!$B:$B,$B53,Data!$C:$C,BY$4))</f>
        <v>100</v>
      </c>
      <c r="BZ53" s="66">
        <f>IF(SUMIFS(Data!$G:$G,Data!$B:$B,$B53,Data!$C:$C,BZ$4)=0,"..",SUMIFS(Data!$G:$G,Data!$B:$B,$B53,Data!$C:$C,BZ$4))</f>
        <v>100</v>
      </c>
      <c r="CA53" s="66">
        <f>IF(SUMIFS(Data!$G:$G,Data!$B:$B,$B53,Data!$C:$C,CA$4)=0,"..",SUMIFS(Data!$G:$G,Data!$B:$B,$B53,Data!$C:$C,CA$4))</f>
        <v>100</v>
      </c>
      <c r="CB53" s="66">
        <f>IF(SUMIFS(Data!$G:$G,Data!$B:$B,$B53,Data!$C:$C,CB$4)=0,"..",SUMIFS(Data!$G:$G,Data!$B:$B,$B53,Data!$C:$C,CB$4))</f>
        <v>100</v>
      </c>
      <c r="CC53" s="66">
        <f>IF(SUMIFS(Data!$G:$G,Data!$B:$B,$B53,Data!$C:$C,CC$4)=0,"..",SUMIFS(Data!$G:$G,Data!$B:$B,$B53,Data!$C:$C,CC$4))</f>
        <v>100</v>
      </c>
      <c r="CD53" s="66">
        <f>IF(SUMIFS(Data!$G:$G,Data!$B:$B,$B53,Data!$C:$C,CD$4)=0,"..",SUMIFS(Data!$G:$G,Data!$B:$B,$B53,Data!$C:$C,CD$4))</f>
        <v>100</v>
      </c>
      <c r="CE53" s="66">
        <f>IF(SUMIFS(Data!$G:$G,Data!$B:$B,$B53,Data!$C:$C,CE$4)=0,"..",SUMIFS(Data!$G:$G,Data!$B:$B,$B53,Data!$C:$C,CE$4))</f>
        <v>100</v>
      </c>
      <c r="CF53" s="66">
        <f>IF(SUMIFS(Data!$G:$G,Data!$B:$B,$B53,Data!$C:$C,CF$4)=0,"..",SUMIFS(Data!$G:$G,Data!$B:$B,$B53,Data!$C:$C,CF$4))</f>
        <v>100</v>
      </c>
      <c r="CG53" s="66">
        <f>IF(SUMIFS(Data!$G:$G,Data!$B:$B,$B53,Data!$C:$C,CG$4)=0,"..",SUMIFS(Data!$G:$G,Data!$B:$B,$B53,Data!$C:$C,CG$4))</f>
        <v>100</v>
      </c>
      <c r="CH53" s="66">
        <f>IF(SUMIFS(Data!$G:$G,Data!$B:$B,$B53,Data!$C:$C,CH$4)=0,"..",SUMIFS(Data!$G:$G,Data!$B:$B,$B53,Data!$C:$C,CH$4))</f>
        <v>100</v>
      </c>
      <c r="CI53" s="66">
        <f>IF(SUMIFS(Data!$G:$G,Data!$B:$B,$B53,Data!$C:$C,CI$4)=0,"..",SUMIFS(Data!$G:$G,Data!$B:$B,$B53,Data!$C:$C,CI$4))</f>
        <v>100</v>
      </c>
      <c r="CJ53" s="66">
        <f>IF(SUMIFS(Data!$G:$G,Data!$B:$B,$B53,Data!$C:$C,CJ$4)=0,"..",SUMIFS(Data!$G:$G,Data!$B:$B,$B53,Data!$C:$C,CJ$4))</f>
        <v>100</v>
      </c>
      <c r="CK53" s="66">
        <f>IF(SUMIFS(Data!$G:$G,Data!$B:$B,$B53,Data!$C:$C,CK$4)=0,"..",SUMIFS(Data!$G:$G,Data!$B:$B,$B53,Data!$C:$C,CK$4))</f>
        <v>100</v>
      </c>
      <c r="CL53" s="66">
        <f>IF(SUMIFS(Data!$G:$G,Data!$B:$B,$B53,Data!$C:$C,CL$4)=0,"..",SUMIFS(Data!$G:$G,Data!$B:$B,$B53,Data!$C:$C,CL$4))</f>
        <v>100</v>
      </c>
      <c r="CM53" s="66">
        <f>IF(SUMIFS(Data!$G:$G,Data!$B:$B,$B53,Data!$C:$C,CM$4)=0,"..",SUMIFS(Data!$G:$G,Data!$B:$B,$B53,Data!$C:$C,CM$4))</f>
        <v>100</v>
      </c>
      <c r="CN53" s="66">
        <f>IF(SUMIFS(Data!$G:$G,Data!$B:$B,$B53,Data!$C:$C,CN$4)=0,"..",SUMIFS(Data!$G:$G,Data!$B:$B,$B53,Data!$C:$C,CN$4))</f>
        <v>100</v>
      </c>
      <c r="CO53" s="66">
        <f>IF(SUMIFS(Data!$G:$G,Data!$B:$B,$B53,Data!$C:$C,CO$4)=0,"..",SUMIFS(Data!$G:$G,Data!$B:$B,$B53,Data!$C:$C,CO$4))</f>
        <v>100</v>
      </c>
      <c r="CP53" s="66">
        <f>IF(SUMIFS(Data!$G:$G,Data!$B:$B,$B53,Data!$C:$C,CP$4)=0,"..",SUMIFS(Data!$G:$G,Data!$B:$B,$B53,Data!$C:$C,CP$4))</f>
        <v>100</v>
      </c>
      <c r="CQ53" s="66">
        <f>IF(SUMIFS(Data!$G:$G,Data!$B:$B,$B53,Data!$C:$C,CQ$4)=0,"..",SUMIFS(Data!$G:$G,Data!$B:$B,$B53,Data!$C:$C,CQ$4))</f>
        <v>100</v>
      </c>
      <c r="CR53" s="66">
        <f>IF(SUMIFS(Data!$G:$G,Data!$B:$B,$B53,Data!$C:$C,CR$4)=0,"..",SUMIFS(Data!$G:$G,Data!$B:$B,$B53,Data!$C:$C,CR$4))</f>
        <v>100</v>
      </c>
      <c r="CS53" s="66">
        <f>IF(SUMIFS(Data!$G:$G,Data!$B:$B,$B53,Data!$C:$C,CS$4)=0,"..",SUMIFS(Data!$G:$G,Data!$B:$B,$B53,Data!$C:$C,CS$4))</f>
        <v>100</v>
      </c>
      <c r="CT53" s="66">
        <f>IF(SUMIFS(Data!$G:$G,Data!$B:$B,$B53,Data!$C:$C,CT$4)=0,"..",SUMIFS(Data!$G:$G,Data!$B:$B,$B53,Data!$C:$C,CT$4))</f>
        <v>100</v>
      </c>
      <c r="CU53" s="66">
        <f>IF(SUMIFS(Data!$G:$G,Data!$B:$B,$B53,Data!$C:$C,CU$4)=0,"..",SUMIFS(Data!$G:$G,Data!$B:$B,$B53,Data!$C:$C,CU$4))</f>
        <v>100</v>
      </c>
      <c r="CV53" s="66">
        <f>IF(SUMIFS(Data!$G:$G,Data!$B:$B,$B53,Data!$C:$C,CV$4)=0,"..",SUMIFS(Data!$G:$G,Data!$B:$B,$B53,Data!$C:$C,CV$4))</f>
        <v>100</v>
      </c>
      <c r="CW53" s="66">
        <f>IF(SUMIFS(Data!$G:$G,Data!$B:$B,$B53,Data!$C:$C,CW$4)=0,"..",SUMIFS(Data!$G:$G,Data!$B:$B,$B53,Data!$C:$C,CW$4))</f>
        <v>100</v>
      </c>
      <c r="CX53" s="66">
        <f>IF(SUMIFS(Data!$G:$G,Data!$B:$B,$B53,Data!$C:$C,CX$4)=0,"..",SUMIFS(Data!$G:$G,Data!$B:$B,$B53,Data!$C:$C,CX$4))</f>
        <v>100</v>
      </c>
      <c r="CY53" s="66">
        <f>IF(SUMIFS(Data!$G:$G,Data!$B:$B,$B53,Data!$C:$C,CY$4)=0,"..",SUMIFS(Data!$G:$G,Data!$B:$B,$B53,Data!$C:$C,CY$4))</f>
        <v>100</v>
      </c>
      <c r="CZ53" s="66">
        <f>IF(SUMIFS(Data!$G:$G,Data!$B:$B,$B53,Data!$C:$C,CZ$4)=0,"..",SUMIFS(Data!$G:$G,Data!$B:$B,$B53,Data!$C:$C,CZ$4))</f>
        <v>100</v>
      </c>
      <c r="DA53" s="66">
        <f>IF(SUMIFS(Data!$G:$G,Data!$B:$B,$B53,Data!$C:$C,DA$4)=0,"..",SUMIFS(Data!$G:$G,Data!$B:$B,$B53,Data!$C:$C,DA$4))</f>
        <v>100</v>
      </c>
      <c r="DB53" s="66">
        <f>IF(SUMIFS(Data!$G:$G,Data!$B:$B,$B53,Data!$C:$C,DB$4)=0,"..",SUMIFS(Data!$G:$G,Data!$B:$B,$B53,Data!$C:$C,DB$4))</f>
        <v>100</v>
      </c>
      <c r="DC53" s="66">
        <f>IF(SUMIFS(Data!$G:$G,Data!$B:$B,$B53,Data!$C:$C,DC$4)=0,"..",SUMIFS(Data!$G:$G,Data!$B:$B,$B53,Data!$C:$C,DC$4))</f>
        <v>100</v>
      </c>
      <c r="DD53" s="66">
        <f>IF(SUMIFS(Data!$G:$G,Data!$B:$B,$B53,Data!$C:$C,DD$4)=0,"..",SUMIFS(Data!$G:$G,Data!$B:$B,$B53,Data!$C:$C,DD$4))</f>
        <v>100</v>
      </c>
      <c r="DE53" s="66">
        <f>IF(SUMIFS(Data!$G:$G,Data!$B:$B,$B53,Data!$C:$C,DE$4)=0,"..",SUMIFS(Data!$G:$G,Data!$B:$B,$B53,Data!$C:$C,DE$4))</f>
        <v>100</v>
      </c>
      <c r="DF53" s="66">
        <f>IF(SUMIFS(Data!$G:$G,Data!$B:$B,$B53,Data!$C:$C,DF$4)=0,"..",SUMIFS(Data!$G:$G,Data!$B:$B,$B53,Data!$C:$C,DF$4))</f>
        <v>100</v>
      </c>
      <c r="DG53" s="66">
        <f>IF(SUMIFS(Data!$G:$G,Data!$B:$B,$B53,Data!$C:$C,DG$4)=0,"..",SUMIFS(Data!$G:$G,Data!$B:$B,$B53,Data!$C:$C,DG$4))</f>
        <v>100</v>
      </c>
      <c r="DH53" s="66">
        <f>IF(SUMIFS(Data!$G:$G,Data!$B:$B,$B53,Data!$C:$C,DH$4)=0,"..",SUMIFS(Data!$G:$G,Data!$B:$B,$B53,Data!$C:$C,DH$4))</f>
        <v>100</v>
      </c>
      <c r="DI53" s="66">
        <f>IF(SUMIFS(Data!$G:$G,Data!$B:$B,$B53,Data!$C:$C,DI$4)=0,"..",SUMIFS(Data!$G:$G,Data!$B:$B,$B53,Data!$C:$C,DI$4))</f>
        <v>100</v>
      </c>
      <c r="DJ53" s="66">
        <f>IF(SUMIFS(Data!$G:$G,Data!$B:$B,$B53,Data!$C:$C,DJ$4)=0,"..",SUMIFS(Data!$G:$G,Data!$B:$B,$B53,Data!$C:$C,DJ$4))</f>
        <v>100</v>
      </c>
      <c r="DK53" s="66">
        <f>IF(SUMIFS(Data!$G:$G,Data!$B:$B,$B53,Data!$C:$C,DK$4)=0,"..",SUMIFS(Data!$G:$G,Data!$B:$B,$B53,Data!$C:$C,DK$4))</f>
        <v>100</v>
      </c>
      <c r="DL53" s="66">
        <f>IF(SUMIFS(Data!$G:$G,Data!$B:$B,$B53,Data!$C:$C,DL$4)=0,"..",SUMIFS(Data!$G:$G,Data!$B:$B,$B53,Data!$C:$C,DL$4))</f>
        <v>100</v>
      </c>
      <c r="DM53" s="66">
        <f>IF(SUMIFS(Data!$G:$G,Data!$B:$B,$B53,Data!$C:$C,DM$4)=0,"..",SUMIFS(Data!$G:$G,Data!$B:$B,$B53,Data!$C:$C,DM$4))</f>
        <v>100</v>
      </c>
      <c r="DN53" s="66">
        <f>IF(SUMIFS(Data!$G:$G,Data!$B:$B,$B53,Data!$C:$C,DN$4)=0,"..",SUMIFS(Data!$G:$G,Data!$B:$B,$B53,Data!$C:$C,DN$4))</f>
        <v>100</v>
      </c>
      <c r="DO53" s="66">
        <f>IF(SUMIFS(Data!$G:$G,Data!$B:$B,$B53,Data!$C:$C,DO$4)=0,"..",SUMIFS(Data!$G:$G,Data!$B:$B,$B53,Data!$C:$C,DO$4))</f>
        <v>100</v>
      </c>
      <c r="DP53" s="66">
        <f>IF(SUMIFS(Data!$G:$G,Data!$B:$B,$B53,Data!$C:$C,DP$4)=0,"..",SUMIFS(Data!$G:$G,Data!$B:$B,$B53,Data!$C:$C,DP$4))</f>
        <v>100</v>
      </c>
      <c r="DQ53" s="66">
        <f>IF(SUMIFS(Data!$G:$G,Data!$B:$B,$B53,Data!$C:$C,DQ$4)=0,"..",SUMIFS(Data!$G:$G,Data!$B:$B,$B53,Data!$C:$C,DQ$4))</f>
        <v>100</v>
      </c>
      <c r="DR53" s="66">
        <f>IF(SUMIFS(Data!$G:$G,Data!$B:$B,$B53,Data!$C:$C,DR$4)=0,"..",SUMIFS(Data!$G:$G,Data!$B:$B,$B53,Data!$C:$C,DR$4))</f>
        <v>100</v>
      </c>
      <c r="DS53" s="66">
        <f>IF(SUMIFS(Data!$G:$G,Data!$B:$B,$B53,Data!$C:$C,DS$4)=0,"..",SUMIFS(Data!$G:$G,Data!$B:$B,$B53,Data!$C:$C,DS$4))</f>
        <v>100</v>
      </c>
      <c r="DT53" s="66">
        <f>IF(SUMIFS(Data!$G:$G,Data!$B:$B,$B53,Data!$C:$C,DT$4)=0,"..",SUMIFS(Data!$G:$G,Data!$B:$B,$B53,Data!$C:$C,DT$4))</f>
        <v>100</v>
      </c>
      <c r="DU53" s="66">
        <f>IF(SUMIFS(Data!$G:$G,Data!$B:$B,$B53,Data!$C:$C,DU$4)=0,"..",SUMIFS(Data!$G:$G,Data!$B:$B,$B53,Data!$C:$C,DU$4))</f>
        <v>100</v>
      </c>
      <c r="DV53" s="66">
        <f>IF(SUMIFS(Data!$G:$G,Data!$B:$B,$B53,Data!$C:$C,DV$4)=0,"..",SUMIFS(Data!$G:$G,Data!$B:$B,$B53,Data!$C:$C,DV$4))</f>
        <v>100</v>
      </c>
      <c r="DW53" s="66">
        <f>IF(SUMIFS(Data!$G:$G,Data!$B:$B,$B53,Data!$C:$C,DW$4)=0,"..",SUMIFS(Data!$G:$G,Data!$B:$B,$B53,Data!$C:$C,DW$4))</f>
        <v>100</v>
      </c>
      <c r="DX53" s="66">
        <f>IF(SUMIFS(Data!$G:$G,Data!$B:$B,$B53,Data!$C:$C,DX$4)=0,"..",SUMIFS(Data!$G:$G,Data!$B:$B,$B53,Data!$C:$C,DX$4))</f>
        <v>100</v>
      </c>
      <c r="DY53" s="66">
        <f>IF(SUMIFS(Data!$G:$G,Data!$B:$B,$B53,Data!$C:$C,DY$4)=0,"..",SUMIFS(Data!$G:$G,Data!$B:$B,$B53,Data!$C:$C,DY$4))</f>
        <v>100</v>
      </c>
      <c r="DZ53" s="66">
        <f>IF(SUMIFS(Data!$G:$G,Data!$B:$B,$B53,Data!$C:$C,DZ$4)=0,"..",SUMIFS(Data!$G:$G,Data!$B:$B,$B53,Data!$C:$C,DZ$4))</f>
        <v>100</v>
      </c>
      <c r="EA53" s="66">
        <f>IF(SUMIFS(Data!$G:$G,Data!$B:$B,$B53,Data!$C:$C,EA$4)=0,"..",SUMIFS(Data!$G:$G,Data!$B:$B,$B53,Data!$C:$C,EA$4))</f>
        <v>100</v>
      </c>
      <c r="EB53" s="66">
        <f>IF(SUMIFS(Data!$G:$G,Data!$B:$B,$B53,Data!$C:$C,EB$4)=0,"..",SUMIFS(Data!$G:$G,Data!$B:$B,$B53,Data!$C:$C,EB$4))</f>
        <v>100</v>
      </c>
      <c r="EC53" s="66">
        <f>IF(SUMIFS(Data!$G:$G,Data!$B:$B,$B53,Data!$C:$C,EC$4)=0,"..",SUMIFS(Data!$G:$G,Data!$B:$B,$B53,Data!$C:$C,EC$4))</f>
        <v>100</v>
      </c>
      <c r="ED53" s="66">
        <f>IF(SUMIFS(Data!$G:$G,Data!$B:$B,$B53,Data!$C:$C,ED$4)=0,"..",SUMIFS(Data!$G:$G,Data!$B:$B,$B53,Data!$C:$C,ED$4))</f>
        <v>100</v>
      </c>
      <c r="EE53" s="66">
        <f>IF(SUMIFS(Data!$G:$G,Data!$B:$B,$B53,Data!$C:$C,EE$4)=0,"..",SUMIFS(Data!$G:$G,Data!$B:$B,$B53,Data!$C:$C,EE$4))</f>
        <v>100</v>
      </c>
      <c r="EF53" s="66">
        <f>IF(SUMIFS(Data!$G:$G,Data!$B:$B,$B53,Data!$C:$C,EF$4)=0,"..",SUMIFS(Data!$G:$G,Data!$B:$B,$B53,Data!$C:$C,EF$4))</f>
        <v>100</v>
      </c>
      <c r="EG53" s="66">
        <f>IF(SUMIFS(Data!$G:$G,Data!$B:$B,$B53,Data!$C:$C,EG$4)=0,"..",SUMIFS(Data!$G:$G,Data!$B:$B,$B53,Data!$C:$C,EG$4))</f>
        <v>100</v>
      </c>
      <c r="EH53" s="66">
        <f>IF(SUMIFS(Data!$G:$G,Data!$B:$B,$B53,Data!$C:$C,EH$4)=0,"..",SUMIFS(Data!$G:$G,Data!$B:$B,$B53,Data!$C:$C,EH$4))</f>
        <v>100</v>
      </c>
      <c r="EI53" s="66">
        <f>IF(SUMIFS(Data!$G:$G,Data!$B:$B,$B53,Data!$C:$C,EI$4)=0,"..",SUMIFS(Data!$G:$G,Data!$B:$B,$B53,Data!$C:$C,EI$4))</f>
        <v>100</v>
      </c>
      <c r="EJ53" s="66">
        <f>IF(SUMIFS(Data!$G:$G,Data!$B:$B,$B53,Data!$C:$C,EJ$4)=0,"..",SUMIFS(Data!$G:$G,Data!$B:$B,$B53,Data!$C:$C,EJ$4))</f>
        <v>100</v>
      </c>
      <c r="EK53" s="66">
        <f>IF(SUMIFS(Data!$G:$G,Data!$B:$B,$B53,Data!$C:$C,EK$4)=0,"..",SUMIFS(Data!$G:$G,Data!$B:$B,$B53,Data!$C:$C,EK$4))</f>
        <v>100</v>
      </c>
      <c r="EL53" s="66">
        <f>IF(SUMIFS(Data!$G:$G,Data!$B:$B,$B53,Data!$C:$C,EL$4)=0,"..",SUMIFS(Data!$G:$G,Data!$B:$B,$B53,Data!$C:$C,EL$4))</f>
        <v>100</v>
      </c>
      <c r="EM53" s="66">
        <f>IF(SUMIFS(Data!$G:$G,Data!$B:$B,$B53,Data!$C:$C,EM$4)=0,"..",SUMIFS(Data!$G:$G,Data!$B:$B,$B53,Data!$C:$C,EM$4))</f>
        <v>100</v>
      </c>
      <c r="EN53" s="66">
        <f>IF(SUMIFS(Data!$G:$G,Data!$B:$B,$B53,Data!$C:$C,EN$4)=0,"..",SUMIFS(Data!$G:$G,Data!$B:$B,$B53,Data!$C:$C,EN$4))</f>
        <v>100</v>
      </c>
      <c r="EO53" s="66">
        <f>IF(SUMIFS(Data!$G:$G,Data!$B:$B,$B53,Data!$C:$C,EO$4)=0,"..",SUMIFS(Data!$G:$G,Data!$B:$B,$B53,Data!$C:$C,EO$4))</f>
        <v>100</v>
      </c>
      <c r="EP53" s="66">
        <f>IF(SUMIFS(Data!$G:$G,Data!$B:$B,$B53,Data!$C:$C,EP$4)=0,"..",SUMIFS(Data!$G:$G,Data!$B:$B,$B53,Data!$C:$C,EP$4))</f>
        <v>100</v>
      </c>
      <c r="EQ53" s="66">
        <f>IF(SUMIFS(Data!$G:$G,Data!$B:$B,$B53,Data!$C:$C,EQ$4)=0,"..",SUMIFS(Data!$G:$G,Data!$B:$B,$B53,Data!$C:$C,EQ$4))</f>
        <v>100</v>
      </c>
      <c r="ER53" s="66">
        <f>IF(SUMIFS(Data!$G:$G,Data!$B:$B,$B53,Data!$C:$C,ER$4)=0,"..",SUMIFS(Data!$G:$G,Data!$B:$B,$B53,Data!$C:$C,ER$4))</f>
        <v>100</v>
      </c>
      <c r="ES53" s="66">
        <f>IF(SUMIFS(Data!$G:$G,Data!$B:$B,$B53,Data!$C:$C,ES$4)=0,"..",SUMIFS(Data!$G:$G,Data!$B:$B,$B53,Data!$C:$C,ES$4))</f>
        <v>100</v>
      </c>
      <c r="ET53" s="66">
        <f>IF(SUMIFS(Data!$G:$G,Data!$B:$B,$B53,Data!$C:$C,ET$4)=0,"..",SUMIFS(Data!$G:$G,Data!$B:$B,$B53,Data!$C:$C,ET$4))</f>
        <v>100</v>
      </c>
      <c r="EU53" s="66">
        <f>IF(SUMIFS(Data!$G:$G,Data!$B:$B,$B53,Data!$C:$C,EU$4)=0,"..",SUMIFS(Data!$G:$G,Data!$B:$B,$B53,Data!$C:$C,EU$4))</f>
        <v>100</v>
      </c>
      <c r="EV53" s="66">
        <f>IF(SUMIFS(Data!$G:$G,Data!$B:$B,$B53,Data!$C:$C,EV$4)=0,"..",SUMIFS(Data!$G:$G,Data!$B:$B,$B53,Data!$C:$C,EV$4))</f>
        <v>100</v>
      </c>
      <c r="EW53" s="66">
        <f>IF(SUMIFS(Data!$G:$G,Data!$B:$B,$B53,Data!$C:$C,EW$4)=0,"..",SUMIFS(Data!$G:$G,Data!$B:$B,$B53,Data!$C:$C,EW$4))</f>
        <v>100</v>
      </c>
      <c r="EX53" s="66">
        <f>IF(SUMIFS(Data!$G:$G,Data!$B:$B,$B53,Data!$C:$C,EX$4)=0,"..",SUMIFS(Data!$G:$G,Data!$B:$B,$B53,Data!$C:$C,EX$4))</f>
        <v>100</v>
      </c>
      <c r="EY53" s="66">
        <f>IF(SUMIFS(Data!$G:$G,Data!$B:$B,$B53,Data!$C:$C,EY$4)=0,"..",SUMIFS(Data!$G:$G,Data!$B:$B,$B53,Data!$C:$C,EY$4))</f>
        <v>100</v>
      </c>
      <c r="EZ53" s="66">
        <f>IF(SUMIFS(Data!$G:$G,Data!$B:$B,$B53,Data!$C:$C,EZ$4)=0,"..",SUMIFS(Data!$G:$G,Data!$B:$B,$B53,Data!$C:$C,EZ$4))</f>
        <v>100</v>
      </c>
      <c r="FA53" s="66">
        <f>IF(SUMIFS(Data!$G:$G,Data!$B:$B,$B53,Data!$C:$C,FA$4)=0,"..",SUMIFS(Data!$G:$G,Data!$B:$B,$B53,Data!$C:$C,FA$4))</f>
        <v>100</v>
      </c>
      <c r="FB53" s="66">
        <f>IF(SUMIFS(Data!$G:$G,Data!$B:$B,$B53,Data!$C:$C,FB$4)=0,"..",SUMIFS(Data!$G:$G,Data!$B:$B,$B53,Data!$C:$C,FB$4))</f>
        <v>100</v>
      </c>
    </row>
    <row r="54" spans="2:158" x14ac:dyDescent="0.35">
      <c r="B54" s="84"/>
      <c r="C54" s="82" t="s">
        <v>34</v>
      </c>
      <c r="D54" s="192">
        <f>IF(SUMIFS(Data!$H:$H,Data!$B:$B,$B53,Data!$C:$C,D$4)=0,"..",SUMIFS(Data!$H:$H,Data!$B:$B,$B53,Data!$C:$C,D$4))</f>
        <v>461</v>
      </c>
      <c r="E54" s="192">
        <f>IF(SUMIFS(Data!$H:$H,Data!$B:$B,$B53,Data!$C:$C,E$4)=0,"..",SUMIFS(Data!$H:$H,Data!$B:$B,$B53,Data!$C:$C,E$4))</f>
        <v>253</v>
      </c>
      <c r="F54" s="192">
        <f>IF(SUMIFS(Data!$H:$H,Data!$B:$B,$B53,Data!$C:$C,F$4)=0,"..",SUMIFS(Data!$H:$H,Data!$B:$B,$B53,Data!$C:$C,F$4))</f>
        <v>209</v>
      </c>
      <c r="G54" s="192">
        <f>IF(SUMIFS(Data!$H:$H,Data!$B:$B,$B53,Data!$C:$C,G$4)=0,"..",SUMIFS(Data!$H:$H,Data!$B:$B,$B53,Data!$C:$C,G$4))</f>
        <v>134</v>
      </c>
      <c r="H54" s="192">
        <f>IF(SUMIFS(Data!$H:$H,Data!$B:$B,$B53,Data!$C:$C,H$4)=0,"..",SUMIFS(Data!$H:$H,Data!$B:$B,$B53,Data!$C:$C,H$4))</f>
        <v>131</v>
      </c>
      <c r="I54" s="192">
        <f>IF(SUMIFS(Data!$H:$H,Data!$B:$B,$B53,Data!$C:$C,I$4)=0,"..",SUMIFS(Data!$H:$H,Data!$B:$B,$B53,Data!$C:$C,I$4))</f>
        <v>129</v>
      </c>
      <c r="J54" s="192">
        <f>IF(SUMIFS(Data!$H:$H,Data!$B:$B,$B53,Data!$C:$C,J$4)=0,"..",SUMIFS(Data!$H:$H,Data!$B:$B,$B53,Data!$C:$C,J$4))</f>
        <v>138</v>
      </c>
      <c r="K54" s="192">
        <f>IF(SUMIFS(Data!$H:$H,Data!$B:$B,$B53,Data!$C:$C,K$4)=0,"..",SUMIFS(Data!$H:$H,Data!$B:$B,$B53,Data!$C:$C,K$4))</f>
        <v>95</v>
      </c>
      <c r="L54" s="192">
        <f>IF(SUMIFS(Data!$H:$H,Data!$B:$B,$B53,Data!$C:$C,L$4)=0,"..",SUMIFS(Data!$H:$H,Data!$B:$B,$B53,Data!$C:$C,L$4))</f>
        <v>103</v>
      </c>
      <c r="M54" s="192">
        <f>IF(SUMIFS(Data!$H:$H,Data!$B:$B,$B53,Data!$C:$C,M$4)=0,"..",SUMIFS(Data!$H:$H,Data!$B:$B,$B53,Data!$C:$C,M$4))</f>
        <v>106</v>
      </c>
      <c r="N54" s="192">
        <f>IF(SUMIFS(Data!$H:$H,Data!$B:$B,$B53,Data!$C:$C,N$4)=0,"..",SUMIFS(Data!$H:$H,Data!$B:$B,$B53,Data!$C:$C,N$4))</f>
        <v>113</v>
      </c>
      <c r="O54" s="192">
        <f>IF(SUMIFS(Data!$H:$H,Data!$B:$B,$B53,Data!$C:$C,O$4)=0,"..",SUMIFS(Data!$H:$H,Data!$B:$B,$B53,Data!$C:$C,O$4))</f>
        <v>130</v>
      </c>
      <c r="P54" s="192">
        <f>IF(SUMIFS(Data!$H:$H,Data!$B:$B,$B53,Data!$C:$C,P$4)=0,"..",SUMIFS(Data!$H:$H,Data!$B:$B,$B53,Data!$C:$C,P$4))</f>
        <v>169</v>
      </c>
      <c r="Q54" s="192">
        <f>IF(SUMIFS(Data!$H:$H,Data!$B:$B,$B53,Data!$C:$C,Q$4)=0,"..",SUMIFS(Data!$H:$H,Data!$B:$B,$B53,Data!$C:$C,Q$4))</f>
        <v>106</v>
      </c>
      <c r="R54" s="192">
        <f>IF(SUMIFS(Data!$H:$H,Data!$B:$B,$B53,Data!$C:$C,R$4)=0,"..",SUMIFS(Data!$H:$H,Data!$B:$B,$B53,Data!$C:$C,R$4))</f>
        <v>127</v>
      </c>
      <c r="S54" s="192">
        <f>IF(SUMIFS(Data!$H:$H,Data!$B:$B,$B53,Data!$C:$C,S$4)=0,"..",SUMIFS(Data!$H:$H,Data!$B:$B,$B53,Data!$C:$C,S$4))</f>
        <v>161</v>
      </c>
      <c r="T54" s="192">
        <f>IF(SUMIFS(Data!$H:$H,Data!$B:$B,$B53,Data!$C:$C,T$4)=0,"..",SUMIFS(Data!$H:$H,Data!$B:$B,$B53,Data!$C:$C,T$4))</f>
        <v>146</v>
      </c>
      <c r="U54" s="192">
        <f>IF(SUMIFS(Data!$H:$H,Data!$B:$B,$B53,Data!$C:$C,U$4)=0,"..",SUMIFS(Data!$H:$H,Data!$B:$B,$B53,Data!$C:$C,U$4))</f>
        <v>155</v>
      </c>
      <c r="V54" s="192">
        <f>IF(SUMIFS(Data!$H:$H,Data!$B:$B,$B53,Data!$C:$C,V$4)=0,"..",SUMIFS(Data!$H:$H,Data!$B:$B,$B53,Data!$C:$C,V$4))</f>
        <v>164</v>
      </c>
      <c r="W54" s="192">
        <f>IF(SUMIFS(Data!$H:$H,Data!$B:$B,$B53,Data!$C:$C,W$4)=0,"..",SUMIFS(Data!$H:$H,Data!$B:$B,$B53,Data!$C:$C,W$4))</f>
        <v>144</v>
      </c>
      <c r="X54" s="192">
        <f>IF(SUMIFS(Data!$H:$H,Data!$B:$B,$B53,Data!$C:$C,X$4)=0,"..",SUMIFS(Data!$H:$H,Data!$B:$B,$B53,Data!$C:$C,X$4))</f>
        <v>166</v>
      </c>
      <c r="Y54" s="192">
        <f>IF(SUMIFS(Data!$H:$H,Data!$B:$B,$B53,Data!$C:$C,Y$4)=0,"..",SUMIFS(Data!$H:$H,Data!$B:$B,$B53,Data!$C:$C,Y$4))</f>
        <v>185</v>
      </c>
      <c r="Z54" s="192">
        <f>IF(SUMIFS(Data!$H:$H,Data!$B:$B,$B53,Data!$C:$C,Z$4)=0,"..",SUMIFS(Data!$H:$H,Data!$B:$B,$B53,Data!$C:$C,Z$4))</f>
        <v>161</v>
      </c>
      <c r="AA54" s="192">
        <f>IF(SUMIFS(Data!$H:$H,Data!$B:$B,$B53,Data!$C:$C,AA$4)=0,"..",SUMIFS(Data!$H:$H,Data!$B:$B,$B53,Data!$C:$C,AA$4))</f>
        <v>151</v>
      </c>
      <c r="AB54" s="192">
        <f>IF(SUMIFS(Data!$H:$H,Data!$B:$B,$B53,Data!$C:$C,AB$4)=0,"..",SUMIFS(Data!$H:$H,Data!$B:$B,$B53,Data!$C:$C,AB$4))</f>
        <v>170</v>
      </c>
      <c r="AC54" s="192">
        <f>IF(SUMIFS(Data!$H:$H,Data!$B:$B,$B53,Data!$C:$C,AC$4)=0,"..",SUMIFS(Data!$H:$H,Data!$B:$B,$B53,Data!$C:$C,AC$4))</f>
        <v>121</v>
      </c>
      <c r="AD54" s="192">
        <f>IF(SUMIFS(Data!$H:$H,Data!$B:$B,$B53,Data!$C:$C,AD$4)=0,"..",SUMIFS(Data!$H:$H,Data!$B:$B,$B53,Data!$C:$C,AD$4))</f>
        <v>151</v>
      </c>
      <c r="AE54" s="192">
        <f>IF(SUMIFS(Data!$H:$H,Data!$B:$B,$B53,Data!$C:$C,AE$4)=0,"..",SUMIFS(Data!$H:$H,Data!$B:$B,$B53,Data!$C:$C,AE$4))</f>
        <v>123</v>
      </c>
      <c r="AF54" s="192">
        <f>IF(SUMIFS(Data!$H:$H,Data!$B:$B,$B53,Data!$C:$C,AF$4)=0,"..",SUMIFS(Data!$H:$H,Data!$B:$B,$B53,Data!$C:$C,AF$4))</f>
        <v>159</v>
      </c>
      <c r="AG54" s="192">
        <f>IF(SUMIFS(Data!$H:$H,Data!$B:$B,$B53,Data!$C:$C,AG$4)=0,"..",SUMIFS(Data!$H:$H,Data!$B:$B,$B53,Data!$C:$C,AG$4))</f>
        <v>179</v>
      </c>
      <c r="AH54" s="192">
        <f>IF(SUMIFS(Data!$H:$H,Data!$B:$B,$B53,Data!$C:$C,AH$4)=0,"..",SUMIFS(Data!$H:$H,Data!$B:$B,$B53,Data!$C:$C,AH$4))</f>
        <v>151</v>
      </c>
      <c r="AI54" s="192">
        <f>IF(SUMIFS(Data!$H:$H,Data!$B:$B,$B53,Data!$C:$C,AI$4)=0,"..",SUMIFS(Data!$H:$H,Data!$B:$B,$B53,Data!$C:$C,AI$4))</f>
        <v>160</v>
      </c>
      <c r="AJ54" s="192">
        <f>IF(SUMIFS(Data!$H:$H,Data!$B:$B,$B53,Data!$C:$C,AJ$4)=0,"..",SUMIFS(Data!$H:$H,Data!$B:$B,$B53,Data!$C:$C,AJ$4))</f>
        <v>164</v>
      </c>
      <c r="AK54" s="192">
        <f>IF(SUMIFS(Data!$H:$H,Data!$B:$B,$B53,Data!$C:$C,AK$4)=0,"..",SUMIFS(Data!$H:$H,Data!$B:$B,$B53,Data!$C:$C,AK$4))</f>
        <v>156</v>
      </c>
      <c r="AL54" s="192">
        <f>IF(SUMIFS(Data!$H:$H,Data!$B:$B,$B53,Data!$C:$C,AL$4)=0,"..",SUMIFS(Data!$H:$H,Data!$B:$B,$B53,Data!$C:$C,AL$4))</f>
        <v>148</v>
      </c>
      <c r="AM54" s="192">
        <f>IF(SUMIFS(Data!$H:$H,Data!$B:$B,$B53,Data!$C:$C,AM$4)=0,"..",SUMIFS(Data!$H:$H,Data!$B:$B,$B53,Data!$C:$C,AM$4))</f>
        <v>149</v>
      </c>
      <c r="AN54" s="192">
        <f>IF(SUMIFS(Data!$H:$H,Data!$B:$B,$B53,Data!$C:$C,AN$4)=0,"..",SUMIFS(Data!$H:$H,Data!$B:$B,$B53,Data!$C:$C,AN$4))</f>
        <v>128</v>
      </c>
      <c r="AO54" s="192">
        <f>IF(SUMIFS(Data!$H:$H,Data!$B:$B,$B53,Data!$C:$C,AO$4)=0,"..",SUMIFS(Data!$H:$H,Data!$B:$B,$B53,Data!$C:$C,AO$4))</f>
        <v>102</v>
      </c>
      <c r="AP54" s="192">
        <f>IF(SUMIFS(Data!$H:$H,Data!$B:$B,$B53,Data!$C:$C,AP$4)=0,"..",SUMIFS(Data!$H:$H,Data!$B:$B,$B53,Data!$C:$C,AP$4))</f>
        <v>135</v>
      </c>
      <c r="AQ54" s="192">
        <f>IF(SUMIFS(Data!$H:$H,Data!$B:$B,$B53,Data!$C:$C,AQ$4)=0,"..",SUMIFS(Data!$H:$H,Data!$B:$B,$B53,Data!$C:$C,AQ$4))</f>
        <v>113</v>
      </c>
      <c r="AR54" s="192">
        <f>IF(SUMIFS(Data!$H:$H,Data!$B:$B,$B53,Data!$C:$C,AR$4)=0,"..",SUMIFS(Data!$H:$H,Data!$B:$B,$B53,Data!$C:$C,AR$4))</f>
        <v>169</v>
      </c>
      <c r="AS54" s="192">
        <f>IF(SUMIFS(Data!$H:$H,Data!$B:$B,$B53,Data!$C:$C,AS$4)=0,"..",SUMIFS(Data!$H:$H,Data!$B:$B,$B53,Data!$C:$C,AS$4))</f>
        <v>139</v>
      </c>
      <c r="AT54" s="192">
        <f>IF(SUMIFS(Data!$H:$H,Data!$B:$B,$B53,Data!$C:$C,AT$4)=0,"..",SUMIFS(Data!$H:$H,Data!$B:$B,$B53,Data!$C:$C,AT$4))</f>
        <v>125</v>
      </c>
      <c r="AU54" s="192">
        <f>IF(SUMIFS(Data!$H:$H,Data!$B:$B,$B53,Data!$C:$C,AU$4)=0,"..",SUMIFS(Data!$H:$H,Data!$B:$B,$B53,Data!$C:$C,AU$4))</f>
        <v>152</v>
      </c>
      <c r="AV54" s="192">
        <f>IF(SUMIFS(Data!$H:$H,Data!$B:$B,$B53,Data!$C:$C,AV$4)=0,"..",SUMIFS(Data!$H:$H,Data!$B:$B,$B53,Data!$C:$C,AV$4))</f>
        <v>148</v>
      </c>
      <c r="AW54" s="192">
        <f>IF(SUMIFS(Data!$H:$H,Data!$B:$B,$B53,Data!$C:$C,AW$4)=0,"..",SUMIFS(Data!$H:$H,Data!$B:$B,$B53,Data!$C:$C,AW$4))</f>
        <v>152</v>
      </c>
      <c r="AX54" s="192">
        <f>IF(SUMIFS(Data!$H:$H,Data!$B:$B,$B53,Data!$C:$C,AX$4)=0,"..",SUMIFS(Data!$H:$H,Data!$B:$B,$B53,Data!$C:$C,AX$4))</f>
        <v>149</v>
      </c>
      <c r="AY54" s="192">
        <f>IF(SUMIFS(Data!$H:$H,Data!$B:$B,$B53,Data!$C:$C,AY$4)=0,"..",SUMIFS(Data!$H:$H,Data!$B:$B,$B53,Data!$C:$C,AY$4))</f>
        <v>149</v>
      </c>
      <c r="AZ54" s="192">
        <f>IF(SUMIFS(Data!$H:$H,Data!$B:$B,$B53,Data!$C:$C,AZ$4)=0,"..",SUMIFS(Data!$H:$H,Data!$B:$B,$B53,Data!$C:$C,AZ$4))</f>
        <v>167</v>
      </c>
      <c r="BA54" s="192">
        <f>IF(SUMIFS(Data!$H:$H,Data!$B:$B,$B53,Data!$C:$C,BA$4)=0,"..",SUMIFS(Data!$H:$H,Data!$B:$B,$B53,Data!$C:$C,BA$4))</f>
        <v>135</v>
      </c>
      <c r="BB54" s="192">
        <f>IF(SUMIFS(Data!$H:$H,Data!$B:$B,$B53,Data!$C:$C,BB$4)=0,"..",SUMIFS(Data!$H:$H,Data!$B:$B,$B53,Data!$C:$C,BB$4))</f>
        <v>134</v>
      </c>
      <c r="BC54" s="192">
        <f>IF(SUMIFS(Data!$H:$H,Data!$B:$B,$B53,Data!$C:$C,BC$4)=0,"..",SUMIFS(Data!$H:$H,Data!$B:$B,$B53,Data!$C:$C,BC$4))</f>
        <v>121</v>
      </c>
      <c r="BD54" s="192">
        <f>IF(SUMIFS(Data!$H:$H,Data!$B:$B,$B53,Data!$C:$C,BD$4)=0,"..",SUMIFS(Data!$H:$H,Data!$B:$B,$B53,Data!$C:$C,BD$4))</f>
        <v>129</v>
      </c>
      <c r="BE54" s="192">
        <f>IF(SUMIFS(Data!$H:$H,Data!$B:$B,$B53,Data!$C:$C,BE$4)=0,"..",SUMIFS(Data!$H:$H,Data!$B:$B,$B53,Data!$C:$C,BE$4))</f>
        <v>108</v>
      </c>
      <c r="BF54" s="192">
        <f>IF(SUMIFS(Data!$H:$H,Data!$B:$B,$B53,Data!$C:$C,BF$4)=0,"..",SUMIFS(Data!$H:$H,Data!$B:$B,$B53,Data!$C:$C,BF$4))</f>
        <v>132</v>
      </c>
      <c r="BG54" s="192">
        <f>IF(SUMIFS(Data!$H:$H,Data!$B:$B,$B53,Data!$C:$C,BG$4)=0,"..",SUMIFS(Data!$H:$H,Data!$B:$B,$B53,Data!$C:$C,BG$4))</f>
        <v>127</v>
      </c>
      <c r="BH54" s="192">
        <f>IF(SUMIFS(Data!$H:$H,Data!$B:$B,$B53,Data!$C:$C,BH$4)=0,"..",SUMIFS(Data!$H:$H,Data!$B:$B,$B53,Data!$C:$C,BH$4))</f>
        <v>122</v>
      </c>
      <c r="BI54" s="192">
        <f>IF(SUMIFS(Data!$H:$H,Data!$B:$B,$B53,Data!$C:$C,BI$4)=0,"..",SUMIFS(Data!$H:$H,Data!$B:$B,$B53,Data!$C:$C,BI$4))</f>
        <v>150</v>
      </c>
      <c r="BJ54" s="192">
        <f>IF(SUMIFS(Data!$H:$H,Data!$B:$B,$B53,Data!$C:$C,BJ$4)=0,"..",SUMIFS(Data!$H:$H,Data!$B:$B,$B53,Data!$C:$C,BJ$4))</f>
        <v>118</v>
      </c>
      <c r="BK54" s="192">
        <f>IF(SUMIFS(Data!$H:$H,Data!$B:$B,$B53,Data!$C:$C,BK$4)=0,"..",SUMIFS(Data!$H:$H,Data!$B:$B,$B53,Data!$C:$C,BK$4))</f>
        <v>135</v>
      </c>
      <c r="BL54" s="192">
        <f>IF(SUMIFS(Data!$H:$H,Data!$B:$B,$B53,Data!$C:$C,BL$4)=0,"..",SUMIFS(Data!$H:$H,Data!$B:$B,$B53,Data!$C:$C,BL$4))</f>
        <v>158</v>
      </c>
      <c r="BM54" s="192">
        <f>IF(SUMIFS(Data!$H:$H,Data!$B:$B,$B53,Data!$C:$C,BM$4)=0,"..",SUMIFS(Data!$H:$H,Data!$B:$B,$B53,Data!$C:$C,BM$4))</f>
        <v>121</v>
      </c>
      <c r="BN54" s="192">
        <f>IF(SUMIFS(Data!$H:$H,Data!$B:$B,$B53,Data!$C:$C,BN$4)=0,"..",SUMIFS(Data!$H:$H,Data!$B:$B,$B53,Data!$C:$C,BN$4))</f>
        <v>141</v>
      </c>
      <c r="BO54" s="192">
        <f>IF(SUMIFS(Data!$H:$H,Data!$B:$B,$B53,Data!$C:$C,BO$4)=0,"..",SUMIFS(Data!$H:$H,Data!$B:$B,$B53,Data!$C:$C,BO$4))</f>
        <v>123</v>
      </c>
      <c r="BP54" s="192">
        <f>IF(SUMIFS(Data!$H:$H,Data!$B:$B,$B53,Data!$C:$C,BP$4)=0,"..",SUMIFS(Data!$H:$H,Data!$B:$B,$B53,Data!$C:$C,BP$4))</f>
        <v>136</v>
      </c>
      <c r="BQ54" s="192">
        <f>IF(SUMIFS(Data!$H:$H,Data!$B:$B,$B53,Data!$C:$C,BQ$4)=0,"..",SUMIFS(Data!$H:$H,Data!$B:$B,$B53,Data!$C:$C,BQ$4))</f>
        <v>109</v>
      </c>
      <c r="BR54" s="192">
        <f>IF(SUMIFS(Data!$H:$H,Data!$B:$B,$B53,Data!$C:$C,BR$4)=0,"..",SUMIFS(Data!$H:$H,Data!$B:$B,$B53,Data!$C:$C,BR$4))</f>
        <v>136</v>
      </c>
      <c r="BS54" s="192">
        <f>IF(SUMIFS(Data!$H:$H,Data!$B:$B,$B53,Data!$C:$C,BS$4)=0,"..",SUMIFS(Data!$H:$H,Data!$B:$B,$B53,Data!$C:$C,BS$4))</f>
        <v>133</v>
      </c>
      <c r="BT54" s="192">
        <f>IF(SUMIFS(Data!$H:$H,Data!$B:$B,$B53,Data!$C:$C,BT$4)=0,"..",SUMIFS(Data!$H:$H,Data!$B:$B,$B53,Data!$C:$C,BT$4))</f>
        <v>126</v>
      </c>
      <c r="BU54" s="192">
        <f>IF(SUMIFS(Data!$H:$H,Data!$B:$B,$B53,Data!$C:$C,BU$4)=0,"..",SUMIFS(Data!$H:$H,Data!$B:$B,$B53,Data!$C:$C,BU$4))</f>
        <v>143</v>
      </c>
      <c r="BV54" s="192">
        <f>IF(SUMIFS(Data!$H:$H,Data!$B:$B,$B53,Data!$C:$C,BV$4)=0,"..",SUMIFS(Data!$H:$H,Data!$B:$B,$B53,Data!$C:$C,BV$4))</f>
        <v>99</v>
      </c>
      <c r="BW54" s="192">
        <f>IF(SUMIFS(Data!$H:$H,Data!$B:$B,$B53,Data!$C:$C,BW$4)=0,"..",SUMIFS(Data!$H:$H,Data!$B:$B,$B53,Data!$C:$C,BW$4))</f>
        <v>154</v>
      </c>
      <c r="BX54" s="192">
        <f>IF(SUMIFS(Data!$H:$H,Data!$B:$B,$B53,Data!$C:$C,BX$4)=0,"..",SUMIFS(Data!$H:$H,Data!$B:$B,$B53,Data!$C:$C,BX$4))</f>
        <v>203</v>
      </c>
      <c r="BY54" s="192">
        <f>IF(SUMIFS(Data!$H:$H,Data!$B:$B,$B53,Data!$C:$C,BY$4)=0,"..",SUMIFS(Data!$H:$H,Data!$B:$B,$B53,Data!$C:$C,BY$4))</f>
        <v>124</v>
      </c>
      <c r="BZ54" s="192">
        <f>IF(SUMIFS(Data!$H:$H,Data!$B:$B,$B53,Data!$C:$C,BZ$4)=0,"..",SUMIFS(Data!$H:$H,Data!$B:$B,$B53,Data!$C:$C,BZ$4))</f>
        <v>155</v>
      </c>
      <c r="CA54" s="192">
        <f>IF(SUMIFS(Data!$H:$H,Data!$B:$B,$B53,Data!$C:$C,CA$4)=0,"..",SUMIFS(Data!$H:$H,Data!$B:$B,$B53,Data!$C:$C,CA$4))</f>
        <v>191</v>
      </c>
      <c r="CB54" s="192">
        <f>IF(SUMIFS(Data!$H:$H,Data!$B:$B,$B53,Data!$C:$C,CB$4)=0,"..",SUMIFS(Data!$H:$H,Data!$B:$B,$B53,Data!$C:$C,CB$4))</f>
        <v>193</v>
      </c>
      <c r="CC54" s="192">
        <f>IF(SUMIFS(Data!$H:$H,Data!$B:$B,$B53,Data!$C:$C,CC$4)=0,"..",SUMIFS(Data!$H:$H,Data!$B:$B,$B53,Data!$C:$C,CC$4))</f>
        <v>158</v>
      </c>
      <c r="CD54" s="192">
        <f>IF(SUMIFS(Data!$H:$H,Data!$B:$B,$B53,Data!$C:$C,CD$4)=0,"..",SUMIFS(Data!$H:$H,Data!$B:$B,$B53,Data!$C:$C,CD$4))</f>
        <v>164</v>
      </c>
      <c r="CE54" s="192">
        <f>IF(SUMIFS(Data!$H:$H,Data!$B:$B,$B53,Data!$C:$C,CE$4)=0,"..",SUMIFS(Data!$H:$H,Data!$B:$B,$B53,Data!$C:$C,CE$4))</f>
        <v>166</v>
      </c>
      <c r="CF54" s="192">
        <f>IF(SUMIFS(Data!$H:$H,Data!$B:$B,$B53,Data!$C:$C,CF$4)=0,"..",SUMIFS(Data!$H:$H,Data!$B:$B,$B53,Data!$C:$C,CF$4))</f>
        <v>206</v>
      </c>
      <c r="CG54" s="192">
        <f>IF(SUMIFS(Data!$H:$H,Data!$B:$B,$B53,Data!$C:$C,CG$4)=0,"..",SUMIFS(Data!$H:$H,Data!$B:$B,$B53,Data!$C:$C,CG$4))</f>
        <v>254</v>
      </c>
      <c r="CH54" s="192">
        <f>IF(SUMIFS(Data!$H:$H,Data!$B:$B,$B53,Data!$C:$C,CH$4)=0,"..",SUMIFS(Data!$H:$H,Data!$B:$B,$B53,Data!$C:$C,CH$4))</f>
        <v>194</v>
      </c>
      <c r="CI54" s="192">
        <f>IF(SUMIFS(Data!$H:$H,Data!$B:$B,$B53,Data!$C:$C,CI$4)=0,"..",SUMIFS(Data!$H:$H,Data!$B:$B,$B53,Data!$C:$C,CI$4))</f>
        <v>176</v>
      </c>
      <c r="CJ54" s="192">
        <f>IF(SUMIFS(Data!$H:$H,Data!$B:$B,$B53,Data!$C:$C,CJ$4)=0,"..",SUMIFS(Data!$H:$H,Data!$B:$B,$B53,Data!$C:$C,CJ$4))</f>
        <v>171</v>
      </c>
      <c r="CK54" s="192">
        <f>IF(SUMIFS(Data!$H:$H,Data!$B:$B,$B53,Data!$C:$C,CK$4)=0,"..",SUMIFS(Data!$H:$H,Data!$B:$B,$B53,Data!$C:$C,CK$4))</f>
        <v>117</v>
      </c>
      <c r="CL54" s="192">
        <f>IF(SUMIFS(Data!$H:$H,Data!$B:$B,$B53,Data!$C:$C,CL$4)=0,"..",SUMIFS(Data!$H:$H,Data!$B:$B,$B53,Data!$C:$C,CL$4))</f>
        <v>164</v>
      </c>
      <c r="CM54" s="192">
        <f>IF(SUMIFS(Data!$H:$H,Data!$B:$B,$B53,Data!$C:$C,CM$4)=0,"..",SUMIFS(Data!$H:$H,Data!$B:$B,$B53,Data!$C:$C,CM$4))</f>
        <v>153</v>
      </c>
      <c r="CN54" s="192">
        <f>IF(SUMIFS(Data!$H:$H,Data!$B:$B,$B53,Data!$C:$C,CN$4)=0,"..",SUMIFS(Data!$H:$H,Data!$B:$B,$B53,Data!$C:$C,CN$4))</f>
        <v>168</v>
      </c>
      <c r="CO54" s="192">
        <f>IF(SUMIFS(Data!$H:$H,Data!$B:$B,$B53,Data!$C:$C,CO$4)=0,"..",SUMIFS(Data!$H:$H,Data!$B:$B,$B53,Data!$C:$C,CO$4))</f>
        <v>181</v>
      </c>
      <c r="CP54" s="192">
        <f>IF(SUMIFS(Data!$H:$H,Data!$B:$B,$B53,Data!$C:$C,CP$4)=0,"..",SUMIFS(Data!$H:$H,Data!$B:$B,$B53,Data!$C:$C,CP$4))</f>
        <v>167</v>
      </c>
      <c r="CQ54" s="192">
        <f>IF(SUMIFS(Data!$H:$H,Data!$B:$B,$B53,Data!$C:$C,CQ$4)=0,"..",SUMIFS(Data!$H:$H,Data!$B:$B,$B53,Data!$C:$C,CQ$4))</f>
        <v>169</v>
      </c>
      <c r="CR54" s="192">
        <f>IF(SUMIFS(Data!$H:$H,Data!$B:$B,$B53,Data!$C:$C,CR$4)=0,"..",SUMIFS(Data!$H:$H,Data!$B:$B,$B53,Data!$C:$C,CR$4))</f>
        <v>156</v>
      </c>
      <c r="CS54" s="192">
        <f>IF(SUMIFS(Data!$H:$H,Data!$B:$B,$B53,Data!$C:$C,CS$4)=0,"..",SUMIFS(Data!$H:$H,Data!$B:$B,$B53,Data!$C:$C,CS$4))</f>
        <v>156</v>
      </c>
      <c r="CT54" s="192">
        <f>IF(SUMIFS(Data!$H:$H,Data!$B:$B,$B53,Data!$C:$C,CT$4)=0,"..",SUMIFS(Data!$H:$H,Data!$B:$B,$B53,Data!$C:$C,CT$4))</f>
        <v>165</v>
      </c>
      <c r="CU54" s="192">
        <f>IF(SUMIFS(Data!$H:$H,Data!$B:$B,$B53,Data!$C:$C,CU$4)=0,"..",SUMIFS(Data!$H:$H,Data!$B:$B,$B53,Data!$C:$C,CU$4))</f>
        <v>183</v>
      </c>
      <c r="CV54" s="192">
        <f>IF(SUMIFS(Data!$H:$H,Data!$B:$B,$B53,Data!$C:$C,CV$4)=0,"..",SUMIFS(Data!$H:$H,Data!$B:$B,$B53,Data!$C:$C,CV$4))</f>
        <v>143</v>
      </c>
      <c r="CW54" s="192">
        <f>IF(SUMIFS(Data!$H:$H,Data!$B:$B,$B53,Data!$C:$C,CW$4)=0,"..",SUMIFS(Data!$H:$H,Data!$B:$B,$B53,Data!$C:$C,CW$4))</f>
        <v>128</v>
      </c>
      <c r="CX54" s="192">
        <f>IF(SUMIFS(Data!$H:$H,Data!$B:$B,$B53,Data!$C:$C,CX$4)=0,"..",SUMIFS(Data!$H:$H,Data!$B:$B,$B53,Data!$C:$C,CX$4))</f>
        <v>155</v>
      </c>
      <c r="CY54" s="192">
        <f>IF(SUMIFS(Data!$H:$H,Data!$B:$B,$B53,Data!$C:$C,CY$4)=0,"..",SUMIFS(Data!$H:$H,Data!$B:$B,$B53,Data!$C:$C,CY$4))</f>
        <v>165</v>
      </c>
      <c r="CZ54" s="192">
        <f>IF(SUMIFS(Data!$H:$H,Data!$B:$B,$B53,Data!$C:$C,CZ$4)=0,"..",SUMIFS(Data!$H:$H,Data!$B:$B,$B53,Data!$C:$C,CZ$4))</f>
        <v>146</v>
      </c>
      <c r="DA54" s="192">
        <f>IF(SUMIFS(Data!$H:$H,Data!$B:$B,$B53,Data!$C:$C,DA$4)=0,"..",SUMIFS(Data!$H:$H,Data!$B:$B,$B53,Data!$C:$C,DA$4))</f>
        <v>101</v>
      </c>
      <c r="DB54" s="192">
        <f>IF(SUMIFS(Data!$H:$H,Data!$B:$B,$B53,Data!$C:$C,DB$4)=0,"..",SUMIFS(Data!$H:$H,Data!$B:$B,$B53,Data!$C:$C,DB$4))</f>
        <v>102</v>
      </c>
      <c r="DC54" s="192">
        <f>IF(SUMIFS(Data!$H:$H,Data!$B:$B,$B53,Data!$C:$C,DC$4)=0,"..",SUMIFS(Data!$H:$H,Data!$B:$B,$B53,Data!$C:$C,DC$4))</f>
        <v>95</v>
      </c>
      <c r="DD54" s="192">
        <f>IF(SUMIFS(Data!$H:$H,Data!$B:$B,$B53,Data!$C:$C,DD$4)=0,"..",SUMIFS(Data!$H:$H,Data!$B:$B,$B53,Data!$C:$C,DD$4))</f>
        <v>132</v>
      </c>
      <c r="DE54" s="192">
        <f>IF(SUMIFS(Data!$H:$H,Data!$B:$B,$B53,Data!$C:$C,DE$4)=0,"..",SUMIFS(Data!$H:$H,Data!$B:$B,$B53,Data!$C:$C,DE$4))</f>
        <v>126</v>
      </c>
      <c r="DF54" s="192">
        <f>IF(SUMIFS(Data!$H:$H,Data!$B:$B,$B53,Data!$C:$C,DF$4)=0,"..",SUMIFS(Data!$H:$H,Data!$B:$B,$B53,Data!$C:$C,DF$4))</f>
        <v>119</v>
      </c>
      <c r="DG54" s="192">
        <f>IF(SUMIFS(Data!$H:$H,Data!$B:$B,$B53,Data!$C:$C,DG$4)=0,"..",SUMIFS(Data!$H:$H,Data!$B:$B,$B53,Data!$C:$C,DG$4))</f>
        <v>131</v>
      </c>
      <c r="DH54" s="192">
        <f>IF(SUMIFS(Data!$H:$H,Data!$B:$B,$B53,Data!$C:$C,DH$4)=0,"..",SUMIFS(Data!$H:$H,Data!$B:$B,$B53,Data!$C:$C,DH$4))</f>
        <v>147</v>
      </c>
      <c r="DI54" s="192">
        <f>IF(SUMIFS(Data!$H:$H,Data!$B:$B,$B53,Data!$C:$C,DI$4)=0,"..",SUMIFS(Data!$H:$H,Data!$B:$B,$B53,Data!$C:$C,DI$4))</f>
        <v>134</v>
      </c>
      <c r="DJ54" s="192">
        <f>IF(SUMIFS(Data!$H:$H,Data!$B:$B,$B53,Data!$C:$C,DJ$4)=0,"..",SUMIFS(Data!$H:$H,Data!$B:$B,$B53,Data!$C:$C,DJ$4))</f>
        <v>121</v>
      </c>
      <c r="DK54" s="192">
        <f>IF(SUMIFS(Data!$H:$H,Data!$B:$B,$B53,Data!$C:$C,DK$4)=0,"..",SUMIFS(Data!$H:$H,Data!$B:$B,$B53,Data!$C:$C,DK$4))</f>
        <v>122</v>
      </c>
      <c r="DL54" s="192">
        <f>IF(SUMIFS(Data!$H:$H,Data!$B:$B,$B53,Data!$C:$C,DL$4)=0,"..",SUMIFS(Data!$H:$H,Data!$B:$B,$B53,Data!$C:$C,DL$4))</f>
        <v>136</v>
      </c>
      <c r="DM54" s="192">
        <f>IF(SUMIFS(Data!$H:$H,Data!$B:$B,$B53,Data!$C:$C,DM$4)=0,"..",SUMIFS(Data!$H:$H,Data!$B:$B,$B53,Data!$C:$C,DM$4))</f>
        <v>116</v>
      </c>
      <c r="DN54" s="192">
        <f>IF(SUMIFS(Data!$H:$H,Data!$B:$B,$B53,Data!$C:$C,DN$4)=0,"..",SUMIFS(Data!$H:$H,Data!$B:$B,$B53,Data!$C:$C,DN$4))</f>
        <v>138</v>
      </c>
      <c r="DO54" s="192">
        <f>IF(SUMIFS(Data!$H:$H,Data!$B:$B,$B53,Data!$C:$C,DO$4)=0,"..",SUMIFS(Data!$H:$H,Data!$B:$B,$B53,Data!$C:$C,DO$4))</f>
        <v>134</v>
      </c>
      <c r="DP54" s="192">
        <f>IF(SUMIFS(Data!$H:$H,Data!$B:$B,$B53,Data!$C:$C,DP$4)=0,"..",SUMIFS(Data!$H:$H,Data!$B:$B,$B53,Data!$C:$C,DP$4))</f>
        <v>112</v>
      </c>
      <c r="DQ54" s="192">
        <f>IF(SUMIFS(Data!$H:$H,Data!$B:$B,$B53,Data!$C:$C,DQ$4)=0,"..",SUMIFS(Data!$H:$H,Data!$B:$B,$B53,Data!$C:$C,DQ$4))</f>
        <v>112</v>
      </c>
      <c r="DR54" s="192">
        <f>IF(SUMIFS(Data!$H:$H,Data!$B:$B,$B53,Data!$C:$C,DR$4)=0,"..",SUMIFS(Data!$H:$H,Data!$B:$B,$B53,Data!$C:$C,DR$4))</f>
        <v>139</v>
      </c>
      <c r="DS54" s="192">
        <f>IF(SUMIFS(Data!$H:$H,Data!$B:$B,$B53,Data!$C:$C,DS$4)=0,"..",SUMIFS(Data!$H:$H,Data!$B:$B,$B53,Data!$C:$C,DS$4))</f>
        <v>123</v>
      </c>
      <c r="DT54" s="192">
        <f>IF(SUMIFS(Data!$H:$H,Data!$B:$B,$B53,Data!$C:$C,DT$4)=0,"..",SUMIFS(Data!$H:$H,Data!$B:$B,$B53,Data!$C:$C,DT$4))</f>
        <v>140</v>
      </c>
      <c r="DU54" s="192">
        <f>IF(SUMIFS(Data!$H:$H,Data!$B:$B,$B53,Data!$C:$C,DU$4)=0,"..",SUMIFS(Data!$H:$H,Data!$B:$B,$B53,Data!$C:$C,DU$4))</f>
        <v>122</v>
      </c>
      <c r="DV54" s="192">
        <f>IF(SUMIFS(Data!$H:$H,Data!$B:$B,$B53,Data!$C:$C,DV$4)=0,"..",SUMIFS(Data!$H:$H,Data!$B:$B,$B53,Data!$C:$C,DV$4))</f>
        <v>126</v>
      </c>
      <c r="DW54" s="192">
        <f>IF(SUMIFS(Data!$H:$H,Data!$B:$B,$B53,Data!$C:$C,DW$4)=0,"..",SUMIFS(Data!$H:$H,Data!$B:$B,$B53,Data!$C:$C,DW$4))</f>
        <v>123</v>
      </c>
      <c r="DX54" s="192">
        <f>IF(SUMIFS(Data!$H:$H,Data!$B:$B,$B53,Data!$C:$C,DX$4)=0,"..",SUMIFS(Data!$H:$H,Data!$B:$B,$B53,Data!$C:$C,DX$4))</f>
        <v>132</v>
      </c>
      <c r="DY54" s="192">
        <f>IF(SUMIFS(Data!$H:$H,Data!$B:$B,$B53,Data!$C:$C,DY$4)=0,"..",SUMIFS(Data!$H:$H,Data!$B:$B,$B53,Data!$C:$C,DY$4))</f>
        <v>117</v>
      </c>
      <c r="DZ54" s="192">
        <f>IF(SUMIFS(Data!$H:$H,Data!$B:$B,$B53,Data!$C:$C,DZ$4)=0,"..",SUMIFS(Data!$H:$H,Data!$B:$B,$B53,Data!$C:$C,DZ$4))</f>
        <v>122</v>
      </c>
      <c r="EA54" s="192">
        <f>IF(SUMIFS(Data!$H:$H,Data!$B:$B,$B53,Data!$C:$C,EA$4)=0,"..",SUMIFS(Data!$H:$H,Data!$B:$B,$B53,Data!$C:$C,EA$4))</f>
        <v>134</v>
      </c>
      <c r="EB54" s="192">
        <f>IF(SUMIFS(Data!$H:$H,Data!$B:$B,$B53,Data!$C:$C,EB$4)=0,"..",SUMIFS(Data!$H:$H,Data!$B:$B,$B53,Data!$C:$C,EB$4))</f>
        <v>118</v>
      </c>
      <c r="EC54" s="192">
        <f>IF(SUMIFS(Data!$H:$H,Data!$B:$B,$B53,Data!$C:$C,EC$4)=0,"..",SUMIFS(Data!$H:$H,Data!$B:$B,$B53,Data!$C:$C,EC$4))</f>
        <v>144</v>
      </c>
      <c r="ED54" s="192">
        <f>IF(SUMIFS(Data!$H:$H,Data!$B:$B,$B53,Data!$C:$C,ED$4)=0,"..",SUMIFS(Data!$H:$H,Data!$B:$B,$B53,Data!$C:$C,ED$4))</f>
        <v>119</v>
      </c>
      <c r="EE54" s="192">
        <f>IF(SUMIFS(Data!$H:$H,Data!$B:$B,$B53,Data!$C:$C,EE$4)=0,"..",SUMIFS(Data!$H:$H,Data!$B:$B,$B53,Data!$C:$C,EE$4))</f>
        <v>144</v>
      </c>
      <c r="EF54" s="192">
        <f>IF(SUMIFS(Data!$H:$H,Data!$B:$B,$B53,Data!$C:$C,EF$4)=0,"..",SUMIFS(Data!$H:$H,Data!$B:$B,$B53,Data!$C:$C,EF$4))</f>
        <v>178</v>
      </c>
      <c r="EG54" s="192">
        <f>IF(SUMIFS(Data!$H:$H,Data!$B:$B,$B53,Data!$C:$C,EG$4)=0,"..",SUMIFS(Data!$H:$H,Data!$B:$B,$B53,Data!$C:$C,EG$4))</f>
        <v>125</v>
      </c>
      <c r="EH54" s="192">
        <f>IF(SUMIFS(Data!$H:$H,Data!$B:$B,$B53,Data!$C:$C,EH$4)=0,"..",SUMIFS(Data!$H:$H,Data!$B:$B,$B53,Data!$C:$C,EH$4))</f>
        <v>155</v>
      </c>
      <c r="EI54" s="192">
        <f>IF(SUMIFS(Data!$H:$H,Data!$B:$B,$B53,Data!$C:$C,EI$4)=0,"..",SUMIFS(Data!$H:$H,Data!$B:$B,$B53,Data!$C:$C,EI$4))</f>
        <v>123</v>
      </c>
      <c r="EJ54" s="192">
        <f>IF(SUMIFS(Data!$H:$H,Data!$B:$B,$B53,Data!$C:$C,EJ$4)=0,"..",SUMIFS(Data!$H:$H,Data!$B:$B,$B53,Data!$C:$C,EJ$4))</f>
        <v>148</v>
      </c>
      <c r="EK54" s="192">
        <f>IF(SUMIFS(Data!$H:$H,Data!$B:$B,$B53,Data!$C:$C,EK$4)=0,"..",SUMIFS(Data!$H:$H,Data!$B:$B,$B53,Data!$C:$C,EK$4))</f>
        <v>131</v>
      </c>
      <c r="EL54" s="192">
        <f>IF(SUMIFS(Data!$H:$H,Data!$B:$B,$B53,Data!$C:$C,EL$4)=0,"..",SUMIFS(Data!$H:$H,Data!$B:$B,$B53,Data!$C:$C,EL$4))</f>
        <v>195</v>
      </c>
      <c r="EM54" s="192">
        <f>IF(SUMIFS(Data!$H:$H,Data!$B:$B,$B53,Data!$C:$C,EM$4)=0,"..",SUMIFS(Data!$H:$H,Data!$B:$B,$B53,Data!$C:$C,EM$4))</f>
        <v>139</v>
      </c>
      <c r="EN54" s="192">
        <f>IF(SUMIFS(Data!$H:$H,Data!$B:$B,$B53,Data!$C:$C,EN$4)=0,"..",SUMIFS(Data!$H:$H,Data!$B:$B,$B53,Data!$C:$C,EN$4))</f>
        <v>137</v>
      </c>
      <c r="EO54" s="192">
        <f>IF(SUMIFS(Data!$H:$H,Data!$B:$B,$B53,Data!$C:$C,EO$4)=0,"..",SUMIFS(Data!$H:$H,Data!$B:$B,$B53,Data!$C:$C,EO$4))</f>
        <v>145</v>
      </c>
      <c r="EP54" s="192">
        <f>IF(SUMIFS(Data!$H:$H,Data!$B:$B,$B53,Data!$C:$C,EP$4)=0,"..",SUMIFS(Data!$H:$H,Data!$B:$B,$B53,Data!$C:$C,EP$4))</f>
        <v>157</v>
      </c>
      <c r="EQ54" s="192">
        <f>IF(SUMIFS(Data!$H:$H,Data!$B:$B,$B53,Data!$C:$C,EQ$4)=0,"..",SUMIFS(Data!$H:$H,Data!$B:$B,$B53,Data!$C:$C,EQ$4))</f>
        <v>155</v>
      </c>
      <c r="ER54" s="192">
        <f>IF(SUMIFS(Data!$H:$H,Data!$B:$B,$B53,Data!$C:$C,ER$4)=0,"..",SUMIFS(Data!$H:$H,Data!$B:$B,$B53,Data!$C:$C,ER$4))</f>
        <v>171</v>
      </c>
      <c r="ES54" s="192">
        <f>IF(SUMIFS(Data!$H:$H,Data!$B:$B,$B53,Data!$C:$C,ES$4)=0,"..",SUMIFS(Data!$H:$H,Data!$B:$B,$B53,Data!$C:$C,ES$4))</f>
        <v>125</v>
      </c>
      <c r="ET54" s="192">
        <f>IF(SUMIFS(Data!$H:$H,Data!$B:$B,$B53,Data!$C:$C,ET$4)=0,"..",SUMIFS(Data!$H:$H,Data!$B:$B,$B53,Data!$C:$C,ET$4))</f>
        <v>179</v>
      </c>
      <c r="EU54" s="192">
        <f>IF(SUMIFS(Data!$H:$H,Data!$B:$B,$B53,Data!$C:$C,EU$4)=0,"..",SUMIFS(Data!$H:$H,Data!$B:$B,$B53,Data!$C:$C,EU$4))</f>
        <v>129</v>
      </c>
      <c r="EV54" s="192">
        <f>IF(SUMIFS(Data!$H:$H,Data!$B:$B,$B53,Data!$C:$C,EV$4)=0,"..",SUMIFS(Data!$H:$H,Data!$B:$B,$B53,Data!$C:$C,EV$4))</f>
        <v>134</v>
      </c>
      <c r="EW54" s="192">
        <f>IF(SUMIFS(Data!$H:$H,Data!$B:$B,$B53,Data!$C:$C,EW$4)=0,"..",SUMIFS(Data!$H:$H,Data!$B:$B,$B53,Data!$C:$C,EW$4))</f>
        <v>152</v>
      </c>
      <c r="EX54" s="192">
        <f>IF(SUMIFS(Data!$H:$H,Data!$B:$B,$B53,Data!$C:$C,EX$4)=0,"..",SUMIFS(Data!$H:$H,Data!$B:$B,$B53,Data!$C:$C,EX$4))</f>
        <v>175</v>
      </c>
      <c r="EY54" s="192">
        <f>IF(SUMIFS(Data!$H:$H,Data!$B:$B,$B53,Data!$C:$C,EY$4)=0,"..",SUMIFS(Data!$H:$H,Data!$B:$B,$B53,Data!$C:$C,EY$4))</f>
        <v>163</v>
      </c>
      <c r="EZ54" s="192">
        <f>IF(SUMIFS(Data!$H:$H,Data!$B:$B,$B53,Data!$C:$C,EZ$4)=0,"..",SUMIFS(Data!$H:$H,Data!$B:$B,$B53,Data!$C:$C,EZ$4))</f>
        <v>160</v>
      </c>
      <c r="FA54" s="192">
        <f>IF(SUMIFS(Data!$H:$H,Data!$B:$B,$B53,Data!$C:$C,FA$4)=0,"..",SUMIFS(Data!$H:$H,Data!$B:$B,$B53,Data!$C:$C,FA$4))</f>
        <v>165</v>
      </c>
      <c r="FB54" s="192">
        <f>IF(SUMIFS(Data!$H:$H,Data!$B:$B,$B53,Data!$C:$C,FB$4)=0,"..",SUMIFS(Data!$H:$H,Data!$B:$B,$B53,Data!$C:$C,FB$4))</f>
        <v>165</v>
      </c>
    </row>
    <row r="55" spans="2:158" x14ac:dyDescent="0.35">
      <c r="D55" s="106"/>
      <c r="E55" s="106"/>
      <c r="F55" s="107"/>
      <c r="G55" s="106"/>
      <c r="H55" s="106"/>
      <c r="I55" s="106"/>
      <c r="J55" s="107"/>
      <c r="K55" s="106"/>
      <c r="L55" s="106"/>
      <c r="M55" s="106"/>
      <c r="N55" s="107"/>
      <c r="O55" s="106"/>
    </row>
    <row r="56" spans="2:158" ht="15.5" x14ac:dyDescent="0.35">
      <c r="B56" s="119" t="s">
        <v>41</v>
      </c>
      <c r="C56" s="136"/>
      <c r="D56" s="17"/>
      <c r="E56" s="17"/>
    </row>
    <row r="57" spans="2:158" ht="16.5" customHeight="1" x14ac:dyDescent="0.35">
      <c r="B57" s="234" t="s">
        <v>42</v>
      </c>
      <c r="C57" s="234"/>
    </row>
  </sheetData>
  <mergeCells count="2">
    <mergeCell ref="B1:C1"/>
    <mergeCell ref="B57:C57"/>
  </mergeCells>
  <phoneticPr fontId="56" type="noConversion"/>
  <hyperlinks>
    <hyperlink ref="C2" location="'Data Quality'!A1" display="Data Quality commentary from NHS Boards" xr:uid="{00000000-0004-0000-0800-000000000000}"/>
  </hyperlink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
  <dimension ref="A1:FN94"/>
  <sheetViews>
    <sheetView showGridLines="0" zoomScaleNormal="100" workbookViewId="0"/>
  </sheetViews>
  <sheetFormatPr defaultColWidth="9.453125" defaultRowHeight="14.5" x14ac:dyDescent="0.35"/>
  <cols>
    <col min="1" max="1" width="3" style="11" customWidth="1"/>
    <col min="2" max="2" width="36.453125" style="11" customWidth="1"/>
    <col min="3" max="3" width="12.453125" style="11" customWidth="1"/>
    <col min="4" max="4" width="9" style="11" customWidth="1"/>
    <col min="5" max="5" width="36.453125" style="11" customWidth="1"/>
    <col min="6" max="6" width="9" style="11" customWidth="1"/>
    <col min="7" max="7" width="9.81640625" style="11" customWidth="1"/>
    <col min="8" max="8" width="8.453125" style="11" customWidth="1"/>
    <col min="9" max="9" width="18.54296875" style="11" customWidth="1"/>
    <col min="10" max="12" width="11.54296875" style="11" bestFit="1" customWidth="1"/>
    <col min="13" max="13" width="9.54296875" style="11" customWidth="1"/>
    <col min="14" max="14" width="11.54296875" style="11" bestFit="1" customWidth="1"/>
    <col min="15" max="15" width="19.54296875" style="11" customWidth="1"/>
    <col min="16" max="20" width="11.54296875" style="11" bestFit="1" customWidth="1"/>
    <col min="21" max="21" width="26.54296875" style="11" customWidth="1"/>
    <col min="22" max="40" width="11.54296875" style="11" bestFit="1" customWidth="1"/>
    <col min="41" max="67" width="11" style="11" bestFit="1" customWidth="1"/>
    <col min="68" max="68" width="10" style="11" customWidth="1"/>
    <col min="69" max="108" width="11" style="11" bestFit="1" customWidth="1"/>
    <col min="109" max="16384" width="9.453125" style="11"/>
  </cols>
  <sheetData>
    <row r="1" spans="2:51" ht="40.5" customHeight="1" x14ac:dyDescent="0.4">
      <c r="B1" s="236" t="s">
        <v>3482</v>
      </c>
      <c r="C1" s="236"/>
      <c r="D1" s="236"/>
      <c r="E1" s="236"/>
      <c r="F1" s="236"/>
      <c r="G1" s="236"/>
      <c r="H1" s="236"/>
      <c r="I1" s="236"/>
      <c r="J1" s="12"/>
      <c r="K1" s="12"/>
      <c r="L1" s="9"/>
      <c r="M1" s="9"/>
      <c r="N1" s="9"/>
      <c r="O1" s="9" t="str">
        <f>"Chart 1a: "&amp;K1&amp; " , 18 weeks RTT performance "</f>
        <v xml:space="preserve">Chart 1a:  , 18 weeks RTT performance </v>
      </c>
      <c r="P1" s="9"/>
      <c r="Q1" s="9"/>
      <c r="R1" s="9"/>
      <c r="S1" s="17"/>
      <c r="T1" s="17"/>
      <c r="U1" s="17"/>
      <c r="V1" s="17"/>
      <c r="W1" s="17"/>
    </row>
    <row r="2" spans="2:51" x14ac:dyDescent="0.35">
      <c r="J2" s="13"/>
      <c r="K2" s="145"/>
      <c r="L2" s="17"/>
      <c r="M2" s="17"/>
      <c r="N2" s="17"/>
      <c r="O2" s="17"/>
      <c r="P2" s="17"/>
      <c r="Q2" s="17"/>
      <c r="R2" s="17"/>
      <c r="S2" s="17"/>
      <c r="T2" s="17"/>
      <c r="U2" s="17"/>
      <c r="V2" s="17"/>
      <c r="W2" s="17"/>
    </row>
    <row r="3" spans="2:51" ht="23.15" customHeight="1" x14ac:dyDescent="0.35">
      <c r="B3" s="237" t="s">
        <v>3490</v>
      </c>
      <c r="C3" s="238"/>
      <c r="D3" s="239" t="s">
        <v>35</v>
      </c>
      <c r="E3" s="240"/>
      <c r="F3" s="240"/>
      <c r="G3" s="240"/>
      <c r="H3" s="141"/>
      <c r="K3" s="17"/>
      <c r="L3" s="17"/>
      <c r="M3" s="17"/>
      <c r="N3" s="17"/>
      <c r="O3" s="17"/>
      <c r="P3" s="17"/>
      <c r="Q3" s="17"/>
      <c r="R3" s="17"/>
      <c r="S3" s="17"/>
      <c r="T3" s="17"/>
      <c r="U3" s="17"/>
      <c r="V3" s="146"/>
      <c r="W3" s="146"/>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row>
    <row r="4" spans="2:51" ht="14.9" customHeight="1" x14ac:dyDescent="0.35">
      <c r="K4" s="17"/>
      <c r="L4" s="17"/>
      <c r="M4" s="17"/>
      <c r="N4" s="235" t="s">
        <v>28</v>
      </c>
      <c r="O4" s="235"/>
      <c r="P4" s="17"/>
      <c r="Q4" s="17"/>
      <c r="R4" s="17"/>
      <c r="S4" s="17"/>
      <c r="T4" s="17"/>
      <c r="U4" s="17"/>
      <c r="V4" s="144"/>
      <c r="W4" s="144"/>
      <c r="X4" s="15"/>
      <c r="Y4" s="15"/>
      <c r="Z4" s="15"/>
      <c r="AA4" s="15"/>
      <c r="AB4" s="15"/>
      <c r="AC4" s="15"/>
      <c r="AD4" s="15"/>
      <c r="AE4" s="15"/>
      <c r="AF4" s="15"/>
      <c r="AG4" s="15"/>
      <c r="AH4" s="15"/>
      <c r="AI4" s="15"/>
      <c r="AJ4" s="15"/>
      <c r="AK4" s="15"/>
      <c r="AL4" s="15"/>
      <c r="AM4" s="15"/>
      <c r="AN4" s="15"/>
      <c r="AO4" s="15"/>
      <c r="AP4" s="15"/>
      <c r="AQ4" s="15"/>
      <c r="AR4" s="15"/>
      <c r="AS4" s="15"/>
      <c r="AT4" s="15"/>
      <c r="AU4" s="15"/>
      <c r="AV4" s="15"/>
      <c r="AW4" s="15"/>
      <c r="AX4" s="15"/>
      <c r="AY4" s="15"/>
    </row>
    <row r="5" spans="2:51" x14ac:dyDescent="0.35">
      <c r="K5" s="17"/>
      <c r="L5" s="17"/>
      <c r="M5" s="17"/>
      <c r="N5" s="235"/>
      <c r="O5" s="235"/>
      <c r="P5" s="17"/>
      <c r="Q5" s="17"/>
      <c r="R5" s="17"/>
      <c r="S5" s="17"/>
      <c r="T5" s="17"/>
      <c r="U5" s="17"/>
      <c r="V5" s="17"/>
      <c r="W5" s="17"/>
    </row>
    <row r="6" spans="2:51" ht="15.5" x14ac:dyDescent="0.35">
      <c r="B6" s="74" t="s">
        <v>26</v>
      </c>
      <c r="C6" s="75" t="s">
        <v>3492</v>
      </c>
      <c r="D6" s="71"/>
      <c r="F6" s="16"/>
      <c r="K6" s="17"/>
      <c r="L6" s="17"/>
      <c r="M6" s="17"/>
      <c r="N6" s="235"/>
      <c r="O6" s="235"/>
      <c r="P6" s="17"/>
      <c r="Q6" s="17"/>
      <c r="R6" s="17"/>
      <c r="S6" s="17"/>
      <c r="T6" s="17"/>
      <c r="U6" s="17"/>
      <c r="V6" s="17"/>
      <c r="W6" s="17"/>
    </row>
    <row r="22" spans="3:26" s="9" customFormat="1" x14ac:dyDescent="0.35"/>
    <row r="23" spans="3:26" s="9" customFormat="1" x14ac:dyDescent="0.35"/>
    <row r="24" spans="3:26" s="9" customFormat="1" x14ac:dyDescent="0.35"/>
    <row r="25" spans="3:26" s="9" customFormat="1" x14ac:dyDescent="0.35"/>
    <row r="26" spans="3:26" s="9" customFormat="1" x14ac:dyDescent="0.35"/>
    <row r="28" spans="3:26" ht="15.75" customHeight="1" x14ac:dyDescent="0.35"/>
    <row r="29" spans="3:26" ht="15.75" customHeight="1" x14ac:dyDescent="0.35"/>
    <row r="30" spans="3:26" ht="15.75" customHeight="1" x14ac:dyDescent="0.35">
      <c r="C30" s="15"/>
      <c r="D30" s="15"/>
      <c r="E30" s="15"/>
      <c r="F30" s="15"/>
      <c r="G30" s="15"/>
      <c r="H30" s="15"/>
      <c r="I30" s="15"/>
      <c r="J30" s="15"/>
      <c r="K30" s="15"/>
      <c r="L30" s="15"/>
      <c r="M30" s="15"/>
      <c r="N30" s="15"/>
      <c r="O30" s="15"/>
      <c r="P30" s="15"/>
      <c r="Q30" s="15"/>
      <c r="R30" s="15"/>
      <c r="S30" s="15"/>
      <c r="T30" s="15"/>
      <c r="U30" s="15"/>
      <c r="V30" s="15"/>
      <c r="W30" s="15"/>
      <c r="X30" s="15"/>
      <c r="Y30" s="15"/>
      <c r="Z30" s="15"/>
    </row>
    <row r="31" spans="3:26" ht="15.75" customHeight="1" x14ac:dyDescent="0.35">
      <c r="C31" s="15"/>
      <c r="D31" s="15"/>
      <c r="E31" s="15"/>
      <c r="F31" s="15"/>
      <c r="G31" s="15"/>
      <c r="H31" s="15"/>
      <c r="I31" s="15"/>
      <c r="J31" s="15"/>
      <c r="K31" s="15"/>
      <c r="L31" s="15"/>
      <c r="M31" s="15"/>
      <c r="N31" s="15"/>
      <c r="O31" s="15"/>
      <c r="P31" s="15"/>
      <c r="Q31" s="15"/>
      <c r="R31" s="15"/>
      <c r="S31" s="15"/>
      <c r="T31" s="15"/>
      <c r="U31" s="15"/>
      <c r="V31" s="15"/>
      <c r="W31" s="15"/>
      <c r="X31" s="15"/>
      <c r="Y31" s="15"/>
      <c r="Z31" s="15"/>
    </row>
    <row r="32" spans="3:26" ht="15" customHeight="1" x14ac:dyDescent="0.35"/>
    <row r="33" spans="1:156" s="17" customFormat="1" ht="22.5" x14ac:dyDescent="0.45">
      <c r="B33" s="120" t="s">
        <v>3274</v>
      </c>
      <c r="C33" s="140"/>
      <c r="D33" s="119"/>
      <c r="E33" s="140"/>
      <c r="G33" s="132"/>
      <c r="H33" s="137"/>
      <c r="I33" s="132"/>
    </row>
    <row r="34" spans="1:156" s="9" customFormat="1" ht="20.149999999999999" customHeight="1" x14ac:dyDescent="0.35">
      <c r="B34" s="206"/>
      <c r="C34" s="207"/>
      <c r="D34" s="207"/>
      <c r="E34" s="207"/>
    </row>
    <row r="35" spans="1:156" s="131" customFormat="1" ht="15.5" x14ac:dyDescent="0.35">
      <c r="B35" s="208"/>
      <c r="C35" s="208"/>
      <c r="D35" s="208"/>
      <c r="E35" s="208"/>
      <c r="F35" s="208"/>
      <c r="G35" s="208"/>
      <c r="H35" s="208"/>
    </row>
    <row r="36" spans="1:156" s="131" customFormat="1" ht="15" customHeight="1" x14ac:dyDescent="0.35">
      <c r="A36" s="191"/>
      <c r="B36" s="191">
        <f>Table!C33</f>
        <v>40848</v>
      </c>
      <c r="C36" s="191">
        <f>Table!D33</f>
        <v>40878</v>
      </c>
      <c r="D36" s="191">
        <f>Table!E33</f>
        <v>40909</v>
      </c>
      <c r="E36" s="191">
        <f>Table!F33</f>
        <v>40940</v>
      </c>
      <c r="F36" s="191">
        <f>Table!G33</f>
        <v>40969</v>
      </c>
      <c r="G36" s="191">
        <f>Table!H33</f>
        <v>41000</v>
      </c>
      <c r="H36" s="191">
        <f>Table!I33</f>
        <v>41030</v>
      </c>
      <c r="I36" s="191">
        <f>Table!J33</f>
        <v>41061</v>
      </c>
      <c r="J36" s="191">
        <f>Table!K33</f>
        <v>41091</v>
      </c>
      <c r="K36" s="191">
        <f>Table!L33</f>
        <v>41122</v>
      </c>
      <c r="L36" s="191">
        <f>Table!M33</f>
        <v>41153</v>
      </c>
      <c r="M36" s="191">
        <f>Table!N33</f>
        <v>41183</v>
      </c>
      <c r="N36" s="191">
        <f>Table!O33</f>
        <v>41214</v>
      </c>
      <c r="O36" s="191">
        <f>Table!P33</f>
        <v>41244</v>
      </c>
      <c r="P36" s="191">
        <f>Table!Q33</f>
        <v>41275</v>
      </c>
      <c r="Q36" s="191">
        <f>Table!R33</f>
        <v>41306</v>
      </c>
      <c r="R36" s="191">
        <f>Table!S33</f>
        <v>41334</v>
      </c>
      <c r="S36" s="191">
        <f>Table!T33</f>
        <v>41365</v>
      </c>
      <c r="T36" s="191">
        <f>Table!U33</f>
        <v>41395</v>
      </c>
      <c r="U36" s="191">
        <f>Table!V33</f>
        <v>41426</v>
      </c>
      <c r="V36" s="191">
        <f>Table!W33</f>
        <v>41456</v>
      </c>
      <c r="W36" s="191">
        <f>Table!X33</f>
        <v>41487</v>
      </c>
      <c r="X36" s="191">
        <f>Table!Y33</f>
        <v>41518</v>
      </c>
      <c r="Y36" s="191">
        <f>Table!Z33</f>
        <v>41548</v>
      </c>
      <c r="Z36" s="191">
        <f>Table!AA33</f>
        <v>41579</v>
      </c>
      <c r="AA36" s="191">
        <f>Table!AB33</f>
        <v>41609</v>
      </c>
      <c r="AB36" s="191">
        <f>Table!AC33</f>
        <v>41640</v>
      </c>
      <c r="AC36" s="191">
        <f>Table!AD33</f>
        <v>41671</v>
      </c>
      <c r="AD36" s="191">
        <f>Table!AE33</f>
        <v>41699</v>
      </c>
      <c r="AE36" s="191">
        <f>Table!AF33</f>
        <v>41730</v>
      </c>
      <c r="AF36" s="191">
        <f>Table!AG33</f>
        <v>41760</v>
      </c>
      <c r="AG36" s="191">
        <f>Table!AH33</f>
        <v>41791</v>
      </c>
      <c r="AH36" s="191">
        <f>Table!AI33</f>
        <v>41821</v>
      </c>
      <c r="AI36" s="191">
        <f>Table!AJ33</f>
        <v>41852</v>
      </c>
      <c r="AJ36" s="191">
        <f>Table!AK33</f>
        <v>41883</v>
      </c>
      <c r="AK36" s="191">
        <f>Table!AL33</f>
        <v>41913</v>
      </c>
      <c r="AL36" s="191">
        <f>Table!AM33</f>
        <v>41944</v>
      </c>
      <c r="AM36" s="191">
        <f>Table!AN33</f>
        <v>41974</v>
      </c>
      <c r="AN36" s="191">
        <f>Table!AO33</f>
        <v>42005</v>
      </c>
      <c r="AO36" s="191">
        <f>Table!AP33</f>
        <v>42036</v>
      </c>
      <c r="AP36" s="191">
        <f>Table!AQ33</f>
        <v>42064</v>
      </c>
      <c r="AQ36" s="191">
        <f>Table!AR33</f>
        <v>42095</v>
      </c>
      <c r="AR36" s="191">
        <f>Table!AS33</f>
        <v>42125</v>
      </c>
      <c r="AS36" s="191">
        <f>Table!AT33</f>
        <v>42156</v>
      </c>
      <c r="AT36" s="191">
        <f>Table!AU33</f>
        <v>42186</v>
      </c>
      <c r="AU36" s="191">
        <f>Table!AV33</f>
        <v>42217</v>
      </c>
      <c r="AV36" s="191">
        <f>Table!AW33</f>
        <v>42248</v>
      </c>
      <c r="AW36" s="191">
        <f>Table!AX33</f>
        <v>42278</v>
      </c>
      <c r="AX36" s="191">
        <f>Table!AY33</f>
        <v>42309</v>
      </c>
      <c r="AY36" s="191">
        <f>Table!AZ33</f>
        <v>42339</v>
      </c>
      <c r="AZ36" s="191">
        <f>Table!BA33</f>
        <v>42370</v>
      </c>
      <c r="BA36" s="191">
        <f>Table!BB33</f>
        <v>42401</v>
      </c>
      <c r="BB36" s="191">
        <f>Table!BC33</f>
        <v>42430</v>
      </c>
      <c r="BC36" s="191">
        <f>Table!BD33</f>
        <v>42461</v>
      </c>
      <c r="BD36" s="191">
        <f>Table!BE33</f>
        <v>42491</v>
      </c>
      <c r="BE36" s="191">
        <f>Table!BF33</f>
        <v>42522</v>
      </c>
      <c r="BF36" s="191">
        <f>Table!BG33</f>
        <v>42552</v>
      </c>
      <c r="BG36" s="191">
        <f>Table!BH33</f>
        <v>42583</v>
      </c>
      <c r="BH36" s="191">
        <f>Table!BI33</f>
        <v>42614</v>
      </c>
      <c r="BI36" s="191">
        <f>Table!BJ33</f>
        <v>42644</v>
      </c>
      <c r="BJ36" s="191">
        <f>Table!BK33</f>
        <v>42675</v>
      </c>
      <c r="BK36" s="191">
        <f>Table!BL33</f>
        <v>42705</v>
      </c>
      <c r="BL36" s="191">
        <f>Table!BM33</f>
        <v>42736</v>
      </c>
      <c r="BM36" s="191">
        <f>Table!BN33</f>
        <v>42767</v>
      </c>
      <c r="BN36" s="191">
        <f>Table!BO33</f>
        <v>42795</v>
      </c>
      <c r="BO36" s="191">
        <f>Table!BP33</f>
        <v>42826</v>
      </c>
      <c r="BP36" s="191">
        <f>Table!BQ33</f>
        <v>42856</v>
      </c>
      <c r="BQ36" s="191">
        <f>Table!BR33</f>
        <v>42887</v>
      </c>
      <c r="BR36" s="191">
        <f>Table!BS33</f>
        <v>42917</v>
      </c>
      <c r="BS36" s="191">
        <f>Table!BT33</f>
        <v>42948</v>
      </c>
      <c r="BT36" s="191">
        <f>Table!BU33</f>
        <v>42979</v>
      </c>
      <c r="BU36" s="191">
        <f>Table!BV33</f>
        <v>43009</v>
      </c>
      <c r="BV36" s="191">
        <f>Table!BW33</f>
        <v>43040</v>
      </c>
      <c r="BW36" s="191">
        <f>Table!BX33</f>
        <v>43070</v>
      </c>
      <c r="BX36" s="191">
        <f>Table!BY33</f>
        <v>43101</v>
      </c>
      <c r="BY36" s="191">
        <f>Table!BZ33</f>
        <v>43132</v>
      </c>
      <c r="BZ36" s="191">
        <f>Table!CA33</f>
        <v>43160</v>
      </c>
      <c r="CA36" s="191">
        <f>Table!CB33</f>
        <v>43191</v>
      </c>
      <c r="CB36" s="191">
        <f>Table!CC33</f>
        <v>43221</v>
      </c>
      <c r="CC36" s="191">
        <f>Table!CD33</f>
        <v>43252</v>
      </c>
      <c r="CD36" s="191">
        <f>Table!CE33</f>
        <v>43282</v>
      </c>
      <c r="CE36" s="191">
        <f>Table!CF33</f>
        <v>43313</v>
      </c>
      <c r="CF36" s="191">
        <f>Table!CG33</f>
        <v>43344</v>
      </c>
      <c r="CG36" s="191">
        <f>Table!CH33</f>
        <v>43374</v>
      </c>
      <c r="CH36" s="191">
        <f>Table!CI33</f>
        <v>43405</v>
      </c>
      <c r="CI36" s="191">
        <f>Table!CJ33</f>
        <v>43435</v>
      </c>
      <c r="CJ36" s="191">
        <f>Table!CK33</f>
        <v>43466</v>
      </c>
      <c r="CK36" s="191">
        <f>Table!CL33</f>
        <v>43497</v>
      </c>
      <c r="CL36" s="191">
        <f>Table!CM33</f>
        <v>43525</v>
      </c>
      <c r="CM36" s="191">
        <f>Table!CN33</f>
        <v>43556</v>
      </c>
      <c r="CN36" s="191">
        <f>Table!CO33</f>
        <v>43586</v>
      </c>
      <c r="CO36" s="191">
        <f>Table!CP33</f>
        <v>43617</v>
      </c>
      <c r="CP36" s="191">
        <f>Table!CQ33</f>
        <v>43647</v>
      </c>
      <c r="CQ36" s="191">
        <f>Table!CR33</f>
        <v>43678</v>
      </c>
      <c r="CR36" s="191">
        <f>Table!CS33</f>
        <v>43709</v>
      </c>
      <c r="CS36" s="191">
        <f>Table!CT33</f>
        <v>43739</v>
      </c>
      <c r="CT36" s="191">
        <f>Table!CU33</f>
        <v>43770</v>
      </c>
      <c r="CU36" s="191">
        <f>Table!CV33</f>
        <v>43800</v>
      </c>
      <c r="CV36" s="191">
        <f>Table!CW33</f>
        <v>43831</v>
      </c>
      <c r="CW36" s="191">
        <f>Table!CX33</f>
        <v>43862</v>
      </c>
      <c r="CX36" s="191">
        <f>Table!CY33</f>
        <v>43891</v>
      </c>
      <c r="CY36" s="191">
        <f>Table!CZ33</f>
        <v>43922</v>
      </c>
      <c r="CZ36" s="191">
        <f>Table!DA33</f>
        <v>43952</v>
      </c>
      <c r="DA36" s="191">
        <f>Table!DB33</f>
        <v>43983</v>
      </c>
      <c r="DB36" s="191">
        <f>Table!DC33</f>
        <v>44013</v>
      </c>
      <c r="DC36" s="191">
        <f>Table!DD33</f>
        <v>44044</v>
      </c>
      <c r="DD36" s="191">
        <f>Table!DE33</f>
        <v>44075</v>
      </c>
      <c r="DE36" s="191">
        <f>Table!DF33</f>
        <v>44105</v>
      </c>
      <c r="DF36" s="191">
        <f>Table!DG33</f>
        <v>44136</v>
      </c>
      <c r="DG36" s="191">
        <f>Table!DH33</f>
        <v>44166</v>
      </c>
      <c r="DH36" s="191">
        <f>Table!DI33</f>
        <v>44197</v>
      </c>
      <c r="DI36" s="191">
        <f>Table!DJ33</f>
        <v>44228</v>
      </c>
      <c r="DJ36" s="191">
        <f>Table!DK33</f>
        <v>44256</v>
      </c>
      <c r="DK36" s="191">
        <f>Table!DL33</f>
        <v>44287</v>
      </c>
      <c r="DL36" s="191">
        <f>Table!DM33</f>
        <v>44317</v>
      </c>
      <c r="DM36" s="191">
        <f>Table!DN33</f>
        <v>44348</v>
      </c>
      <c r="DN36" s="191">
        <f>Table!DO33</f>
        <v>44378</v>
      </c>
      <c r="DO36" s="191">
        <f>Table!DP33</f>
        <v>44409</v>
      </c>
      <c r="DP36" s="191">
        <f>Table!DQ33</f>
        <v>44440</v>
      </c>
      <c r="DQ36" s="191">
        <f>Table!DR33</f>
        <v>44470</v>
      </c>
      <c r="DR36" s="191">
        <f>Table!DS33</f>
        <v>44501</v>
      </c>
      <c r="DS36" s="191">
        <f>Table!DT33</f>
        <v>44531</v>
      </c>
      <c r="DT36" s="191">
        <f>Table!DU33</f>
        <v>44562</v>
      </c>
      <c r="DU36" s="191">
        <f>Table!DV33</f>
        <v>44593</v>
      </c>
      <c r="DV36" s="191">
        <f>Table!DW33</f>
        <v>44621</v>
      </c>
      <c r="DW36" s="191">
        <f>Table!DX33</f>
        <v>44652</v>
      </c>
      <c r="DX36" s="191">
        <f>Table!DY33</f>
        <v>44682</v>
      </c>
      <c r="DY36" s="191">
        <f>Table!DZ33</f>
        <v>44713</v>
      </c>
      <c r="DZ36" s="191">
        <f>Table!EA33</f>
        <v>44743</v>
      </c>
      <c r="EA36" s="191">
        <f>Table!EB33</f>
        <v>44774</v>
      </c>
      <c r="EB36" s="191">
        <f>Table!EC33</f>
        <v>44805</v>
      </c>
      <c r="EC36" s="191">
        <f>Table!ED33</f>
        <v>44835</v>
      </c>
      <c r="ED36" s="191">
        <f>Table!EE33</f>
        <v>44866</v>
      </c>
      <c r="EE36" s="191">
        <f>Table!EF33</f>
        <v>44896</v>
      </c>
      <c r="EF36" s="191">
        <f>Table!EG33</f>
        <v>44927</v>
      </c>
      <c r="EG36" s="191">
        <f>Table!EH33</f>
        <v>44958</v>
      </c>
      <c r="EH36" s="191">
        <f>Table!EI33</f>
        <v>44986</v>
      </c>
      <c r="EI36" s="191">
        <f>Table!EJ33</f>
        <v>45017</v>
      </c>
      <c r="EJ36" s="191">
        <f>Table!EK33</f>
        <v>45047</v>
      </c>
      <c r="EK36" s="191">
        <f>Table!EL33</f>
        <v>45078</v>
      </c>
      <c r="EL36" s="191">
        <f>Table!EM33</f>
        <v>45108</v>
      </c>
      <c r="EM36" s="191">
        <f>Table!EN33</f>
        <v>45139</v>
      </c>
      <c r="EN36" s="191">
        <f>Table!EO33</f>
        <v>45170</v>
      </c>
      <c r="EO36" s="191">
        <f>Table!EP33</f>
        <v>45200</v>
      </c>
      <c r="EP36" s="191">
        <f>Table!EQ33</f>
        <v>45231</v>
      </c>
      <c r="EQ36" s="191">
        <f>Table!ER33</f>
        <v>45261</v>
      </c>
      <c r="ER36" s="191">
        <f>Table!ES33</f>
        <v>45292</v>
      </c>
      <c r="ES36" s="191">
        <f>Table!ET33</f>
        <v>45323</v>
      </c>
      <c r="ET36" s="191">
        <f>Table!EU33</f>
        <v>45352</v>
      </c>
      <c r="EU36" s="191">
        <f>Table!EV33</f>
        <v>45383</v>
      </c>
      <c r="EV36" s="191">
        <f>Table!EW33</f>
        <v>45413</v>
      </c>
      <c r="EW36" s="191">
        <f>Table!EX33</f>
        <v>45444</v>
      </c>
      <c r="EX36" s="191">
        <f>Table!EY33</f>
        <v>45474</v>
      </c>
      <c r="EY36" s="191">
        <f>Table!EZ33</f>
        <v>45505</v>
      </c>
      <c r="EZ36" s="191">
        <f>Table!FA33</f>
        <v>45536</v>
      </c>
    </row>
    <row r="37" spans="1:156" s="189" customFormat="1" ht="13.5" customHeight="1" x14ac:dyDescent="0.35">
      <c r="B37" s="189">
        <f>SUMIFS(Data!$G:$G,Data!$B:$B,'Chart 3 RTT Linkage Trend'!$D$3,Data!$C:$C,'Chart 3 RTT Linkage Trend'!B$36)</f>
        <v>85.427792478550202</v>
      </c>
      <c r="C37" s="189">
        <f>SUMIFS(Data!$G:$G,Data!$B:$B,'Chart 3 RTT Linkage Trend'!$D$3,Data!$C:$C,'Chart 3 RTT Linkage Trend'!C$36)</f>
        <v>87.460316032772397</v>
      </c>
      <c r="D37" s="189">
        <f>SUMIFS(Data!$G:$G,Data!$B:$B,'Chart 3 RTT Linkage Trend'!$D$3,Data!$C:$C,'Chart 3 RTT Linkage Trend'!D$36)</f>
        <v>88.426891953788996</v>
      </c>
      <c r="E37" s="189">
        <f>SUMIFS(Data!$G:$G,Data!$B:$B,'Chart 3 RTT Linkage Trend'!$D$3,Data!$C:$C,'Chart 3 RTT Linkage Trend'!E$36)</f>
        <v>89.963907421273603</v>
      </c>
      <c r="F37" s="189">
        <f>SUMIFS(Data!$G:$G,Data!$B:$B,'Chart 3 RTT Linkage Trend'!$D$3,Data!$C:$C,'Chart 3 RTT Linkage Trend'!F$36)</f>
        <v>90.491875274484002</v>
      </c>
      <c r="G37" s="189">
        <f>SUMIFS(Data!$G:$G,Data!$B:$B,'Chart 3 RTT Linkage Trend'!$D$3,Data!$C:$C,'Chart 3 RTT Linkage Trend'!G$36)</f>
        <v>90.688462449656498</v>
      </c>
      <c r="H37" s="189">
        <f>SUMIFS(Data!$G:$G,Data!$B:$B,'Chart 3 RTT Linkage Trend'!$D$3,Data!$C:$C,'Chart 3 RTT Linkage Trend'!H$36)</f>
        <v>90.929664604363396</v>
      </c>
      <c r="I37" s="189">
        <f>SUMIFS(Data!$G:$G,Data!$B:$B,'Chart 3 RTT Linkage Trend'!$D$3,Data!$C:$C,'Chart 3 RTT Linkage Trend'!I$36)</f>
        <v>91.018693628164101</v>
      </c>
      <c r="J37" s="189">
        <f>SUMIFS(Data!$G:$G,Data!$B:$B,'Chart 3 RTT Linkage Trend'!$D$3,Data!$C:$C,'Chart 3 RTT Linkage Trend'!J$36)</f>
        <v>90.807768704480196</v>
      </c>
      <c r="K37" s="189">
        <f>SUMIFS(Data!$G:$G,Data!$B:$B,'Chart 3 RTT Linkage Trend'!$D$3,Data!$C:$C,'Chart 3 RTT Linkage Trend'!K$36)</f>
        <v>91.540207522697798</v>
      </c>
      <c r="L37" s="189">
        <f>SUMIFS(Data!$G:$G,Data!$B:$B,'Chart 3 RTT Linkage Trend'!$D$3,Data!$C:$C,'Chart 3 RTT Linkage Trend'!L$36)</f>
        <v>91.5245335176227</v>
      </c>
      <c r="M37" s="189">
        <f>SUMIFS(Data!$G:$G,Data!$B:$B,'Chart 3 RTT Linkage Trend'!$D$3,Data!$C:$C,'Chart 3 RTT Linkage Trend'!M$36)</f>
        <v>91.362596043812303</v>
      </c>
      <c r="N37" s="189">
        <f>SUMIFS(Data!$G:$G,Data!$B:$B,'Chart 3 RTT Linkage Trend'!$D$3,Data!$C:$C,'Chart 3 RTT Linkage Trend'!N$36)</f>
        <v>91.959048909295902</v>
      </c>
      <c r="O37" s="189">
        <f>SUMIFS(Data!$G:$G,Data!$B:$B,'Chart 3 RTT Linkage Trend'!$D$3,Data!$C:$C,'Chart 3 RTT Linkage Trend'!O$36)</f>
        <v>92.133368594503295</v>
      </c>
      <c r="P37" s="189">
        <f>SUMIFS(Data!$G:$G,Data!$B:$B,'Chart 3 RTT Linkage Trend'!$D$3,Data!$C:$C,'Chart 3 RTT Linkage Trend'!P$36)</f>
        <v>92.049163069796805</v>
      </c>
      <c r="Q37" s="189">
        <f>SUMIFS(Data!$G:$G,Data!$B:$B,'Chart 3 RTT Linkage Trend'!$D$3,Data!$C:$C,'Chart 3 RTT Linkage Trend'!Q$36)</f>
        <v>92.209282950400805</v>
      </c>
      <c r="R37" s="189">
        <f>SUMIFS(Data!$G:$G,Data!$B:$B,'Chart 3 RTT Linkage Trend'!$D$3,Data!$C:$C,'Chart 3 RTT Linkage Trend'!R$36)</f>
        <v>91.900229979619695</v>
      </c>
      <c r="S37" s="189">
        <f>SUMIFS(Data!$G:$G,Data!$B:$B,'Chart 3 RTT Linkage Trend'!$D$3,Data!$C:$C,'Chart 3 RTT Linkage Trend'!S$36)</f>
        <v>92.214535948642194</v>
      </c>
      <c r="T37" s="189">
        <f>SUMIFS(Data!$G:$G,Data!$B:$B,'Chart 3 RTT Linkage Trend'!$D$3,Data!$C:$C,'Chart 3 RTT Linkage Trend'!T$36)</f>
        <v>92.098297717605504</v>
      </c>
      <c r="U37" s="189">
        <f>SUMIFS(Data!$G:$G,Data!$B:$B,'Chart 3 RTT Linkage Trend'!$D$3,Data!$C:$C,'Chart 3 RTT Linkage Trend'!U$36)</f>
        <v>91.409687557774106</v>
      </c>
      <c r="V37" s="189">
        <f>SUMIFS(Data!$G:$G,Data!$B:$B,'Chart 3 RTT Linkage Trend'!$D$3,Data!$C:$C,'Chart 3 RTT Linkage Trend'!V$36)</f>
        <v>91.935298129988396</v>
      </c>
      <c r="W37" s="189">
        <f>SUMIFS(Data!$G:$G,Data!$B:$B,'Chart 3 RTT Linkage Trend'!$D$3,Data!$C:$C,'Chart 3 RTT Linkage Trend'!W$36)</f>
        <v>92.300350262696995</v>
      </c>
      <c r="X37" s="189">
        <f>SUMIFS(Data!$G:$G,Data!$B:$B,'Chart 3 RTT Linkage Trend'!$D$3,Data!$C:$C,'Chart 3 RTT Linkage Trend'!X$36)</f>
        <v>92.267854883317398</v>
      </c>
      <c r="Y37" s="189">
        <f>SUMIFS(Data!$G:$G,Data!$B:$B,'Chart 3 RTT Linkage Trend'!$D$3,Data!$C:$C,'Chart 3 RTT Linkage Trend'!Y$36)</f>
        <v>91.931089264513702</v>
      </c>
      <c r="Z37" s="189">
        <f>SUMIFS(Data!$G:$G,Data!$B:$B,'Chart 3 RTT Linkage Trend'!$D$3,Data!$C:$C,'Chart 3 RTT Linkage Trend'!Z$36)</f>
        <v>92.460160152223906</v>
      </c>
      <c r="AA37" s="189">
        <f>SUMIFS(Data!$G:$G,Data!$B:$B,'Chart 3 RTT Linkage Trend'!$D$3,Data!$C:$C,'Chart 3 RTT Linkage Trend'!AA$36)</f>
        <v>92.553883811059407</v>
      </c>
      <c r="AB37" s="189">
        <f>SUMIFS(Data!$G:$G,Data!$B:$B,'Chart 3 RTT Linkage Trend'!$D$3,Data!$C:$C,'Chart 3 RTT Linkage Trend'!AB$36)</f>
        <v>92.474943910742297</v>
      </c>
      <c r="AC37" s="189">
        <f>SUMIFS(Data!$G:$G,Data!$B:$B,'Chart 3 RTT Linkage Trend'!$D$3,Data!$C:$C,'Chart 3 RTT Linkage Trend'!AC$36)</f>
        <v>92.555452562193906</v>
      </c>
      <c r="AD37" s="189">
        <f>SUMIFS(Data!$G:$G,Data!$B:$B,'Chart 3 RTT Linkage Trend'!$D$3,Data!$C:$C,'Chart 3 RTT Linkage Trend'!AD$36)</f>
        <v>92.400185535376593</v>
      </c>
      <c r="AE37" s="189">
        <f>SUMIFS(Data!$G:$G,Data!$B:$B,'Chart 3 RTT Linkage Trend'!$D$3,Data!$C:$C,'Chart 3 RTT Linkage Trend'!AE$36)</f>
        <v>92.319857939568806</v>
      </c>
      <c r="AF37" s="189">
        <f>SUMIFS(Data!$G:$G,Data!$B:$B,'Chart 3 RTT Linkage Trend'!$D$3,Data!$C:$C,'Chart 3 RTT Linkage Trend'!AF$36)</f>
        <v>92.048469142071696</v>
      </c>
      <c r="AG37" s="189">
        <f>SUMIFS(Data!$G:$G,Data!$B:$B,'Chart 3 RTT Linkage Trend'!$D$3,Data!$C:$C,'Chart 3 RTT Linkage Trend'!AG$36)</f>
        <v>92.515135312279</v>
      </c>
      <c r="AH37" s="189">
        <f>SUMIFS(Data!$G:$G,Data!$B:$B,'Chart 3 RTT Linkage Trend'!$D$3,Data!$C:$C,'Chart 3 RTT Linkage Trend'!AH$36)</f>
        <v>92.196796750013505</v>
      </c>
      <c r="AI37" s="189">
        <f>SUMIFS(Data!$G:$G,Data!$B:$B,'Chart 3 RTT Linkage Trend'!$D$3,Data!$C:$C,'Chart 3 RTT Linkage Trend'!AI$36)</f>
        <v>92.171471665197799</v>
      </c>
      <c r="AJ37" s="189">
        <f>SUMIFS(Data!$G:$G,Data!$B:$B,'Chart 3 RTT Linkage Trend'!$D$3,Data!$C:$C,'Chart 3 RTT Linkage Trend'!AJ$36)</f>
        <v>91.853720904634102</v>
      </c>
      <c r="AK37" s="189">
        <f>SUMIFS(Data!$G:$G,Data!$B:$B,'Chart 3 RTT Linkage Trend'!$D$3,Data!$C:$C,'Chart 3 RTT Linkage Trend'!AK$36)</f>
        <v>91.984362224039202</v>
      </c>
      <c r="AL37" s="189">
        <f>SUMIFS(Data!$G:$G,Data!$B:$B,'Chart 3 RTT Linkage Trend'!$D$3,Data!$C:$C,'Chart 3 RTT Linkage Trend'!AL$36)</f>
        <v>92.003143293571298</v>
      </c>
      <c r="AM37" s="189">
        <f>SUMIFS(Data!$G:$G,Data!$B:$B,'Chart 3 RTT Linkage Trend'!$D$3,Data!$C:$C,'Chart 3 RTT Linkage Trend'!AM$36)</f>
        <v>91.831777260632094</v>
      </c>
      <c r="AN37" s="189">
        <f>SUMIFS(Data!$G:$G,Data!$B:$B,'Chart 3 RTT Linkage Trend'!$D$3,Data!$C:$C,'Chart 3 RTT Linkage Trend'!AN$36)</f>
        <v>91.820234869015394</v>
      </c>
      <c r="AO37" s="189">
        <f>SUMIFS(Data!$G:$G,Data!$B:$B,'Chart 3 RTT Linkage Trend'!$D$3,Data!$C:$C,'Chart 3 RTT Linkage Trend'!AO$36)</f>
        <v>92.200757752935104</v>
      </c>
      <c r="AP37" s="189">
        <f>SUMIFS(Data!$G:$G,Data!$B:$B,'Chart 3 RTT Linkage Trend'!$D$3,Data!$C:$C,'Chart 3 RTT Linkage Trend'!AP$36)</f>
        <v>91.926839072758995</v>
      </c>
      <c r="AQ37" s="189">
        <f>SUMIFS(Data!$G:$G,Data!$B:$B,'Chart 3 RTT Linkage Trend'!$D$3,Data!$C:$C,'Chart 3 RTT Linkage Trend'!AQ$36)</f>
        <v>91.863787313779</v>
      </c>
      <c r="AR37" s="189">
        <f>SUMIFS(Data!$G:$G,Data!$B:$B,'Chart 3 RTT Linkage Trend'!$D$3,Data!$C:$C,'Chart 3 RTT Linkage Trend'!AR$36)</f>
        <v>92.166908682429707</v>
      </c>
      <c r="AS37" s="189">
        <f>SUMIFS(Data!$G:$G,Data!$B:$B,'Chart 3 RTT Linkage Trend'!$D$3,Data!$C:$C,'Chart 3 RTT Linkage Trend'!AS$36)</f>
        <v>91.984893344997005</v>
      </c>
      <c r="AT37" s="189">
        <f>SUMIFS(Data!$G:$G,Data!$B:$B,'Chart 3 RTT Linkage Trend'!$D$3,Data!$C:$C,'Chart 3 RTT Linkage Trend'!AT$36)</f>
        <v>92.109726222844401</v>
      </c>
      <c r="AU37" s="189">
        <f>SUMIFS(Data!$G:$G,Data!$B:$B,'Chart 3 RTT Linkage Trend'!$D$3,Data!$C:$C,'Chart 3 RTT Linkage Trend'!AU$36)</f>
        <v>92.225340676410397</v>
      </c>
      <c r="AV37" s="189">
        <f>SUMIFS(Data!$G:$G,Data!$B:$B,'Chart 3 RTT Linkage Trend'!$D$3,Data!$C:$C,'Chart 3 RTT Linkage Trend'!AV$36)</f>
        <v>92.401114669550395</v>
      </c>
      <c r="AW37" s="189">
        <f>SUMIFS(Data!$G:$G,Data!$B:$B,'Chart 3 RTT Linkage Trend'!$D$3,Data!$C:$C,'Chart 3 RTT Linkage Trend'!AW$36)</f>
        <v>92.179367062252794</v>
      </c>
      <c r="AX37" s="189">
        <f>SUMIFS(Data!$G:$G,Data!$B:$B,'Chart 3 RTT Linkage Trend'!$D$3,Data!$C:$C,'Chart 3 RTT Linkage Trend'!AX$36)</f>
        <v>92.071520804033298</v>
      </c>
      <c r="AY37" s="189">
        <f>SUMIFS(Data!$G:$G,Data!$B:$B,'Chart 3 RTT Linkage Trend'!$D$3,Data!$C:$C,'Chart 3 RTT Linkage Trend'!AY$36)</f>
        <v>92.302719011529803</v>
      </c>
      <c r="AZ37" s="189">
        <f>SUMIFS(Data!$G:$G,Data!$B:$B,'Chart 3 RTT Linkage Trend'!$D$3,Data!$C:$C,'Chart 3 RTT Linkage Trend'!AZ$36)</f>
        <v>92.549071467704493</v>
      </c>
      <c r="BA37" s="189">
        <f>SUMIFS(Data!$G:$G,Data!$B:$B,'Chart 3 RTT Linkage Trend'!$D$3,Data!$C:$C,'Chart 3 RTT Linkage Trend'!BA$36)</f>
        <v>92.449114161273002</v>
      </c>
      <c r="BB37" s="189">
        <f>SUMIFS(Data!$G:$G,Data!$B:$B,'Chart 3 RTT Linkage Trend'!$D$3,Data!$C:$C,'Chart 3 RTT Linkage Trend'!BB$36)</f>
        <v>92.311851660829703</v>
      </c>
      <c r="BC37" s="189">
        <f>SUMIFS(Data!$G:$G,Data!$B:$B,'Chart 3 RTT Linkage Trend'!$D$3,Data!$C:$C,'Chart 3 RTT Linkage Trend'!BC$36)</f>
        <v>92.396783323599394</v>
      </c>
      <c r="BD37" s="189">
        <f>SUMIFS(Data!$G:$G,Data!$B:$B,'Chart 3 RTT Linkage Trend'!$D$3,Data!$C:$C,'Chart 3 RTT Linkage Trend'!BD$36)</f>
        <v>92.379307439548398</v>
      </c>
      <c r="BE37" s="189">
        <f>SUMIFS(Data!$G:$G,Data!$B:$B,'Chart 3 RTT Linkage Trend'!$D$3,Data!$C:$C,'Chart 3 RTT Linkage Trend'!BE$36)</f>
        <v>92.744419262985701</v>
      </c>
      <c r="BF37" s="189">
        <f>SUMIFS(Data!$G:$G,Data!$B:$B,'Chart 3 RTT Linkage Trend'!$D$3,Data!$C:$C,'Chart 3 RTT Linkage Trend'!BF$36)</f>
        <v>92.880509728527301</v>
      </c>
      <c r="BG37" s="189">
        <f>SUMIFS(Data!$G:$G,Data!$B:$B,'Chart 3 RTT Linkage Trend'!$D$3,Data!$C:$C,'Chart 3 RTT Linkage Trend'!BG$36)</f>
        <v>92.504012841091495</v>
      </c>
      <c r="BH37" s="189">
        <f>SUMIFS(Data!$G:$G,Data!$B:$B,'Chart 3 RTT Linkage Trend'!$D$3,Data!$C:$C,'Chart 3 RTT Linkage Trend'!BH$36)</f>
        <v>92.593984962405997</v>
      </c>
      <c r="BI37" s="189">
        <f>SUMIFS(Data!$G:$G,Data!$B:$B,'Chart 3 RTT Linkage Trend'!$D$3,Data!$C:$C,'Chart 3 RTT Linkage Trend'!BI$36)</f>
        <v>92.511489096801398</v>
      </c>
      <c r="BJ37" s="189">
        <f>SUMIFS(Data!$G:$G,Data!$B:$B,'Chart 3 RTT Linkage Trend'!$D$3,Data!$C:$C,'Chart 3 RTT Linkage Trend'!BJ$36)</f>
        <v>92.180058627474594</v>
      </c>
      <c r="BK37" s="189">
        <f>SUMIFS(Data!$G:$G,Data!$B:$B,'Chart 3 RTT Linkage Trend'!$D$3,Data!$C:$C,'Chart 3 RTT Linkage Trend'!BK$36)</f>
        <v>92.373699349433394</v>
      </c>
      <c r="BL37" s="189">
        <f>SUMIFS(Data!$G:$G,Data!$B:$B,'Chart 3 RTT Linkage Trend'!$D$3,Data!$C:$C,'Chart 3 RTT Linkage Trend'!BL$36)</f>
        <v>92.335608515598096</v>
      </c>
      <c r="BM37" s="189">
        <f>SUMIFS(Data!$G:$G,Data!$B:$B,'Chart 3 RTT Linkage Trend'!$D$3,Data!$C:$C,'Chart 3 RTT Linkage Trend'!BM$36)</f>
        <v>92.477449783903296</v>
      </c>
      <c r="BN37" s="189">
        <f>SUMIFS(Data!$G:$G,Data!$B:$B,'Chart 3 RTT Linkage Trend'!$D$3,Data!$C:$C,'Chart 3 RTT Linkage Trend'!BN$36)</f>
        <v>92.369212123145104</v>
      </c>
      <c r="BO37" s="189">
        <f>SUMIFS(Data!$G:$G,Data!$B:$B,'Chart 3 RTT Linkage Trend'!$D$3,Data!$C:$C,'Chart 3 RTT Linkage Trend'!BO$36)</f>
        <v>91.814124275901406</v>
      </c>
      <c r="BP37" s="189">
        <f>SUMIFS(Data!$G:$G,Data!$B:$B,'Chart 3 RTT Linkage Trend'!$D$3,Data!$C:$C,'Chart 3 RTT Linkage Trend'!BP$36)</f>
        <v>90.297550605110601</v>
      </c>
      <c r="BQ37" s="189">
        <f>SUMIFS(Data!$G:$G,Data!$B:$B,'Chart 3 RTT Linkage Trend'!$D$3,Data!$C:$C,'Chart 3 RTT Linkage Trend'!BQ$36)</f>
        <v>91.154607011825803</v>
      </c>
      <c r="BR37" s="189">
        <f>SUMIFS(Data!$G:$G,Data!$B:$B,'Chart 3 RTT Linkage Trend'!$D$3,Data!$C:$C,'Chart 3 RTT Linkage Trend'!BR$36)</f>
        <v>0</v>
      </c>
      <c r="BS37" s="189">
        <f>SUMIFS(Data!$G:$G,Data!$B:$B,'Chart 3 RTT Linkage Trend'!$D$3,Data!$C:$C,'Chart 3 RTT Linkage Trend'!BS$36)</f>
        <v>0</v>
      </c>
      <c r="BT37" s="189">
        <f>SUMIFS(Data!$G:$G,Data!$B:$B,'Chart 3 RTT Linkage Trend'!$D$3,Data!$C:$C,'Chart 3 RTT Linkage Trend'!BT$36)</f>
        <v>0</v>
      </c>
      <c r="BU37" s="189">
        <f>SUMIFS(Data!$G:$G,Data!$B:$B,'Chart 3 RTT Linkage Trend'!$D$3,Data!$C:$C,'Chart 3 RTT Linkage Trend'!BU$36)</f>
        <v>0</v>
      </c>
      <c r="BV37" s="189">
        <f>SUMIFS(Data!$G:$G,Data!$B:$B,'Chart 3 RTT Linkage Trend'!$D$3,Data!$C:$C,'Chart 3 RTT Linkage Trend'!BV$36)</f>
        <v>0</v>
      </c>
      <c r="BW37" s="189">
        <f>SUMIFS(Data!$G:$G,Data!$B:$B,'Chart 3 RTT Linkage Trend'!$D$3,Data!$C:$C,'Chart 3 RTT Linkage Trend'!BW$36)</f>
        <v>0</v>
      </c>
      <c r="BX37" s="189">
        <f>SUMIFS(Data!$G:$G,Data!$B:$B,'Chart 3 RTT Linkage Trend'!$D$3,Data!$C:$C,'Chart 3 RTT Linkage Trend'!BX$36)</f>
        <v>91.542333354343199</v>
      </c>
      <c r="BY37" s="189">
        <f>SUMIFS(Data!$G:$G,Data!$B:$B,'Chart 3 RTT Linkage Trend'!$D$3,Data!$C:$C,'Chart 3 RTT Linkage Trend'!BY$36)</f>
        <v>91.805628317534399</v>
      </c>
      <c r="BZ37" s="189">
        <f>SUMIFS(Data!$G:$G,Data!$B:$B,'Chart 3 RTT Linkage Trend'!$D$3,Data!$C:$C,'Chart 3 RTT Linkage Trend'!BZ$36)</f>
        <v>92.105615484660703</v>
      </c>
      <c r="CA37" s="189">
        <f>SUMIFS(Data!$G:$G,Data!$B:$B,'Chart 3 RTT Linkage Trend'!$D$3,Data!$C:$C,'Chart 3 RTT Linkage Trend'!CA$36)</f>
        <v>91.618614472508696</v>
      </c>
      <c r="CB37" s="189">
        <f>SUMIFS(Data!$G:$G,Data!$B:$B,'Chart 3 RTT Linkage Trend'!$D$3,Data!$C:$C,'Chart 3 RTT Linkage Trend'!CB$36)</f>
        <v>91.516771998055404</v>
      </c>
      <c r="CC37" s="189">
        <f>SUMIFS(Data!$G:$G,Data!$B:$B,'Chart 3 RTT Linkage Trend'!$D$3,Data!$C:$C,'Chart 3 RTT Linkage Trend'!CC$36)</f>
        <v>91.421687647080802</v>
      </c>
      <c r="CD37" s="189">
        <f>SUMIFS(Data!$G:$G,Data!$B:$B,'Chart 3 RTT Linkage Trend'!$D$3,Data!$C:$C,'Chart 3 RTT Linkage Trend'!CD$36)</f>
        <v>91.6077945048131</v>
      </c>
      <c r="CE37" s="189">
        <f>SUMIFS(Data!$G:$G,Data!$B:$B,'Chart 3 RTT Linkage Trend'!$D$3,Data!$C:$C,'Chart 3 RTT Linkage Trend'!CE$36)</f>
        <v>90.967816357134595</v>
      </c>
      <c r="CF37" s="189">
        <f>SUMIFS(Data!$G:$G,Data!$B:$B,'Chart 3 RTT Linkage Trend'!$D$3,Data!$C:$C,'Chart 3 RTT Linkage Trend'!CF$36)</f>
        <v>91.730655640874204</v>
      </c>
      <c r="CG37" s="189">
        <f>SUMIFS(Data!$G:$G,Data!$B:$B,'Chart 3 RTT Linkage Trend'!$D$3,Data!$C:$C,'Chart 3 RTT Linkage Trend'!CG$36)</f>
        <v>91.292432427699595</v>
      </c>
      <c r="CH37" s="189">
        <f>SUMIFS(Data!$G:$G,Data!$B:$B,'Chart 3 RTT Linkage Trend'!$D$3,Data!$C:$C,'Chart 3 RTT Linkage Trend'!CH$36)</f>
        <v>91.167003901681099</v>
      </c>
      <c r="CI37" s="189">
        <f>SUMIFS(Data!$G:$G,Data!$B:$B,'Chart 3 RTT Linkage Trend'!$D$3,Data!$C:$C,'Chart 3 RTT Linkage Trend'!CI$36)</f>
        <v>91.369133699692597</v>
      </c>
      <c r="CJ37" s="189">
        <f>SUMIFS(Data!$G:$G,Data!$B:$B,'Chart 3 RTT Linkage Trend'!$D$3,Data!$C:$C,'Chart 3 RTT Linkage Trend'!CJ$36)</f>
        <v>91.030214201204302</v>
      </c>
      <c r="CK37" s="189">
        <f>SUMIFS(Data!$G:$G,Data!$B:$B,'Chart 3 RTT Linkage Trend'!$D$3,Data!$C:$C,'Chart 3 RTT Linkage Trend'!CK$36)</f>
        <v>91.090914271061806</v>
      </c>
      <c r="CL37" s="189">
        <f>SUMIFS(Data!$G:$G,Data!$B:$B,'Chart 3 RTT Linkage Trend'!$D$3,Data!$C:$C,'Chart 3 RTT Linkage Trend'!CL$36)</f>
        <v>91.039280232114507</v>
      </c>
      <c r="CM37" s="189">
        <f>SUMIFS(Data!$G:$G,Data!$B:$B,'Chart 3 RTT Linkage Trend'!$D$3,Data!$C:$C,'Chart 3 RTT Linkage Trend'!CM$36)</f>
        <v>90.389185548660194</v>
      </c>
      <c r="CN37" s="189">
        <f>SUMIFS(Data!$G:$G,Data!$B:$B,'Chart 3 RTT Linkage Trend'!$D$3,Data!$C:$C,'Chart 3 RTT Linkage Trend'!CN$36)</f>
        <v>90.273620420530705</v>
      </c>
      <c r="CO37" s="189">
        <f>SUMIFS(Data!$G:$G,Data!$B:$B,'Chart 3 RTT Linkage Trend'!$D$3,Data!$C:$C,'Chart 3 RTT Linkage Trend'!CO$36)</f>
        <v>89.963541308385501</v>
      </c>
      <c r="CP37" s="189">
        <f>SUMIFS(Data!$G:$G,Data!$B:$B,'Chart 3 RTT Linkage Trend'!$D$3,Data!$C:$C,'Chart 3 RTT Linkage Trend'!CP$36)</f>
        <v>90.203263613946504</v>
      </c>
      <c r="CQ37" s="189">
        <f>SUMIFS(Data!$G:$G,Data!$B:$B,'Chart 3 RTT Linkage Trend'!$D$3,Data!$C:$C,'Chart 3 RTT Linkage Trend'!CQ$36)</f>
        <v>89.751178133836007</v>
      </c>
      <c r="CR37" s="189">
        <f>SUMIFS(Data!$G:$G,Data!$B:$B,'Chart 3 RTT Linkage Trend'!$D$3,Data!$C:$C,'Chart 3 RTT Linkage Trend'!CR$36)</f>
        <v>90.176951644615002</v>
      </c>
      <c r="CS37" s="189">
        <f>SUMIFS(Data!$G:$G,Data!$B:$B,'Chart 3 RTT Linkage Trend'!$D$3,Data!$C:$C,'Chart 3 RTT Linkage Trend'!CS$36)</f>
        <v>89.888082219336894</v>
      </c>
      <c r="CT37" s="189">
        <f>SUMIFS(Data!$G:$G,Data!$B:$B,'Chart 3 RTT Linkage Trend'!$D$3,Data!$C:$C,'Chart 3 RTT Linkage Trend'!CT$36)</f>
        <v>90.141143325384604</v>
      </c>
      <c r="CU37" s="189">
        <f>SUMIFS(Data!$G:$G,Data!$B:$B,'Chart 3 RTT Linkage Trend'!$D$3,Data!$C:$C,'Chart 3 RTT Linkage Trend'!CU$36)</f>
        <v>90.227255681391995</v>
      </c>
      <c r="CV37" s="189">
        <f>SUMIFS(Data!$G:$G,Data!$B:$B,'Chart 3 RTT Linkage Trend'!$D$3,Data!$C:$C,'Chart 3 RTT Linkage Trend'!CV$36)</f>
        <v>89.745031871016096</v>
      </c>
      <c r="CW37" s="189">
        <f>SUMIFS(Data!$G:$G,Data!$B:$B,'Chart 3 RTT Linkage Trend'!$D$3,Data!$C:$C,'Chart 3 RTT Linkage Trend'!CW$36)</f>
        <v>89.491603038236804</v>
      </c>
      <c r="CX37" s="189">
        <f>SUMIFS(Data!$G:$G,Data!$B:$B,'Chart 3 RTT Linkage Trend'!$D$3,Data!$C:$C,'Chart 3 RTT Linkage Trend'!CX$36)</f>
        <v>0</v>
      </c>
      <c r="CY37" s="189">
        <f>SUMIFS(Data!$G:$G,Data!$B:$B,'Chart 3 RTT Linkage Trend'!$D$3,Data!$C:$C,'Chart 3 RTT Linkage Trend'!CY$36)</f>
        <v>0</v>
      </c>
      <c r="CZ37" s="189">
        <f>SUMIFS(Data!$G:$G,Data!$B:$B,'Chart 3 RTT Linkage Trend'!$D$3,Data!$C:$C,'Chart 3 RTT Linkage Trend'!CZ$36)</f>
        <v>0</v>
      </c>
      <c r="DA37" s="189">
        <f>SUMIFS(Data!$G:$G,Data!$B:$B,'Chart 3 RTT Linkage Trend'!$D$3,Data!$C:$C,'Chart 3 RTT Linkage Trend'!DA$36)</f>
        <v>0</v>
      </c>
      <c r="DB37" s="189">
        <f>SUMIFS(Data!$G:$G,Data!$B:$B,'Chart 3 RTT Linkage Trend'!$D$3,Data!$C:$C,'Chart 3 RTT Linkage Trend'!DB$36)</f>
        <v>0</v>
      </c>
      <c r="DC37" s="189">
        <f>SUMIFS(Data!$G:$G,Data!$B:$B,'Chart 3 RTT Linkage Trend'!$D$3,Data!$C:$C,'Chart 3 RTT Linkage Trend'!DC$36)</f>
        <v>0</v>
      </c>
      <c r="DD37" s="189">
        <f>SUMIFS(Data!$G:$G,Data!$B:$B,'Chart 3 RTT Linkage Trend'!$D$3,Data!$C:$C,'Chart 3 RTT Linkage Trend'!DD$36)</f>
        <v>0</v>
      </c>
      <c r="DE37" s="189">
        <f>SUMIFS(Data!$G:$G,Data!$B:$B,'Chart 3 RTT Linkage Trend'!$D$3,Data!$C:$C,'Chart 3 RTT Linkage Trend'!DE$36)</f>
        <v>0</v>
      </c>
      <c r="DF37" s="189">
        <f>SUMIFS(Data!$G:$G,Data!$B:$B,'Chart 3 RTT Linkage Trend'!$D$3,Data!$C:$C,'Chart 3 RTT Linkage Trend'!DF$36)</f>
        <v>0</v>
      </c>
      <c r="DG37" s="189">
        <f>SUMIFS(Data!$G:$G,Data!$B:$B,'Chart 3 RTT Linkage Trend'!$D$3,Data!$C:$C,'Chart 3 RTT Linkage Trend'!DG$36)</f>
        <v>0</v>
      </c>
      <c r="DH37" s="189">
        <f>SUMIFS(Data!$G:$G,Data!$B:$B,'Chart 3 RTT Linkage Trend'!$D$3,Data!$C:$C,'Chart 3 RTT Linkage Trend'!DH$36)</f>
        <v>0</v>
      </c>
      <c r="DI37" s="189">
        <f>SUMIFS(Data!$G:$G,Data!$B:$B,'Chart 3 RTT Linkage Trend'!$D$3,Data!$C:$C,'Chart 3 RTT Linkage Trend'!DI$36)</f>
        <v>0</v>
      </c>
      <c r="DJ37" s="189">
        <f>SUMIFS(Data!$G:$G,Data!$B:$B,'Chart 3 RTT Linkage Trend'!$D$3,Data!$C:$C,'Chart 3 RTT Linkage Trend'!DJ$36)</f>
        <v>0</v>
      </c>
      <c r="DK37" s="189">
        <f>SUMIFS(Data!$G:$G,Data!$B:$B,'Chart 3 RTT Linkage Trend'!$D$3,Data!$C:$C,'Chart 3 RTT Linkage Trend'!DK$36)</f>
        <v>0</v>
      </c>
      <c r="DL37" s="189">
        <f>SUMIFS(Data!$G:$G,Data!$B:$B,'Chart 3 RTT Linkage Trend'!$D$3,Data!$C:$C,'Chart 3 RTT Linkage Trend'!DL$36)</f>
        <v>0</v>
      </c>
      <c r="DM37" s="189">
        <f>SUMIFS(Data!$G:$G,Data!$B:$B,'Chart 3 RTT Linkage Trend'!$D$3,Data!$C:$C,'Chart 3 RTT Linkage Trend'!DM$36)</f>
        <v>0</v>
      </c>
      <c r="DN37" s="189">
        <f>SUMIFS(Data!$G:$G,Data!$B:$B,'Chart 3 RTT Linkage Trend'!$D$3,Data!$C:$C,'Chart 3 RTT Linkage Trend'!DN$36)</f>
        <v>0</v>
      </c>
      <c r="DO37" s="189">
        <f>SUMIFS(Data!$G:$G,Data!$B:$B,'Chart 3 RTT Linkage Trend'!$D$3,Data!$C:$C,'Chart 3 RTT Linkage Trend'!DO$36)</f>
        <v>0</v>
      </c>
      <c r="DP37" s="189">
        <f>SUMIFS(Data!$G:$G,Data!$B:$B,'Chart 3 RTT Linkage Trend'!$D$3,Data!$C:$C,'Chart 3 RTT Linkage Trend'!DP$36)</f>
        <v>0</v>
      </c>
      <c r="DQ37" s="189">
        <f>SUMIFS(Data!$G:$G,Data!$B:$B,'Chart 3 RTT Linkage Trend'!$D$3,Data!$C:$C,'Chart 3 RTT Linkage Trend'!DQ$36)</f>
        <v>0</v>
      </c>
      <c r="DR37" s="189">
        <f>SUMIFS(Data!$G:$G,Data!$B:$B,'Chart 3 RTT Linkage Trend'!$D$3,Data!$C:$C,'Chart 3 RTT Linkage Trend'!DR$36)</f>
        <v>0</v>
      </c>
      <c r="DS37" s="189">
        <f>SUMIFS(Data!$G:$G,Data!$B:$B,'Chart 3 RTT Linkage Trend'!$D$3,Data!$C:$C,'Chart 3 RTT Linkage Trend'!DS$36)</f>
        <v>0</v>
      </c>
      <c r="DT37" s="189">
        <f>SUMIFS(Data!$G:$G,Data!$B:$B,'Chart 3 RTT Linkage Trend'!$D$3,Data!$C:$C,'Chart 3 RTT Linkage Trend'!DT$36)</f>
        <v>0</v>
      </c>
      <c r="DU37" s="189">
        <f>SUMIFS(Data!$G:$G,Data!$B:$B,'Chart 3 RTT Linkage Trend'!$D$3,Data!$C:$C,'Chart 3 RTT Linkage Trend'!DU$36)</f>
        <v>0</v>
      </c>
      <c r="DV37" s="189">
        <f>SUMIFS(Data!$G:$G,Data!$B:$B,'Chart 3 RTT Linkage Trend'!$D$3,Data!$C:$C,'Chart 3 RTT Linkage Trend'!DV$36)</f>
        <v>0</v>
      </c>
      <c r="DW37" s="189">
        <f>SUMIFS(Data!$G:$G,Data!$B:$B,'Chart 3 RTT Linkage Trend'!$D$3,Data!$C:$C,'Chart 3 RTT Linkage Trend'!DW$36)</f>
        <v>0</v>
      </c>
      <c r="DX37" s="189">
        <f>SUMIFS(Data!$G:$G,Data!$B:$B,'Chart 3 RTT Linkage Trend'!$D$3,Data!$C:$C,'Chart 3 RTT Linkage Trend'!DX$36)</f>
        <v>0</v>
      </c>
      <c r="DY37" s="189">
        <f>SUMIFS(Data!$G:$G,Data!$B:$B,'Chart 3 RTT Linkage Trend'!$D$3,Data!$C:$C,'Chart 3 RTT Linkage Trend'!DY$36)</f>
        <v>0</v>
      </c>
      <c r="DZ37" s="189">
        <f>SUMIFS(Data!$G:$G,Data!$B:$B,'Chart 3 RTT Linkage Trend'!$D$3,Data!$C:$C,'Chart 3 RTT Linkage Trend'!DZ$36)</f>
        <v>86.492056452664798</v>
      </c>
      <c r="EA37" s="189">
        <f>SUMIFS(Data!$G:$G,Data!$B:$B,'Chart 3 RTT Linkage Trend'!$D$3,Data!$C:$C,'Chart 3 RTT Linkage Trend'!EA$36)</f>
        <v>86.117329053511895</v>
      </c>
      <c r="EB37" s="189">
        <f>SUMIFS(Data!$G:$G,Data!$B:$B,'Chart 3 RTT Linkage Trend'!$D$3,Data!$C:$C,'Chart 3 RTT Linkage Trend'!EB$36)</f>
        <v>85.714762821868703</v>
      </c>
      <c r="EC37" s="189">
        <f>SUMIFS(Data!$G:$G,Data!$B:$B,'Chart 3 RTT Linkage Trend'!$D$3,Data!$C:$C,'Chart 3 RTT Linkage Trend'!EC$36)</f>
        <v>86.757938597495396</v>
      </c>
      <c r="ED37" s="189">
        <f>SUMIFS(Data!$G:$G,Data!$B:$B,'Chart 3 RTT Linkage Trend'!$D$3,Data!$C:$C,'Chart 3 RTT Linkage Trend'!ED$36)</f>
        <v>85.954882416913605</v>
      </c>
      <c r="EE37" s="189">
        <f>SUMIFS(Data!$G:$G,Data!$B:$B,'Chart 3 RTT Linkage Trend'!$D$3,Data!$C:$C,'Chart 3 RTT Linkage Trend'!EE$36)</f>
        <v>86.095498441571706</v>
      </c>
      <c r="EF37" s="189">
        <f>SUMIFS(Data!$G:$G,Data!$B:$B,'Chart 3 RTT Linkage Trend'!$D$3,Data!$C:$C,'Chart 3 RTT Linkage Trend'!EF$36)</f>
        <v>85.866245514614505</v>
      </c>
      <c r="EG37" s="189">
        <f>SUMIFS(Data!$G:$G,Data!$B:$B,'Chart 3 RTT Linkage Trend'!$D$3,Data!$C:$C,'Chart 3 RTT Linkage Trend'!EG$36)</f>
        <v>85.727168672609295</v>
      </c>
      <c r="EH37" s="189">
        <f>SUMIFS(Data!$G:$G,Data!$B:$B,'Chart 3 RTT Linkage Trend'!$D$3,Data!$C:$C,'Chart 3 RTT Linkage Trend'!EH$36)</f>
        <v>85.057933293806698</v>
      </c>
      <c r="EI37" s="189">
        <f>SUMIFS(Data!$G:$G,Data!$B:$B,'Chart 3 RTT Linkage Trend'!$D$3,Data!$C:$C,'Chart 3 RTT Linkage Trend'!EI$36)</f>
        <v>85.4173130623643</v>
      </c>
      <c r="EJ37" s="189">
        <f>SUMIFS(Data!$G:$G,Data!$B:$B,'Chart 3 RTT Linkage Trend'!$D$3,Data!$C:$C,'Chart 3 RTT Linkage Trend'!EJ$36)</f>
        <v>85.846453324206394</v>
      </c>
      <c r="EK37" s="189">
        <f>SUMIFS(Data!$G:$G,Data!$B:$B,'Chart 3 RTT Linkage Trend'!$D$3,Data!$C:$C,'Chart 3 RTT Linkage Trend'!EK$36)</f>
        <v>85.518501598903597</v>
      </c>
      <c r="EL37" s="189">
        <f>SUMIFS(Data!$G:$G,Data!$B:$B,'Chart 3 RTT Linkage Trend'!$D$3,Data!$C:$C,'Chart 3 RTT Linkage Trend'!EL$36)</f>
        <v>85.480336052599498</v>
      </c>
      <c r="EM37" s="189">
        <f>SUMIFS(Data!$G:$G,Data!$B:$B,'Chart 3 RTT Linkage Trend'!$D$3,Data!$C:$C,'Chart 3 RTT Linkage Trend'!EM$36)</f>
        <v>85.312370288629893</v>
      </c>
      <c r="EN37" s="189">
        <f>SUMIFS(Data!$G:$G,Data!$B:$B,'Chart 3 RTT Linkage Trend'!$D$3,Data!$C:$C,'Chart 3 RTT Linkage Trend'!EN$36)</f>
        <v>83.858327544286198</v>
      </c>
      <c r="EO37" s="189">
        <f>SUMIFS(Data!$G:$G,Data!$B:$B,'Chart 3 RTT Linkage Trend'!$D$3,Data!$C:$C,'Chart 3 RTT Linkage Trend'!EO$36)</f>
        <v>85.023337472701598</v>
      </c>
      <c r="EP37" s="189">
        <f>SUMIFS(Data!$G:$G,Data!$B:$B,'Chart 3 RTT Linkage Trend'!$D$3,Data!$C:$C,'Chart 3 RTT Linkage Trend'!EP$36)</f>
        <v>85.199259765064497</v>
      </c>
      <c r="EQ37" s="189">
        <f>SUMIFS(Data!$G:$G,Data!$B:$B,'Chart 3 RTT Linkage Trend'!$D$3,Data!$C:$C,'Chart 3 RTT Linkage Trend'!EQ$36)</f>
        <v>84.496510468594195</v>
      </c>
      <c r="ER37" s="189">
        <f>SUMIFS(Data!$G:$G,Data!$B:$B,'Chart 3 RTT Linkage Trend'!$D$3,Data!$C:$C,'Chart 3 RTT Linkage Trend'!ER$36)</f>
        <v>85.628192679528894</v>
      </c>
      <c r="ES37" s="189">
        <f>SUMIFS(Data!$G:$G,Data!$B:$B,'Chart 3 RTT Linkage Trend'!$D$3,Data!$C:$C,'Chart 3 RTT Linkage Trend'!ES$36)</f>
        <v>85.367030707414003</v>
      </c>
      <c r="ET37" s="189">
        <f>SUMIFS(Data!$G:$G,Data!$B:$B,'Chart 3 RTT Linkage Trend'!$D$3,Data!$C:$C,'Chart 3 RTT Linkage Trend'!ET$36)</f>
        <v>85.424673642035103</v>
      </c>
      <c r="EU37" s="189">
        <f>SUMIFS(Data!$G:$G,Data!$B:$B,'Chart 3 RTT Linkage Trend'!$D$3,Data!$C:$C,'Chart 3 RTT Linkage Trend'!EU$36)</f>
        <v>85.778125713540106</v>
      </c>
      <c r="EV37" s="189">
        <f>SUMIFS(Data!$G:$G,Data!$B:$B,'Chart 3 RTT Linkage Trend'!$D$3,Data!$C:$C,'Chart 3 RTT Linkage Trend'!EV$36)</f>
        <v>85.905094905094899</v>
      </c>
      <c r="EW37" s="189">
        <f>SUMIFS(Data!$G:$G,Data!$B:$B,'Chart 3 RTT Linkage Trend'!$D$3,Data!$C:$C,'Chart 3 RTT Linkage Trend'!EW$36)</f>
        <v>85.5411580318315</v>
      </c>
      <c r="EX37" s="189">
        <f>SUMIFS(Data!$G:$G,Data!$B:$B,'Chart 3 RTT Linkage Trend'!$D$3,Data!$C:$C,'Chart 3 RTT Linkage Trend'!EX$36)</f>
        <v>86.041583753724396</v>
      </c>
      <c r="EY37" s="189">
        <f>SUMIFS(Data!$G:$G,Data!$B:$B,'Chart 3 RTT Linkage Trend'!$D$3,Data!$C:$C,'Chart 3 RTT Linkage Trend'!EY$36)</f>
        <v>85.012493073923494</v>
      </c>
      <c r="EZ37" s="189">
        <f>SUMIFS(Data!$G:$G,Data!$B:$B,'Chart 3 RTT Linkage Trend'!$D$3,Data!$C:$C,'Chart 3 RTT Linkage Trend'!EZ$36)</f>
        <v>83.776720570038805</v>
      </c>
    </row>
    <row r="38" spans="1:156" s="9" customFormat="1" ht="13.5" customHeight="1" x14ac:dyDescent="0.35"/>
    <row r="39" spans="1:156" ht="13.5" customHeight="1" x14ac:dyDescent="0.35"/>
    <row r="46" spans="1:156" s="17" customFormat="1" x14ac:dyDescent="0.35"/>
    <row r="47" spans="1:156" s="17" customFormat="1" x14ac:dyDescent="0.35">
      <c r="A47" s="162"/>
    </row>
    <row r="48" spans="1:156" s="17" customFormat="1" x14ac:dyDescent="0.35">
      <c r="A48" s="162"/>
    </row>
    <row r="49" spans="1:170" s="17" customFormat="1" x14ac:dyDescent="0.35">
      <c r="A49" s="162"/>
    </row>
    <row r="50" spans="1:170" s="9" customFormat="1" x14ac:dyDescent="0.35">
      <c r="A50" s="162"/>
      <c r="B50" s="17"/>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7"/>
      <c r="BK50" s="17"/>
      <c r="BL50" s="17"/>
      <c r="BM50" s="17"/>
      <c r="BN50" s="17"/>
      <c r="BO50" s="17"/>
      <c r="BP50" s="17"/>
      <c r="BQ50" s="17"/>
      <c r="BR50" s="17"/>
      <c r="BS50" s="17"/>
      <c r="BT50" s="17"/>
      <c r="BU50" s="17"/>
      <c r="BV50" s="17"/>
      <c r="BW50" s="17"/>
      <c r="BX50" s="17"/>
      <c r="BY50" s="17"/>
      <c r="BZ50" s="17"/>
      <c r="CA50" s="17"/>
      <c r="CB50" s="17"/>
      <c r="CC50" s="17"/>
      <c r="CD50" s="17"/>
      <c r="CE50" s="17"/>
      <c r="CF50" s="17"/>
      <c r="CG50" s="17"/>
      <c r="CH50" s="17"/>
      <c r="CI50" s="17"/>
      <c r="CJ50" s="17"/>
      <c r="CK50" s="17"/>
      <c r="CL50" s="17"/>
      <c r="CM50" s="17"/>
      <c r="CN50" s="17"/>
      <c r="CO50" s="17"/>
      <c r="CP50" s="17"/>
      <c r="CQ50" s="17"/>
      <c r="CR50" s="17"/>
      <c r="CS50" s="17"/>
      <c r="CT50" s="17"/>
      <c r="CU50" s="17"/>
      <c r="CV50" s="17"/>
      <c r="CW50" s="17"/>
      <c r="CX50" s="17"/>
      <c r="CY50" s="17"/>
      <c r="CZ50" s="17"/>
      <c r="DA50" s="17"/>
      <c r="DB50" s="17"/>
      <c r="DC50" s="17"/>
      <c r="DD50" s="17"/>
      <c r="DE50" s="17"/>
      <c r="DF50" s="17"/>
      <c r="DG50" s="17"/>
      <c r="DH50" s="17"/>
      <c r="DI50" s="17"/>
      <c r="DJ50" s="17"/>
      <c r="DK50" s="17"/>
      <c r="DL50" s="17"/>
      <c r="DM50" s="17"/>
      <c r="DN50" s="17"/>
      <c r="DO50" s="17"/>
      <c r="DP50" s="17"/>
      <c r="DQ50" s="17"/>
      <c r="DR50" s="17"/>
      <c r="DS50" s="17"/>
      <c r="DT50" s="17"/>
      <c r="DU50" s="17"/>
      <c r="DV50" s="17"/>
      <c r="DW50" s="17"/>
      <c r="DX50" s="17"/>
      <c r="DY50" s="17"/>
      <c r="DZ50" s="17"/>
      <c r="EA50" s="17"/>
      <c r="EB50" s="17"/>
      <c r="EC50" s="17"/>
      <c r="ED50" s="17"/>
      <c r="EE50" s="17"/>
      <c r="EF50" s="17"/>
      <c r="EG50" s="17"/>
      <c r="EH50" s="17"/>
      <c r="EI50" s="17"/>
      <c r="EJ50" s="17"/>
      <c r="EK50" s="17"/>
      <c r="EL50" s="17"/>
      <c r="EM50" s="17"/>
      <c r="EN50" s="17"/>
      <c r="EO50" s="17"/>
      <c r="EP50" s="17"/>
      <c r="EQ50" s="17"/>
      <c r="ER50" s="17"/>
      <c r="ES50" s="17"/>
      <c r="ET50" s="17"/>
      <c r="EU50" s="17"/>
      <c r="EV50" s="17"/>
      <c r="EW50" s="17"/>
      <c r="EX50" s="17"/>
      <c r="EY50" s="17"/>
      <c r="EZ50" s="17"/>
      <c r="FA50" s="17"/>
      <c r="FB50" s="17"/>
      <c r="FC50" s="17"/>
      <c r="FD50" s="17"/>
      <c r="FE50" s="17"/>
      <c r="FF50" s="17"/>
      <c r="FG50" s="17"/>
      <c r="FH50" s="17"/>
      <c r="FI50" s="17"/>
      <c r="FJ50" s="17"/>
      <c r="FK50" s="17"/>
      <c r="FL50" s="17"/>
      <c r="FM50" s="17"/>
      <c r="FN50" s="17"/>
    </row>
    <row r="51" spans="1:170" s="9" customFormat="1" x14ac:dyDescent="0.35">
      <c r="A51" s="162"/>
      <c r="B51" s="17"/>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7"/>
      <c r="BK51" s="17"/>
      <c r="BL51" s="17"/>
      <c r="BM51" s="17"/>
      <c r="BN51" s="17"/>
      <c r="BO51" s="17"/>
      <c r="BP51" s="17"/>
      <c r="BQ51" s="17"/>
      <c r="BR51" s="17"/>
      <c r="BS51" s="17"/>
      <c r="BT51" s="17"/>
      <c r="BU51" s="17"/>
      <c r="BV51" s="17"/>
      <c r="BW51" s="17"/>
      <c r="BX51" s="17"/>
      <c r="BY51" s="17"/>
      <c r="BZ51" s="17"/>
      <c r="CA51" s="17"/>
      <c r="CB51" s="17"/>
      <c r="CC51" s="17"/>
      <c r="CD51" s="17"/>
      <c r="CE51" s="17"/>
      <c r="CF51" s="17"/>
      <c r="CG51" s="17"/>
      <c r="CH51" s="17"/>
      <c r="CI51" s="17"/>
      <c r="CJ51" s="17"/>
      <c r="CK51" s="17"/>
      <c r="CL51" s="17"/>
      <c r="CM51" s="17"/>
      <c r="CN51" s="17"/>
      <c r="CO51" s="17"/>
      <c r="CP51" s="17"/>
      <c r="CQ51" s="17"/>
      <c r="CR51" s="17"/>
      <c r="CS51" s="17"/>
      <c r="CT51" s="17"/>
      <c r="CU51" s="17"/>
      <c r="CV51" s="17"/>
      <c r="CW51" s="17"/>
      <c r="CX51" s="17"/>
      <c r="CY51" s="17"/>
      <c r="CZ51" s="17"/>
      <c r="DA51" s="17"/>
      <c r="DB51" s="17"/>
      <c r="DC51" s="17"/>
      <c r="DD51" s="17"/>
      <c r="DE51" s="17"/>
      <c r="DF51" s="17"/>
      <c r="DG51" s="17"/>
      <c r="DH51" s="17"/>
      <c r="DI51" s="17"/>
      <c r="DJ51" s="17"/>
      <c r="DK51" s="17"/>
      <c r="DL51" s="17"/>
      <c r="DM51" s="17"/>
      <c r="DN51" s="17"/>
      <c r="DO51" s="17"/>
      <c r="DP51" s="17"/>
      <c r="DQ51" s="17"/>
      <c r="DR51" s="17"/>
      <c r="DS51" s="17"/>
      <c r="DT51" s="17"/>
      <c r="DU51" s="17"/>
      <c r="DV51" s="17"/>
      <c r="DW51" s="17"/>
      <c r="DX51" s="17"/>
      <c r="DY51" s="17"/>
      <c r="DZ51" s="17"/>
      <c r="EA51" s="17"/>
      <c r="EB51" s="17"/>
      <c r="EC51" s="17"/>
      <c r="ED51" s="17"/>
      <c r="EE51" s="17"/>
      <c r="EF51" s="17"/>
      <c r="EG51" s="17"/>
      <c r="EH51" s="17"/>
      <c r="EI51" s="17"/>
      <c r="EJ51" s="17"/>
      <c r="EK51" s="17"/>
      <c r="EL51" s="17"/>
      <c r="EM51" s="17"/>
      <c r="EN51" s="17"/>
      <c r="EO51" s="17"/>
      <c r="EP51" s="17"/>
      <c r="EQ51" s="17"/>
      <c r="ER51" s="17"/>
      <c r="ES51" s="17"/>
      <c r="ET51" s="17"/>
      <c r="EU51" s="17"/>
      <c r="EV51" s="17"/>
      <c r="EW51" s="17"/>
      <c r="EX51" s="17"/>
      <c r="EY51" s="17"/>
      <c r="EZ51" s="17"/>
      <c r="FA51" s="17"/>
      <c r="FB51" s="17"/>
      <c r="FC51" s="17"/>
      <c r="FD51" s="17"/>
      <c r="FE51" s="17"/>
      <c r="FF51" s="17"/>
      <c r="FG51" s="17"/>
      <c r="FH51" s="17"/>
      <c r="FI51" s="17"/>
      <c r="FJ51" s="17"/>
      <c r="FK51" s="17"/>
      <c r="FL51" s="17"/>
      <c r="FM51" s="17"/>
      <c r="FN51" s="17"/>
    </row>
    <row r="52" spans="1:170" s="9" customFormat="1" x14ac:dyDescent="0.35">
      <c r="B52" s="17"/>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7"/>
      <c r="CH52" s="17"/>
      <c r="CI52" s="17"/>
      <c r="CJ52" s="17"/>
      <c r="CK52" s="17"/>
      <c r="CL52" s="17"/>
      <c r="CM52" s="17"/>
      <c r="CN52" s="17"/>
      <c r="CO52" s="17"/>
      <c r="CP52" s="17"/>
      <c r="CQ52" s="17"/>
      <c r="CR52" s="17"/>
      <c r="CS52" s="17"/>
      <c r="CT52" s="17"/>
      <c r="CU52" s="17"/>
      <c r="CV52" s="17"/>
      <c r="CW52" s="17"/>
      <c r="CX52" s="17"/>
      <c r="CY52" s="17"/>
      <c r="CZ52" s="17"/>
      <c r="DA52" s="17"/>
      <c r="DB52" s="17"/>
      <c r="DC52" s="17"/>
      <c r="DD52" s="17"/>
      <c r="DE52" s="17"/>
      <c r="DF52" s="17"/>
      <c r="DG52" s="17"/>
      <c r="DH52" s="17"/>
      <c r="DI52" s="17"/>
      <c r="DJ52" s="17"/>
      <c r="DK52" s="17"/>
      <c r="DL52" s="17"/>
      <c r="DM52" s="17"/>
      <c r="DN52" s="17"/>
      <c r="DO52" s="17"/>
      <c r="DP52" s="17"/>
      <c r="DQ52" s="17"/>
      <c r="DR52" s="17"/>
      <c r="DS52" s="17"/>
      <c r="DT52" s="17"/>
      <c r="DU52" s="17"/>
      <c r="DV52" s="17"/>
      <c r="DW52" s="17"/>
      <c r="DX52" s="17"/>
      <c r="DY52" s="17"/>
      <c r="DZ52" s="17"/>
      <c r="EA52" s="17"/>
      <c r="EB52" s="17"/>
      <c r="EC52" s="17"/>
      <c r="ED52" s="17"/>
      <c r="EE52" s="17"/>
      <c r="EF52" s="17"/>
      <c r="EG52" s="17"/>
      <c r="EH52" s="17"/>
      <c r="EI52" s="17"/>
      <c r="EJ52" s="17"/>
      <c r="EK52" s="17"/>
      <c r="EL52" s="17"/>
      <c r="EM52" s="17"/>
      <c r="EN52" s="17"/>
      <c r="EO52" s="17"/>
      <c r="EP52" s="17"/>
      <c r="EQ52" s="17"/>
      <c r="ER52" s="17"/>
      <c r="ES52" s="17"/>
      <c r="ET52" s="17"/>
      <c r="EU52" s="17"/>
      <c r="EV52" s="17"/>
      <c r="EW52" s="17"/>
      <c r="EX52" s="17"/>
      <c r="EY52" s="17"/>
      <c r="EZ52" s="17"/>
      <c r="FA52" s="17"/>
      <c r="FB52" s="17"/>
      <c r="FC52" s="17"/>
      <c r="FD52" s="17"/>
      <c r="FE52" s="17"/>
      <c r="FF52" s="17"/>
      <c r="FG52" s="17"/>
      <c r="FH52" s="17"/>
      <c r="FI52" s="17"/>
      <c r="FJ52" s="17"/>
      <c r="FK52" s="17"/>
      <c r="FL52" s="17"/>
      <c r="FM52" s="17"/>
      <c r="FN52" s="17"/>
    </row>
    <row r="53" spans="1:170" s="9" customFormat="1" x14ac:dyDescent="0.35">
      <c r="B53" s="17"/>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7"/>
      <c r="BK53" s="17"/>
      <c r="BL53" s="17"/>
      <c r="BM53" s="17"/>
      <c r="BN53" s="17"/>
      <c r="BO53" s="17"/>
      <c r="BP53" s="17"/>
      <c r="BQ53" s="17"/>
      <c r="BR53" s="17"/>
      <c r="BS53" s="17"/>
      <c r="BT53" s="17"/>
      <c r="BU53" s="17"/>
      <c r="BV53" s="17"/>
      <c r="BW53" s="17"/>
      <c r="BX53" s="17"/>
      <c r="BY53" s="17"/>
      <c r="BZ53" s="17"/>
      <c r="CA53" s="17"/>
      <c r="CB53" s="17"/>
      <c r="CC53" s="17"/>
      <c r="CD53" s="17"/>
      <c r="CE53" s="17"/>
      <c r="CF53" s="17"/>
      <c r="CG53" s="17"/>
      <c r="CH53" s="17"/>
      <c r="CI53" s="17"/>
      <c r="CJ53" s="17"/>
      <c r="CK53" s="17"/>
      <c r="CL53" s="17"/>
      <c r="CM53" s="17"/>
      <c r="CN53" s="17"/>
      <c r="CO53" s="17"/>
      <c r="CP53" s="17"/>
      <c r="CQ53" s="17"/>
      <c r="CR53" s="17"/>
      <c r="CS53" s="17"/>
      <c r="CT53" s="17"/>
      <c r="CU53" s="17"/>
      <c r="CV53" s="17"/>
      <c r="CW53" s="17"/>
      <c r="CX53" s="17"/>
      <c r="CY53" s="17"/>
      <c r="CZ53" s="17"/>
      <c r="DA53" s="17"/>
      <c r="DB53" s="17"/>
      <c r="DC53" s="17"/>
      <c r="DD53" s="17"/>
      <c r="DE53" s="17"/>
      <c r="DF53" s="17"/>
      <c r="DG53" s="17"/>
      <c r="DH53" s="17"/>
      <c r="DI53" s="17"/>
      <c r="DJ53" s="17"/>
      <c r="DK53" s="17"/>
      <c r="DL53" s="17"/>
      <c r="DM53" s="17"/>
      <c r="DN53" s="17"/>
      <c r="DO53" s="17"/>
      <c r="DP53" s="17"/>
      <c r="DQ53" s="17"/>
      <c r="DR53" s="17"/>
      <c r="DS53" s="17"/>
      <c r="DT53" s="17"/>
      <c r="DU53" s="17"/>
      <c r="DV53" s="17"/>
      <c r="DW53" s="17"/>
      <c r="DX53" s="17"/>
      <c r="DY53" s="17"/>
      <c r="DZ53" s="17"/>
      <c r="EA53" s="17"/>
      <c r="EB53" s="17"/>
      <c r="EC53" s="17"/>
      <c r="ED53" s="17"/>
      <c r="EE53" s="17"/>
      <c r="EF53" s="17"/>
      <c r="EG53" s="17"/>
      <c r="EH53" s="17"/>
      <c r="EI53" s="17"/>
      <c r="EJ53" s="17"/>
      <c r="EK53" s="17"/>
      <c r="EL53" s="17"/>
      <c r="EM53" s="17"/>
      <c r="EN53" s="17"/>
      <c r="EO53" s="17"/>
      <c r="EP53" s="17"/>
      <c r="EQ53" s="17"/>
      <c r="ER53" s="17"/>
      <c r="ES53" s="17"/>
      <c r="ET53" s="17"/>
      <c r="EU53" s="17"/>
      <c r="EV53" s="17"/>
      <c r="EW53" s="17"/>
      <c r="EX53" s="17"/>
      <c r="EY53" s="17"/>
      <c r="EZ53" s="17"/>
      <c r="FA53" s="17"/>
      <c r="FB53" s="17"/>
      <c r="FC53" s="17"/>
      <c r="FD53" s="17"/>
      <c r="FE53" s="17"/>
      <c r="FF53" s="17"/>
      <c r="FG53" s="17"/>
      <c r="FH53" s="17"/>
      <c r="FI53" s="17"/>
      <c r="FJ53" s="17"/>
      <c r="FK53" s="17"/>
      <c r="FL53" s="17"/>
      <c r="FM53" s="17"/>
      <c r="FN53" s="17"/>
    </row>
    <row r="54" spans="1:170" s="9" customFormat="1" x14ac:dyDescent="0.35">
      <c r="B54" s="17"/>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7"/>
      <c r="BK54" s="17"/>
      <c r="BL54" s="17"/>
      <c r="BM54" s="17"/>
      <c r="BN54" s="17"/>
      <c r="BO54" s="17"/>
      <c r="BP54" s="17"/>
      <c r="BQ54" s="17"/>
      <c r="BR54" s="17"/>
      <c r="BS54" s="17"/>
      <c r="BT54" s="17"/>
      <c r="BU54" s="17"/>
      <c r="BV54" s="17"/>
      <c r="BW54" s="17"/>
      <c r="BX54" s="17"/>
      <c r="BY54" s="17"/>
      <c r="BZ54" s="17"/>
      <c r="CA54" s="17"/>
      <c r="CB54" s="17"/>
      <c r="CC54" s="17"/>
      <c r="CD54" s="17"/>
      <c r="CE54" s="17"/>
      <c r="CF54" s="17"/>
      <c r="CG54" s="17"/>
      <c r="CH54" s="17"/>
      <c r="CI54" s="17"/>
      <c r="CJ54" s="17"/>
      <c r="CK54" s="17"/>
      <c r="CL54" s="17"/>
      <c r="CM54" s="17"/>
      <c r="CN54" s="17"/>
      <c r="CO54" s="17"/>
      <c r="CP54" s="17"/>
      <c r="CQ54" s="17"/>
      <c r="CR54" s="17"/>
      <c r="CS54" s="17"/>
      <c r="CT54" s="17"/>
      <c r="CU54" s="17"/>
      <c r="CV54" s="17"/>
      <c r="CW54" s="17"/>
      <c r="CX54" s="17"/>
      <c r="CY54" s="17"/>
      <c r="CZ54" s="17"/>
      <c r="DA54" s="17"/>
      <c r="DB54" s="17"/>
      <c r="DC54" s="17"/>
      <c r="DD54" s="17"/>
      <c r="DE54" s="17"/>
      <c r="DF54" s="17"/>
      <c r="DG54" s="17"/>
      <c r="DH54" s="17"/>
      <c r="DI54" s="17"/>
      <c r="DJ54" s="17"/>
      <c r="DK54" s="17"/>
      <c r="DL54" s="17"/>
      <c r="DM54" s="17"/>
      <c r="DN54" s="17"/>
      <c r="DO54" s="17"/>
      <c r="DP54" s="17"/>
      <c r="DQ54" s="17"/>
      <c r="DR54" s="17"/>
      <c r="DS54" s="17"/>
      <c r="DT54" s="17"/>
      <c r="DU54" s="17"/>
      <c r="DV54" s="17"/>
      <c r="DW54" s="17"/>
      <c r="DX54" s="17"/>
      <c r="DY54" s="17"/>
      <c r="DZ54" s="17"/>
      <c r="EA54" s="17"/>
      <c r="EB54" s="17"/>
      <c r="EC54" s="17"/>
      <c r="ED54" s="17"/>
      <c r="EE54" s="17"/>
      <c r="EF54" s="17"/>
      <c r="EG54" s="17"/>
      <c r="EH54" s="17"/>
      <c r="EI54" s="17"/>
      <c r="EJ54" s="17"/>
      <c r="EK54" s="17"/>
      <c r="EL54" s="17"/>
      <c r="EM54" s="17"/>
      <c r="EN54" s="17"/>
      <c r="EO54" s="17"/>
      <c r="EP54" s="17"/>
      <c r="EQ54" s="17"/>
      <c r="ER54" s="17"/>
      <c r="ES54" s="17"/>
      <c r="ET54" s="17"/>
      <c r="EU54" s="17"/>
      <c r="EV54" s="17"/>
      <c r="EW54" s="17"/>
      <c r="EX54" s="17"/>
      <c r="EY54" s="17"/>
      <c r="EZ54" s="17"/>
      <c r="FA54" s="17"/>
      <c r="FB54" s="17"/>
      <c r="FC54" s="17"/>
      <c r="FD54" s="17"/>
      <c r="FE54" s="17"/>
      <c r="FF54" s="17"/>
      <c r="FG54" s="17"/>
      <c r="FH54" s="17"/>
      <c r="FI54" s="17"/>
      <c r="FJ54" s="17"/>
      <c r="FK54" s="17"/>
      <c r="FL54" s="17"/>
      <c r="FM54" s="17"/>
      <c r="FN54" s="17"/>
    </row>
    <row r="55" spans="1:170" s="9" customFormat="1" x14ac:dyDescent="0.35">
      <c r="B55" s="17"/>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7"/>
      <c r="BK55" s="17"/>
      <c r="BL55" s="17"/>
      <c r="BM55" s="17"/>
      <c r="BN55" s="17"/>
      <c r="BO55" s="17"/>
      <c r="BP55" s="17"/>
      <c r="BQ55" s="17"/>
      <c r="BR55" s="17"/>
      <c r="BS55" s="17"/>
      <c r="BT55" s="17"/>
      <c r="BU55" s="17"/>
      <c r="BV55" s="17"/>
      <c r="BW55" s="17"/>
      <c r="BX55" s="17"/>
      <c r="BY55" s="17"/>
      <c r="BZ55" s="17"/>
      <c r="CA55" s="17"/>
      <c r="CB55" s="17"/>
      <c r="CC55" s="17"/>
      <c r="CD55" s="17"/>
      <c r="CE55" s="17"/>
      <c r="CF55" s="17"/>
      <c r="CG55" s="17"/>
      <c r="CH55" s="17"/>
      <c r="CI55" s="17"/>
      <c r="CJ55" s="17"/>
      <c r="CK55" s="17"/>
      <c r="CL55" s="17"/>
      <c r="CM55" s="17"/>
      <c r="CN55" s="17"/>
      <c r="CO55" s="17"/>
      <c r="CP55" s="17"/>
      <c r="CQ55" s="17"/>
      <c r="CR55" s="17"/>
      <c r="CS55" s="17"/>
      <c r="CT55" s="17"/>
      <c r="CU55" s="17"/>
      <c r="CV55" s="17"/>
      <c r="CW55" s="17"/>
      <c r="CX55" s="17"/>
      <c r="CY55" s="17"/>
      <c r="CZ55" s="17"/>
      <c r="DA55" s="17"/>
      <c r="DB55" s="17"/>
      <c r="DC55" s="17"/>
      <c r="DD55" s="17"/>
      <c r="DE55" s="17"/>
      <c r="DF55" s="17"/>
      <c r="DG55" s="17"/>
      <c r="DH55" s="17"/>
      <c r="DI55" s="17"/>
      <c r="DJ55" s="17"/>
      <c r="DK55" s="17"/>
      <c r="DL55" s="17"/>
      <c r="DM55" s="17"/>
      <c r="DN55" s="17"/>
      <c r="DO55" s="17"/>
      <c r="DP55" s="17"/>
      <c r="DQ55" s="17"/>
      <c r="DR55" s="17"/>
      <c r="DS55" s="17"/>
      <c r="DT55" s="17"/>
      <c r="DU55" s="17"/>
      <c r="DV55" s="17"/>
      <c r="DW55" s="17"/>
      <c r="DX55" s="17"/>
      <c r="DY55" s="17"/>
      <c r="DZ55" s="17"/>
      <c r="EA55" s="17"/>
      <c r="EB55" s="17"/>
      <c r="EC55" s="17"/>
      <c r="ED55" s="17"/>
      <c r="EE55" s="17"/>
      <c r="EF55" s="17"/>
      <c r="EG55" s="17"/>
      <c r="EH55" s="17"/>
      <c r="EI55" s="17"/>
      <c r="EJ55" s="17"/>
      <c r="EK55" s="17"/>
      <c r="EL55" s="17"/>
      <c r="EM55" s="17"/>
      <c r="EN55" s="17"/>
      <c r="EO55" s="17"/>
      <c r="EP55" s="17"/>
      <c r="EQ55" s="17"/>
      <c r="ER55" s="17"/>
      <c r="ES55" s="17"/>
      <c r="ET55" s="17"/>
      <c r="EU55" s="17"/>
      <c r="EV55" s="17"/>
      <c r="EW55" s="17"/>
      <c r="EX55" s="17"/>
      <c r="EY55" s="17"/>
      <c r="EZ55" s="17"/>
      <c r="FA55" s="17"/>
      <c r="FB55" s="17"/>
      <c r="FC55" s="17"/>
      <c r="FD55" s="17"/>
      <c r="FE55" s="17"/>
      <c r="FF55" s="17"/>
      <c r="FG55" s="17"/>
      <c r="FH55" s="17"/>
      <c r="FI55" s="17"/>
      <c r="FJ55" s="17"/>
      <c r="FK55" s="17"/>
      <c r="FL55" s="17"/>
      <c r="FM55" s="17"/>
      <c r="FN55" s="17"/>
    </row>
    <row r="56" spans="1:170" s="9" customFormat="1" x14ac:dyDescent="0.35">
      <c r="B56" s="17"/>
      <c r="C56" s="17"/>
      <c r="D56" s="17"/>
      <c r="E56" s="17"/>
      <c r="F56" s="17"/>
      <c r="G56" s="17"/>
      <c r="H56" s="17"/>
      <c r="I56" s="17"/>
      <c r="J56" s="17"/>
      <c r="K56" s="17"/>
      <c r="L56" s="17"/>
      <c r="M56" s="17"/>
      <c r="N56" s="17"/>
      <c r="O56" s="17"/>
      <c r="P56" s="17"/>
      <c r="Q56" s="17"/>
      <c r="R56" s="17"/>
      <c r="S56" s="17"/>
      <c r="T56" s="17"/>
      <c r="U56" s="17"/>
      <c r="V56" s="17"/>
      <c r="W56" s="17"/>
      <c r="X56" s="17"/>
      <c r="Y56" s="17"/>
      <c r="Z56" s="17"/>
      <c r="AA56" s="17"/>
      <c r="AB56" s="17"/>
      <c r="AC56" s="17"/>
      <c r="AD56" s="17"/>
      <c r="AE56" s="17"/>
      <c r="AF56" s="17"/>
      <c r="AG56" s="17"/>
      <c r="AH56" s="17"/>
      <c r="AI56" s="17"/>
      <c r="AJ56" s="17"/>
      <c r="AK56" s="17"/>
      <c r="AL56" s="17"/>
      <c r="AM56" s="17"/>
      <c r="AN56" s="17"/>
      <c r="AO56" s="17"/>
      <c r="AP56" s="17"/>
      <c r="AQ56" s="17"/>
      <c r="AR56" s="17"/>
      <c r="AS56" s="17"/>
      <c r="AT56" s="17"/>
      <c r="AU56" s="17"/>
      <c r="AV56" s="17"/>
      <c r="AW56" s="17"/>
      <c r="AX56" s="17"/>
      <c r="AY56" s="17"/>
      <c r="AZ56" s="17"/>
      <c r="BA56" s="17"/>
      <c r="BB56" s="17"/>
      <c r="BC56" s="17"/>
      <c r="BD56" s="17"/>
      <c r="BE56" s="17"/>
      <c r="BF56" s="17"/>
      <c r="BG56" s="17"/>
      <c r="BH56" s="17"/>
      <c r="BI56" s="17"/>
      <c r="BJ56" s="17"/>
      <c r="BK56" s="17"/>
      <c r="BL56" s="17"/>
      <c r="BM56" s="17"/>
      <c r="BN56" s="17"/>
      <c r="BO56" s="17"/>
      <c r="BP56" s="17"/>
      <c r="BQ56" s="17"/>
      <c r="BR56" s="17"/>
      <c r="BS56" s="17"/>
      <c r="BT56" s="17"/>
      <c r="BU56" s="17"/>
      <c r="BV56" s="17"/>
      <c r="BW56" s="17"/>
      <c r="BX56" s="17"/>
      <c r="BY56" s="17"/>
      <c r="BZ56" s="17"/>
      <c r="CA56" s="17"/>
      <c r="CB56" s="17"/>
      <c r="CC56" s="17"/>
      <c r="CD56" s="17"/>
      <c r="CE56" s="17"/>
      <c r="CF56" s="17"/>
      <c r="CG56" s="17"/>
      <c r="CH56" s="17"/>
      <c r="CI56" s="17"/>
      <c r="CJ56" s="17"/>
      <c r="CK56" s="17"/>
      <c r="CL56" s="17"/>
      <c r="CM56" s="17"/>
      <c r="CN56" s="17"/>
      <c r="CO56" s="17"/>
      <c r="CP56" s="17"/>
      <c r="CQ56" s="17"/>
      <c r="CR56" s="17"/>
      <c r="CS56" s="17"/>
      <c r="CT56" s="17"/>
      <c r="CU56" s="17"/>
      <c r="CV56" s="17"/>
      <c r="CW56" s="17"/>
      <c r="CX56" s="17"/>
      <c r="CY56" s="17"/>
      <c r="CZ56" s="17"/>
      <c r="DA56" s="17"/>
      <c r="DB56" s="17"/>
      <c r="DC56" s="17"/>
      <c r="DD56" s="17"/>
      <c r="DE56" s="17"/>
      <c r="DF56" s="17"/>
      <c r="DG56" s="17"/>
      <c r="DH56" s="17"/>
      <c r="DI56" s="17"/>
      <c r="DJ56" s="17"/>
      <c r="DK56" s="17"/>
      <c r="DL56" s="17"/>
      <c r="DM56" s="17"/>
      <c r="DN56" s="17"/>
      <c r="DO56" s="17"/>
      <c r="DP56" s="17"/>
      <c r="DQ56" s="17"/>
      <c r="DR56" s="17"/>
      <c r="DS56" s="17"/>
      <c r="DT56" s="17"/>
      <c r="DU56" s="17"/>
      <c r="DV56" s="17"/>
      <c r="DW56" s="17"/>
      <c r="DX56" s="17"/>
      <c r="DY56" s="17"/>
      <c r="DZ56" s="17"/>
      <c r="EA56" s="17"/>
      <c r="EB56" s="17"/>
      <c r="EC56" s="17"/>
      <c r="ED56" s="17"/>
      <c r="EE56" s="17"/>
      <c r="EF56" s="17"/>
      <c r="EG56" s="17"/>
      <c r="EH56" s="17"/>
      <c r="EI56" s="17"/>
      <c r="EJ56" s="17"/>
      <c r="EK56" s="17"/>
      <c r="EL56" s="17"/>
      <c r="EM56" s="17"/>
      <c r="EN56" s="17"/>
      <c r="EO56" s="17"/>
      <c r="EP56" s="17"/>
      <c r="EQ56" s="17"/>
      <c r="ER56" s="17"/>
      <c r="ES56" s="17"/>
      <c r="ET56" s="17"/>
      <c r="EU56" s="17"/>
      <c r="EV56" s="17"/>
      <c r="EW56" s="17"/>
      <c r="EX56" s="17"/>
      <c r="EY56" s="17"/>
      <c r="EZ56" s="17"/>
      <c r="FA56" s="17"/>
      <c r="FB56" s="17"/>
      <c r="FC56" s="17"/>
      <c r="FD56" s="17"/>
      <c r="FE56" s="17"/>
      <c r="FF56" s="17"/>
      <c r="FG56" s="17"/>
      <c r="FH56" s="17"/>
      <c r="FI56" s="17"/>
      <c r="FJ56" s="17"/>
      <c r="FK56" s="17"/>
      <c r="FL56" s="17"/>
      <c r="FM56" s="17"/>
      <c r="FN56" s="17"/>
    </row>
    <row r="57" spans="1:170" s="9" customFormat="1" x14ac:dyDescent="0.35">
      <c r="B57" s="17"/>
      <c r="C57" s="17"/>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7"/>
      <c r="BA57" s="17"/>
      <c r="BB57" s="17"/>
      <c r="BC57" s="17"/>
      <c r="BD57" s="17"/>
      <c r="BE57" s="17"/>
      <c r="BF57" s="17"/>
      <c r="BG57" s="17"/>
      <c r="BH57" s="17"/>
      <c r="BI57" s="17"/>
      <c r="BJ57" s="17"/>
      <c r="BK57" s="17"/>
      <c r="BL57" s="17"/>
      <c r="BM57" s="17"/>
      <c r="BN57" s="17"/>
      <c r="BO57" s="17"/>
      <c r="BP57" s="17"/>
      <c r="BQ57" s="17"/>
      <c r="BR57" s="17"/>
      <c r="BS57" s="17"/>
      <c r="BT57" s="17"/>
      <c r="BU57" s="17"/>
      <c r="BV57" s="17"/>
      <c r="BW57" s="17"/>
      <c r="BX57" s="17"/>
      <c r="BY57" s="17"/>
      <c r="BZ57" s="17"/>
      <c r="CA57" s="17"/>
      <c r="CB57" s="17"/>
      <c r="CC57" s="17"/>
      <c r="CD57" s="17"/>
      <c r="CE57" s="17"/>
      <c r="CF57" s="17"/>
      <c r="CG57" s="17"/>
      <c r="CH57" s="17"/>
      <c r="CI57" s="17"/>
      <c r="CJ57" s="17"/>
      <c r="CK57" s="17"/>
      <c r="CL57" s="17"/>
      <c r="CM57" s="17"/>
      <c r="CN57" s="17"/>
      <c r="CO57" s="17"/>
      <c r="CP57" s="17"/>
      <c r="CQ57" s="17"/>
      <c r="CR57" s="17"/>
      <c r="CS57" s="17"/>
      <c r="CT57" s="17"/>
      <c r="CU57" s="17"/>
      <c r="CV57" s="17"/>
      <c r="CW57" s="17"/>
      <c r="CX57" s="17"/>
      <c r="CY57" s="17"/>
      <c r="CZ57" s="17"/>
      <c r="DA57" s="17"/>
      <c r="DB57" s="17"/>
      <c r="DC57" s="17"/>
      <c r="DD57" s="17"/>
      <c r="DE57" s="17"/>
      <c r="DF57" s="17"/>
      <c r="DG57" s="17"/>
      <c r="DH57" s="17"/>
      <c r="DI57" s="17"/>
      <c r="DJ57" s="17"/>
      <c r="DK57" s="17"/>
      <c r="DL57" s="17"/>
      <c r="DM57" s="17"/>
      <c r="DN57" s="17"/>
      <c r="DO57" s="17"/>
      <c r="DP57" s="17"/>
      <c r="DQ57" s="17"/>
      <c r="DR57" s="17"/>
      <c r="DS57" s="17"/>
      <c r="DT57" s="17"/>
      <c r="DU57" s="17"/>
      <c r="DV57" s="17"/>
      <c r="DW57" s="17"/>
      <c r="DX57" s="17"/>
      <c r="DY57" s="17"/>
      <c r="DZ57" s="17"/>
      <c r="EA57" s="17"/>
      <c r="EB57" s="17"/>
      <c r="EC57" s="17"/>
      <c r="ED57" s="17"/>
      <c r="EE57" s="17"/>
      <c r="EF57" s="17"/>
      <c r="EG57" s="17"/>
      <c r="EH57" s="17"/>
      <c r="EI57" s="17"/>
      <c r="EJ57" s="17"/>
      <c r="EK57" s="17"/>
      <c r="EL57" s="17"/>
      <c r="EM57" s="17"/>
      <c r="EN57" s="17"/>
      <c r="EO57" s="17"/>
      <c r="EP57" s="17"/>
      <c r="EQ57" s="17"/>
      <c r="ER57" s="17"/>
      <c r="ES57" s="17"/>
      <c r="ET57" s="17"/>
      <c r="EU57" s="17"/>
      <c r="EV57" s="17"/>
      <c r="EW57" s="17"/>
      <c r="EX57" s="17"/>
      <c r="EY57" s="17"/>
      <c r="EZ57" s="17"/>
      <c r="FA57" s="17"/>
      <c r="FB57" s="17"/>
      <c r="FC57" s="17"/>
      <c r="FD57" s="17"/>
      <c r="FE57" s="17"/>
      <c r="FF57" s="17"/>
      <c r="FG57" s="17"/>
      <c r="FH57" s="17"/>
      <c r="FI57" s="17"/>
      <c r="FJ57" s="17"/>
      <c r="FK57" s="17"/>
      <c r="FL57" s="17"/>
      <c r="FM57" s="17"/>
      <c r="FN57" s="17"/>
    </row>
    <row r="58" spans="1:170" s="17" customFormat="1" x14ac:dyDescent="0.35"/>
    <row r="59" spans="1:170" s="17" customFormat="1" x14ac:dyDescent="0.35"/>
    <row r="60" spans="1:170" s="17" customFormat="1" x14ac:dyDescent="0.35"/>
    <row r="61" spans="1:170" s="17" customFormat="1" x14ac:dyDescent="0.35"/>
    <row r="62" spans="1:170" s="17" customFormat="1" x14ac:dyDescent="0.35"/>
    <row r="63" spans="1:170" s="17" customFormat="1" x14ac:dyDescent="0.35">
      <c r="B63" s="162"/>
      <c r="C63" s="162"/>
      <c r="D63" s="162"/>
      <c r="E63" s="162"/>
      <c r="F63" s="162"/>
      <c r="G63" s="162"/>
      <c r="H63" s="162"/>
      <c r="I63" s="162"/>
      <c r="J63" s="162"/>
      <c r="K63" s="162"/>
      <c r="L63" s="162"/>
      <c r="M63" s="162"/>
      <c r="N63" s="162"/>
      <c r="O63" s="162"/>
      <c r="P63" s="162"/>
      <c r="Q63" s="162"/>
      <c r="R63" s="162"/>
      <c r="S63" s="162"/>
    </row>
    <row r="64" spans="1:170" s="17" customFormat="1" x14ac:dyDescent="0.35">
      <c r="B64" s="162"/>
      <c r="C64" s="162"/>
      <c r="D64" s="162"/>
      <c r="E64" s="162"/>
      <c r="F64" s="162"/>
      <c r="G64" s="162"/>
      <c r="H64" s="162"/>
      <c r="I64" s="162"/>
      <c r="J64" s="162"/>
      <c r="K64" s="162"/>
      <c r="L64" s="162"/>
      <c r="M64" s="162"/>
      <c r="N64" s="162"/>
      <c r="O64" s="162"/>
      <c r="P64" s="162"/>
      <c r="Q64" s="162"/>
      <c r="R64" s="162"/>
      <c r="S64" s="162"/>
    </row>
    <row r="65" spans="2:19" s="17" customFormat="1" x14ac:dyDescent="0.35">
      <c r="B65" s="162"/>
      <c r="C65" s="162"/>
      <c r="D65" s="162"/>
      <c r="E65" s="162"/>
      <c r="F65" s="162"/>
      <c r="G65" s="162"/>
      <c r="H65" s="162"/>
      <c r="I65" s="162"/>
      <c r="J65" s="162"/>
      <c r="K65" s="162"/>
      <c r="L65" s="162"/>
      <c r="M65" s="162"/>
      <c r="N65" s="162"/>
      <c r="O65" s="162"/>
      <c r="P65" s="162"/>
      <c r="Q65" s="162"/>
      <c r="R65" s="162"/>
      <c r="S65" s="162"/>
    </row>
    <row r="66" spans="2:19" s="17" customFormat="1" x14ac:dyDescent="0.35">
      <c r="B66" s="162"/>
      <c r="C66" s="162"/>
      <c r="D66" s="162"/>
      <c r="E66" s="162"/>
      <c r="F66" s="162"/>
      <c r="G66" s="162"/>
      <c r="H66" s="162"/>
      <c r="I66" s="162"/>
      <c r="J66" s="162"/>
      <c r="K66" s="162"/>
      <c r="L66" s="162"/>
      <c r="M66" s="162"/>
      <c r="N66" s="162"/>
      <c r="O66" s="162"/>
      <c r="P66" s="162"/>
      <c r="Q66" s="162"/>
      <c r="R66" s="162"/>
      <c r="S66" s="162"/>
    </row>
    <row r="67" spans="2:19" x14ac:dyDescent="0.35">
      <c r="B67" s="162"/>
      <c r="C67" s="162"/>
      <c r="D67" s="162"/>
      <c r="E67" s="162"/>
      <c r="F67" s="162"/>
      <c r="G67" s="162"/>
      <c r="H67" s="162"/>
      <c r="I67" s="162"/>
      <c r="J67" s="162"/>
      <c r="K67" s="162"/>
      <c r="L67" s="162"/>
      <c r="M67" s="162"/>
      <c r="N67" s="162"/>
      <c r="O67" s="162"/>
      <c r="P67" s="162"/>
      <c r="Q67" s="162"/>
      <c r="R67" s="162"/>
      <c r="S67" s="162"/>
    </row>
    <row r="68" spans="2:19" x14ac:dyDescent="0.35">
      <c r="B68" s="162"/>
      <c r="C68" s="162"/>
      <c r="D68" s="162"/>
      <c r="E68" s="162"/>
      <c r="F68" s="162"/>
      <c r="G68" s="162"/>
      <c r="H68" s="162"/>
      <c r="I68" s="162"/>
      <c r="J68" s="162"/>
      <c r="K68" s="162"/>
      <c r="L68" s="162"/>
      <c r="M68" s="162"/>
      <c r="N68" s="162"/>
      <c r="O68" s="162"/>
      <c r="P68" s="162"/>
      <c r="Q68" s="162"/>
      <c r="R68" s="162"/>
      <c r="S68" s="162"/>
    </row>
    <row r="69" spans="2:19" x14ac:dyDescent="0.35">
      <c r="B69" s="162"/>
      <c r="C69" s="162"/>
      <c r="D69" s="162"/>
      <c r="E69" s="162"/>
      <c r="F69" s="162"/>
      <c r="G69" s="162"/>
      <c r="H69" s="162"/>
      <c r="I69" s="162"/>
      <c r="J69" s="162"/>
      <c r="K69" s="162"/>
      <c r="L69" s="162"/>
      <c r="M69" s="162"/>
      <c r="N69" s="162"/>
      <c r="O69" s="162"/>
      <c r="P69" s="162"/>
      <c r="Q69" s="162"/>
      <c r="R69" s="162"/>
      <c r="S69" s="162"/>
    </row>
    <row r="70" spans="2:19" x14ac:dyDescent="0.35">
      <c r="B70" s="162"/>
      <c r="C70" s="162"/>
      <c r="D70" s="162"/>
      <c r="E70" s="162"/>
      <c r="F70" s="162"/>
      <c r="G70" s="162"/>
      <c r="H70" s="162"/>
      <c r="I70" s="162"/>
      <c r="J70" s="162"/>
      <c r="K70" s="162"/>
      <c r="L70" s="162"/>
      <c r="M70" s="162"/>
      <c r="N70" s="162"/>
      <c r="O70" s="162"/>
      <c r="P70" s="162"/>
      <c r="Q70" s="162"/>
      <c r="R70" s="162"/>
      <c r="S70" s="162"/>
    </row>
    <row r="71" spans="2:19" x14ac:dyDescent="0.35">
      <c r="B71" s="162"/>
      <c r="C71" s="162"/>
      <c r="D71" s="162"/>
      <c r="E71" s="162"/>
      <c r="F71" s="162"/>
      <c r="G71" s="162"/>
      <c r="H71" s="162"/>
      <c r="I71" s="162"/>
      <c r="J71" s="162"/>
      <c r="K71" s="162"/>
      <c r="L71" s="162"/>
      <c r="M71" s="162"/>
      <c r="N71" s="162"/>
      <c r="O71" s="162"/>
      <c r="P71" s="162"/>
      <c r="Q71" s="162"/>
      <c r="R71" s="162"/>
      <c r="S71" s="162"/>
    </row>
    <row r="72" spans="2:19" x14ac:dyDescent="0.35">
      <c r="B72" s="162"/>
      <c r="C72" s="162"/>
      <c r="D72" s="162"/>
      <c r="E72" s="162"/>
      <c r="F72" s="162"/>
      <c r="G72" s="162"/>
      <c r="H72" s="162"/>
      <c r="I72" s="162"/>
      <c r="J72" s="162"/>
      <c r="K72" s="162"/>
      <c r="L72" s="162"/>
      <c r="M72" s="162"/>
      <c r="N72" s="162"/>
      <c r="O72" s="162"/>
      <c r="P72" s="162"/>
      <c r="Q72" s="162"/>
      <c r="R72" s="162"/>
      <c r="S72" s="162"/>
    </row>
    <row r="73" spans="2:19" x14ac:dyDescent="0.35">
      <c r="B73" s="162"/>
      <c r="C73" s="162"/>
      <c r="D73" s="162"/>
      <c r="E73" s="162"/>
      <c r="F73" s="162"/>
      <c r="G73" s="162"/>
      <c r="H73" s="162"/>
      <c r="I73" s="162"/>
      <c r="J73" s="162"/>
      <c r="K73" s="162"/>
      <c r="L73" s="162"/>
      <c r="M73" s="162"/>
      <c r="N73" s="162"/>
      <c r="O73" s="162"/>
      <c r="P73" s="162"/>
      <c r="Q73" s="162"/>
      <c r="R73" s="162"/>
      <c r="S73" s="162"/>
    </row>
    <row r="74" spans="2:19" x14ac:dyDescent="0.35">
      <c r="B74" s="162"/>
      <c r="C74" s="162"/>
      <c r="D74" s="162"/>
      <c r="E74" s="162"/>
      <c r="F74" s="162"/>
      <c r="G74" s="162"/>
      <c r="H74" s="162"/>
      <c r="I74" s="162"/>
      <c r="J74" s="162"/>
      <c r="K74" s="162"/>
      <c r="L74" s="162"/>
      <c r="M74" s="162"/>
      <c r="N74" s="162"/>
      <c r="O74" s="162"/>
      <c r="P74" s="162"/>
      <c r="Q74" s="162"/>
      <c r="R74" s="162"/>
      <c r="S74" s="162"/>
    </row>
    <row r="75" spans="2:19" x14ac:dyDescent="0.35">
      <c r="B75" s="162"/>
      <c r="C75" s="162"/>
      <c r="D75" s="162"/>
      <c r="E75" s="162"/>
      <c r="F75" s="162"/>
      <c r="G75" s="162"/>
      <c r="H75" s="162"/>
      <c r="I75" s="162"/>
      <c r="J75" s="162"/>
      <c r="K75" s="162"/>
      <c r="L75" s="162"/>
      <c r="M75" s="162"/>
      <c r="N75" s="162"/>
      <c r="O75" s="162"/>
      <c r="P75" s="162"/>
      <c r="Q75" s="162"/>
      <c r="R75" s="162"/>
      <c r="S75" s="162"/>
    </row>
    <row r="76" spans="2:19" x14ac:dyDescent="0.35">
      <c r="B76" s="162"/>
      <c r="C76" s="162"/>
      <c r="D76" s="162"/>
      <c r="E76" s="162"/>
      <c r="F76" s="162"/>
      <c r="G76" s="162"/>
      <c r="H76" s="162"/>
      <c r="I76" s="162"/>
      <c r="J76" s="162"/>
      <c r="K76" s="162"/>
      <c r="L76" s="162"/>
      <c r="M76" s="162"/>
      <c r="N76" s="162"/>
      <c r="O76" s="162"/>
      <c r="P76" s="162"/>
      <c r="Q76" s="162"/>
      <c r="R76" s="162"/>
      <c r="S76" s="162"/>
    </row>
    <row r="77" spans="2:19" x14ac:dyDescent="0.35">
      <c r="B77" s="162"/>
      <c r="C77" s="162"/>
      <c r="D77" s="162"/>
      <c r="E77" s="162"/>
      <c r="F77" s="162"/>
      <c r="G77" s="162"/>
      <c r="H77" s="162"/>
      <c r="I77" s="162"/>
      <c r="J77" s="162"/>
      <c r="K77" s="162"/>
      <c r="L77" s="162"/>
      <c r="M77" s="162"/>
      <c r="N77" s="162"/>
      <c r="O77" s="162"/>
      <c r="P77" s="162"/>
      <c r="Q77" s="162"/>
      <c r="R77" s="162"/>
      <c r="S77" s="162"/>
    </row>
    <row r="78" spans="2:19" x14ac:dyDescent="0.35">
      <c r="B78" s="162"/>
      <c r="C78" s="162"/>
      <c r="D78" s="162"/>
      <c r="E78" s="162"/>
      <c r="F78" s="162"/>
      <c r="G78" s="162"/>
      <c r="H78" s="162"/>
      <c r="I78" s="162"/>
      <c r="J78" s="162"/>
      <c r="K78" s="162"/>
      <c r="L78" s="162"/>
      <c r="M78" s="162"/>
      <c r="N78" s="162"/>
      <c r="O78" s="162"/>
      <c r="P78" s="162"/>
      <c r="Q78" s="162"/>
      <c r="R78" s="162"/>
      <c r="S78" s="162"/>
    </row>
    <row r="79" spans="2:19" x14ac:dyDescent="0.35">
      <c r="B79" s="162"/>
      <c r="C79" s="162"/>
      <c r="D79" s="162"/>
      <c r="E79" s="162"/>
      <c r="F79" s="162"/>
      <c r="G79" s="162"/>
      <c r="H79" s="162"/>
      <c r="I79" s="162"/>
      <c r="J79" s="162"/>
      <c r="K79" s="162"/>
      <c r="L79" s="162"/>
      <c r="M79" s="162"/>
      <c r="N79" s="162"/>
      <c r="O79" s="162"/>
      <c r="P79" s="162"/>
      <c r="Q79" s="162"/>
      <c r="R79" s="162"/>
      <c r="S79" s="162"/>
    </row>
    <row r="80" spans="2:19" x14ac:dyDescent="0.35">
      <c r="B80" s="162"/>
      <c r="C80" s="162"/>
      <c r="D80" s="162"/>
      <c r="E80" s="162"/>
      <c r="F80" s="162"/>
      <c r="G80" s="162"/>
      <c r="H80" s="162"/>
      <c r="I80" s="162"/>
      <c r="J80" s="162"/>
      <c r="K80" s="162"/>
      <c r="L80" s="162"/>
      <c r="M80" s="162"/>
      <c r="N80" s="162"/>
      <c r="O80" s="162"/>
      <c r="P80" s="162"/>
      <c r="Q80" s="162"/>
      <c r="R80" s="162"/>
      <c r="S80" s="162"/>
    </row>
    <row r="81" spans="2:19" x14ac:dyDescent="0.35">
      <c r="B81" s="162"/>
      <c r="C81" s="162"/>
      <c r="D81" s="162"/>
      <c r="E81" s="162"/>
      <c r="F81" s="162"/>
      <c r="G81" s="162"/>
      <c r="H81" s="162"/>
      <c r="I81" s="162"/>
      <c r="J81" s="162"/>
      <c r="K81" s="162"/>
      <c r="L81" s="162"/>
      <c r="M81" s="162"/>
      <c r="N81" s="162"/>
      <c r="O81" s="162"/>
      <c r="P81" s="162"/>
      <c r="Q81" s="162"/>
      <c r="R81" s="162"/>
      <c r="S81" s="162"/>
    </row>
    <row r="82" spans="2:19" x14ac:dyDescent="0.35">
      <c r="B82" s="162"/>
      <c r="C82" s="162"/>
      <c r="D82" s="162"/>
      <c r="E82" s="162"/>
      <c r="F82" s="162"/>
      <c r="G82" s="162"/>
      <c r="H82" s="162"/>
      <c r="I82" s="162"/>
      <c r="J82" s="162"/>
      <c r="K82" s="162"/>
      <c r="L82" s="162"/>
      <c r="M82" s="162"/>
      <c r="N82" s="162"/>
      <c r="O82" s="162"/>
      <c r="P82" s="162"/>
      <c r="Q82" s="162"/>
      <c r="R82" s="162"/>
      <c r="S82" s="162"/>
    </row>
    <row r="83" spans="2:19" x14ac:dyDescent="0.35">
      <c r="B83" s="162"/>
      <c r="C83" s="162"/>
      <c r="D83" s="162"/>
      <c r="E83" s="162"/>
      <c r="F83" s="162"/>
      <c r="G83" s="162"/>
      <c r="H83" s="162"/>
      <c r="I83" s="162"/>
      <c r="J83" s="162"/>
      <c r="K83" s="162"/>
      <c r="L83" s="162"/>
      <c r="M83" s="162"/>
      <c r="N83" s="162"/>
      <c r="O83" s="162"/>
      <c r="P83" s="162"/>
      <c r="Q83" s="162"/>
      <c r="R83" s="162"/>
      <c r="S83" s="162"/>
    </row>
    <row r="84" spans="2:19" x14ac:dyDescent="0.35">
      <c r="B84" s="162"/>
      <c r="C84" s="162"/>
      <c r="D84" s="162"/>
      <c r="E84" s="162"/>
      <c r="F84" s="162"/>
      <c r="G84" s="162"/>
      <c r="H84" s="162"/>
      <c r="I84" s="162"/>
      <c r="J84" s="162"/>
      <c r="K84" s="162"/>
      <c r="L84" s="162"/>
      <c r="M84" s="162"/>
      <c r="N84" s="162"/>
      <c r="O84" s="162"/>
      <c r="P84" s="162"/>
      <c r="Q84" s="162"/>
      <c r="R84" s="162"/>
      <c r="S84" s="162"/>
    </row>
    <row r="85" spans="2:19" x14ac:dyDescent="0.35">
      <c r="B85" s="162"/>
      <c r="C85" s="162"/>
      <c r="D85" s="162"/>
      <c r="E85" s="162"/>
      <c r="F85" s="162"/>
      <c r="G85" s="162"/>
      <c r="H85" s="162"/>
      <c r="I85" s="162"/>
      <c r="J85" s="162"/>
      <c r="K85" s="162"/>
      <c r="L85" s="162"/>
      <c r="M85" s="162"/>
      <c r="N85" s="162"/>
      <c r="O85" s="162"/>
      <c r="P85" s="162"/>
      <c r="Q85" s="162"/>
      <c r="R85" s="162"/>
      <c r="S85" s="162"/>
    </row>
    <row r="86" spans="2:19" x14ac:dyDescent="0.35">
      <c r="B86" s="162"/>
      <c r="C86" s="162"/>
      <c r="D86" s="162"/>
      <c r="E86" s="162"/>
      <c r="F86" s="162"/>
      <c r="G86" s="162"/>
      <c r="H86" s="162"/>
      <c r="I86" s="162"/>
      <c r="J86" s="162"/>
      <c r="K86" s="162"/>
      <c r="L86" s="162"/>
      <c r="M86" s="162"/>
      <c r="N86" s="162"/>
      <c r="O86" s="162"/>
      <c r="P86" s="162"/>
      <c r="Q86" s="162"/>
      <c r="R86" s="162"/>
      <c r="S86" s="162"/>
    </row>
    <row r="87" spans="2:19" x14ac:dyDescent="0.35">
      <c r="B87" s="162"/>
      <c r="C87" s="162"/>
      <c r="D87" s="162"/>
      <c r="E87" s="162"/>
      <c r="F87" s="162"/>
      <c r="G87" s="162"/>
      <c r="H87" s="162"/>
      <c r="I87" s="162"/>
      <c r="J87" s="162"/>
      <c r="K87" s="162"/>
      <c r="L87" s="162"/>
      <c r="M87" s="162"/>
      <c r="N87" s="162"/>
      <c r="O87" s="162"/>
      <c r="P87" s="162"/>
      <c r="Q87" s="162"/>
      <c r="R87" s="162"/>
      <c r="S87" s="162"/>
    </row>
    <row r="88" spans="2:19" x14ac:dyDescent="0.35">
      <c r="B88" s="162"/>
      <c r="C88" s="162"/>
      <c r="D88" s="162"/>
      <c r="E88" s="162"/>
      <c r="F88" s="162"/>
      <c r="G88" s="162"/>
      <c r="H88" s="162"/>
      <c r="I88" s="162"/>
      <c r="J88" s="162"/>
      <c r="K88" s="162"/>
      <c r="L88" s="162"/>
      <c r="M88" s="162"/>
      <c r="N88" s="162"/>
      <c r="O88" s="162"/>
      <c r="P88" s="162"/>
      <c r="Q88" s="162"/>
      <c r="R88" s="162"/>
      <c r="S88" s="162"/>
    </row>
    <row r="89" spans="2:19" x14ac:dyDescent="0.35">
      <c r="B89" s="162"/>
      <c r="C89" s="162"/>
      <c r="D89" s="162"/>
      <c r="E89" s="162"/>
      <c r="F89" s="162"/>
      <c r="G89" s="162"/>
      <c r="H89" s="162"/>
      <c r="I89" s="162"/>
      <c r="J89" s="162"/>
      <c r="K89" s="162"/>
      <c r="L89" s="162"/>
      <c r="M89" s="162"/>
      <c r="N89" s="162"/>
      <c r="O89" s="162"/>
      <c r="P89" s="162"/>
      <c r="Q89" s="162"/>
      <c r="R89" s="162"/>
      <c r="S89" s="162"/>
    </row>
    <row r="90" spans="2:19" x14ac:dyDescent="0.35">
      <c r="B90" s="162"/>
      <c r="C90" s="162"/>
      <c r="D90" s="162"/>
      <c r="E90" s="162"/>
      <c r="F90" s="162"/>
      <c r="G90" s="162"/>
      <c r="H90" s="162"/>
      <c r="I90" s="162"/>
      <c r="J90" s="162"/>
      <c r="K90" s="162"/>
      <c r="L90" s="162"/>
      <c r="M90" s="162"/>
      <c r="N90" s="162"/>
      <c r="O90" s="162"/>
      <c r="P90" s="162"/>
      <c r="Q90" s="162"/>
      <c r="R90" s="162"/>
      <c r="S90" s="162"/>
    </row>
    <row r="91" spans="2:19" x14ac:dyDescent="0.35">
      <c r="B91" s="162"/>
      <c r="C91" s="162"/>
      <c r="D91" s="162"/>
      <c r="E91" s="162"/>
      <c r="F91" s="162"/>
      <c r="G91" s="162"/>
      <c r="H91" s="162"/>
      <c r="I91" s="162"/>
      <c r="J91" s="162"/>
      <c r="K91" s="162"/>
      <c r="L91" s="162"/>
      <c r="M91" s="162"/>
      <c r="N91" s="162"/>
      <c r="O91" s="162"/>
      <c r="P91" s="162"/>
      <c r="Q91" s="162"/>
      <c r="R91" s="162"/>
      <c r="S91" s="162"/>
    </row>
    <row r="92" spans="2:19" x14ac:dyDescent="0.35">
      <c r="B92" s="162"/>
      <c r="C92" s="162"/>
      <c r="D92" s="162"/>
      <c r="E92" s="162"/>
      <c r="F92" s="162"/>
      <c r="G92" s="162"/>
      <c r="H92" s="162"/>
      <c r="I92" s="162"/>
      <c r="J92" s="162"/>
      <c r="K92" s="162"/>
      <c r="L92" s="162"/>
      <c r="M92" s="162"/>
      <c r="N92" s="162"/>
      <c r="O92" s="162"/>
      <c r="P92" s="162"/>
      <c r="Q92" s="162"/>
      <c r="R92" s="162"/>
      <c r="S92" s="162"/>
    </row>
    <row r="93" spans="2:19" x14ac:dyDescent="0.35">
      <c r="B93" s="162"/>
      <c r="C93" s="162"/>
      <c r="D93" s="162"/>
      <c r="E93" s="162"/>
      <c r="F93" s="162"/>
      <c r="G93" s="162"/>
      <c r="H93" s="162"/>
      <c r="I93" s="162"/>
      <c r="J93" s="162"/>
      <c r="K93" s="162"/>
      <c r="L93" s="162"/>
      <c r="M93" s="162"/>
      <c r="N93" s="162"/>
      <c r="O93" s="162"/>
      <c r="P93" s="162"/>
      <c r="Q93" s="162"/>
      <c r="R93" s="162"/>
      <c r="S93" s="162"/>
    </row>
    <row r="94" spans="2:19" x14ac:dyDescent="0.35">
      <c r="B94" s="162"/>
      <c r="C94" s="162"/>
      <c r="D94" s="162"/>
      <c r="E94" s="162"/>
      <c r="F94" s="162"/>
      <c r="G94" s="162"/>
      <c r="H94" s="162"/>
      <c r="I94" s="162"/>
      <c r="J94" s="162"/>
      <c r="K94" s="162"/>
      <c r="L94" s="162"/>
      <c r="M94" s="162"/>
      <c r="N94" s="162"/>
      <c r="O94" s="162"/>
      <c r="P94" s="162"/>
      <c r="Q94" s="162"/>
      <c r="R94" s="162"/>
      <c r="S94" s="162"/>
    </row>
  </sheetData>
  <sheetProtection formatCells="0" formatColumns="0" formatRows="0" insertColumns="0" insertRows="0" insertHyperlinks="0" deleteColumns="0" deleteRows="0" sort="0" pivotTables="0"/>
  <mergeCells count="4">
    <mergeCell ref="N4:O6"/>
    <mergeCell ref="B1:I1"/>
    <mergeCell ref="B3:C3"/>
    <mergeCell ref="D3:G3"/>
  </mergeCells>
  <hyperlinks>
    <hyperlink ref="C6:D6" r:id="rId1" display="18 weeks RTT publication" xr:uid="{00000000-0004-0000-0900-000000000000}"/>
    <hyperlink ref="C6" location="'Data Quality'!A1" display="Data Quality commentary from NHS Boards" xr:uid="{00000000-0004-0000-0900-000001000000}"/>
  </hyperlinks>
  <pageMargins left="0.70866141732283472" right="0.70866141732283472" top="0.74803149606299213" bottom="0.74803149606299213" header="0.31496062992125984" footer="0.31496062992125984"/>
  <pageSetup scale="50" orientation="landscape"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2F862D-6243-4130-9F1E-5E2E04E32B70}">
          <x14:formula1>
            <xm:f>'Table 1 All RTT Data'!$B$8:$B$24</xm:f>
          </x14:formula1>
          <xm:sqref>D3:G3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5"/>
  <dimension ref="B1:EZ75"/>
  <sheetViews>
    <sheetView showGridLines="0" zoomScaleNormal="100" workbookViewId="0"/>
  </sheetViews>
  <sheetFormatPr defaultColWidth="9.453125" defaultRowHeight="14.5" x14ac:dyDescent="0.35"/>
  <cols>
    <col min="1" max="1" width="4.453125" style="11" customWidth="1"/>
    <col min="2" max="2" width="33.54296875" style="11" customWidth="1"/>
    <col min="3" max="3" width="8.54296875" style="11" customWidth="1"/>
    <col min="4" max="4" width="9.54296875" style="11" customWidth="1"/>
    <col min="5" max="5" width="53.453125" style="11" customWidth="1"/>
    <col min="6" max="6" width="9" style="11" customWidth="1"/>
    <col min="7" max="17" width="11.54296875" style="11" bestFit="1" customWidth="1"/>
    <col min="18" max="18" width="18" style="11" customWidth="1"/>
    <col min="19" max="20" width="11.54296875" style="11" bestFit="1" customWidth="1"/>
    <col min="21" max="21" width="26.54296875" style="11" customWidth="1"/>
    <col min="22" max="40" width="11.54296875" style="11" bestFit="1" customWidth="1"/>
    <col min="41" max="67" width="11" style="11" bestFit="1" customWidth="1"/>
    <col min="68" max="68" width="10" style="11" customWidth="1"/>
    <col min="69" max="108" width="11" style="11" bestFit="1" customWidth="1"/>
    <col min="109" max="16384" width="9.453125" style="11"/>
  </cols>
  <sheetData>
    <row r="1" spans="2:51" ht="36" customHeight="1" x14ac:dyDescent="0.35">
      <c r="B1" s="230" t="s">
        <v>3481</v>
      </c>
      <c r="C1" s="230"/>
      <c r="D1" s="230"/>
      <c r="E1" s="230"/>
      <c r="F1" s="230"/>
      <c r="G1" s="230"/>
      <c r="H1" s="230"/>
      <c r="I1" s="230"/>
      <c r="J1" s="230"/>
      <c r="K1" s="12"/>
      <c r="L1" s="9"/>
      <c r="M1" s="9"/>
      <c r="N1" s="9"/>
      <c r="O1" s="9"/>
      <c r="P1" s="9"/>
      <c r="Q1" s="9"/>
      <c r="R1" s="9"/>
      <c r="S1" s="9"/>
    </row>
    <row r="2" spans="2:51" s="17" customFormat="1" x14ac:dyDescent="0.35">
      <c r="J2" s="145"/>
      <c r="K2" s="145"/>
    </row>
    <row r="3" spans="2:51" s="17" customFormat="1" ht="17.5" x14ac:dyDescent="0.35">
      <c r="B3" s="245" t="s">
        <v>3490</v>
      </c>
      <c r="C3" s="246"/>
      <c r="D3" s="243" t="s">
        <v>35</v>
      </c>
      <c r="E3" s="244"/>
      <c r="J3" s="145"/>
      <c r="K3" s="145"/>
      <c r="V3" s="146"/>
      <c r="W3" s="146"/>
      <c r="X3" s="146"/>
      <c r="Y3" s="146"/>
      <c r="Z3" s="146"/>
      <c r="AA3" s="146"/>
      <c r="AB3" s="146"/>
      <c r="AC3" s="146"/>
      <c r="AD3" s="146"/>
      <c r="AE3" s="146"/>
      <c r="AF3" s="146"/>
      <c r="AG3" s="146"/>
      <c r="AH3" s="146"/>
      <c r="AI3" s="146"/>
      <c r="AJ3" s="146"/>
      <c r="AK3" s="146"/>
      <c r="AL3" s="146"/>
      <c r="AM3" s="146"/>
      <c r="AN3" s="146"/>
      <c r="AO3" s="146"/>
      <c r="AP3" s="146"/>
      <c r="AQ3" s="146"/>
      <c r="AR3" s="146"/>
      <c r="AS3" s="146"/>
      <c r="AT3" s="146"/>
      <c r="AU3" s="146"/>
      <c r="AV3" s="146"/>
      <c r="AW3" s="146"/>
      <c r="AX3" s="146"/>
      <c r="AY3" s="146"/>
    </row>
    <row r="4" spans="2:51" s="17" customFormat="1" ht="14.9" customHeight="1" x14ac:dyDescent="0.35">
      <c r="Q4" s="241" t="s">
        <v>28</v>
      </c>
      <c r="R4" s="241"/>
      <c r="V4" s="144"/>
      <c r="W4" s="144"/>
      <c r="X4" s="144"/>
      <c r="Y4" s="144"/>
      <c r="Z4" s="144"/>
      <c r="AA4" s="144"/>
      <c r="AB4" s="144"/>
      <c r="AC4" s="144"/>
      <c r="AD4" s="144"/>
      <c r="AE4" s="144"/>
      <c r="AF4" s="144"/>
      <c r="AG4" s="144"/>
      <c r="AH4" s="144"/>
      <c r="AI4" s="144"/>
      <c r="AJ4" s="144"/>
      <c r="AK4" s="144"/>
      <c r="AL4" s="144"/>
      <c r="AM4" s="144"/>
      <c r="AN4" s="144"/>
      <c r="AO4" s="144"/>
      <c r="AP4" s="144"/>
      <c r="AQ4" s="144"/>
      <c r="AR4" s="144"/>
      <c r="AS4" s="144"/>
      <c r="AT4" s="144"/>
      <c r="AU4" s="144"/>
      <c r="AV4" s="144"/>
      <c r="AW4" s="144"/>
      <c r="AX4" s="144"/>
      <c r="AY4" s="144"/>
    </row>
    <row r="5" spans="2:51" s="17" customFormat="1" ht="15.5" x14ac:dyDescent="0.35">
      <c r="B5" s="119"/>
      <c r="C5" s="119"/>
      <c r="D5" s="119"/>
      <c r="E5" s="119"/>
      <c r="F5" s="4"/>
      <c r="G5" s="4"/>
      <c r="H5" s="4"/>
      <c r="I5" s="4"/>
      <c r="Q5" s="241"/>
      <c r="R5" s="241"/>
    </row>
    <row r="6" spans="2:51" s="17" customFormat="1" ht="15.5" x14ac:dyDescent="0.35">
      <c r="B6" s="150" t="s">
        <v>26</v>
      </c>
      <c r="C6" s="151" t="s">
        <v>3492</v>
      </c>
      <c r="D6" s="119"/>
      <c r="E6" s="119"/>
      <c r="F6" s="152"/>
      <c r="G6" s="33"/>
      <c r="H6" s="4"/>
      <c r="I6" s="4"/>
      <c r="Q6" s="241"/>
      <c r="R6" s="241"/>
    </row>
    <row r="7" spans="2:51" s="17" customFormat="1" ht="15.5" x14ac:dyDescent="0.35">
      <c r="B7" s="119"/>
      <c r="C7" s="119"/>
      <c r="D7" s="119"/>
      <c r="E7" s="119"/>
      <c r="F7" s="4"/>
      <c r="G7" s="4"/>
      <c r="H7" s="4"/>
      <c r="I7" s="4"/>
    </row>
    <row r="8" spans="2:51" s="17" customFormat="1" x14ac:dyDescent="0.35">
      <c r="B8" s="4"/>
      <c r="C8" s="4"/>
      <c r="D8" s="4"/>
      <c r="E8" s="4"/>
      <c r="F8" s="4"/>
      <c r="G8" s="4"/>
      <c r="H8" s="4"/>
      <c r="I8" s="4"/>
    </row>
    <row r="9" spans="2:51" s="17" customFormat="1" x14ac:dyDescent="0.35">
      <c r="B9" s="4"/>
      <c r="C9" s="4"/>
      <c r="D9" s="4"/>
      <c r="E9" s="4"/>
      <c r="F9" s="4"/>
      <c r="G9" s="4"/>
      <c r="H9" s="4"/>
      <c r="I9" s="4"/>
    </row>
    <row r="10" spans="2:51" s="17" customFormat="1" x14ac:dyDescent="0.35">
      <c r="B10" s="4"/>
      <c r="C10" s="4"/>
      <c r="D10" s="4"/>
      <c r="E10" s="4"/>
      <c r="F10" s="4"/>
      <c r="G10" s="4"/>
      <c r="H10" s="4"/>
      <c r="I10" s="4"/>
    </row>
    <row r="11" spans="2:51" s="17" customFormat="1" x14ac:dyDescent="0.35">
      <c r="B11" s="4"/>
      <c r="C11" s="4"/>
      <c r="D11" s="4"/>
      <c r="E11" s="4"/>
      <c r="F11" s="4"/>
      <c r="G11" s="4"/>
      <c r="H11" s="4"/>
      <c r="I11" s="4"/>
    </row>
    <row r="12" spans="2:51" s="17" customFormat="1" x14ac:dyDescent="0.35">
      <c r="B12" s="4"/>
      <c r="C12" s="4"/>
      <c r="D12" s="4"/>
      <c r="E12" s="4"/>
      <c r="F12" s="4"/>
      <c r="G12" s="4"/>
      <c r="H12" s="4"/>
      <c r="I12" s="4"/>
    </row>
    <row r="13" spans="2:51" s="17" customFormat="1" x14ac:dyDescent="0.35">
      <c r="B13" s="4"/>
      <c r="C13" s="4"/>
      <c r="D13" s="4"/>
      <c r="E13" s="4"/>
      <c r="F13" s="4"/>
      <c r="G13" s="4"/>
      <c r="H13" s="4"/>
      <c r="I13" s="4"/>
    </row>
    <row r="14" spans="2:51" s="17" customFormat="1" x14ac:dyDescent="0.35">
      <c r="B14" s="4"/>
      <c r="C14" s="4"/>
      <c r="D14" s="4"/>
      <c r="E14" s="4"/>
      <c r="F14" s="4"/>
      <c r="G14" s="4"/>
      <c r="H14" s="4"/>
      <c r="I14" s="4"/>
    </row>
    <row r="15" spans="2:51" s="17" customFormat="1" x14ac:dyDescent="0.35">
      <c r="B15" s="4"/>
      <c r="C15" s="4"/>
      <c r="D15" s="4"/>
      <c r="E15" s="4"/>
      <c r="F15" s="4"/>
      <c r="G15" s="4"/>
      <c r="H15" s="4"/>
      <c r="I15" s="4"/>
    </row>
    <row r="16" spans="2:51" s="17" customFormat="1" x14ac:dyDescent="0.35">
      <c r="B16" s="4"/>
      <c r="C16" s="4"/>
      <c r="D16" s="4"/>
      <c r="E16" s="4"/>
      <c r="F16" s="4"/>
      <c r="G16" s="4"/>
      <c r="H16" s="4"/>
      <c r="I16" s="4"/>
    </row>
    <row r="17" spans="2:26" s="17" customFormat="1" x14ac:dyDescent="0.35">
      <c r="B17" s="4"/>
      <c r="C17" s="4"/>
      <c r="D17" s="4"/>
      <c r="E17" s="4"/>
      <c r="F17" s="4"/>
      <c r="G17" s="4"/>
      <c r="H17" s="4"/>
      <c r="I17" s="4"/>
    </row>
    <row r="18" spans="2:26" s="17" customFormat="1" x14ac:dyDescent="0.35">
      <c r="B18" s="4"/>
      <c r="C18" s="4"/>
      <c r="D18" s="4"/>
      <c r="E18" s="4"/>
      <c r="F18" s="4"/>
      <c r="G18" s="4"/>
      <c r="H18" s="4"/>
      <c r="I18" s="4"/>
    </row>
    <row r="19" spans="2:26" s="17" customFormat="1" x14ac:dyDescent="0.35">
      <c r="B19" s="4"/>
      <c r="C19" s="4"/>
      <c r="D19" s="4"/>
      <c r="E19" s="4"/>
      <c r="F19" s="4"/>
      <c r="G19" s="4"/>
      <c r="H19" s="4"/>
      <c r="I19" s="4"/>
    </row>
    <row r="20" spans="2:26" s="17" customFormat="1" x14ac:dyDescent="0.35">
      <c r="B20" s="4"/>
      <c r="C20" s="4"/>
      <c r="D20" s="4"/>
      <c r="E20" s="4"/>
      <c r="F20" s="4"/>
      <c r="G20" s="4"/>
      <c r="H20" s="4"/>
      <c r="I20" s="4"/>
    </row>
    <row r="21" spans="2:26" s="17" customFormat="1" x14ac:dyDescent="0.35">
      <c r="B21" s="4"/>
      <c r="C21" s="4"/>
      <c r="D21" s="4"/>
      <c r="E21" s="4"/>
      <c r="F21" s="4"/>
      <c r="G21" s="4"/>
      <c r="H21" s="4"/>
      <c r="I21" s="4"/>
    </row>
    <row r="22" spans="2:26" s="17" customFormat="1" x14ac:dyDescent="0.35">
      <c r="B22" s="4"/>
      <c r="C22" s="4"/>
      <c r="D22" s="4"/>
      <c r="E22" s="4"/>
      <c r="F22" s="4"/>
      <c r="G22" s="4"/>
      <c r="H22" s="4"/>
      <c r="I22" s="4"/>
    </row>
    <row r="23" spans="2:26" s="17" customFormat="1" x14ac:dyDescent="0.35">
      <c r="B23" s="4"/>
      <c r="C23" s="4"/>
      <c r="D23" s="4"/>
      <c r="E23" s="4"/>
      <c r="F23" s="4"/>
      <c r="G23" s="4"/>
      <c r="H23" s="4"/>
      <c r="I23" s="4"/>
    </row>
    <row r="24" spans="2:26" s="17" customFormat="1" x14ac:dyDescent="0.35">
      <c r="B24" s="4"/>
      <c r="C24" s="4"/>
      <c r="D24" s="4"/>
      <c r="E24" s="4"/>
      <c r="F24" s="4"/>
      <c r="G24" s="4"/>
      <c r="H24" s="4"/>
      <c r="I24" s="4"/>
    </row>
    <row r="25" spans="2:26" s="17" customFormat="1" x14ac:dyDescent="0.35">
      <c r="B25" s="4"/>
      <c r="C25" s="4"/>
      <c r="D25" s="4"/>
      <c r="E25" s="4"/>
      <c r="F25" s="4"/>
      <c r="G25" s="4"/>
      <c r="H25" s="4"/>
      <c r="I25" s="4"/>
    </row>
    <row r="26" spans="2:26" s="17" customFormat="1" x14ac:dyDescent="0.35">
      <c r="B26" s="4"/>
      <c r="C26" s="4"/>
      <c r="D26" s="4"/>
      <c r="E26" s="4"/>
      <c r="F26" s="4"/>
      <c r="G26" s="4"/>
      <c r="H26" s="4"/>
      <c r="I26" s="4"/>
    </row>
    <row r="27" spans="2:26" s="17" customFormat="1" x14ac:dyDescent="0.35">
      <c r="B27" s="4"/>
      <c r="C27" s="4"/>
      <c r="D27" s="4"/>
      <c r="E27" s="4"/>
      <c r="F27" s="4"/>
      <c r="G27" s="4"/>
      <c r="H27" s="4"/>
      <c r="I27" s="4"/>
    </row>
    <row r="28" spans="2:26" s="17" customFormat="1" ht="15.75" customHeight="1" x14ac:dyDescent="0.35">
      <c r="B28" s="4"/>
      <c r="C28" s="4"/>
      <c r="D28" s="4"/>
      <c r="E28" s="4"/>
      <c r="F28" s="4"/>
      <c r="G28" s="4"/>
      <c r="H28" s="4"/>
      <c r="I28" s="4"/>
    </row>
    <row r="29" spans="2:26" s="17" customFormat="1" ht="15.75" customHeight="1" x14ac:dyDescent="0.35">
      <c r="B29" s="4"/>
      <c r="C29" s="4"/>
      <c r="D29" s="4"/>
      <c r="E29" s="4"/>
      <c r="F29" s="4"/>
      <c r="G29" s="4"/>
      <c r="H29" s="4"/>
      <c r="I29" s="4"/>
    </row>
    <row r="30" spans="2:26" s="17" customFormat="1" ht="15.75" customHeight="1" x14ac:dyDescent="0.35">
      <c r="B30" s="4"/>
      <c r="C30" s="153"/>
      <c r="D30" s="153"/>
      <c r="E30" s="153"/>
      <c r="F30" s="153"/>
      <c r="G30" s="153"/>
      <c r="H30" s="153"/>
      <c r="I30" s="153"/>
      <c r="J30" s="144"/>
      <c r="K30" s="144"/>
      <c r="L30" s="144"/>
      <c r="M30" s="144"/>
      <c r="N30" s="144"/>
      <c r="O30" s="144"/>
      <c r="P30" s="144"/>
      <c r="Q30" s="144"/>
      <c r="R30" s="144"/>
      <c r="S30" s="144"/>
      <c r="T30" s="144"/>
      <c r="U30" s="144"/>
      <c r="V30" s="144"/>
      <c r="W30" s="144"/>
      <c r="X30" s="144"/>
      <c r="Y30" s="144"/>
      <c r="Z30" s="144"/>
    </row>
    <row r="31" spans="2:26" s="17" customFormat="1" ht="15.75" customHeight="1" x14ac:dyDescent="0.35">
      <c r="B31" s="4"/>
      <c r="C31" s="153"/>
      <c r="D31" s="153"/>
      <c r="E31" s="153"/>
      <c r="F31" s="153"/>
      <c r="G31" s="153"/>
      <c r="H31" s="153"/>
      <c r="I31" s="153"/>
      <c r="J31" s="144"/>
      <c r="K31" s="144"/>
      <c r="L31" s="144"/>
      <c r="M31" s="144"/>
      <c r="N31" s="144"/>
      <c r="O31" s="144"/>
      <c r="P31" s="144"/>
      <c r="Q31" s="144"/>
      <c r="R31" s="144"/>
      <c r="S31" s="144"/>
      <c r="T31" s="144"/>
      <c r="U31" s="144"/>
      <c r="V31" s="144"/>
      <c r="W31" s="144"/>
      <c r="X31" s="144"/>
      <c r="Y31" s="144"/>
      <c r="Z31" s="144"/>
    </row>
    <row r="32" spans="2:26" s="17" customFormat="1" ht="15" customHeight="1" x14ac:dyDescent="0.35">
      <c r="B32" s="4"/>
      <c r="C32" s="4"/>
      <c r="D32" s="4"/>
      <c r="E32" s="4"/>
      <c r="F32" s="4"/>
      <c r="G32" s="4"/>
      <c r="H32" s="4"/>
      <c r="I32" s="4"/>
    </row>
    <row r="33" spans="2:156" s="17" customFormat="1" ht="15.75" customHeight="1" x14ac:dyDescent="0.35">
      <c r="B33" s="119" t="s">
        <v>3273</v>
      </c>
      <c r="C33" s="4"/>
      <c r="D33" s="4"/>
      <c r="E33" s="119"/>
      <c r="F33" s="4"/>
      <c r="G33" s="4"/>
      <c r="H33" s="4"/>
      <c r="I33"/>
    </row>
    <row r="34" spans="2:156" s="9" customFormat="1" ht="20.149999999999999" customHeight="1" x14ac:dyDescent="0.35">
      <c r="B34" s="206"/>
    </row>
    <row r="35" spans="2:156" s="9" customFormat="1" ht="19.399999999999999" customHeight="1" x14ac:dyDescent="0.35">
      <c r="B35" s="242" t="s">
        <v>42</v>
      </c>
      <c r="C35" s="242"/>
      <c r="D35" s="242"/>
      <c r="E35" s="242"/>
      <c r="F35" s="242"/>
      <c r="G35" s="242"/>
      <c r="H35" s="242"/>
      <c r="I35" s="242"/>
    </row>
    <row r="36" spans="2:156" s="9" customFormat="1" ht="19.399999999999999" customHeight="1" x14ac:dyDescent="0.35">
      <c r="B36" s="203"/>
      <c r="C36" s="203"/>
      <c r="D36" s="203"/>
      <c r="E36" s="203"/>
      <c r="F36" s="203"/>
      <c r="G36" s="203"/>
      <c r="H36" s="203"/>
      <c r="I36" s="203"/>
    </row>
    <row r="37" spans="2:156" s="201" customFormat="1" ht="26.9" customHeight="1" x14ac:dyDescent="0.3">
      <c r="B37" s="201">
        <f>Table!C55</f>
        <v>40848</v>
      </c>
      <c r="C37" s="201">
        <f>Table!D55</f>
        <v>40878</v>
      </c>
      <c r="D37" s="201">
        <f>Table!E55</f>
        <v>40909</v>
      </c>
      <c r="E37" s="201">
        <f>Table!F55</f>
        <v>40940</v>
      </c>
      <c r="F37" s="201">
        <f>Table!G55</f>
        <v>40969</v>
      </c>
      <c r="G37" s="201">
        <f>Table!H55</f>
        <v>41000</v>
      </c>
      <c r="H37" s="201">
        <f>Table!I55</f>
        <v>41030</v>
      </c>
      <c r="I37" s="201">
        <f>Table!J55</f>
        <v>41061</v>
      </c>
      <c r="J37" s="201">
        <f>Table!K55</f>
        <v>41091</v>
      </c>
      <c r="K37" s="201">
        <f>Table!L55</f>
        <v>41122</v>
      </c>
      <c r="L37" s="201">
        <f>Table!M55</f>
        <v>41153</v>
      </c>
      <c r="M37" s="201">
        <f>Table!N55</f>
        <v>41183</v>
      </c>
      <c r="N37" s="201">
        <f>Table!O55</f>
        <v>41214</v>
      </c>
      <c r="O37" s="201">
        <f>Table!P55</f>
        <v>41244</v>
      </c>
      <c r="P37" s="201">
        <f>Table!Q55</f>
        <v>41275</v>
      </c>
      <c r="Q37" s="201">
        <f>Table!R55</f>
        <v>41306</v>
      </c>
      <c r="R37" s="201">
        <f>Table!S55</f>
        <v>41334</v>
      </c>
      <c r="S37" s="201">
        <f>Table!T55</f>
        <v>41365</v>
      </c>
      <c r="T37" s="201">
        <f>Table!U55</f>
        <v>41395</v>
      </c>
      <c r="U37" s="201">
        <f>Table!V55</f>
        <v>41426</v>
      </c>
      <c r="V37" s="201">
        <f>Table!W55</f>
        <v>41456</v>
      </c>
      <c r="W37" s="201">
        <f>Table!X55</f>
        <v>41487</v>
      </c>
      <c r="X37" s="201">
        <f>Table!Y55</f>
        <v>41518</v>
      </c>
      <c r="Y37" s="201">
        <f>Table!Z55</f>
        <v>41548</v>
      </c>
      <c r="Z37" s="201">
        <f>Table!AA55</f>
        <v>41579</v>
      </c>
      <c r="AA37" s="201">
        <f>Table!AB55</f>
        <v>41609</v>
      </c>
      <c r="AB37" s="201">
        <f>Table!AC55</f>
        <v>41640</v>
      </c>
      <c r="AC37" s="201">
        <f>Table!AD55</f>
        <v>41671</v>
      </c>
      <c r="AD37" s="201">
        <f>Table!AE55</f>
        <v>41699</v>
      </c>
      <c r="AE37" s="201">
        <f>Table!AF55</f>
        <v>41730</v>
      </c>
      <c r="AF37" s="201">
        <f>Table!AG55</f>
        <v>41760</v>
      </c>
      <c r="AG37" s="201">
        <f>Table!AH55</f>
        <v>41791</v>
      </c>
      <c r="AH37" s="201">
        <f>Table!AI55</f>
        <v>41821</v>
      </c>
      <c r="AI37" s="201">
        <f>Table!AJ55</f>
        <v>41852</v>
      </c>
      <c r="AJ37" s="201">
        <f>Table!AK55</f>
        <v>41883</v>
      </c>
      <c r="AK37" s="201">
        <f>Table!AL55</f>
        <v>41913</v>
      </c>
      <c r="AL37" s="201">
        <f>Table!AM55</f>
        <v>41944</v>
      </c>
      <c r="AM37" s="201">
        <f>Table!AN55</f>
        <v>41974</v>
      </c>
      <c r="AN37" s="201">
        <f>Table!AO55</f>
        <v>42005</v>
      </c>
      <c r="AO37" s="201">
        <f>Table!AP55</f>
        <v>42036</v>
      </c>
      <c r="AP37" s="201">
        <f>Table!AQ55</f>
        <v>42064</v>
      </c>
      <c r="AQ37" s="201">
        <f>Table!AR55</f>
        <v>42095</v>
      </c>
      <c r="AR37" s="201">
        <f>Table!AS55</f>
        <v>42125</v>
      </c>
      <c r="AS37" s="201">
        <f>Table!AT55</f>
        <v>42156</v>
      </c>
      <c r="AT37" s="201">
        <f>Table!AU55</f>
        <v>42186</v>
      </c>
      <c r="AU37" s="201">
        <f>Table!AV55</f>
        <v>42217</v>
      </c>
      <c r="AV37" s="201">
        <f>Table!AW55</f>
        <v>42248</v>
      </c>
      <c r="AW37" s="201">
        <f>Table!AX55</f>
        <v>42278</v>
      </c>
      <c r="AX37" s="201">
        <f>Table!AY55</f>
        <v>42309</v>
      </c>
      <c r="AY37" s="201">
        <f>Table!AZ55</f>
        <v>42339</v>
      </c>
      <c r="AZ37" s="201">
        <f>Table!BA55</f>
        <v>42370</v>
      </c>
      <c r="BA37" s="201">
        <f>Table!BB55</f>
        <v>42401</v>
      </c>
      <c r="BB37" s="201">
        <f>Table!BC55</f>
        <v>42430</v>
      </c>
      <c r="BC37" s="201">
        <f>Table!BD55</f>
        <v>42461</v>
      </c>
      <c r="BD37" s="201">
        <f>Table!BE55</f>
        <v>42491</v>
      </c>
      <c r="BE37" s="201">
        <f>Table!BF55</f>
        <v>42522</v>
      </c>
      <c r="BF37" s="201">
        <f>Table!BG55</f>
        <v>42552</v>
      </c>
      <c r="BG37" s="201">
        <f>Table!BH55</f>
        <v>42583</v>
      </c>
      <c r="BH37" s="201">
        <f>Table!BI55</f>
        <v>42614</v>
      </c>
      <c r="BI37" s="201">
        <f>Table!BJ55</f>
        <v>42644</v>
      </c>
      <c r="BJ37" s="201">
        <f>Table!BK55</f>
        <v>42675</v>
      </c>
      <c r="BK37" s="201">
        <f>Table!BL55</f>
        <v>42705</v>
      </c>
      <c r="BL37" s="201">
        <f>Table!BM55</f>
        <v>42736</v>
      </c>
      <c r="BM37" s="201">
        <f>Table!BN55</f>
        <v>42767</v>
      </c>
      <c r="BN37" s="201">
        <f>Table!BO55</f>
        <v>42795</v>
      </c>
      <c r="BO37" s="201">
        <f>Table!BP55</f>
        <v>42826</v>
      </c>
      <c r="BP37" s="201">
        <f>Table!BQ55</f>
        <v>42856</v>
      </c>
      <c r="BQ37" s="201">
        <f>Table!BR55</f>
        <v>42887</v>
      </c>
      <c r="BR37" s="201">
        <f>Table!BS55</f>
        <v>42917</v>
      </c>
      <c r="BS37" s="201">
        <f>Table!BT55</f>
        <v>42948</v>
      </c>
      <c r="BT37" s="201">
        <f>Table!BU55</f>
        <v>42979</v>
      </c>
      <c r="BU37" s="201">
        <f>Table!BV55</f>
        <v>43009</v>
      </c>
      <c r="BV37" s="201">
        <f>Table!BW55</f>
        <v>43040</v>
      </c>
      <c r="BW37" s="201">
        <f>Table!BX55</f>
        <v>43070</v>
      </c>
      <c r="BX37" s="201">
        <f>Table!BY55</f>
        <v>43101</v>
      </c>
      <c r="BY37" s="201">
        <f>Table!BZ55</f>
        <v>43132</v>
      </c>
      <c r="BZ37" s="201">
        <f>Table!CA55</f>
        <v>43160</v>
      </c>
      <c r="CA37" s="201">
        <f>Table!CB55</f>
        <v>43191</v>
      </c>
      <c r="CB37" s="201">
        <f>Table!CC55</f>
        <v>43221</v>
      </c>
      <c r="CC37" s="201">
        <f>Table!CD55</f>
        <v>43252</v>
      </c>
      <c r="CD37" s="201">
        <f>Table!CE55</f>
        <v>43282</v>
      </c>
      <c r="CE37" s="201">
        <f>Table!CF55</f>
        <v>43313</v>
      </c>
      <c r="CF37" s="201">
        <f>Table!CG55</f>
        <v>43344</v>
      </c>
      <c r="CG37" s="201">
        <f>Table!CH55</f>
        <v>43374</v>
      </c>
      <c r="CH37" s="201">
        <f>Table!CI55</f>
        <v>43405</v>
      </c>
      <c r="CI37" s="201">
        <f>Table!CJ55</f>
        <v>43435</v>
      </c>
      <c r="CJ37" s="201">
        <f>Table!CK55</f>
        <v>43466</v>
      </c>
      <c r="CK37" s="201">
        <f>Table!CL55</f>
        <v>43497</v>
      </c>
      <c r="CL37" s="201">
        <f>Table!CM55</f>
        <v>43525</v>
      </c>
      <c r="CM37" s="201">
        <f>Table!CN55</f>
        <v>43556</v>
      </c>
      <c r="CN37" s="201">
        <f>Table!CO55</f>
        <v>43586</v>
      </c>
      <c r="CO37" s="201">
        <f>Table!CP55</f>
        <v>43617</v>
      </c>
      <c r="CP37" s="201">
        <f>Table!CQ55</f>
        <v>43647</v>
      </c>
      <c r="CQ37" s="201">
        <f>Table!CR55</f>
        <v>43678</v>
      </c>
      <c r="CR37" s="201">
        <f>Table!CS55</f>
        <v>43709</v>
      </c>
      <c r="CS37" s="201">
        <f>Table!CT55</f>
        <v>43739</v>
      </c>
      <c r="CT37" s="201">
        <f>Table!CU55</f>
        <v>43770</v>
      </c>
      <c r="CU37" s="201">
        <f>Table!CV55</f>
        <v>43800</v>
      </c>
      <c r="CV37" s="201">
        <f>Table!CW55</f>
        <v>43831</v>
      </c>
      <c r="CW37" s="201">
        <f>Table!CX55</f>
        <v>43862</v>
      </c>
      <c r="CX37" s="201">
        <f>Table!CY55</f>
        <v>43891</v>
      </c>
      <c r="CY37" s="201">
        <f>Table!CZ55</f>
        <v>43922</v>
      </c>
      <c r="CZ37" s="201">
        <f>Table!DA55</f>
        <v>43952</v>
      </c>
      <c r="DA37" s="201">
        <f>Table!DB55</f>
        <v>43983</v>
      </c>
      <c r="DB37" s="201">
        <f>Table!DC55</f>
        <v>44013</v>
      </c>
      <c r="DC37" s="201">
        <f>Table!DD55</f>
        <v>44044</v>
      </c>
      <c r="DD37" s="201">
        <f>Table!DE55</f>
        <v>44075</v>
      </c>
      <c r="DE37" s="201">
        <f>Table!DF55</f>
        <v>44105</v>
      </c>
      <c r="DF37" s="201">
        <f>Table!DG55</f>
        <v>44136</v>
      </c>
      <c r="DG37" s="201">
        <f>Table!DH55</f>
        <v>44166</v>
      </c>
      <c r="DH37" s="201">
        <f>Table!DI55</f>
        <v>44197</v>
      </c>
      <c r="DI37" s="201">
        <f>Table!DJ55</f>
        <v>44228</v>
      </c>
      <c r="DJ37" s="201">
        <f>Table!DK55</f>
        <v>44256</v>
      </c>
      <c r="DK37" s="201">
        <f>Table!DL55</f>
        <v>44287</v>
      </c>
      <c r="DL37" s="201">
        <f>Table!DM55</f>
        <v>44317</v>
      </c>
      <c r="DM37" s="201">
        <f>Table!DN55</f>
        <v>44348</v>
      </c>
      <c r="DN37" s="201">
        <f>Table!DO55</f>
        <v>44378</v>
      </c>
      <c r="DO37" s="201">
        <f>Table!DP55</f>
        <v>44409</v>
      </c>
      <c r="DP37" s="201">
        <f>Table!DQ55</f>
        <v>44440</v>
      </c>
      <c r="DQ37" s="201">
        <f>Table!DR55</f>
        <v>44470</v>
      </c>
      <c r="DR37" s="201">
        <f>Table!DS55</f>
        <v>44501</v>
      </c>
      <c r="DS37" s="201">
        <f>Table!DT55</f>
        <v>44531</v>
      </c>
      <c r="DT37" s="201">
        <f>Table!DU55</f>
        <v>44562</v>
      </c>
      <c r="DU37" s="201">
        <f>Table!DV55</f>
        <v>44593</v>
      </c>
      <c r="DV37" s="201">
        <f>Table!DW55</f>
        <v>44621</v>
      </c>
      <c r="DW37" s="201">
        <f>Table!DX55</f>
        <v>44652</v>
      </c>
      <c r="DX37" s="201">
        <f>Table!DY55</f>
        <v>44682</v>
      </c>
      <c r="DY37" s="201">
        <f>Table!DZ55</f>
        <v>44713</v>
      </c>
      <c r="DZ37" s="201">
        <f>Table!EA55</f>
        <v>44743</v>
      </c>
      <c r="EA37" s="201">
        <f>Table!EB55</f>
        <v>44774</v>
      </c>
      <c r="EB37" s="201">
        <f>Table!EC55</f>
        <v>44805</v>
      </c>
      <c r="EC37" s="201">
        <f>Table!ED55</f>
        <v>44835</v>
      </c>
      <c r="ED37" s="201">
        <f>Table!EE55</f>
        <v>44866</v>
      </c>
      <c r="EE37" s="201">
        <f>Table!EF55</f>
        <v>44896</v>
      </c>
      <c r="EF37" s="201">
        <f>Table!EG55</f>
        <v>44927</v>
      </c>
      <c r="EG37" s="201">
        <f>Table!EH55</f>
        <v>44958</v>
      </c>
      <c r="EH37" s="201">
        <f>Table!EI55</f>
        <v>44986</v>
      </c>
      <c r="EI37" s="201">
        <f>Table!EJ55</f>
        <v>45017</v>
      </c>
      <c r="EJ37" s="201">
        <f>Table!EK55</f>
        <v>45047</v>
      </c>
      <c r="EK37" s="201">
        <f>Table!EL55</f>
        <v>45078</v>
      </c>
      <c r="EL37" s="201">
        <f>Table!EM55</f>
        <v>45108</v>
      </c>
      <c r="EM37" s="201">
        <f>Table!EN55</f>
        <v>45139</v>
      </c>
      <c r="EN37" s="201">
        <f>Table!EO55</f>
        <v>45170</v>
      </c>
      <c r="EO37" s="201">
        <f>Table!EP55</f>
        <v>45200</v>
      </c>
      <c r="EP37" s="201">
        <f>Table!EQ55</f>
        <v>45231</v>
      </c>
      <c r="EQ37" s="201">
        <f>Table!ER55</f>
        <v>45261</v>
      </c>
      <c r="ER37" s="201">
        <f>Table!ES55</f>
        <v>45292</v>
      </c>
      <c r="ES37" s="201">
        <f>Table!ET55</f>
        <v>45323</v>
      </c>
      <c r="ET37" s="201">
        <f>Table!EU55</f>
        <v>45352</v>
      </c>
      <c r="EU37" s="201">
        <f>Table!EV55</f>
        <v>45383</v>
      </c>
      <c r="EV37" s="201">
        <f>Table!EW55</f>
        <v>45413</v>
      </c>
      <c r="EW37" s="201">
        <f>Table!EX55</f>
        <v>45444</v>
      </c>
      <c r="EX37" s="201">
        <f>Table!EY55</f>
        <v>45474</v>
      </c>
      <c r="EY37" s="201">
        <f>Table!EZ55</f>
        <v>45505</v>
      </c>
      <c r="EZ37" s="201">
        <f>Table!FA55</f>
        <v>45536</v>
      </c>
    </row>
    <row r="38" spans="2:156" s="202" customFormat="1" ht="14.5" customHeight="1" x14ac:dyDescent="0.3">
      <c r="B38" s="202">
        <f>SUMIFS(Data!$H:$H,Data!$B:$B,'Chart 4 Total RTT Journeys'!$D$3,Data!$C:$C,'Chart 4 Total RTT Journeys'!B$37)</f>
        <v>124710</v>
      </c>
      <c r="C38" s="202">
        <f>SUMIFS(Data!$H:$H,Data!$B:$B,'Chart 4 Total RTT Journeys'!$D$3,Data!$C:$C,'Chart 4 Total RTT Journeys'!C$37)</f>
        <v>111191</v>
      </c>
      <c r="D38" s="202">
        <f>SUMIFS(Data!$H:$H,Data!$B:$B,'Chart 4 Total RTT Journeys'!$D$3,Data!$C:$C,'Chart 4 Total RTT Journeys'!D$37)</f>
        <v>117894</v>
      </c>
      <c r="E38" s="202">
        <f>SUMIFS(Data!$H:$H,Data!$B:$B,'Chart 4 Total RTT Journeys'!$D$3,Data!$C:$C,'Chart 4 Total RTT Journeys'!E$37)</f>
        <v>118861</v>
      </c>
      <c r="F38" s="202">
        <f>SUMIFS(Data!$H:$H,Data!$B:$B,'Chart 4 Total RTT Journeys'!$D$3,Data!$C:$C,'Chart 4 Total RTT Journeys'!F$37)</f>
        <v>122958</v>
      </c>
      <c r="G38" s="202">
        <f>SUMIFS(Data!$H:$H,Data!$B:$B,'Chart 4 Total RTT Journeys'!$D$3,Data!$C:$C,'Chart 4 Total RTT Journeys'!G$37)</f>
        <v>105525</v>
      </c>
      <c r="H38" s="202">
        <f>SUMIFS(Data!$H:$H,Data!$B:$B,'Chart 4 Total RTT Journeys'!$D$3,Data!$C:$C,'Chart 4 Total RTT Journeys'!H$37)</f>
        <v>122840</v>
      </c>
      <c r="I38" s="202">
        <f>SUMIFS(Data!$H:$H,Data!$B:$B,'Chart 4 Total RTT Journeys'!$D$3,Data!$C:$C,'Chart 4 Total RTT Journeys'!I$37)</f>
        <v>109984</v>
      </c>
      <c r="J38" s="202">
        <f>SUMIFS(Data!$H:$H,Data!$B:$B,'Chart 4 Total RTT Journeys'!$D$3,Data!$C:$C,'Chart 4 Total RTT Journeys'!J$37)</f>
        <v>108744</v>
      </c>
      <c r="K38" s="202">
        <f>SUMIFS(Data!$H:$H,Data!$B:$B,'Chart 4 Total RTT Journeys'!$D$3,Data!$C:$C,'Chart 4 Total RTT Journeys'!K$37)</f>
        <v>123360</v>
      </c>
      <c r="L38" s="202">
        <f>SUMIFS(Data!$H:$H,Data!$B:$B,'Chart 4 Total RTT Journeys'!$D$3,Data!$C:$C,'Chart 4 Total RTT Journeys'!L$37)</f>
        <v>108525</v>
      </c>
      <c r="M38" s="202">
        <f>SUMIFS(Data!$H:$H,Data!$B:$B,'Chart 4 Total RTT Journeys'!$D$3,Data!$C:$C,'Chart 4 Total RTT Journeys'!M$37)</f>
        <v>122340</v>
      </c>
      <c r="N38" s="202">
        <f>SUMIFS(Data!$H:$H,Data!$B:$B,'Chart 4 Total RTT Journeys'!$D$3,Data!$C:$C,'Chart 4 Total RTT Journeys'!N$37)</f>
        <v>123269</v>
      </c>
      <c r="O38" s="202">
        <f>SUMIFS(Data!$H:$H,Data!$B:$B,'Chart 4 Total RTT Journeys'!$D$3,Data!$C:$C,'Chart 4 Total RTT Journeys'!O$37)</f>
        <v>98314</v>
      </c>
      <c r="P38" s="202">
        <f>SUMIFS(Data!$H:$H,Data!$B:$B,'Chart 4 Total RTT Journeys'!$D$3,Data!$C:$C,'Chart 4 Total RTT Journeys'!P$37)</f>
        <v>113988</v>
      </c>
      <c r="Q38" s="202">
        <f>SUMIFS(Data!$H:$H,Data!$B:$B,'Chart 4 Total RTT Journeys'!$D$3,Data!$C:$C,'Chart 4 Total RTT Journeys'!Q$37)</f>
        <v>108026</v>
      </c>
      <c r="R38" s="202">
        <f>SUMIFS(Data!$H:$H,Data!$B:$B,'Chart 4 Total RTT Journeys'!$D$3,Data!$C:$C,'Chart 4 Total RTT Journeys'!R$37)</f>
        <v>106966</v>
      </c>
      <c r="S38" s="202">
        <f>SUMIFS(Data!$H:$H,Data!$B:$B,'Chart 4 Total RTT Journeys'!$D$3,Data!$C:$C,'Chart 4 Total RTT Journeys'!S$37)</f>
        <v>112466</v>
      </c>
      <c r="T38" s="202">
        <f>SUMIFS(Data!$H:$H,Data!$B:$B,'Chart 4 Total RTT Journeys'!$D$3,Data!$C:$C,'Chart 4 Total RTT Journeys'!T$37)</f>
        <v>118253</v>
      </c>
      <c r="U38" s="202">
        <f>SUMIFS(Data!$H:$H,Data!$B:$B,'Chart 4 Total RTT Journeys'!$D$3,Data!$C:$C,'Chart 4 Total RTT Journeys'!U$37)</f>
        <v>108180</v>
      </c>
      <c r="V38" s="202">
        <f>SUMIFS(Data!$H:$H,Data!$B:$B,'Chart 4 Total RTT Journeys'!$D$3,Data!$C:$C,'Chart 4 Total RTT Journeys'!V$37)</f>
        <v>112887</v>
      </c>
      <c r="W38" s="202">
        <f>SUMIFS(Data!$H:$H,Data!$B:$B,'Chart 4 Total RTT Journeys'!$D$3,Data!$C:$C,'Chart 4 Total RTT Journeys'!W$37)</f>
        <v>114200</v>
      </c>
      <c r="X38" s="202">
        <f>SUMIFS(Data!$H:$H,Data!$B:$B,'Chart 4 Total RTT Journeys'!$D$3,Data!$C:$C,'Chart 4 Total RTT Journeys'!X$37)</f>
        <v>110642</v>
      </c>
      <c r="Y38" s="202">
        <f>SUMIFS(Data!$H:$H,Data!$B:$B,'Chart 4 Total RTT Journeys'!$D$3,Data!$C:$C,'Chart 4 Total RTT Journeys'!Y$37)</f>
        <v>117079</v>
      </c>
      <c r="Z38" s="202">
        <f>SUMIFS(Data!$H:$H,Data!$B:$B,'Chart 4 Total RTT Journeys'!$D$3,Data!$C:$C,'Chart 4 Total RTT Journeys'!Z$37)</f>
        <v>113517</v>
      </c>
      <c r="AA38" s="202">
        <f>SUMIFS(Data!$H:$H,Data!$B:$B,'Chart 4 Total RTT Journeys'!$D$3,Data!$C:$C,'Chart 4 Total RTT Journeys'!AA$37)</f>
        <v>102953</v>
      </c>
      <c r="AB38" s="202">
        <f>SUMIFS(Data!$H:$H,Data!$B:$B,'Chart 4 Total RTT Journeys'!$D$3,Data!$C:$C,'Chart 4 Total RTT Journeys'!AB$37)</f>
        <v>115441</v>
      </c>
      <c r="AC38" s="202">
        <f>SUMIFS(Data!$H:$H,Data!$B:$B,'Chart 4 Total RTT Journeys'!$D$3,Data!$C:$C,'Chart 4 Total RTT Journeys'!AC$37)</f>
        <v>106803</v>
      </c>
      <c r="AD38" s="202">
        <f>SUMIFS(Data!$H:$H,Data!$B:$B,'Chart 4 Total RTT Journeys'!$D$3,Data!$C:$C,'Chart 4 Total RTT Journeys'!AD$37)</f>
        <v>112108</v>
      </c>
      <c r="AE38" s="202">
        <f>SUMIFS(Data!$H:$H,Data!$B:$B,'Chart 4 Total RTT Journeys'!$D$3,Data!$C:$C,'Chart 4 Total RTT Journeys'!AE$37)</f>
        <v>108123</v>
      </c>
      <c r="AF38" s="202">
        <f>SUMIFS(Data!$H:$H,Data!$B:$B,'Chart 4 Total RTT Journeys'!$D$3,Data!$C:$C,'Chart 4 Total RTT Journeys'!AF$37)</f>
        <v>114217</v>
      </c>
      <c r="AG38" s="202">
        <f>SUMIFS(Data!$H:$H,Data!$B:$B,'Chart 4 Total RTT Journeys'!$D$3,Data!$C:$C,'Chart 4 Total RTT Journeys'!AG$37)</f>
        <v>115954</v>
      </c>
      <c r="AH38" s="202">
        <f>SUMIFS(Data!$H:$H,Data!$B:$B,'Chart 4 Total RTT Journeys'!$D$3,Data!$C:$C,'Chart 4 Total RTT Journeys'!AH$37)</f>
        <v>111262</v>
      </c>
      <c r="AI38" s="202">
        <f>SUMIFS(Data!$H:$H,Data!$B:$B,'Chart 4 Total RTT Journeys'!$D$3,Data!$C:$C,'Chart 4 Total RTT Journeys'!AI$37)</f>
        <v>110059</v>
      </c>
      <c r="AJ38" s="202">
        <f>SUMIFS(Data!$H:$H,Data!$B:$B,'Chart 4 Total RTT Journeys'!$D$3,Data!$C:$C,'Chart 4 Total RTT Journeys'!AJ$37)</f>
        <v>118103</v>
      </c>
      <c r="AK38" s="202">
        <f>SUMIFS(Data!$H:$H,Data!$B:$B,'Chart 4 Total RTT Journeys'!$D$3,Data!$C:$C,'Chart 4 Total RTT Journeys'!AK$37)</f>
        <v>117408</v>
      </c>
      <c r="AL38" s="202">
        <f>SUMIFS(Data!$H:$H,Data!$B:$B,'Chart 4 Total RTT Journeys'!$D$3,Data!$C:$C,'Chart 4 Total RTT Journeys'!AL$37)</f>
        <v>113257</v>
      </c>
      <c r="AM38" s="202">
        <f>SUMIFS(Data!$H:$H,Data!$B:$B,'Chart 4 Total RTT Journeys'!$D$3,Data!$C:$C,'Chart 4 Total RTT Journeys'!AM$37)</f>
        <v>107857</v>
      </c>
      <c r="AN38" s="202">
        <f>SUMIFS(Data!$H:$H,Data!$B:$B,'Chart 4 Total RTT Journeys'!$D$3,Data!$C:$C,'Chart 4 Total RTT Journeys'!AN$37)</f>
        <v>110700</v>
      </c>
      <c r="AO38" s="202">
        <f>SUMIFS(Data!$H:$H,Data!$B:$B,'Chart 4 Total RTT Journeys'!$D$3,Data!$C:$C,'Chart 4 Total RTT Journeys'!AO$37)</f>
        <v>106895</v>
      </c>
      <c r="AP38" s="202">
        <f>SUMIFS(Data!$H:$H,Data!$B:$B,'Chart 4 Total RTT Journeys'!$D$3,Data!$C:$C,'Chart 4 Total RTT Journeys'!AP$37)</f>
        <v>119408</v>
      </c>
      <c r="AQ38" s="202">
        <f>SUMIFS(Data!$H:$H,Data!$B:$B,'Chart 4 Total RTT Journeys'!$D$3,Data!$C:$C,'Chart 4 Total RTT Journeys'!AQ$37)</f>
        <v>107802</v>
      </c>
      <c r="AR38" s="202">
        <f>SUMIFS(Data!$H:$H,Data!$B:$B,'Chart 4 Total RTT Journeys'!$D$3,Data!$C:$C,'Chart 4 Total RTT Journeys'!AR$37)</f>
        <v>109497</v>
      </c>
      <c r="AS38" s="202">
        <f>SUMIFS(Data!$H:$H,Data!$B:$B,'Chart 4 Total RTT Journeys'!$D$3,Data!$C:$C,'Chart 4 Total RTT Journeys'!AS$37)</f>
        <v>118888</v>
      </c>
      <c r="AT38" s="202">
        <f>SUMIFS(Data!$H:$H,Data!$B:$B,'Chart 4 Total RTT Journeys'!$D$3,Data!$C:$C,'Chart 4 Total RTT Journeys'!AT$37)</f>
        <v>111441</v>
      </c>
      <c r="AU38" s="202">
        <f>SUMIFS(Data!$H:$H,Data!$B:$B,'Chart 4 Total RTT Journeys'!$D$3,Data!$C:$C,'Chart 4 Total RTT Journeys'!AU$37)</f>
        <v>113304</v>
      </c>
      <c r="AV38" s="202">
        <f>SUMIFS(Data!$H:$H,Data!$B:$B,'Chart 4 Total RTT Journeys'!$D$3,Data!$C:$C,'Chart 4 Total RTT Journeys'!AV$37)</f>
        <v>120215</v>
      </c>
      <c r="AW38" s="202">
        <f>SUMIFS(Data!$H:$H,Data!$B:$B,'Chart 4 Total RTT Journeys'!$D$3,Data!$C:$C,'Chart 4 Total RTT Journeys'!AW$37)</f>
        <v>115272</v>
      </c>
      <c r="AX38" s="202">
        <f>SUMIFS(Data!$H:$H,Data!$B:$B,'Chart 4 Total RTT Journeys'!$D$3,Data!$C:$C,'Chart 4 Total RTT Journeys'!AX$37)</f>
        <v>121587</v>
      </c>
      <c r="AY38" s="202">
        <f>SUMIFS(Data!$H:$H,Data!$B:$B,'Chart 4 Total RTT Journeys'!$D$3,Data!$C:$C,'Chart 4 Total RTT Journeys'!AY$37)</f>
        <v>111364</v>
      </c>
      <c r="AZ38" s="202">
        <f>SUMIFS(Data!$H:$H,Data!$B:$B,'Chart 4 Total RTT Journeys'!$D$3,Data!$C:$C,'Chart 4 Total RTT Journeys'!AZ$37)</f>
        <v>105866</v>
      </c>
      <c r="BA38" s="202">
        <f>SUMIFS(Data!$H:$H,Data!$B:$B,'Chart 4 Total RTT Journeys'!$D$3,Data!$C:$C,'Chart 4 Total RTT Journeys'!BA$37)</f>
        <v>115258</v>
      </c>
      <c r="BB38" s="202">
        <f>SUMIFS(Data!$H:$H,Data!$B:$B,'Chart 4 Total RTT Journeys'!$D$3,Data!$C:$C,'Chart 4 Total RTT Journeys'!BB$37)</f>
        <v>120211</v>
      </c>
      <c r="BC38" s="202">
        <f>SUMIFS(Data!$H:$H,Data!$B:$B,'Chart 4 Total RTT Journeys'!$D$3,Data!$C:$C,'Chart 4 Total RTT Journeys'!BC$37)</f>
        <v>111295</v>
      </c>
      <c r="BD38" s="202">
        <f>SUMIFS(Data!$H:$H,Data!$B:$B,'Chart 4 Total RTT Journeys'!$D$3,Data!$C:$C,'Chart 4 Total RTT Journeys'!BD$37)</f>
        <v>118690</v>
      </c>
      <c r="BE38" s="202">
        <f>SUMIFS(Data!$H:$H,Data!$B:$B,'Chart 4 Total RTT Journeys'!$D$3,Data!$C:$C,'Chart 4 Total RTT Journeys'!BE$37)</f>
        <v>120459</v>
      </c>
      <c r="BF38" s="202">
        <f>SUMIFS(Data!$H:$H,Data!$B:$B,'Chart 4 Total RTT Journeys'!$D$3,Data!$C:$C,'Chart 4 Total RTT Journeys'!BF$37)</f>
        <v>99347</v>
      </c>
      <c r="BG38" s="202">
        <f>SUMIFS(Data!$H:$H,Data!$B:$B,'Chart 4 Total RTT Journeys'!$D$3,Data!$C:$C,'Chart 4 Total RTT Journeys'!BG$37)</f>
        <v>124600</v>
      </c>
      <c r="BH38" s="202">
        <f>SUMIFS(Data!$H:$H,Data!$B:$B,'Chart 4 Total RTT Journeys'!$D$3,Data!$C:$C,'Chart 4 Total RTT Journeys'!BH$37)</f>
        <v>117040</v>
      </c>
      <c r="BI38" s="202">
        <f>SUMIFS(Data!$H:$H,Data!$B:$B,'Chart 4 Total RTT Journeys'!$D$3,Data!$C:$C,'Chart 4 Total RTT Journeys'!BI$37)</f>
        <v>109234</v>
      </c>
      <c r="BJ38" s="202">
        <f>SUMIFS(Data!$H:$H,Data!$B:$B,'Chart 4 Total RTT Journeys'!$D$3,Data!$C:$C,'Chart 4 Total RTT Journeys'!BJ$37)</f>
        <v>124515</v>
      </c>
      <c r="BK38" s="202">
        <f>SUMIFS(Data!$H:$H,Data!$B:$B,'Chart 4 Total RTT Journeys'!$D$3,Data!$C:$C,'Chart 4 Total RTT Journeys'!BK$37)</f>
        <v>103602</v>
      </c>
      <c r="BL38" s="202">
        <f>SUMIFS(Data!$H:$H,Data!$B:$B,'Chart 4 Total RTT Journeys'!$D$3,Data!$C:$C,'Chart 4 Total RTT Journeys'!BL$37)</f>
        <v>113251</v>
      </c>
      <c r="BM38" s="202">
        <f>SUMIFS(Data!$H:$H,Data!$B:$B,'Chart 4 Total RTT Journeys'!$D$3,Data!$C:$C,'Chart 4 Total RTT Journeys'!BM$37)</f>
        <v>108979</v>
      </c>
      <c r="BN38" s="202">
        <f>SUMIFS(Data!$H:$H,Data!$B:$B,'Chart 4 Total RTT Journeys'!$D$3,Data!$C:$C,'Chart 4 Total RTT Journeys'!BN$37)</f>
        <v>125413</v>
      </c>
      <c r="BO38" s="202">
        <f>SUMIFS(Data!$H:$H,Data!$B:$B,'Chart 4 Total RTT Journeys'!$D$3,Data!$C:$C,'Chart 4 Total RTT Journeys'!BO$37)</f>
        <v>94773</v>
      </c>
      <c r="BP38" s="202">
        <f>SUMIFS(Data!$H:$H,Data!$B:$B,'Chart 4 Total RTT Journeys'!$D$3,Data!$C:$C,'Chart 4 Total RTT Journeys'!BP$37)</f>
        <v>120887</v>
      </c>
      <c r="BQ38" s="202">
        <f>SUMIFS(Data!$H:$H,Data!$B:$B,'Chart 4 Total RTT Journeys'!$D$3,Data!$C:$C,'Chart 4 Total RTT Journeys'!BQ$37)</f>
        <v>114749</v>
      </c>
      <c r="BR38" s="202">
        <f>SUMIFS(Data!$H:$H,Data!$B:$B,'Chart 4 Total RTT Journeys'!$D$3,Data!$C:$C,'Chart 4 Total RTT Journeys'!BR$37)</f>
        <v>0</v>
      </c>
      <c r="BS38" s="202">
        <f>SUMIFS(Data!$H:$H,Data!$B:$B,'Chart 4 Total RTT Journeys'!$D$3,Data!$C:$C,'Chart 4 Total RTT Journeys'!BS$37)</f>
        <v>0</v>
      </c>
      <c r="BT38" s="202">
        <f>SUMIFS(Data!$H:$H,Data!$B:$B,'Chart 4 Total RTT Journeys'!$D$3,Data!$C:$C,'Chart 4 Total RTT Journeys'!BT$37)</f>
        <v>0</v>
      </c>
      <c r="BU38" s="202">
        <f>SUMIFS(Data!$H:$H,Data!$B:$B,'Chart 4 Total RTT Journeys'!$D$3,Data!$C:$C,'Chart 4 Total RTT Journeys'!BU$37)</f>
        <v>0</v>
      </c>
      <c r="BV38" s="202">
        <f>SUMIFS(Data!$H:$H,Data!$B:$B,'Chart 4 Total RTT Journeys'!$D$3,Data!$C:$C,'Chart 4 Total RTT Journeys'!BV$37)</f>
        <v>0</v>
      </c>
      <c r="BW38" s="202">
        <f>SUMIFS(Data!$H:$H,Data!$B:$B,'Chart 4 Total RTT Journeys'!$D$3,Data!$C:$C,'Chart 4 Total RTT Journeys'!BW$37)</f>
        <v>0</v>
      </c>
      <c r="BX38" s="202">
        <f>SUMIFS(Data!$H:$H,Data!$B:$B,'Chart 4 Total RTT Journeys'!$D$3,Data!$C:$C,'Chart 4 Total RTT Journeys'!BX$37)</f>
        <v>111059</v>
      </c>
      <c r="BY38" s="202">
        <f>SUMIFS(Data!$H:$H,Data!$B:$B,'Chart 4 Total RTT Journeys'!$D$3,Data!$C:$C,'Chart 4 Total RTT Journeys'!BY$37)</f>
        <v>101167</v>
      </c>
      <c r="BZ38" s="202">
        <f>SUMIFS(Data!$H:$H,Data!$B:$B,'Chart 4 Total RTT Journeys'!$D$3,Data!$C:$C,'Chart 4 Total RTT Journeys'!BZ$37)</f>
        <v>104568</v>
      </c>
      <c r="CA38" s="202">
        <f>SUMIFS(Data!$H:$H,Data!$B:$B,'Chart 4 Total RTT Journeys'!$D$3,Data!$C:$C,'Chart 4 Total RTT Journeys'!CA$37)</f>
        <v>98504</v>
      </c>
      <c r="CB38" s="202">
        <f>SUMIFS(Data!$H:$H,Data!$B:$B,'Chart 4 Total RTT Journeys'!$D$3,Data!$C:$C,'Chart 4 Total RTT Journeys'!CB$37)</f>
        <v>115192</v>
      </c>
      <c r="CC38" s="202">
        <f>SUMIFS(Data!$H:$H,Data!$B:$B,'Chart 4 Total RTT Journeys'!$D$3,Data!$C:$C,'Chart 4 Total RTT Journeys'!CC$37)</f>
        <v>107084</v>
      </c>
      <c r="CD38" s="202">
        <f>SUMIFS(Data!$H:$H,Data!$B:$B,'Chart 4 Total RTT Journeys'!$D$3,Data!$C:$C,'Chart 4 Total RTT Journeys'!CD$37)</f>
        <v>98377</v>
      </c>
      <c r="CE38" s="202">
        <f>SUMIFS(Data!$H:$H,Data!$B:$B,'Chart 4 Total RTT Journeys'!$D$3,Data!$C:$C,'Chart 4 Total RTT Journeys'!CE$37)</f>
        <v>112697</v>
      </c>
      <c r="CF38" s="202">
        <f>SUMIFS(Data!$H:$H,Data!$B:$B,'Chart 4 Total RTT Journeys'!$D$3,Data!$C:$C,'Chart 4 Total RTT Journeys'!CF$37)</f>
        <v>101580</v>
      </c>
      <c r="CG38" s="202">
        <f>SUMIFS(Data!$H:$H,Data!$B:$B,'Chart 4 Total RTT Journeys'!$D$3,Data!$C:$C,'Chart 4 Total RTT Journeys'!CG$37)</f>
        <v>114211</v>
      </c>
      <c r="CH38" s="202">
        <f>SUMIFS(Data!$H:$H,Data!$B:$B,'Chart 4 Total RTT Journeys'!$D$3,Data!$C:$C,'Chart 4 Total RTT Journeys'!CH$37)</f>
        <v>117129</v>
      </c>
      <c r="CI38" s="202">
        <f>SUMIFS(Data!$H:$H,Data!$B:$B,'Chart 4 Total RTT Journeys'!$D$3,Data!$C:$C,'Chart 4 Total RTT Journeys'!CI$37)</f>
        <v>93351</v>
      </c>
      <c r="CJ38" s="202">
        <f>SUMIFS(Data!$H:$H,Data!$B:$B,'Chart 4 Total RTT Journeys'!$D$3,Data!$C:$C,'Chart 4 Total RTT Journeys'!CJ$37)</f>
        <v>113258</v>
      </c>
      <c r="CK38" s="202">
        <f>SUMIFS(Data!$H:$H,Data!$B:$B,'Chart 4 Total RTT Journeys'!$D$3,Data!$C:$C,'Chart 4 Total RTT Journeys'!CK$37)</f>
        <v>105297</v>
      </c>
      <c r="CL38" s="202">
        <f>SUMIFS(Data!$H:$H,Data!$B:$B,'Chart 4 Total RTT Journeys'!$D$3,Data!$C:$C,'Chart 4 Total RTT Journeys'!CL$37)</f>
        <v>112703</v>
      </c>
      <c r="CM38" s="202">
        <f>SUMIFS(Data!$H:$H,Data!$B:$B,'Chart 4 Total RTT Journeys'!$D$3,Data!$C:$C,'Chart 4 Total RTT Journeys'!CM$37)</f>
        <v>103935</v>
      </c>
      <c r="CN38" s="202">
        <f>SUMIFS(Data!$H:$H,Data!$B:$B,'Chart 4 Total RTT Journeys'!$D$3,Data!$C:$C,'Chart 4 Total RTT Journeys'!CN$37)</f>
        <v>108910</v>
      </c>
      <c r="CO38" s="202">
        <f>SUMIFS(Data!$H:$H,Data!$B:$B,'Chart 4 Total RTT Journeys'!$D$3,Data!$C:$C,'Chart 4 Total RTT Journeys'!CO$37)</f>
        <v>101759</v>
      </c>
      <c r="CP38" s="202">
        <f>SUMIFS(Data!$H:$H,Data!$B:$B,'Chart 4 Total RTT Journeys'!$D$3,Data!$C:$C,'Chart 4 Total RTT Journeys'!CP$37)</f>
        <v>101789</v>
      </c>
      <c r="CQ38" s="202">
        <f>SUMIFS(Data!$H:$H,Data!$B:$B,'Chart 4 Total RTT Journeys'!$D$3,Data!$C:$C,'Chart 4 Total RTT Journeys'!CQ$37)</f>
        <v>106100</v>
      </c>
      <c r="CR38" s="202">
        <f>SUMIFS(Data!$H:$H,Data!$B:$B,'Chart 4 Total RTT Journeys'!$D$3,Data!$C:$C,'Chart 4 Total RTT Journeys'!CR$37)</f>
        <v>105283</v>
      </c>
      <c r="CS38" s="202">
        <f>SUMIFS(Data!$H:$H,Data!$B:$B,'Chart 4 Total RTT Journeys'!$D$3,Data!$C:$C,'Chart 4 Total RTT Journeys'!CS$37)</f>
        <v>109366</v>
      </c>
      <c r="CT38" s="202">
        <f>SUMIFS(Data!$H:$H,Data!$B:$B,'Chart 4 Total RTT Journeys'!$D$3,Data!$C:$C,'Chart 4 Total RTT Journeys'!CT$37)</f>
        <v>108613</v>
      </c>
      <c r="CU38" s="202">
        <f>SUMIFS(Data!$H:$H,Data!$B:$B,'Chart 4 Total RTT Journeys'!$D$3,Data!$C:$C,'Chart 4 Total RTT Journeys'!CU$37)</f>
        <v>93331</v>
      </c>
      <c r="CV38" s="202">
        <f>SUMIFS(Data!$H:$H,Data!$B:$B,'Chart 4 Total RTT Journeys'!$D$3,Data!$C:$C,'Chart 4 Total RTT Journeys'!CV$37)</f>
        <v>106680</v>
      </c>
      <c r="CW38" s="202">
        <f>SUMIFS(Data!$H:$H,Data!$B:$B,'Chart 4 Total RTT Journeys'!$D$3,Data!$C:$C,'Chart 4 Total RTT Journeys'!CW$37)</f>
        <v>100453</v>
      </c>
      <c r="CX38" s="202">
        <f>SUMIFS(Data!$H:$H,Data!$B:$B,'Chart 4 Total RTT Journeys'!$D$3,Data!$C:$C,'Chart 4 Total RTT Journeys'!CX$37)</f>
        <v>0</v>
      </c>
      <c r="CY38" s="202">
        <f>SUMIFS(Data!$H:$H,Data!$B:$B,'Chart 4 Total RTT Journeys'!$D$3,Data!$C:$C,'Chart 4 Total RTT Journeys'!CY$37)</f>
        <v>0</v>
      </c>
      <c r="CZ38" s="202">
        <f>SUMIFS(Data!$H:$H,Data!$B:$B,'Chart 4 Total RTT Journeys'!$D$3,Data!$C:$C,'Chart 4 Total RTT Journeys'!CZ$37)</f>
        <v>0</v>
      </c>
      <c r="DA38" s="202">
        <f>SUMIFS(Data!$H:$H,Data!$B:$B,'Chart 4 Total RTT Journeys'!$D$3,Data!$C:$C,'Chart 4 Total RTT Journeys'!DA$37)</f>
        <v>0</v>
      </c>
      <c r="DB38" s="202">
        <f>SUMIFS(Data!$H:$H,Data!$B:$B,'Chart 4 Total RTT Journeys'!$D$3,Data!$C:$C,'Chart 4 Total RTT Journeys'!DB$37)</f>
        <v>0</v>
      </c>
      <c r="DC38" s="202">
        <f>SUMIFS(Data!$H:$H,Data!$B:$B,'Chart 4 Total RTT Journeys'!$D$3,Data!$C:$C,'Chart 4 Total RTT Journeys'!DC$37)</f>
        <v>0</v>
      </c>
      <c r="DD38" s="202">
        <f>SUMIFS(Data!$H:$H,Data!$B:$B,'Chart 4 Total RTT Journeys'!$D$3,Data!$C:$C,'Chart 4 Total RTT Journeys'!DD$37)</f>
        <v>0</v>
      </c>
      <c r="DE38" s="202">
        <f>SUMIFS(Data!$H:$H,Data!$B:$B,'Chart 4 Total RTT Journeys'!$D$3,Data!$C:$C,'Chart 4 Total RTT Journeys'!DE$37)</f>
        <v>0</v>
      </c>
      <c r="DF38" s="202">
        <f>SUMIFS(Data!$H:$H,Data!$B:$B,'Chart 4 Total RTT Journeys'!$D$3,Data!$C:$C,'Chart 4 Total RTT Journeys'!DF$37)</f>
        <v>0</v>
      </c>
      <c r="DG38" s="202">
        <f>SUMIFS(Data!$H:$H,Data!$B:$B,'Chart 4 Total RTT Journeys'!$D$3,Data!$C:$C,'Chart 4 Total RTT Journeys'!DG$37)</f>
        <v>0</v>
      </c>
      <c r="DH38" s="202">
        <f>SUMIFS(Data!$H:$H,Data!$B:$B,'Chart 4 Total RTT Journeys'!$D$3,Data!$C:$C,'Chart 4 Total RTT Journeys'!DH$37)</f>
        <v>0</v>
      </c>
      <c r="DI38" s="202">
        <f>SUMIFS(Data!$H:$H,Data!$B:$B,'Chart 4 Total RTT Journeys'!$D$3,Data!$C:$C,'Chart 4 Total RTT Journeys'!DI$37)</f>
        <v>0</v>
      </c>
      <c r="DJ38" s="202">
        <f>SUMIFS(Data!$H:$H,Data!$B:$B,'Chart 4 Total RTT Journeys'!$D$3,Data!$C:$C,'Chart 4 Total RTT Journeys'!DJ$37)</f>
        <v>0</v>
      </c>
      <c r="DK38" s="202">
        <f>SUMIFS(Data!$H:$H,Data!$B:$B,'Chart 4 Total RTT Journeys'!$D$3,Data!$C:$C,'Chart 4 Total RTT Journeys'!DK$37)</f>
        <v>0</v>
      </c>
      <c r="DL38" s="202">
        <f>SUMIFS(Data!$H:$H,Data!$B:$B,'Chart 4 Total RTT Journeys'!$D$3,Data!$C:$C,'Chart 4 Total RTT Journeys'!DL$37)</f>
        <v>0</v>
      </c>
      <c r="DM38" s="202">
        <f>SUMIFS(Data!$H:$H,Data!$B:$B,'Chart 4 Total RTT Journeys'!$D$3,Data!$C:$C,'Chart 4 Total RTT Journeys'!DM$37)</f>
        <v>0</v>
      </c>
      <c r="DN38" s="202">
        <f>SUMIFS(Data!$H:$H,Data!$B:$B,'Chart 4 Total RTT Journeys'!$D$3,Data!$C:$C,'Chart 4 Total RTT Journeys'!DN$37)</f>
        <v>0</v>
      </c>
      <c r="DO38" s="202">
        <f>SUMIFS(Data!$H:$H,Data!$B:$B,'Chart 4 Total RTT Journeys'!$D$3,Data!$C:$C,'Chart 4 Total RTT Journeys'!DO$37)</f>
        <v>0</v>
      </c>
      <c r="DP38" s="202">
        <f>SUMIFS(Data!$H:$H,Data!$B:$B,'Chart 4 Total RTT Journeys'!$D$3,Data!$C:$C,'Chart 4 Total RTT Journeys'!DP$37)</f>
        <v>0</v>
      </c>
      <c r="DQ38" s="202">
        <f>SUMIFS(Data!$H:$H,Data!$B:$B,'Chart 4 Total RTT Journeys'!$D$3,Data!$C:$C,'Chart 4 Total RTT Journeys'!DQ$37)</f>
        <v>0</v>
      </c>
      <c r="DR38" s="202">
        <f>SUMIFS(Data!$H:$H,Data!$B:$B,'Chart 4 Total RTT Journeys'!$D$3,Data!$C:$C,'Chart 4 Total RTT Journeys'!DR$37)</f>
        <v>0</v>
      </c>
      <c r="DS38" s="202">
        <f>SUMIFS(Data!$H:$H,Data!$B:$B,'Chart 4 Total RTT Journeys'!$D$3,Data!$C:$C,'Chart 4 Total RTT Journeys'!DS$37)</f>
        <v>0</v>
      </c>
      <c r="DT38" s="202">
        <f>SUMIFS(Data!$H:$H,Data!$B:$B,'Chart 4 Total RTT Journeys'!$D$3,Data!$C:$C,'Chart 4 Total RTT Journeys'!DT$37)</f>
        <v>0</v>
      </c>
      <c r="DU38" s="202">
        <f>SUMIFS(Data!$H:$H,Data!$B:$B,'Chart 4 Total RTT Journeys'!$D$3,Data!$C:$C,'Chart 4 Total RTT Journeys'!DU$37)</f>
        <v>0</v>
      </c>
      <c r="DV38" s="202">
        <f>SUMIFS(Data!$H:$H,Data!$B:$B,'Chart 4 Total RTT Journeys'!$D$3,Data!$C:$C,'Chart 4 Total RTT Journeys'!DV$37)</f>
        <v>0</v>
      </c>
      <c r="DW38" s="202">
        <f>SUMIFS(Data!$H:$H,Data!$B:$B,'Chart 4 Total RTT Journeys'!$D$3,Data!$C:$C,'Chart 4 Total RTT Journeys'!DW$37)</f>
        <v>0</v>
      </c>
      <c r="DX38" s="202">
        <f>SUMIFS(Data!$H:$H,Data!$B:$B,'Chart 4 Total RTT Journeys'!$D$3,Data!$C:$C,'Chart 4 Total RTT Journeys'!DX$37)</f>
        <v>0</v>
      </c>
      <c r="DY38" s="202">
        <f>SUMIFS(Data!$H:$H,Data!$B:$B,'Chart 4 Total RTT Journeys'!$D$3,Data!$C:$C,'Chart 4 Total RTT Journeys'!DY$37)</f>
        <v>0</v>
      </c>
      <c r="DZ38" s="202">
        <f>SUMIFS(Data!$H:$H,Data!$B:$B,'Chart 4 Total RTT Journeys'!$D$3,Data!$C:$C,'Chart 4 Total RTT Journeys'!DZ$37)</f>
        <v>76666</v>
      </c>
      <c r="EA38" s="202">
        <f>SUMIFS(Data!$H:$H,Data!$B:$B,'Chart 4 Total RTT Journeys'!$D$3,Data!$C:$C,'Chart 4 Total RTT Journeys'!EA$37)</f>
        <v>94708</v>
      </c>
      <c r="EB38" s="202">
        <f>SUMIFS(Data!$H:$H,Data!$B:$B,'Chart 4 Total RTT Journeys'!$D$3,Data!$C:$C,'Chart 4 Total RTT Journeys'!EB$37)</f>
        <v>89827</v>
      </c>
      <c r="EC38" s="202">
        <f>SUMIFS(Data!$H:$H,Data!$B:$B,'Chart 4 Total RTT Journeys'!$D$3,Data!$C:$C,'Chart 4 Total RTT Journeys'!EC$37)</f>
        <v>87358</v>
      </c>
      <c r="ED38" s="202">
        <f>SUMIFS(Data!$H:$H,Data!$B:$B,'Chart 4 Total RTT Journeys'!$D$3,Data!$C:$C,'Chart 4 Total RTT Journeys'!ED$37)</f>
        <v>100227</v>
      </c>
      <c r="EE38" s="202">
        <f>SUMIFS(Data!$H:$H,Data!$B:$B,'Chart 4 Total RTT Journeys'!$D$3,Data!$C:$C,'Chart 4 Total RTT Journeys'!EE$37)</f>
        <v>78284</v>
      </c>
      <c r="EF38" s="202">
        <f>SUMIFS(Data!$H:$H,Data!$B:$B,'Chart 4 Total RTT Journeys'!$D$3,Data!$C:$C,'Chart 4 Total RTT Journeys'!EF$37)</f>
        <v>86113</v>
      </c>
      <c r="EG38" s="202">
        <f>SUMIFS(Data!$H:$H,Data!$B:$B,'Chart 4 Total RTT Journeys'!$D$3,Data!$C:$C,'Chart 4 Total RTT Journeys'!EG$37)</f>
        <v>86493</v>
      </c>
      <c r="EH38" s="202">
        <f>SUMIFS(Data!$H:$H,Data!$B:$B,'Chart 4 Total RTT Journeys'!$D$3,Data!$C:$C,'Chart 4 Total RTT Journeys'!EH$37)</f>
        <v>99511</v>
      </c>
      <c r="EI38" s="202">
        <f>SUMIFS(Data!$H:$H,Data!$B:$B,'Chart 4 Total RTT Journeys'!$D$3,Data!$C:$C,'Chart 4 Total RTT Journeys'!EI$37)</f>
        <v>77352</v>
      </c>
      <c r="EJ38" s="202">
        <f>SUMIFS(Data!$H:$H,Data!$B:$B,'Chart 4 Total RTT Journeys'!$D$3,Data!$C:$C,'Chart 4 Total RTT Journeys'!EJ$37)</f>
        <v>93496</v>
      </c>
      <c r="EK38" s="202">
        <f>SUMIFS(Data!$H:$H,Data!$B:$B,'Chart 4 Total RTT Journeys'!$D$3,Data!$C:$C,'Chart 4 Total RTT Journeys'!EK$37)</f>
        <v>94127</v>
      </c>
      <c r="EL38" s="202">
        <f>SUMIFS(Data!$H:$H,Data!$B:$B,'Chart 4 Total RTT Journeys'!$D$3,Data!$C:$C,'Chart 4 Total RTT Journeys'!EL$37)</f>
        <v>82130</v>
      </c>
      <c r="EM38" s="202">
        <f>SUMIFS(Data!$H:$H,Data!$B:$B,'Chart 4 Total RTT Journeys'!$D$3,Data!$C:$C,'Chart 4 Total RTT Journeys'!EM$37)</f>
        <v>98777</v>
      </c>
      <c r="EN38" s="202">
        <f>SUMIFS(Data!$H:$H,Data!$B:$B,'Chart 4 Total RTT Journeys'!$D$3,Data!$C:$C,'Chart 4 Total RTT Journeys'!EN$37)</f>
        <v>92128</v>
      </c>
      <c r="EO38" s="202">
        <f>SUMIFS(Data!$H:$H,Data!$B:$B,'Chart 4 Total RTT Journeys'!$D$3,Data!$C:$C,'Chart 4 Total RTT Journeys'!EO$37)</f>
        <v>93412</v>
      </c>
      <c r="EP38" s="202">
        <f>SUMIFS(Data!$H:$H,Data!$B:$B,'Chart 4 Total RTT Journeys'!$D$3,Data!$C:$C,'Chart 4 Total RTT Journeys'!EP$37)</f>
        <v>101049</v>
      </c>
      <c r="EQ38" s="202">
        <f>SUMIFS(Data!$H:$H,Data!$B:$B,'Chart 4 Total RTT Journeys'!$D$3,Data!$C:$C,'Chart 4 Total RTT Journeys'!EQ$37)</f>
        <v>80240</v>
      </c>
      <c r="ER38" s="202">
        <f>SUMIFS(Data!$H:$H,Data!$B:$B,'Chart 4 Total RTT Journeys'!$D$3,Data!$C:$C,'Chart 4 Total RTT Journeys'!ER$37)</f>
        <v>94748</v>
      </c>
      <c r="ES38" s="202">
        <f>SUMIFS(Data!$H:$H,Data!$B:$B,'Chart 4 Total RTT Journeys'!$D$3,Data!$C:$C,'Chart 4 Total RTT Journeys'!ES$37)</f>
        <v>95319</v>
      </c>
      <c r="ET38" s="202">
        <f>SUMIFS(Data!$H:$H,Data!$B:$B,'Chart 4 Total RTT Journeys'!$D$3,Data!$C:$C,'Chart 4 Total RTT Journeys'!ET$37)</f>
        <v>91847</v>
      </c>
      <c r="EU38" s="202">
        <f>SUMIFS(Data!$H:$H,Data!$B:$B,'Chart 4 Total RTT Journeys'!$D$3,Data!$C:$C,'Chart 4 Total RTT Journeys'!EU$37)</f>
        <v>91971</v>
      </c>
      <c r="EV38" s="202">
        <f>SUMIFS(Data!$H:$H,Data!$B:$B,'Chart 4 Total RTT Journeys'!$D$3,Data!$C:$C,'Chart 4 Total RTT Journeys'!EV$37)</f>
        <v>100100</v>
      </c>
      <c r="EW38" s="202">
        <f>SUMIFS(Data!$H:$H,Data!$B:$B,'Chart 4 Total RTT Journeys'!$D$3,Data!$C:$C,'Chart 4 Total RTT Journeys'!EW$37)</f>
        <v>90602</v>
      </c>
      <c r="EX38" s="202">
        <f>SUMIFS(Data!$H:$H,Data!$B:$B,'Chart 4 Total RTT Journeys'!$D$3,Data!$C:$C,'Chart 4 Total RTT Journeys'!EX$37)</f>
        <v>92969</v>
      </c>
      <c r="EY38" s="202">
        <f>SUMIFS(Data!$H:$H,Data!$B:$B,'Chart 4 Total RTT Journeys'!$D$3,Data!$C:$C,'Chart 4 Total RTT Journeys'!EY$37)</f>
        <v>95653</v>
      </c>
      <c r="EZ38" s="202">
        <f>SUMIFS(Data!$H:$H,Data!$B:$B,'Chart 4 Total RTT Journeys'!$D$3,Data!$C:$C,'Chart 4 Total RTT Journeys'!EZ$37)</f>
        <v>93748</v>
      </c>
    </row>
    <row r="39" spans="2:156" s="32" customFormat="1" ht="13.5" customHeight="1" x14ac:dyDescent="0.3"/>
    <row r="40" spans="2:156" s="213" customFormat="1" ht="13.5" customHeight="1" x14ac:dyDescent="0.3"/>
    <row r="45" spans="2:156" s="9" customFormat="1" x14ac:dyDescent="0.35"/>
    <row r="46" spans="2:156" s="9" customFormat="1" x14ac:dyDescent="0.35"/>
    <row r="47" spans="2:156" s="9" customFormat="1" x14ac:dyDescent="0.35"/>
    <row r="48" spans="2:156" s="9" customFormat="1" x14ac:dyDescent="0.35"/>
    <row r="49" spans="2:30" s="9" customFormat="1" x14ac:dyDescent="0.35"/>
    <row r="50" spans="2:30" s="9" customFormat="1" x14ac:dyDescent="0.35"/>
    <row r="51" spans="2:30" s="9" customFormat="1" x14ac:dyDescent="0.35"/>
    <row r="52" spans="2:30" s="9" customFormat="1" x14ac:dyDescent="0.35"/>
    <row r="53" spans="2:30" s="9" customFormat="1" x14ac:dyDescent="0.35"/>
    <row r="54" spans="2:30" s="9" customFormat="1" x14ac:dyDescent="0.35"/>
    <row r="55" spans="2:30" s="17" customFormat="1" x14ac:dyDescent="0.35"/>
    <row r="56" spans="2:30" s="17" customFormat="1" x14ac:dyDescent="0.35"/>
    <row r="57" spans="2:30" s="17" customFormat="1" x14ac:dyDescent="0.35"/>
    <row r="58" spans="2:30" s="17" customFormat="1" x14ac:dyDescent="0.35"/>
    <row r="59" spans="2:30" s="17" customFormat="1" x14ac:dyDescent="0.35">
      <c r="B59" s="162"/>
      <c r="C59" s="162"/>
      <c r="D59" s="162"/>
      <c r="E59" s="162"/>
      <c r="F59" s="162"/>
      <c r="G59" s="162"/>
      <c r="H59" s="162"/>
      <c r="I59" s="162"/>
      <c r="J59" s="162"/>
      <c r="K59" s="162"/>
      <c r="L59" s="162"/>
      <c r="M59" s="162"/>
      <c r="N59" s="162"/>
      <c r="O59" s="162"/>
      <c r="P59" s="162"/>
      <c r="Q59" s="162"/>
      <c r="R59" s="162"/>
      <c r="S59" s="162"/>
      <c r="T59" s="162"/>
      <c r="U59" s="162"/>
      <c r="V59" s="162"/>
      <c r="W59" s="162"/>
      <c r="X59" s="162"/>
      <c r="Y59" s="162"/>
      <c r="Z59" s="162"/>
      <c r="AA59" s="162"/>
      <c r="AB59" s="162"/>
      <c r="AC59" s="162"/>
      <c r="AD59" s="162"/>
    </row>
    <row r="60" spans="2:30" s="17" customFormat="1" x14ac:dyDescent="0.35">
      <c r="B60" s="162"/>
      <c r="C60" s="162"/>
      <c r="D60" s="162"/>
      <c r="E60" s="162"/>
      <c r="F60" s="162"/>
      <c r="G60" s="162"/>
      <c r="H60" s="162"/>
      <c r="I60" s="162"/>
      <c r="J60" s="162"/>
      <c r="K60" s="162"/>
      <c r="L60" s="162"/>
      <c r="M60" s="162"/>
      <c r="N60" s="162"/>
      <c r="O60" s="162"/>
      <c r="P60" s="162"/>
      <c r="Q60" s="162"/>
      <c r="R60" s="162"/>
      <c r="S60" s="162"/>
      <c r="T60" s="162"/>
      <c r="U60" s="162"/>
      <c r="V60" s="162"/>
      <c r="W60" s="162"/>
      <c r="X60" s="162"/>
      <c r="Y60" s="162"/>
      <c r="Z60" s="162"/>
      <c r="AA60" s="162"/>
      <c r="AB60" s="162"/>
      <c r="AC60" s="162"/>
      <c r="AD60" s="162"/>
    </row>
    <row r="61" spans="2:30" s="17" customFormat="1" x14ac:dyDescent="0.35">
      <c r="B61" s="162"/>
      <c r="C61" s="162"/>
      <c r="D61" s="162"/>
      <c r="E61" s="162"/>
      <c r="F61" s="162"/>
      <c r="G61" s="162"/>
      <c r="H61" s="162"/>
      <c r="I61" s="162"/>
      <c r="J61" s="162"/>
      <c r="K61" s="162"/>
      <c r="L61" s="162"/>
      <c r="M61" s="162"/>
      <c r="N61" s="162"/>
      <c r="O61" s="162"/>
      <c r="P61" s="162"/>
      <c r="Q61" s="162"/>
      <c r="R61" s="162"/>
      <c r="S61" s="162"/>
      <c r="T61" s="162"/>
      <c r="U61" s="162"/>
      <c r="V61" s="162"/>
      <c r="W61" s="162"/>
      <c r="X61" s="162"/>
      <c r="Y61" s="162"/>
      <c r="Z61" s="162"/>
      <c r="AA61" s="162"/>
      <c r="AB61" s="162"/>
      <c r="AC61" s="162"/>
      <c r="AD61" s="162"/>
    </row>
    <row r="62" spans="2:30" s="17" customFormat="1" x14ac:dyDescent="0.35">
      <c r="B62" s="162"/>
      <c r="C62" s="162"/>
      <c r="D62" s="162"/>
      <c r="E62" s="162"/>
      <c r="F62" s="162"/>
      <c r="G62" s="162"/>
      <c r="H62" s="162"/>
      <c r="I62" s="162"/>
      <c r="J62" s="162"/>
      <c r="K62" s="162"/>
      <c r="L62" s="162"/>
      <c r="M62" s="162"/>
      <c r="N62" s="162"/>
      <c r="O62" s="162"/>
      <c r="P62" s="162"/>
      <c r="Q62" s="162"/>
      <c r="R62" s="162"/>
      <c r="S62" s="162"/>
      <c r="T62" s="162"/>
      <c r="U62" s="162"/>
      <c r="V62" s="162"/>
      <c r="W62" s="162"/>
      <c r="X62" s="162"/>
      <c r="Y62" s="162"/>
      <c r="Z62" s="162"/>
      <c r="AA62" s="162"/>
      <c r="AB62" s="162"/>
      <c r="AC62" s="162"/>
      <c r="AD62" s="162"/>
    </row>
    <row r="63" spans="2:30" s="17" customFormat="1" x14ac:dyDescent="0.35">
      <c r="B63" s="162"/>
      <c r="C63" s="162"/>
      <c r="D63" s="162"/>
      <c r="E63" s="162"/>
      <c r="F63" s="162"/>
      <c r="G63" s="162"/>
      <c r="H63" s="162"/>
      <c r="I63" s="162"/>
      <c r="J63" s="162"/>
      <c r="K63" s="162"/>
      <c r="L63" s="162"/>
      <c r="M63" s="162"/>
      <c r="N63" s="162"/>
      <c r="O63" s="162"/>
      <c r="P63" s="162"/>
      <c r="Q63" s="162"/>
      <c r="R63" s="162"/>
      <c r="S63" s="162"/>
      <c r="T63" s="162"/>
      <c r="U63" s="162"/>
      <c r="V63" s="162"/>
      <c r="W63" s="162"/>
      <c r="X63" s="162"/>
      <c r="Y63" s="162"/>
      <c r="Z63" s="162"/>
      <c r="AA63" s="162"/>
      <c r="AB63" s="162"/>
      <c r="AC63" s="162"/>
      <c r="AD63" s="162"/>
    </row>
    <row r="64" spans="2:30" s="17" customFormat="1" x14ac:dyDescent="0.35">
      <c r="B64" s="162"/>
      <c r="C64" s="162"/>
      <c r="D64" s="162"/>
      <c r="E64" s="162"/>
      <c r="F64" s="162"/>
      <c r="G64" s="162"/>
      <c r="H64" s="162"/>
      <c r="I64" s="162"/>
      <c r="J64" s="162"/>
      <c r="K64" s="162"/>
      <c r="L64" s="162"/>
      <c r="M64" s="162"/>
      <c r="N64" s="162"/>
      <c r="O64" s="162"/>
      <c r="P64" s="162"/>
      <c r="Q64" s="162"/>
      <c r="R64" s="162"/>
      <c r="S64" s="162"/>
      <c r="T64" s="162"/>
      <c r="U64" s="162"/>
      <c r="V64" s="162"/>
      <c r="W64" s="162"/>
      <c r="X64" s="162"/>
      <c r="Y64" s="162"/>
      <c r="Z64" s="162"/>
      <c r="AA64" s="162"/>
      <c r="AB64" s="162"/>
      <c r="AC64" s="162"/>
      <c r="AD64" s="162"/>
    </row>
    <row r="65" spans="2:114" s="17" customFormat="1" x14ac:dyDescent="0.35">
      <c r="B65" s="162"/>
      <c r="C65" s="162"/>
      <c r="D65" s="162"/>
      <c r="E65" s="162"/>
      <c r="F65" s="162"/>
      <c r="G65" s="162"/>
      <c r="H65" s="162"/>
      <c r="I65" s="162"/>
      <c r="J65" s="162"/>
      <c r="K65" s="162"/>
      <c r="L65" s="162"/>
      <c r="M65" s="162"/>
      <c r="N65" s="162"/>
      <c r="O65" s="162"/>
      <c r="P65" s="162"/>
      <c r="Q65" s="162"/>
      <c r="R65" s="162"/>
      <c r="S65" s="162"/>
      <c r="T65" s="162"/>
      <c r="U65" s="162"/>
      <c r="V65" s="162"/>
      <c r="W65" s="162"/>
      <c r="X65" s="162"/>
      <c r="Y65" s="162"/>
      <c r="Z65" s="162"/>
      <c r="AA65" s="162"/>
      <c r="AB65" s="162"/>
      <c r="AC65" s="162"/>
      <c r="AD65" s="162"/>
    </row>
    <row r="66" spans="2:114" s="17" customFormat="1" x14ac:dyDescent="0.35">
      <c r="B66" s="162"/>
      <c r="C66" s="162"/>
      <c r="D66" s="162"/>
      <c r="E66" s="162"/>
      <c r="F66" s="162"/>
      <c r="G66" s="162"/>
      <c r="H66" s="162"/>
      <c r="I66" s="162"/>
      <c r="J66" s="162"/>
      <c r="K66" s="162"/>
      <c r="L66" s="162"/>
      <c r="M66" s="162"/>
      <c r="N66" s="162"/>
      <c r="O66" s="162"/>
      <c r="P66" s="162"/>
      <c r="Q66" s="162"/>
      <c r="R66" s="162"/>
      <c r="S66" s="162"/>
      <c r="T66" s="162"/>
      <c r="U66" s="162"/>
      <c r="V66" s="162"/>
      <c r="W66" s="162"/>
      <c r="X66" s="162"/>
      <c r="Y66" s="162"/>
      <c r="Z66" s="162"/>
      <c r="AA66" s="162"/>
      <c r="AB66" s="162"/>
      <c r="AC66" s="162"/>
      <c r="AD66" s="162"/>
    </row>
    <row r="67" spans="2:114" s="17" customFormat="1" x14ac:dyDescent="0.35"/>
    <row r="68" spans="2:114" x14ac:dyDescent="0.35">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c r="CL68" s="17"/>
      <c r="CM68" s="17"/>
      <c r="CN68" s="17"/>
      <c r="CO68" s="17"/>
      <c r="CP68" s="17"/>
      <c r="CQ68" s="17"/>
      <c r="CR68" s="17"/>
      <c r="CS68" s="17"/>
      <c r="CT68" s="17"/>
      <c r="CU68" s="17"/>
      <c r="CV68" s="17"/>
      <c r="CW68" s="17"/>
      <c r="CX68" s="17"/>
      <c r="CY68" s="17"/>
      <c r="CZ68" s="17"/>
      <c r="DA68" s="17"/>
      <c r="DB68" s="17"/>
      <c r="DC68" s="17"/>
      <c r="DD68" s="17"/>
      <c r="DE68" s="17"/>
      <c r="DF68" s="17"/>
      <c r="DG68" s="17"/>
      <c r="DH68" s="17"/>
      <c r="DI68" s="17"/>
      <c r="DJ68" s="17"/>
    </row>
    <row r="69" spans="2:114" x14ac:dyDescent="0.35">
      <c r="B69" s="17"/>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7"/>
      <c r="BK69" s="17"/>
      <c r="BL69" s="17"/>
      <c r="BM69" s="17"/>
      <c r="BN69" s="17"/>
      <c r="BO69" s="17"/>
      <c r="BP69" s="17"/>
      <c r="BQ69" s="17"/>
      <c r="BR69" s="17"/>
      <c r="BS69" s="17"/>
      <c r="BT69" s="17"/>
      <c r="BU69" s="17"/>
      <c r="BV69" s="17"/>
      <c r="BW69" s="17"/>
      <c r="BX69" s="17"/>
      <c r="BY69" s="17"/>
      <c r="BZ69" s="17"/>
      <c r="CA69" s="17"/>
      <c r="CB69" s="17"/>
      <c r="CC69" s="17"/>
      <c r="CD69" s="17"/>
      <c r="CE69" s="17"/>
      <c r="CF69" s="17"/>
      <c r="CG69" s="17"/>
      <c r="CH69" s="17"/>
      <c r="CI69" s="17"/>
      <c r="CJ69" s="17"/>
      <c r="CK69" s="17"/>
      <c r="CL69" s="17"/>
      <c r="CM69" s="17"/>
      <c r="CN69" s="17"/>
      <c r="CO69" s="17"/>
      <c r="CP69" s="17"/>
      <c r="CQ69" s="17"/>
      <c r="CR69" s="17"/>
      <c r="CS69" s="17"/>
      <c r="CT69" s="17"/>
      <c r="CU69" s="17"/>
      <c r="CV69" s="17"/>
      <c r="CW69" s="17"/>
      <c r="CX69" s="17"/>
      <c r="CY69" s="17"/>
      <c r="CZ69" s="17"/>
      <c r="DA69" s="17"/>
      <c r="DB69" s="17"/>
      <c r="DC69" s="17"/>
      <c r="DD69" s="17"/>
      <c r="DE69" s="17"/>
      <c r="DF69" s="17"/>
      <c r="DG69" s="17"/>
      <c r="DH69" s="17"/>
      <c r="DI69" s="17"/>
      <c r="DJ69" s="17"/>
    </row>
    <row r="70" spans="2:114" x14ac:dyDescent="0.35">
      <c r="B70" s="17"/>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7"/>
      <c r="BK70" s="17"/>
      <c r="BL70" s="17"/>
      <c r="BM70" s="17"/>
      <c r="BN70" s="17"/>
      <c r="BO70" s="17"/>
      <c r="BP70" s="17"/>
      <c r="BQ70" s="17"/>
      <c r="BR70" s="17"/>
      <c r="BS70" s="17"/>
      <c r="BT70" s="17"/>
      <c r="BU70" s="17"/>
      <c r="BV70" s="17"/>
      <c r="BW70" s="17"/>
      <c r="BX70" s="17"/>
      <c r="BY70" s="17"/>
      <c r="BZ70" s="17"/>
      <c r="CA70" s="17"/>
      <c r="CB70" s="17"/>
      <c r="CC70" s="17"/>
      <c r="CD70" s="17"/>
      <c r="CE70" s="17"/>
      <c r="CF70" s="17"/>
      <c r="CG70" s="17"/>
      <c r="CH70" s="17"/>
      <c r="CI70" s="17"/>
      <c r="CJ70" s="17"/>
      <c r="CK70" s="17"/>
      <c r="CL70" s="17"/>
      <c r="CM70" s="17"/>
      <c r="CN70" s="17"/>
      <c r="CO70" s="17"/>
      <c r="CP70" s="17"/>
      <c r="CQ70" s="17"/>
      <c r="CR70" s="17"/>
      <c r="CS70" s="17"/>
      <c r="CT70" s="17"/>
      <c r="CU70" s="17"/>
      <c r="CV70" s="17"/>
      <c r="CW70" s="17"/>
      <c r="CX70" s="17"/>
      <c r="CY70" s="17"/>
      <c r="CZ70" s="17"/>
      <c r="DA70" s="17"/>
      <c r="DB70" s="17"/>
      <c r="DC70" s="17"/>
      <c r="DD70" s="17"/>
      <c r="DE70" s="17"/>
      <c r="DF70" s="17"/>
      <c r="DG70" s="17"/>
      <c r="DH70" s="17"/>
      <c r="DI70" s="17"/>
      <c r="DJ70" s="17"/>
    </row>
    <row r="71" spans="2:114" x14ac:dyDescent="0.35">
      <c r="B71" s="17"/>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7"/>
      <c r="BK71" s="17"/>
      <c r="BL71" s="17"/>
      <c r="BM71" s="17"/>
      <c r="BN71" s="17"/>
      <c r="BO71" s="17"/>
      <c r="BP71" s="17"/>
      <c r="BQ71" s="17"/>
      <c r="BR71" s="17"/>
      <c r="BS71" s="17"/>
      <c r="BT71" s="17"/>
      <c r="BU71" s="17"/>
      <c r="BV71" s="17"/>
      <c r="BW71" s="17"/>
      <c r="BX71" s="17"/>
      <c r="BY71" s="17"/>
      <c r="BZ71" s="17"/>
      <c r="CA71" s="17"/>
      <c r="CB71" s="17"/>
      <c r="CC71" s="17"/>
      <c r="CD71" s="17"/>
      <c r="CE71" s="17"/>
      <c r="CF71" s="17"/>
      <c r="CG71" s="17"/>
      <c r="CH71" s="17"/>
      <c r="CI71" s="17"/>
      <c r="CJ71" s="17"/>
      <c r="CK71" s="17"/>
      <c r="CL71" s="17"/>
      <c r="CM71" s="17"/>
      <c r="CN71" s="17"/>
      <c r="CO71" s="17"/>
      <c r="CP71" s="17"/>
      <c r="CQ71" s="17"/>
      <c r="CR71" s="17"/>
      <c r="CS71" s="17"/>
      <c r="CT71" s="17"/>
      <c r="CU71" s="17"/>
      <c r="CV71" s="17"/>
      <c r="CW71" s="17"/>
      <c r="CX71" s="17"/>
      <c r="CY71" s="17"/>
      <c r="CZ71" s="17"/>
      <c r="DA71" s="17"/>
      <c r="DB71" s="17"/>
      <c r="DC71" s="17"/>
      <c r="DD71" s="17"/>
      <c r="DE71" s="17"/>
      <c r="DF71" s="17"/>
      <c r="DG71" s="17"/>
      <c r="DH71" s="17"/>
      <c r="DI71" s="17"/>
      <c r="DJ71" s="17"/>
    </row>
    <row r="72" spans="2:114" x14ac:dyDescent="0.35">
      <c r="B72" s="17"/>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7"/>
      <c r="BK72" s="17"/>
      <c r="BL72" s="17"/>
      <c r="BM72" s="17"/>
      <c r="BN72" s="17"/>
      <c r="BO72" s="17"/>
      <c r="BP72" s="17"/>
      <c r="BQ72" s="17"/>
      <c r="BR72" s="17"/>
      <c r="BS72" s="17"/>
      <c r="BT72" s="17"/>
      <c r="BU72" s="17"/>
      <c r="BV72" s="17"/>
      <c r="BW72" s="17"/>
      <c r="BX72" s="17"/>
      <c r="BY72" s="17"/>
      <c r="BZ72" s="17"/>
      <c r="CA72" s="17"/>
      <c r="CB72" s="17"/>
      <c r="CC72" s="17"/>
      <c r="CD72" s="17"/>
      <c r="CE72" s="17"/>
      <c r="CF72" s="17"/>
      <c r="CG72" s="17"/>
      <c r="CH72" s="17"/>
      <c r="CI72" s="17"/>
      <c r="CJ72" s="17"/>
      <c r="CK72" s="17"/>
      <c r="CL72" s="17"/>
      <c r="CM72" s="17"/>
      <c r="CN72" s="17"/>
      <c r="CO72" s="17"/>
      <c r="CP72" s="17"/>
      <c r="CQ72" s="17"/>
      <c r="CR72" s="17"/>
      <c r="CS72" s="17"/>
      <c r="CT72" s="17"/>
      <c r="CU72" s="17"/>
      <c r="CV72" s="17"/>
      <c r="CW72" s="17"/>
      <c r="CX72" s="17"/>
      <c r="CY72" s="17"/>
      <c r="CZ72" s="17"/>
      <c r="DA72" s="17"/>
      <c r="DB72" s="17"/>
      <c r="DC72" s="17"/>
      <c r="DD72" s="17"/>
      <c r="DE72" s="17"/>
      <c r="DF72" s="17"/>
      <c r="DG72" s="17"/>
      <c r="DH72" s="17"/>
      <c r="DI72" s="17"/>
      <c r="DJ72" s="17"/>
    </row>
    <row r="73" spans="2:114" x14ac:dyDescent="0.35">
      <c r="B73" s="17"/>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7"/>
      <c r="BK73" s="17"/>
      <c r="BL73" s="17"/>
      <c r="BM73" s="17"/>
      <c r="BN73" s="17"/>
      <c r="BO73" s="17"/>
      <c r="BP73" s="17"/>
      <c r="BQ73" s="17"/>
      <c r="BR73" s="17"/>
      <c r="BS73" s="17"/>
      <c r="BT73" s="17"/>
      <c r="BU73" s="17"/>
      <c r="BV73" s="17"/>
      <c r="BW73" s="17"/>
      <c r="BX73" s="17"/>
      <c r="BY73" s="17"/>
      <c r="BZ73" s="17"/>
      <c r="CA73" s="17"/>
      <c r="CB73" s="17"/>
      <c r="CC73" s="17"/>
      <c r="CD73" s="17"/>
      <c r="CE73" s="17"/>
      <c r="CF73" s="17"/>
      <c r="CG73" s="17"/>
      <c r="CH73" s="17"/>
      <c r="CI73" s="17"/>
      <c r="CJ73" s="17"/>
      <c r="CK73" s="17"/>
      <c r="CL73" s="17"/>
      <c r="CM73" s="17"/>
      <c r="CN73" s="17"/>
      <c r="CO73" s="17"/>
      <c r="CP73" s="17"/>
      <c r="CQ73" s="17"/>
      <c r="CR73" s="17"/>
      <c r="CS73" s="17"/>
      <c r="CT73" s="17"/>
      <c r="CU73" s="17"/>
      <c r="CV73" s="17"/>
      <c r="CW73" s="17"/>
      <c r="CX73" s="17"/>
      <c r="CY73" s="17"/>
      <c r="CZ73" s="17"/>
      <c r="DA73" s="17"/>
      <c r="DB73" s="17"/>
      <c r="DC73" s="17"/>
      <c r="DD73" s="17"/>
      <c r="DE73" s="17"/>
      <c r="DF73" s="17"/>
      <c r="DG73" s="17"/>
      <c r="DH73" s="17"/>
      <c r="DI73" s="17"/>
      <c r="DJ73" s="17"/>
    </row>
    <row r="74" spans="2:114" x14ac:dyDescent="0.35">
      <c r="B74" s="17"/>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7"/>
      <c r="BK74" s="17"/>
      <c r="BL74" s="17"/>
      <c r="BM74" s="17"/>
      <c r="BN74" s="17"/>
      <c r="BO74" s="17"/>
      <c r="BP74" s="17"/>
      <c r="BQ74" s="17"/>
      <c r="BR74" s="17"/>
      <c r="BS74" s="17"/>
      <c r="BT74" s="17"/>
      <c r="BU74" s="17"/>
      <c r="BV74" s="17"/>
      <c r="BW74" s="17"/>
      <c r="BX74" s="17"/>
      <c r="BY74" s="17"/>
      <c r="BZ74" s="17"/>
      <c r="CA74" s="17"/>
      <c r="CB74" s="17"/>
      <c r="CC74" s="17"/>
      <c r="CD74" s="17"/>
      <c r="CE74" s="17"/>
      <c r="CF74" s="17"/>
      <c r="CG74" s="17"/>
      <c r="CH74" s="17"/>
      <c r="CI74" s="17"/>
      <c r="CJ74" s="17"/>
      <c r="CK74" s="17"/>
      <c r="CL74" s="17"/>
      <c r="CM74" s="17"/>
      <c r="CN74" s="17"/>
      <c r="CO74" s="17"/>
      <c r="CP74" s="17"/>
      <c r="CQ74" s="17"/>
      <c r="CR74" s="17"/>
      <c r="CS74" s="17"/>
      <c r="CT74" s="17"/>
      <c r="CU74" s="17"/>
      <c r="CV74" s="17"/>
      <c r="CW74" s="17"/>
      <c r="CX74" s="17"/>
      <c r="CY74" s="17"/>
      <c r="CZ74" s="17"/>
      <c r="DA74" s="17"/>
      <c r="DB74" s="17"/>
      <c r="DC74" s="17"/>
      <c r="DD74" s="17"/>
      <c r="DE74" s="17"/>
      <c r="DF74" s="17"/>
      <c r="DG74" s="17"/>
      <c r="DH74" s="17"/>
      <c r="DI74" s="17"/>
      <c r="DJ74" s="17"/>
    </row>
    <row r="75" spans="2:114" x14ac:dyDescent="0.35">
      <c r="B75" s="17"/>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7"/>
      <c r="BK75" s="17"/>
      <c r="BL75" s="17"/>
      <c r="BM75" s="17"/>
      <c r="BN75" s="17"/>
      <c r="BO75" s="17"/>
      <c r="BP75" s="17"/>
      <c r="BQ75" s="17"/>
      <c r="BR75" s="17"/>
      <c r="BS75" s="17"/>
      <c r="BT75" s="17"/>
      <c r="BU75" s="17"/>
      <c r="BV75" s="17"/>
      <c r="BW75" s="17"/>
      <c r="BX75" s="17"/>
      <c r="BY75" s="17"/>
      <c r="BZ75" s="17"/>
      <c r="CA75" s="17"/>
      <c r="CB75" s="17"/>
      <c r="CC75" s="17"/>
      <c r="CD75" s="17"/>
      <c r="CE75" s="17"/>
      <c r="CF75" s="17"/>
      <c r="CG75" s="17"/>
      <c r="CH75" s="17"/>
      <c r="CI75" s="17"/>
      <c r="CJ75" s="17"/>
      <c r="CK75" s="17"/>
      <c r="CL75" s="17"/>
      <c r="CM75" s="17"/>
      <c r="CN75" s="17"/>
      <c r="CO75" s="17"/>
      <c r="CP75" s="17"/>
      <c r="CQ75" s="17"/>
      <c r="CR75" s="17"/>
      <c r="CS75" s="17"/>
      <c r="CT75" s="17"/>
      <c r="CU75" s="17"/>
      <c r="CV75" s="17"/>
      <c r="CW75" s="17"/>
      <c r="CX75" s="17"/>
      <c r="CY75" s="17"/>
      <c r="CZ75" s="17"/>
      <c r="DA75" s="17"/>
      <c r="DB75" s="17"/>
      <c r="DC75" s="17"/>
      <c r="DD75" s="17"/>
      <c r="DE75" s="17"/>
      <c r="DF75" s="17"/>
      <c r="DG75" s="17"/>
      <c r="DH75" s="17"/>
      <c r="DI75" s="17"/>
      <c r="DJ75" s="17"/>
    </row>
  </sheetData>
  <sheetProtection formatCells="0" formatColumns="0" formatRows="0" insertColumns="0" insertRows="0" insertHyperlinks="0" deleteColumns="0" deleteRows="0" sort="0" pivotTables="0"/>
  <mergeCells count="5">
    <mergeCell ref="Q4:R6"/>
    <mergeCell ref="B1:J1"/>
    <mergeCell ref="B35:I35"/>
    <mergeCell ref="D3:E3"/>
    <mergeCell ref="B3:C3"/>
  </mergeCells>
  <hyperlinks>
    <hyperlink ref="C6" location="'Data Quality'!A1" display="Data Quality commentary from NHS Boards" xr:uid="{00000000-0004-0000-0A00-000000000000}"/>
  </hyperlinks>
  <pageMargins left="0.70866141732283472" right="0.70866141732283472" top="0.74803149606299213" bottom="0.74803149606299213" header="0.31496062992125984" footer="0.31496062992125984"/>
  <pageSetup scale="50"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'Table 1 All RTT Data'!$B$8:$B$24</xm:f>
          </x14:formula1>
          <xm:sqref>D3:E3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22">
    <pageSetUpPr fitToPage="1"/>
  </sheetPr>
  <dimension ref="A1:FA72"/>
  <sheetViews>
    <sheetView showGridLines="0" zoomScale="90" zoomScaleNormal="90" workbookViewId="0"/>
  </sheetViews>
  <sheetFormatPr defaultRowHeight="14.5" x14ac:dyDescent="0.35"/>
  <cols>
    <col min="1" max="1" width="2.81640625" customWidth="1"/>
    <col min="2" max="2" width="45.54296875" customWidth="1"/>
    <col min="3" max="43" width="10.453125" bestFit="1" customWidth="1"/>
    <col min="55" max="55" width="10.54296875" customWidth="1"/>
    <col min="56" max="56" width="10.453125" customWidth="1"/>
    <col min="69" max="70" width="10.54296875" bestFit="1" customWidth="1"/>
    <col min="104" max="106" width="11.54296875" bestFit="1" customWidth="1"/>
    <col min="124" max="124" width="10.1796875" customWidth="1"/>
    <col min="125" max="125" width="11.453125" bestFit="1" customWidth="1"/>
    <col min="126" max="127" width="11" bestFit="1" customWidth="1"/>
    <col min="130" max="130" width="10.81640625" customWidth="1"/>
    <col min="134" max="136" width="11" bestFit="1" customWidth="1"/>
    <col min="137" max="139" width="11.453125" bestFit="1" customWidth="1"/>
  </cols>
  <sheetData>
    <row r="1" spans="2:157" ht="18.5" x14ac:dyDescent="0.45">
      <c r="B1" s="18" t="s">
        <v>3</v>
      </c>
    </row>
    <row r="2" spans="2:157" ht="18.5" x14ac:dyDescent="0.45">
      <c r="B2" s="247" t="s">
        <v>3483</v>
      </c>
      <c r="C2" s="248"/>
      <c r="D2" s="248"/>
      <c r="E2" s="248"/>
      <c r="F2" s="248"/>
      <c r="G2" s="248"/>
      <c r="H2" s="248"/>
    </row>
    <row r="3" spans="2:157" ht="18.5" x14ac:dyDescent="0.45">
      <c r="B3" s="18"/>
      <c r="C3" s="249"/>
      <c r="D3" s="249"/>
      <c r="E3" s="249"/>
      <c r="F3" s="249"/>
      <c r="G3" s="249"/>
      <c r="H3" s="249"/>
      <c r="I3" s="249"/>
      <c r="J3" s="249"/>
      <c r="K3" s="249"/>
      <c r="L3" s="249"/>
      <c r="M3" s="249"/>
      <c r="N3" s="249"/>
      <c r="O3" s="249"/>
      <c r="P3" s="249"/>
      <c r="Q3" s="249"/>
      <c r="R3" s="249"/>
      <c r="S3" s="249"/>
      <c r="T3" s="249"/>
      <c r="U3" s="249"/>
      <c r="V3" s="249"/>
      <c r="W3" s="249"/>
      <c r="X3" s="249"/>
      <c r="Y3" s="249"/>
      <c r="Z3" s="249"/>
      <c r="AA3" s="249"/>
      <c r="AB3" s="249"/>
      <c r="AC3" s="249"/>
      <c r="AD3" s="249"/>
      <c r="AE3" s="249"/>
      <c r="AF3" s="249"/>
      <c r="AG3" s="249"/>
      <c r="AH3" s="249"/>
      <c r="AI3" s="249"/>
      <c r="AJ3" s="249"/>
      <c r="AK3" s="249"/>
      <c r="AL3" s="249"/>
      <c r="AM3" s="249"/>
      <c r="AN3" s="249"/>
      <c r="AO3" s="19"/>
      <c r="AP3" s="19"/>
      <c r="AQ3" s="20"/>
      <c r="AR3" s="21"/>
      <c r="AS3" s="21"/>
      <c r="AT3" s="21"/>
      <c r="AU3" s="21"/>
      <c r="BM3" s="21"/>
      <c r="BN3" s="21"/>
      <c r="BO3" s="21"/>
      <c r="BP3" s="21"/>
      <c r="BQ3" s="21"/>
      <c r="BR3" s="21"/>
      <c r="BS3" s="21"/>
      <c r="CN3">
        <v>4</v>
      </c>
      <c r="CO3">
        <v>5</v>
      </c>
      <c r="CP3">
        <v>6</v>
      </c>
      <c r="CQ3">
        <v>7</v>
      </c>
      <c r="CR3">
        <v>8</v>
      </c>
      <c r="CS3">
        <v>9</v>
      </c>
      <c r="CT3">
        <v>10</v>
      </c>
      <c r="CU3">
        <v>11</v>
      </c>
      <c r="CV3">
        <v>12</v>
      </c>
      <c r="CW3">
        <v>1</v>
      </c>
      <c r="CX3">
        <v>2</v>
      </c>
      <c r="CY3">
        <v>3</v>
      </c>
      <c r="CZ3">
        <v>4</v>
      </c>
      <c r="DA3">
        <v>5</v>
      </c>
      <c r="DB3">
        <v>6</v>
      </c>
      <c r="DC3">
        <v>7</v>
      </c>
      <c r="DD3">
        <v>8</v>
      </c>
      <c r="DE3">
        <v>9</v>
      </c>
      <c r="DF3">
        <v>10</v>
      </c>
      <c r="DG3">
        <v>11</v>
      </c>
      <c r="DH3">
        <v>12</v>
      </c>
      <c r="DI3">
        <v>1</v>
      </c>
      <c r="DJ3">
        <v>2</v>
      </c>
      <c r="DK3">
        <v>3</v>
      </c>
      <c r="DL3">
        <v>4</v>
      </c>
      <c r="DM3">
        <v>5</v>
      </c>
      <c r="DN3">
        <v>6</v>
      </c>
      <c r="DO3">
        <v>7</v>
      </c>
      <c r="DP3">
        <v>8</v>
      </c>
      <c r="DQ3">
        <v>9</v>
      </c>
      <c r="DR3">
        <v>10</v>
      </c>
      <c r="DS3">
        <v>11</v>
      </c>
      <c r="DT3">
        <v>12</v>
      </c>
      <c r="DU3">
        <v>13</v>
      </c>
      <c r="DV3">
        <v>14</v>
      </c>
      <c r="DW3">
        <v>15</v>
      </c>
      <c r="DX3">
        <v>16</v>
      </c>
      <c r="DY3">
        <v>17</v>
      </c>
      <c r="DZ3">
        <v>18</v>
      </c>
      <c r="EA3">
        <v>19</v>
      </c>
      <c r="EB3">
        <v>20</v>
      </c>
      <c r="EC3">
        <v>21</v>
      </c>
      <c r="ED3">
        <v>22</v>
      </c>
      <c r="EE3">
        <v>23</v>
      </c>
      <c r="EF3">
        <v>24</v>
      </c>
      <c r="EG3">
        <v>25</v>
      </c>
      <c r="EH3">
        <v>26</v>
      </c>
      <c r="EI3">
        <v>27</v>
      </c>
      <c r="EJ3">
        <v>28</v>
      </c>
      <c r="EK3">
        <v>29</v>
      </c>
      <c r="EL3">
        <v>30</v>
      </c>
      <c r="EM3">
        <v>31</v>
      </c>
      <c r="EN3">
        <v>32</v>
      </c>
      <c r="EO3">
        <v>33</v>
      </c>
      <c r="EP3">
        <v>34</v>
      </c>
      <c r="EQ3">
        <v>35</v>
      </c>
      <c r="ER3">
        <v>36</v>
      </c>
      <c r="ES3">
        <v>37</v>
      </c>
      <c r="ET3">
        <v>38</v>
      </c>
      <c r="EU3">
        <v>39</v>
      </c>
      <c r="EV3">
        <v>40</v>
      </c>
      <c r="EW3">
        <v>41</v>
      </c>
      <c r="EX3">
        <v>42</v>
      </c>
      <c r="EY3">
        <v>43</v>
      </c>
      <c r="EZ3">
        <v>44</v>
      </c>
      <c r="FA3">
        <v>45</v>
      </c>
    </row>
    <row r="4" spans="2:157" x14ac:dyDescent="0.35">
      <c r="B4" s="22" t="s">
        <v>3275</v>
      </c>
      <c r="C4" s="23">
        <v>40848</v>
      </c>
      <c r="D4" s="23">
        <v>40878</v>
      </c>
      <c r="E4" s="23">
        <v>40909</v>
      </c>
      <c r="F4" s="23">
        <v>40940</v>
      </c>
      <c r="G4" s="23">
        <v>40969</v>
      </c>
      <c r="H4" s="23">
        <v>41000</v>
      </c>
      <c r="I4" s="23">
        <v>41030</v>
      </c>
      <c r="J4" s="23">
        <v>41061</v>
      </c>
      <c r="K4" s="23">
        <v>41091</v>
      </c>
      <c r="L4" s="23">
        <v>41122</v>
      </c>
      <c r="M4" s="23">
        <v>41153</v>
      </c>
      <c r="N4" s="23">
        <v>41183</v>
      </c>
      <c r="O4" s="23">
        <v>41214</v>
      </c>
      <c r="P4" s="23">
        <v>41244</v>
      </c>
      <c r="Q4" s="23">
        <v>41275</v>
      </c>
      <c r="R4" s="23">
        <v>41306</v>
      </c>
      <c r="S4" s="23">
        <v>41334</v>
      </c>
      <c r="T4" s="23">
        <v>41365</v>
      </c>
      <c r="U4" s="23">
        <v>41395</v>
      </c>
      <c r="V4" s="23">
        <v>41426</v>
      </c>
      <c r="W4" s="23">
        <v>41456</v>
      </c>
      <c r="X4" s="23">
        <v>41487</v>
      </c>
      <c r="Y4" s="23">
        <v>41518</v>
      </c>
      <c r="Z4" s="23">
        <v>41548</v>
      </c>
      <c r="AA4" s="23">
        <v>41579</v>
      </c>
      <c r="AB4" s="23">
        <v>41609</v>
      </c>
      <c r="AC4" s="23">
        <v>41640</v>
      </c>
      <c r="AD4" s="23">
        <v>41671</v>
      </c>
      <c r="AE4" s="23">
        <v>41699</v>
      </c>
      <c r="AF4" s="23">
        <v>41730</v>
      </c>
      <c r="AG4" s="23">
        <v>41760</v>
      </c>
      <c r="AH4" s="23">
        <v>41791</v>
      </c>
      <c r="AI4" s="23">
        <v>41821</v>
      </c>
      <c r="AJ4" s="23">
        <v>41852</v>
      </c>
      <c r="AK4" s="23">
        <v>41883</v>
      </c>
      <c r="AL4" s="23">
        <v>41913</v>
      </c>
      <c r="AM4" s="23">
        <v>41944</v>
      </c>
      <c r="AN4" s="23">
        <v>41974</v>
      </c>
      <c r="AO4" s="23">
        <v>42005</v>
      </c>
      <c r="AP4" s="23">
        <v>42036</v>
      </c>
      <c r="AQ4" s="23">
        <v>42064</v>
      </c>
      <c r="AR4" s="23">
        <v>42095</v>
      </c>
      <c r="AS4" s="23">
        <v>42125</v>
      </c>
      <c r="AT4" s="23">
        <v>42156</v>
      </c>
      <c r="AU4" s="23">
        <v>42186</v>
      </c>
      <c r="AV4" s="23">
        <v>42217</v>
      </c>
      <c r="AW4" s="23">
        <v>42248</v>
      </c>
      <c r="AX4" s="23">
        <v>42278</v>
      </c>
      <c r="AY4" s="23">
        <v>42309</v>
      </c>
      <c r="AZ4" s="23">
        <v>42339</v>
      </c>
      <c r="BA4" s="23">
        <v>42370</v>
      </c>
      <c r="BB4" s="23">
        <v>42401</v>
      </c>
      <c r="BC4" s="23">
        <v>42430</v>
      </c>
      <c r="BD4" s="23">
        <v>42461</v>
      </c>
      <c r="BE4" s="23">
        <v>42491</v>
      </c>
      <c r="BF4" s="23">
        <v>42522</v>
      </c>
      <c r="BG4" s="23">
        <v>42552</v>
      </c>
      <c r="BH4" s="23">
        <v>42583</v>
      </c>
      <c r="BI4" s="23">
        <v>42614</v>
      </c>
      <c r="BJ4" s="23">
        <v>42644</v>
      </c>
      <c r="BK4" s="23">
        <v>42675</v>
      </c>
      <c r="BL4" s="23">
        <v>42705</v>
      </c>
      <c r="BM4" s="23">
        <v>42736</v>
      </c>
      <c r="BN4" s="23">
        <v>42767</v>
      </c>
      <c r="BO4" s="23">
        <v>42795</v>
      </c>
      <c r="BP4" s="24">
        <v>42826</v>
      </c>
      <c r="BQ4" s="25">
        <v>42856</v>
      </c>
      <c r="BR4" s="25">
        <v>42887</v>
      </c>
      <c r="BS4" s="24">
        <v>42917</v>
      </c>
      <c r="BT4" s="25">
        <v>42948</v>
      </c>
      <c r="BU4" s="25">
        <v>42979</v>
      </c>
      <c r="BV4" s="24">
        <v>43009</v>
      </c>
      <c r="BW4" s="25">
        <v>43040</v>
      </c>
      <c r="BX4" s="25">
        <v>43070</v>
      </c>
      <c r="BY4" s="24">
        <v>43101</v>
      </c>
      <c r="BZ4" s="25">
        <v>43132</v>
      </c>
      <c r="CA4" s="25">
        <v>43160</v>
      </c>
      <c r="CB4" s="24">
        <v>43191</v>
      </c>
      <c r="CC4" s="24">
        <v>43221</v>
      </c>
      <c r="CD4" s="24">
        <v>43252</v>
      </c>
      <c r="CE4" s="24">
        <v>43282</v>
      </c>
      <c r="CF4" s="24">
        <v>43313</v>
      </c>
      <c r="CG4" s="24">
        <v>43344</v>
      </c>
      <c r="CH4" s="24">
        <v>43374</v>
      </c>
      <c r="CI4" s="24">
        <v>43405</v>
      </c>
      <c r="CJ4" s="24">
        <v>43435</v>
      </c>
      <c r="CK4" s="24">
        <v>43466</v>
      </c>
      <c r="CL4" s="24">
        <v>43497</v>
      </c>
      <c r="CM4" s="24">
        <v>43525</v>
      </c>
      <c r="CN4" s="24">
        <v>43556</v>
      </c>
      <c r="CO4" s="24">
        <v>43586</v>
      </c>
      <c r="CP4" s="24">
        <v>43617</v>
      </c>
      <c r="CQ4" s="24">
        <v>43647</v>
      </c>
      <c r="CR4" s="24">
        <v>43678</v>
      </c>
      <c r="CS4" s="24">
        <v>43709</v>
      </c>
      <c r="CT4" s="24">
        <v>43739</v>
      </c>
      <c r="CU4" s="24">
        <v>43770</v>
      </c>
      <c r="CV4" s="24">
        <v>43800</v>
      </c>
      <c r="CW4" s="24">
        <v>43831</v>
      </c>
      <c r="CX4" s="25">
        <v>43862</v>
      </c>
      <c r="CY4" s="24">
        <v>43891</v>
      </c>
      <c r="CZ4" s="24">
        <v>43922</v>
      </c>
      <c r="DA4" s="25">
        <v>43952</v>
      </c>
      <c r="DB4" s="24">
        <v>43983</v>
      </c>
      <c r="DC4" s="24">
        <v>44013</v>
      </c>
      <c r="DD4" s="24">
        <v>44044</v>
      </c>
      <c r="DE4" s="24">
        <v>44075</v>
      </c>
      <c r="DF4" s="24">
        <v>44105</v>
      </c>
      <c r="DG4" s="24">
        <v>44136</v>
      </c>
      <c r="DH4" s="24">
        <v>44166</v>
      </c>
      <c r="DI4" s="24">
        <v>44197</v>
      </c>
      <c r="DJ4" s="24">
        <v>44228</v>
      </c>
      <c r="DK4" s="24">
        <v>44256</v>
      </c>
      <c r="DL4" s="24">
        <v>44287</v>
      </c>
      <c r="DM4" s="24">
        <v>44317</v>
      </c>
      <c r="DN4" s="24">
        <v>44348</v>
      </c>
      <c r="DO4" s="24">
        <v>44378</v>
      </c>
      <c r="DP4" s="24">
        <v>44409</v>
      </c>
      <c r="DQ4" s="24">
        <v>44440</v>
      </c>
      <c r="DR4" s="24">
        <v>44470</v>
      </c>
      <c r="DS4" s="24">
        <v>44501</v>
      </c>
      <c r="DT4" s="24">
        <v>44531</v>
      </c>
      <c r="DU4" s="24">
        <v>44562</v>
      </c>
      <c r="DV4" s="24">
        <v>44593</v>
      </c>
      <c r="DW4" s="24">
        <v>44621</v>
      </c>
      <c r="DX4" s="24">
        <v>44652</v>
      </c>
      <c r="DY4" s="24">
        <v>44682</v>
      </c>
      <c r="DZ4" s="24">
        <v>44713</v>
      </c>
      <c r="EA4" s="24">
        <v>44743</v>
      </c>
      <c r="EB4" s="24">
        <v>44774</v>
      </c>
      <c r="EC4" s="24">
        <v>44805</v>
      </c>
      <c r="ED4" s="24">
        <v>44835</v>
      </c>
      <c r="EE4" s="24">
        <v>44866</v>
      </c>
      <c r="EF4" s="24">
        <v>44896</v>
      </c>
      <c r="EG4" s="24">
        <v>44927</v>
      </c>
      <c r="EH4" s="24">
        <v>44958</v>
      </c>
      <c r="EI4" s="24">
        <v>44986</v>
      </c>
      <c r="EJ4" s="24">
        <v>45017</v>
      </c>
      <c r="EK4" s="24">
        <v>45047</v>
      </c>
      <c r="EL4" s="24">
        <v>45078</v>
      </c>
      <c r="EM4" s="24">
        <v>45108</v>
      </c>
      <c r="EN4" s="24">
        <v>45139</v>
      </c>
      <c r="EO4" s="24">
        <v>45170</v>
      </c>
      <c r="EP4" s="24">
        <v>45200</v>
      </c>
      <c r="EQ4" s="24">
        <v>45231</v>
      </c>
      <c r="ER4" s="24">
        <v>45261</v>
      </c>
      <c r="ES4" s="24">
        <v>45292</v>
      </c>
      <c r="ET4" s="24">
        <v>45323</v>
      </c>
      <c r="EU4" s="24">
        <v>45352</v>
      </c>
      <c r="EV4" s="24">
        <v>45383</v>
      </c>
      <c r="EW4" s="24">
        <v>45413</v>
      </c>
      <c r="EX4" s="24">
        <v>45444</v>
      </c>
      <c r="EY4" s="24">
        <v>45474</v>
      </c>
      <c r="EZ4" s="24">
        <v>45505</v>
      </c>
      <c r="FA4" s="24">
        <v>45536</v>
      </c>
    </row>
    <row r="5" spans="2:157" x14ac:dyDescent="0.35">
      <c r="B5" s="22" t="s">
        <v>35</v>
      </c>
      <c r="C5" s="26">
        <f>SUMIFS(Data!$D:$D,Data!$B:$B,Table!$B5,Data!$C:$C,Table!C$4)</f>
        <v>89.581084505852402</v>
      </c>
      <c r="D5" s="26">
        <f>SUMIFS(Data!$D:$D,Data!$B:$B,Table!$B5,Data!$C:$C,Table!D$4)</f>
        <v>92.010118460019697</v>
      </c>
      <c r="E5" s="26">
        <f>SUMIFS(Data!$D:$D,Data!$B:$B,Table!$B5,Data!$C:$C,Table!E$4)</f>
        <v>91.414868105515595</v>
      </c>
      <c r="F5" s="26">
        <f>SUMIFS(Data!$D:$D,Data!$B:$B,Table!$B5,Data!$C:$C,Table!F$4)</f>
        <v>91.360864848688905</v>
      </c>
      <c r="G5" s="26">
        <f>SUMIFS(Data!$D:$D,Data!$B:$B,Table!$B5,Data!$C:$C,Table!G$4)</f>
        <v>91.5329792301401</v>
      </c>
      <c r="H5" s="26">
        <f>SUMIFS(Data!$D:$D,Data!$B:$B,Table!$B5,Data!$C:$C,Table!H$4)</f>
        <v>92.031264694510895</v>
      </c>
      <c r="I5" s="26">
        <f>SUMIFS(Data!$D:$D,Data!$B:$B,Table!$B5,Data!$C:$C,Table!I$4)</f>
        <v>92.404519328904698</v>
      </c>
      <c r="J5" s="26">
        <f>SUMIFS(Data!$D:$D,Data!$B:$B,Table!$B5,Data!$C:$C,Table!J$4)</f>
        <v>92.420034763151094</v>
      </c>
      <c r="K5" s="26">
        <f>SUMIFS(Data!$D:$D,Data!$B:$B,Table!$B5,Data!$C:$C,Table!K$4)</f>
        <v>91.655527200550907</v>
      </c>
      <c r="L5" s="26">
        <f>SUMIFS(Data!$D:$D,Data!$B:$B,Table!$B5,Data!$C:$C,Table!L$4)</f>
        <v>91.381814317594106</v>
      </c>
      <c r="M5" s="26">
        <f>SUMIFS(Data!$D:$D,Data!$B:$B,Table!$B5,Data!$C:$C,Table!M$4)</f>
        <v>90.824247183545197</v>
      </c>
      <c r="N5" s="26">
        <f>SUMIFS(Data!$D:$D,Data!$B:$B,Table!$B5,Data!$C:$C,Table!N$4)</f>
        <v>90.789367736394297</v>
      </c>
      <c r="O5" s="26">
        <f>SUMIFS(Data!$D:$D,Data!$B:$B,Table!$B5,Data!$C:$C,Table!O$4)</f>
        <v>90.412590312023099</v>
      </c>
      <c r="P5" s="26">
        <f>SUMIFS(Data!$D:$D,Data!$B:$B,Table!$B5,Data!$C:$C,Table!P$4)</f>
        <v>90.927357032457493</v>
      </c>
      <c r="Q5" s="26">
        <f>SUMIFS(Data!$D:$D,Data!$B:$B,Table!$B5,Data!$C:$C,Table!Q$4)</f>
        <v>90.516082916368802</v>
      </c>
      <c r="R5" s="26">
        <f>SUMIFS(Data!$D:$D,Data!$B:$B,Table!$B5,Data!$C:$C,Table!R$4)</f>
        <v>90.391526955125002</v>
      </c>
      <c r="S5" s="26">
        <f>SUMIFS(Data!$D:$D,Data!$B:$B,Table!$B5,Data!$C:$C,Table!S$4)</f>
        <v>90.634981994262603</v>
      </c>
      <c r="T5" s="26">
        <f>SUMIFS(Data!$D:$D,Data!$B:$B,Table!$B5,Data!$C:$C,Table!T$4)</f>
        <v>89.998071545656202</v>
      </c>
      <c r="U5" s="26">
        <f>SUMIFS(Data!$D:$D,Data!$B:$B,Table!$B5,Data!$C:$C,Table!U$4)</f>
        <v>90.647237602034707</v>
      </c>
      <c r="V5" s="26">
        <f>SUMIFS(Data!$D:$D,Data!$B:$B,Table!$B5,Data!$C:$C,Table!V$4)</f>
        <v>91.564108527915707</v>
      </c>
      <c r="W5" s="26">
        <f>SUMIFS(Data!$D:$D,Data!$B:$B,Table!$B5,Data!$C:$C,Table!W$4)</f>
        <v>91.569910293593395</v>
      </c>
      <c r="X5" s="26">
        <f>SUMIFS(Data!$D:$D,Data!$B:$B,Table!$B5,Data!$C:$C,Table!X$4)</f>
        <v>91.145749333535704</v>
      </c>
      <c r="Y5" s="26">
        <f>SUMIFS(Data!$D:$D,Data!$B:$B,Table!$B5,Data!$C:$C,Table!Y$4)</f>
        <v>90.873470667175994</v>
      </c>
      <c r="Z5" s="26">
        <f>SUMIFS(Data!$D:$D,Data!$B:$B,Table!$B5,Data!$C:$C,Table!Z$4)</f>
        <v>90.603166344581496</v>
      </c>
      <c r="AA5" s="26">
        <f>SUMIFS(Data!$D:$D,Data!$B:$B,Table!$B5,Data!$C:$C,Table!AA$4)</f>
        <v>89.982659730558893</v>
      </c>
      <c r="AB5" s="26">
        <f>SUMIFS(Data!$D:$D,Data!$B:$B,Table!$B5,Data!$C:$C,Table!AB$4)</f>
        <v>90.763692843724797</v>
      </c>
      <c r="AC5" s="26">
        <f>SUMIFS(Data!$D:$D,Data!$B:$B,Table!$B5,Data!$C:$C,Table!AC$4)</f>
        <v>89.820521947655394</v>
      </c>
      <c r="AD5" s="26">
        <f>SUMIFS(Data!$D:$D,Data!$B:$B,Table!$B5,Data!$C:$C,Table!AD$4)</f>
        <v>89.513616315299601</v>
      </c>
      <c r="AE5" s="26">
        <f>SUMIFS(Data!$D:$D,Data!$B:$B,Table!$B5,Data!$C:$C,Table!AE$4)</f>
        <v>89.157045217592795</v>
      </c>
      <c r="AF5" s="26">
        <f>SUMIFS(Data!$D:$D,Data!$B:$B,Table!$B5,Data!$C:$C,Table!AF$4)</f>
        <v>89.3006341478075</v>
      </c>
      <c r="AG5" s="26">
        <f>SUMIFS(Data!$D:$D,Data!$B:$B,Table!$B5,Data!$C:$C,Table!AG$4)</f>
        <v>90.055642745042107</v>
      </c>
      <c r="AH5" s="26">
        <f>SUMIFS(Data!$D:$D,Data!$B:$B,Table!$B5,Data!$C:$C,Table!AH$4)</f>
        <v>90.373339547890893</v>
      </c>
      <c r="AI5" s="26">
        <f>SUMIFS(Data!$D:$D,Data!$B:$B,Table!$B5,Data!$C:$C,Table!AI$4)</f>
        <v>89.942483914993204</v>
      </c>
      <c r="AJ5" s="26">
        <f>SUMIFS(Data!$D:$D,Data!$B:$B,Table!$B5,Data!$C:$C,Table!AJ$4)</f>
        <v>89.452204686375595</v>
      </c>
      <c r="AK5" s="26">
        <f>SUMIFS(Data!$D:$D,Data!$B:$B,Table!$B5,Data!$C:$C,Table!AK$4)</f>
        <v>89.431426411754899</v>
      </c>
      <c r="AL5" s="26">
        <f>SUMIFS(Data!$D:$D,Data!$B:$B,Table!$B5,Data!$C:$C,Table!AL$4)</f>
        <v>89.078400325934993</v>
      </c>
      <c r="AM5" s="26">
        <f>SUMIFS(Data!$D:$D,Data!$B:$B,Table!$B5,Data!$C:$C,Table!AM$4)</f>
        <v>87.709213051823397</v>
      </c>
      <c r="AN5" s="26">
        <f>SUMIFS(Data!$D:$D,Data!$B:$B,Table!$B5,Data!$C:$C,Table!AN$4)</f>
        <v>88.592284471008696</v>
      </c>
      <c r="AO5" s="26">
        <f>SUMIFS(Data!$D:$D,Data!$B:$B,Table!$B5,Data!$C:$C,Table!AO$4)</f>
        <v>87.388459835702704</v>
      </c>
      <c r="AP5" s="26">
        <f>SUMIFS(Data!$D:$D,Data!$B:$B,Table!$B5,Data!$C:$C,Table!AP$4)</f>
        <v>87.317112766087007</v>
      </c>
      <c r="AQ5" s="26">
        <f>SUMIFS(Data!$D:$D,Data!$B:$B,Table!$B5,Data!$C:$C,Table!AQ$4)</f>
        <v>87.776036732016607</v>
      </c>
      <c r="AR5" s="26">
        <f>SUMIFS(Data!$D:$D,Data!$B:$B,Table!$B5,Data!$C:$C,Table!AR$4)</f>
        <v>87.576617422827198</v>
      </c>
      <c r="AS5" s="26">
        <f>SUMIFS(Data!$D:$D,Data!$B:$B,Table!$B5,Data!$C:$C,Table!AS$4)</f>
        <v>88.456202933016201</v>
      </c>
      <c r="AT5" s="26">
        <f>SUMIFS(Data!$D:$D,Data!$B:$B,Table!$B5,Data!$C:$C,Table!AT$4)</f>
        <v>88.259768286103593</v>
      </c>
      <c r="AU5" s="26">
        <f>SUMIFS(Data!$D:$D,Data!$B:$B,Table!$B5,Data!$C:$C,Table!AU$4)</f>
        <v>88.003663003662993</v>
      </c>
      <c r="AV5" s="26">
        <f>SUMIFS(Data!$D:$D,Data!$B:$B,Table!$B5,Data!$C:$C,Table!AV$4)</f>
        <v>87.921910139241106</v>
      </c>
      <c r="AW5" s="26">
        <f>SUMIFS(Data!$D:$D,Data!$B:$B,Table!$B5,Data!$C:$C,Table!AW$4)</f>
        <v>87.246128916096495</v>
      </c>
      <c r="AX5" s="26">
        <f>SUMIFS(Data!$D:$D,Data!$B:$B,Table!$B5,Data!$C:$C,Table!AX$4)</f>
        <v>86.485596243071001</v>
      </c>
      <c r="AY5" s="26">
        <f>SUMIFS(Data!$D:$D,Data!$B:$B,Table!$B5,Data!$C:$C,Table!AY$4)</f>
        <v>86.274755017999595</v>
      </c>
      <c r="AZ5" s="26">
        <f>SUMIFS(Data!$D:$D,Data!$B:$B,Table!$B5,Data!$C:$C,Table!AZ$4)</f>
        <v>87.111837497081495</v>
      </c>
      <c r="BA5" s="26">
        <f>SUMIFS(Data!$D:$D,Data!$B:$B,Table!$B5,Data!$C:$C,Table!BA$4)</f>
        <v>86.720488272877603</v>
      </c>
      <c r="BB5" s="26">
        <f>SUMIFS(Data!$D:$D,Data!$B:$B,Table!$B5,Data!$C:$C,Table!BB$4)</f>
        <v>86.200553704659598</v>
      </c>
      <c r="BC5" s="26">
        <f>SUMIFS(Data!$D:$D,Data!$B:$B,Table!$B5,Data!$C:$C,Table!BC$4)</f>
        <v>86.600762375077693</v>
      </c>
      <c r="BD5" s="26">
        <f>SUMIFS(Data!$D:$D,Data!$B:$B,Table!$B5,Data!$C:$C,Table!BD$4)</f>
        <v>86.064784650841702</v>
      </c>
      <c r="BE5" s="26">
        <f>SUMIFS(Data!$D:$D,Data!$B:$B,Table!$B5,Data!$C:$C,Table!BE$4)</f>
        <v>87.225135665101007</v>
      </c>
      <c r="BF5" s="26">
        <f>SUMIFS(Data!$D:$D,Data!$B:$B,Table!$B5,Data!$C:$C,Table!BF$4)</f>
        <v>86.971777405812801</v>
      </c>
      <c r="BG5" s="26">
        <f>SUMIFS(Data!$D:$D,Data!$B:$B,Table!$B5,Data!$C:$C,Table!BG$4)</f>
        <v>86.594273576522099</v>
      </c>
      <c r="BH5" s="26">
        <f>SUMIFS(Data!$D:$D,Data!$B:$B,Table!$B5,Data!$C:$C,Table!BH$4)</f>
        <v>85.955231650182199</v>
      </c>
      <c r="BI5" s="26">
        <f>SUMIFS(Data!$D:$D,Data!$B:$B,Table!$B5,Data!$C:$C,Table!BI$4)</f>
        <v>84.650094120252504</v>
      </c>
      <c r="BJ5" s="26">
        <f>SUMIFS(Data!$D:$D,Data!$B:$B,Table!$B5,Data!$C:$C,Table!BJ$4)</f>
        <v>84.171828923150002</v>
      </c>
      <c r="BK5" s="26">
        <f>SUMIFS(Data!$D:$D,Data!$B:$B,Table!$B5,Data!$C:$C,Table!BK$4)</f>
        <v>83.677185523358105</v>
      </c>
      <c r="BL5" s="26">
        <f>SUMIFS(Data!$D:$D,Data!$B:$B,Table!$B5,Data!$C:$C,Table!BL$4)</f>
        <v>83.819395826584895</v>
      </c>
      <c r="BM5" s="26">
        <f>SUMIFS(Data!$D:$D,Data!$B:$B,Table!$B5,Data!$C:$C,Table!BM$4)</f>
        <v>83.156898184008995</v>
      </c>
      <c r="BN5" s="26">
        <f>SUMIFS(Data!$D:$D,Data!$B:$B,Table!$B5,Data!$C:$C,Table!BN$4)</f>
        <v>82.9819112729582</v>
      </c>
      <c r="BO5" s="26">
        <f>SUMIFS(Data!$D:$D,Data!$B:$B,Table!$B5,Data!$C:$C,Table!BO$4)</f>
        <v>83.211760745146407</v>
      </c>
      <c r="BP5" s="26">
        <f>SUMIFS(Data!$D:$D,Data!$B:$B,Table!$B5,Data!$C:$C,Table!BP$4)</f>
        <v>83.463770614261904</v>
      </c>
      <c r="BQ5" s="26">
        <f>SUMIFS(Data!$D:$D,Data!$B:$B,Table!$B5,Data!$C:$C,Table!BQ$4)</f>
        <v>84.701991608494097</v>
      </c>
      <c r="BR5" s="26">
        <f>SUMIFS(Data!$D:$D,Data!$B:$B,Table!$B5,Data!$C:$C,Table!BR$4)</f>
        <v>84.756068413655996</v>
      </c>
      <c r="BS5" s="26">
        <f>SUMIFS(Data!$D:$D,Data!$B:$B,Table!$B5,Data!$C:$C,Table!BS$4)</f>
        <v>0</v>
      </c>
      <c r="BT5" s="26">
        <f>SUMIFS(Data!$D:$D,Data!$B:$B,Table!$B5,Data!$C:$C,Table!BT$4)</f>
        <v>0</v>
      </c>
      <c r="BU5" s="26">
        <f>SUMIFS(Data!$D:$D,Data!$B:$B,Table!$B5,Data!$C:$C,Table!BU$4)</f>
        <v>0</v>
      </c>
      <c r="BV5" s="26">
        <f>SUMIFS(Data!$D:$D,Data!$B:$B,Table!$B5,Data!$C:$C,Table!BV$4)</f>
        <v>0</v>
      </c>
      <c r="BW5" s="26">
        <f>SUMIFS(Data!$D:$D,Data!$B:$B,Table!$B5,Data!$C:$C,Table!BW$4)</f>
        <v>0</v>
      </c>
      <c r="BX5" s="26">
        <f>SUMIFS(Data!$D:$D,Data!$B:$B,Table!$B5,Data!$C:$C,Table!BX$4)</f>
        <v>0</v>
      </c>
      <c r="BY5" s="26">
        <f>SUMIFS(Data!$D:$D,Data!$B:$B,Table!$B5,Data!$C:$C,Table!BY$4)</f>
        <v>80.963153856746601</v>
      </c>
      <c r="BZ5" s="26">
        <f>SUMIFS(Data!$D:$D,Data!$B:$B,Table!$B5,Data!$C:$C,Table!BZ$4)</f>
        <v>80.964070760252795</v>
      </c>
      <c r="CA5" s="26">
        <f>SUMIFS(Data!$D:$D,Data!$B:$B,Table!$B5,Data!$C:$C,Table!CA$4)</f>
        <v>81.172842710745201</v>
      </c>
      <c r="CB5" s="26">
        <f>SUMIFS(Data!$D:$D,Data!$B:$B,Table!$B5,Data!$C:$C,Table!CB$4)</f>
        <v>80.944730077120795</v>
      </c>
      <c r="CC5" s="26">
        <f>SUMIFS(Data!$D:$D,Data!$B:$B,Table!$B5,Data!$C:$C,Table!CC$4)</f>
        <v>82.618099032441705</v>
      </c>
      <c r="CD5" s="26">
        <f>SUMIFS(Data!$D:$D,Data!$B:$B,Table!$B5,Data!$C:$C,Table!CD$4)</f>
        <v>82.844389057999194</v>
      </c>
      <c r="CE5" s="26">
        <f>SUMIFS(Data!$D:$D,Data!$B:$B,Table!$B5,Data!$C:$C,Table!CE$4)</f>
        <v>83.046126873869596</v>
      </c>
      <c r="CF5" s="26">
        <f>SUMIFS(Data!$D:$D,Data!$B:$B,Table!$B5,Data!$C:$C,Table!CF$4)</f>
        <v>82.4957568427008</v>
      </c>
      <c r="CG5" s="26">
        <f>SUMIFS(Data!$D:$D,Data!$B:$B,Table!$B5,Data!$C:$C,Table!CG$4)</f>
        <v>81.178364455891796</v>
      </c>
      <c r="CH5" s="26">
        <f>SUMIFS(Data!$D:$D,Data!$B:$B,Table!$B5,Data!$C:$C,Table!CH$4)</f>
        <v>78.998906642625599</v>
      </c>
      <c r="CI5" s="26">
        <f>SUMIFS(Data!$D:$D,Data!$B:$B,Table!$B5,Data!$C:$C,Table!CI$4)</f>
        <v>78.619255874062404</v>
      </c>
      <c r="CJ5" s="26">
        <f>SUMIFS(Data!$D:$D,Data!$B:$B,Table!$B5,Data!$C:$C,Table!CJ$4)</f>
        <v>79.463971674443698</v>
      </c>
      <c r="CK5" s="26">
        <f>SUMIFS(Data!$D:$D,Data!$B:$B,Table!$B5,Data!$C:$C,Table!CK$4)</f>
        <v>77.902792461614595</v>
      </c>
      <c r="CL5" s="26">
        <f>SUMIFS(Data!$D:$D,Data!$B:$B,Table!$B5,Data!$C:$C,Table!CL$4)</f>
        <v>77.918178406105298</v>
      </c>
      <c r="CM5" s="26">
        <f>SUMIFS(Data!$D:$D,Data!$B:$B,Table!$B5,Data!$C:$C,Table!CM$4)</f>
        <v>77.265993528517399</v>
      </c>
      <c r="CN5" s="26">
        <f>SUMIFS(Data!$D:$D,Data!$B:$B,Table!$B5,Data!$C:$C,Table!CN$4)</f>
        <v>78.504672897196301</v>
      </c>
      <c r="CO5" s="26">
        <f>SUMIFS(Data!$D:$D,Data!$B:$B,Table!$B5,Data!$C:$C,Table!CO$4)</f>
        <v>79.197900668246604</v>
      </c>
      <c r="CP5" s="26">
        <f>SUMIFS(Data!$D:$D,Data!$B:$B,Table!$B5,Data!$C:$C,Table!CP$4)</f>
        <v>79.187512288903903</v>
      </c>
      <c r="CQ5" s="26">
        <f>SUMIFS(Data!$D:$D,Data!$B:$B,Table!$B5,Data!$C:$C,Table!CQ$4)</f>
        <v>79.240227844516795</v>
      </c>
      <c r="CR5" s="26">
        <f>SUMIFS(Data!$D:$D,Data!$B:$B,Table!$B5,Data!$C:$C,Table!CR$4)</f>
        <v>77.871589691890904</v>
      </c>
      <c r="CS5" s="26">
        <f>SUMIFS(Data!$D:$D,Data!$B:$B,Table!$B5,Data!$C:$C,Table!CS$4)</f>
        <v>76.909870340527306</v>
      </c>
      <c r="CT5" s="26">
        <f>SUMIFS(Data!$D:$D,Data!$B:$B,Table!$B5,Data!$C:$C,Table!CT$4)</f>
        <v>77.761502232801305</v>
      </c>
      <c r="CU5" s="26">
        <f>SUMIFS(Data!$D:$D,Data!$B:$B,Table!$B5,Data!$C:$C,Table!CU$4)</f>
        <v>77.168683928297796</v>
      </c>
      <c r="CV5" s="26">
        <f>SUMIFS(Data!$D:$D,Data!$B:$B,Table!$B5,Data!$C:$C,Table!CV$4)</f>
        <v>78.909868186676206</v>
      </c>
      <c r="CW5" s="26">
        <f>SUMIFS(Data!$D:$D,Data!$B:$B,Table!$B5,Data!$C:$C,Table!CW$4)</f>
        <v>77.097346981407995</v>
      </c>
      <c r="CX5" s="26">
        <f>SUMIFS(Data!$D:$D,Data!$B:$B,Table!$B5,Data!$C:$C,Table!CX$4)</f>
        <v>77.386342147123898</v>
      </c>
      <c r="CY5" s="26">
        <f>SUMIFS(Data!$D:$D,Data!$B:$B,Table!$B5,Data!$C:$C,Table!CY$4)</f>
        <v>0</v>
      </c>
      <c r="CZ5" s="26">
        <f>SUMIFS(Data!$D:$D,Data!$B:$B,Table!$B5,Data!$C:$C,Table!CZ$4)</f>
        <v>0</v>
      </c>
      <c r="DA5" s="26">
        <f>SUMIFS(Data!$D:$D,Data!$B:$B,Table!$B5,Data!$C:$C,Table!DA$4)</f>
        <v>0</v>
      </c>
      <c r="DB5" s="26">
        <f>SUMIFS(Data!$D:$D,Data!$B:$B,Table!$B5,Data!$C:$C,Table!DB$4)</f>
        <v>0</v>
      </c>
      <c r="DC5" s="26">
        <f>SUMIFS(Data!$D:$D,Data!$B:$B,Table!$B5,Data!$C:$C,Table!DC$4)</f>
        <v>0</v>
      </c>
      <c r="DD5" s="26">
        <f>SUMIFS(Data!$D:$D,Data!$B:$B,Table!$B5,Data!$C:$C,Table!DD$4)</f>
        <v>0</v>
      </c>
      <c r="DE5" s="26">
        <f>SUMIFS(Data!$D:$D,Data!$B:$B,Table!$B5,Data!$C:$C,Table!DE$4)</f>
        <v>0</v>
      </c>
      <c r="DF5" s="26">
        <f>SUMIFS(Data!$D:$D,Data!$B:$B,Table!$B5,Data!$C:$C,Table!DF$4)</f>
        <v>0</v>
      </c>
      <c r="DG5" s="26">
        <f>SUMIFS(Data!$D:$D,Data!$B:$B,Table!$B5,Data!$C:$C,Table!DG$4)</f>
        <v>0</v>
      </c>
      <c r="DH5" s="26">
        <f>SUMIFS(Data!$D:$D,Data!$B:$B,Table!$B5,Data!$C:$C,Table!DH$4)</f>
        <v>0</v>
      </c>
      <c r="DI5" s="26">
        <f>SUMIFS(Data!$D:$D,Data!$B:$B,Table!$B5,Data!$C:$C,Table!DI$4)</f>
        <v>0</v>
      </c>
      <c r="DJ5" s="26">
        <f>SUMIFS(Data!$D:$D,Data!$B:$B,Table!$B5,Data!$C:$C,Table!DJ$4)</f>
        <v>0</v>
      </c>
      <c r="DK5" s="26">
        <f>SUMIFS(Data!$D:$D,Data!$B:$B,Table!$B5,Data!$C:$C,Table!DK$4)</f>
        <v>0</v>
      </c>
      <c r="DL5" s="26">
        <f>SUMIFS(Data!$D:$D,Data!$B:$B,Table!$B5,Data!$C:$C,Table!DL$4)</f>
        <v>0</v>
      </c>
      <c r="DM5" s="26">
        <f>SUMIFS(Data!$D:$D,Data!$B:$B,Table!$B5,Data!$C:$C,Table!DM$4)</f>
        <v>0</v>
      </c>
      <c r="DN5" s="26">
        <f>SUMIFS(Data!$D:$D,Data!$B:$B,Table!$B5,Data!$C:$C,Table!DN$4)</f>
        <v>0</v>
      </c>
      <c r="DO5" s="26">
        <f>SUMIFS(Data!$D:$D,Data!$B:$B,Table!$B5,Data!$C:$C,Table!DO$4)</f>
        <v>0</v>
      </c>
      <c r="DP5" s="26">
        <f>SUMIFS(Data!$D:$D,Data!$B:$B,Table!$B5,Data!$C:$C,Table!DP$4)</f>
        <v>0</v>
      </c>
      <c r="DQ5" s="26">
        <f>SUMIFS(Data!$D:$D,Data!$B:$B,Table!$B5,Data!$C:$C,Table!DQ$4)</f>
        <v>0</v>
      </c>
      <c r="DR5" s="26">
        <f>SUMIFS(Data!$D:$D,Data!$B:$B,Table!$B5,Data!$C:$C,Table!DR$4)</f>
        <v>0</v>
      </c>
      <c r="DS5" s="26">
        <f>SUMIFS(Data!$D:$D,Data!$B:$B,Table!$B5,Data!$C:$C,Table!DS$4)</f>
        <v>0</v>
      </c>
      <c r="DT5" s="26">
        <f>SUMIFS(Data!$D:$D,Data!$B:$B,Table!$B5,Data!$C:$C,Table!DT$4)</f>
        <v>0</v>
      </c>
      <c r="DU5" s="26">
        <f>SUMIFS(Data!$D:$D,Data!$B:$B,Table!$B5,Data!$C:$C,Table!DU$4)</f>
        <v>0</v>
      </c>
      <c r="DV5" s="26">
        <f>SUMIFS(Data!$D:$D,Data!$B:$B,Table!$B5,Data!$C:$C,Table!DV$4)</f>
        <v>0</v>
      </c>
      <c r="DW5" s="26">
        <f>SUMIFS(Data!$D:$D,Data!$B:$B,Table!$B5,Data!$C:$C,Table!DW$4)</f>
        <v>0</v>
      </c>
      <c r="DX5" s="26">
        <f>SUMIFS(Data!$D:$D,Data!$B:$B,Table!$B5,Data!$C:$C,Table!DX$4)</f>
        <v>0</v>
      </c>
      <c r="DY5" s="26">
        <f>SUMIFS(Data!$D:$D,Data!$B:$B,Table!$B5,Data!$C:$C,Table!DY$4)</f>
        <v>0</v>
      </c>
      <c r="DZ5" s="26">
        <f>SUMIFS(Data!$D:$D,Data!$B:$B,Table!$B5,Data!$C:$C,Table!DZ$4)</f>
        <v>0</v>
      </c>
      <c r="EA5" s="26">
        <f>SUMIFS(Data!$D:$D,Data!$B:$B,Table!$B5,Data!$C:$C,Table!EA$4)</f>
        <v>73.871210978736201</v>
      </c>
      <c r="EB5" s="26">
        <f>SUMIFS(Data!$D:$D,Data!$B:$B,Table!$B5,Data!$C:$C,Table!EB$4)</f>
        <v>72.233938205002502</v>
      </c>
      <c r="EC5" s="26">
        <f>SUMIFS(Data!$D:$D,Data!$B:$B,Table!$B5,Data!$C:$C,Table!EC$4)</f>
        <v>71.183843106695207</v>
      </c>
      <c r="ED5" s="26">
        <f>SUMIFS(Data!$D:$D,Data!$B:$B,Table!$B5,Data!$C:$C,Table!ED$4)</f>
        <v>69.924792188943101</v>
      </c>
      <c r="EE5" s="26">
        <f>SUMIFS(Data!$D:$D,Data!$B:$B,Table!$B5,Data!$C:$C,Table!EE$4)</f>
        <v>68.698781195589106</v>
      </c>
      <c r="EF5" s="26">
        <f>SUMIFS(Data!$D:$D,Data!$B:$B,Table!$B5,Data!$C:$C,Table!EF$4)</f>
        <v>69.661270938737999</v>
      </c>
      <c r="EG5" s="26">
        <f>SUMIFS(Data!$D:$D,Data!$B:$B,Table!$B5,Data!$C:$C,Table!EG$4)</f>
        <v>68.893186551621497</v>
      </c>
      <c r="EH5" s="26">
        <f>SUMIFS(Data!$D:$D,Data!$B:$B,Table!$B5,Data!$C:$C,Table!EH$4)</f>
        <v>66.820413227598806</v>
      </c>
      <c r="EI5" s="26">
        <f>SUMIFS(Data!$D:$D,Data!$B:$B,Table!$B5,Data!$C:$C,Table!EI$4)</f>
        <v>67.120342146924699</v>
      </c>
      <c r="EJ5" s="26">
        <f>SUMIFS(Data!$D:$D,Data!$B:$B,Table!$B5,Data!$C:$C,Table!EJ$4)</f>
        <v>69.560479476934304</v>
      </c>
      <c r="EK5" s="26">
        <f>SUMIFS(Data!$D:$D,Data!$B:$B,Table!$B5,Data!$C:$C,Table!EK$4)</f>
        <v>69.730760126085499</v>
      </c>
      <c r="EL5" s="26">
        <f>SUMIFS(Data!$D:$D,Data!$B:$B,Table!$B5,Data!$C:$C,Table!EL$4)</f>
        <v>69.598489365931201</v>
      </c>
      <c r="EM5" s="26">
        <f>SUMIFS(Data!$D:$D,Data!$B:$B,Table!$B5,Data!$C:$C,Table!EM$4)</f>
        <v>69.892457802150801</v>
      </c>
      <c r="EN5" s="26">
        <f>SUMIFS(Data!$D:$D,Data!$B:$B,Table!$B5,Data!$C:$C,Table!EN$4)</f>
        <v>68.502058882863196</v>
      </c>
      <c r="EO5" s="26">
        <f>SUMIFS(Data!$D:$D,Data!$B:$B,Table!$B5,Data!$C:$C,Table!EO$4)</f>
        <v>67.837218633910197</v>
      </c>
      <c r="EP5" s="26">
        <f>SUMIFS(Data!$D:$D,Data!$B:$B,Table!$B5,Data!$C:$C,Table!EP$4)</f>
        <v>67.310065221223297</v>
      </c>
      <c r="EQ5" s="26">
        <f>SUMIFS(Data!$D:$D,Data!$B:$B,Table!$B5,Data!$C:$C,Table!EQ$4)</f>
        <v>65.928705005052706</v>
      </c>
      <c r="ER5" s="26">
        <f>SUMIFS(Data!$D:$D,Data!$B:$B,Table!$B5,Data!$C:$C,Table!ER$4)</f>
        <v>66.420353982300895</v>
      </c>
      <c r="ES5" s="26">
        <f>SUMIFS(Data!$D:$D,Data!$B:$B,Table!$B5,Data!$C:$C,Table!ES$4)</f>
        <v>65.394238946888393</v>
      </c>
      <c r="ET5" s="26">
        <f>SUMIFS(Data!$D:$D,Data!$B:$B,Table!$B5,Data!$C:$C,Table!ET$4)</f>
        <v>64.969092182718697</v>
      </c>
      <c r="EU5" s="26">
        <f>SUMIFS(Data!$D:$D,Data!$B:$B,Table!$B5,Data!$C:$C,Table!EU$4)</f>
        <v>66.143257710935501</v>
      </c>
      <c r="EV5" s="26">
        <f>SUMIFS(Data!$D:$D,Data!$B:$B,Table!$B5,Data!$C:$C,Table!EV$4)</f>
        <v>67.603402162477295</v>
      </c>
      <c r="EW5" s="26">
        <f>SUMIFS(Data!$D:$D,Data!$B:$B,Table!$B5,Data!$C:$C,Table!EW$4)</f>
        <v>68.210626693491207</v>
      </c>
      <c r="EX5" s="26">
        <f>SUMIFS(Data!$D:$D,Data!$B:$B,Table!$B5,Data!$C:$C,Table!EX$4)</f>
        <v>68.378880545018205</v>
      </c>
      <c r="EY5" s="26">
        <f>SUMIFS(Data!$D:$D,Data!$B:$B,Table!$B5,Data!$C:$C,Table!EY$4)</f>
        <v>68.101810181018095</v>
      </c>
      <c r="EZ5" s="26">
        <f>SUMIFS(Data!$D:$D,Data!$B:$B,Table!$B5,Data!$C:$C,Table!EZ$4)</f>
        <v>67.544301929485798</v>
      </c>
      <c r="FA5" s="26">
        <f>SUMIFS(Data!$D:$D,Data!$B:$B,Table!$B5,Data!$C:$C,Table!FA$4)</f>
        <v>67.125886502247297</v>
      </c>
    </row>
    <row r="6" spans="2:157" ht="14.9" customHeight="1" x14ac:dyDescent="0.35">
      <c r="B6" s="134" t="s">
        <v>36</v>
      </c>
      <c r="C6" s="26">
        <f>SUMIFS(Data!$D:$D,Data!$B:$B,Table!$B6,Data!$C:$C,Table!C$4)</f>
        <v>88.8</v>
      </c>
      <c r="D6" s="26">
        <f>SUMIFS(Data!$D:$D,Data!$B:$B,Table!$B6,Data!$C:$C,Table!D$4)</f>
        <v>91.5</v>
      </c>
      <c r="E6" s="26">
        <f>SUMIFS(Data!$D:$D,Data!$B:$B,Table!$B6,Data!$C:$C,Table!E$4)</f>
        <v>91</v>
      </c>
      <c r="F6" s="26">
        <f>SUMIFS(Data!$D:$D,Data!$B:$B,Table!$B6,Data!$C:$C,Table!F$4)</f>
        <v>91</v>
      </c>
      <c r="G6" s="26">
        <f>SUMIFS(Data!$D:$D,Data!$B:$B,Table!$B6,Data!$C:$C,Table!G$4)</f>
        <v>91.3</v>
      </c>
      <c r="H6" s="26">
        <f>SUMIFS(Data!$D:$D,Data!$B:$B,Table!$B6,Data!$C:$C,Table!H$4)</f>
        <v>91.9</v>
      </c>
      <c r="I6" s="26">
        <f>SUMIFS(Data!$D:$D,Data!$B:$B,Table!$B6,Data!$C:$C,Table!I$4)</f>
        <v>92.4</v>
      </c>
      <c r="J6" s="26">
        <f>SUMIFS(Data!$D:$D,Data!$B:$B,Table!$B6,Data!$C:$C,Table!J$4)</f>
        <v>92.3</v>
      </c>
      <c r="K6" s="26">
        <f>SUMIFS(Data!$D:$D,Data!$B:$B,Table!$B6,Data!$C:$C,Table!K$4)</f>
        <v>91.6</v>
      </c>
      <c r="L6" s="26">
        <f>SUMIFS(Data!$D:$D,Data!$B:$B,Table!$B6,Data!$C:$C,Table!L$4)</f>
        <v>91.3</v>
      </c>
      <c r="M6" s="26">
        <f>SUMIFS(Data!$D:$D,Data!$B:$B,Table!$B6,Data!$C:$C,Table!M$4)</f>
        <v>90.9</v>
      </c>
      <c r="N6" s="26">
        <f>SUMIFS(Data!$D:$D,Data!$B:$B,Table!$B6,Data!$C:$C,Table!N$4)</f>
        <v>90.9</v>
      </c>
      <c r="O6" s="26">
        <f>SUMIFS(Data!$D:$D,Data!$B:$B,Table!$B6,Data!$C:$C,Table!O$4)</f>
        <v>90.4</v>
      </c>
      <c r="P6" s="26">
        <f>SUMIFS(Data!$D:$D,Data!$B:$B,Table!$B6,Data!$C:$C,Table!P$4)</f>
        <v>91</v>
      </c>
      <c r="Q6" s="26">
        <f>SUMIFS(Data!$D:$D,Data!$B:$B,Table!$B6,Data!$C:$C,Table!Q$4)</f>
        <v>90.7</v>
      </c>
      <c r="R6" s="26">
        <f>SUMIFS(Data!$D:$D,Data!$B:$B,Table!$B6,Data!$C:$C,Table!R$4)</f>
        <v>90.5</v>
      </c>
      <c r="S6" s="26">
        <f>SUMIFS(Data!$D:$D,Data!$B:$B,Table!$B6,Data!$C:$C,Table!S$4)</f>
        <v>90.7</v>
      </c>
      <c r="T6" s="26">
        <f>SUMIFS(Data!$D:$D,Data!$B:$B,Table!$B6,Data!$C:$C,Table!T$4)</f>
        <v>89.8</v>
      </c>
      <c r="U6" s="26">
        <f>SUMIFS(Data!$D:$D,Data!$B:$B,Table!$B6,Data!$C:$C,Table!U$4)</f>
        <v>90.4</v>
      </c>
      <c r="V6" s="26">
        <f>SUMIFS(Data!$D:$D,Data!$B:$B,Table!$B6,Data!$C:$C,Table!V$4)</f>
        <v>91.4</v>
      </c>
      <c r="W6" s="26">
        <f>SUMIFS(Data!$D:$D,Data!$B:$B,Table!$B6,Data!$C:$C,Table!W$4)</f>
        <v>91.4</v>
      </c>
      <c r="X6" s="26">
        <f>SUMIFS(Data!$D:$D,Data!$B:$B,Table!$B6,Data!$C:$C,Table!X$4)</f>
        <v>90.8</v>
      </c>
      <c r="Y6" s="26">
        <f>SUMIFS(Data!$D:$D,Data!$B:$B,Table!$B6,Data!$C:$C,Table!Y$4)</f>
        <v>90.6</v>
      </c>
      <c r="Z6" s="26">
        <f>SUMIFS(Data!$D:$D,Data!$B:$B,Table!$B6,Data!$C:$C,Table!Z$4)</f>
        <v>90.3</v>
      </c>
      <c r="AA6" s="26">
        <f>SUMIFS(Data!$D:$D,Data!$B:$B,Table!$B6,Data!$C:$C,Table!AA$4)</f>
        <v>89.8</v>
      </c>
      <c r="AB6" s="26">
        <f>SUMIFS(Data!$D:$D,Data!$B:$B,Table!$B6,Data!$C:$C,Table!AB$4)</f>
        <v>90.5</v>
      </c>
      <c r="AC6" s="26">
        <f>SUMIFS(Data!$D:$D,Data!$B:$B,Table!$B6,Data!$C:$C,Table!AC$4)</f>
        <v>89.7</v>
      </c>
      <c r="AD6" s="26">
        <f>SUMIFS(Data!$D:$D,Data!$B:$B,Table!$B6,Data!$C:$C,Table!AD$4)</f>
        <v>89.5</v>
      </c>
      <c r="AE6" s="26">
        <f>SUMIFS(Data!$D:$D,Data!$B:$B,Table!$B6,Data!$C:$C,Table!AE$4)</f>
        <v>88.9</v>
      </c>
      <c r="AF6" s="26">
        <f>SUMIFS(Data!$D:$D,Data!$B:$B,Table!$B6,Data!$C:$C,Table!AF$4)</f>
        <v>89.1</v>
      </c>
      <c r="AG6" s="26">
        <f>SUMIFS(Data!$D:$D,Data!$B:$B,Table!$B6,Data!$C:$C,Table!AG$4)</f>
        <v>89.9</v>
      </c>
      <c r="AH6" s="26">
        <f>SUMIFS(Data!$D:$D,Data!$B:$B,Table!$B6,Data!$C:$C,Table!AH$4)</f>
        <v>90.1</v>
      </c>
      <c r="AI6" s="26">
        <f>SUMIFS(Data!$D:$D,Data!$B:$B,Table!$B6,Data!$C:$C,Table!AI$4)</f>
        <v>89.6</v>
      </c>
      <c r="AJ6" s="26">
        <f>SUMIFS(Data!$D:$D,Data!$B:$B,Table!$B6,Data!$C:$C,Table!AJ$4)</f>
        <v>89.2</v>
      </c>
      <c r="AK6" s="26">
        <f>SUMIFS(Data!$D:$D,Data!$B:$B,Table!$B6,Data!$C:$C,Table!AK$4)</f>
        <v>89.1</v>
      </c>
      <c r="AL6" s="26">
        <f>SUMIFS(Data!$D:$D,Data!$B:$B,Table!$B6,Data!$C:$C,Table!AL$4)</f>
        <v>89</v>
      </c>
      <c r="AM6" s="26">
        <f>SUMIFS(Data!$D:$D,Data!$B:$B,Table!$B6,Data!$C:$C,Table!AM$4)</f>
        <v>87.9</v>
      </c>
      <c r="AN6" s="26">
        <f>SUMIFS(Data!$D:$D,Data!$B:$B,Table!$B6,Data!$C:$C,Table!AN$4)</f>
        <v>88.7</v>
      </c>
      <c r="AO6" s="26">
        <f>SUMIFS(Data!$D:$D,Data!$B:$B,Table!$B6,Data!$C:$C,Table!AO$4)</f>
        <v>87.6</v>
      </c>
      <c r="AP6" s="26">
        <f>SUMIFS(Data!$D:$D,Data!$B:$B,Table!$B6,Data!$C:$C,Table!AP$4)</f>
        <v>87.6</v>
      </c>
      <c r="AQ6" s="26">
        <f>SUMIFS(Data!$D:$D,Data!$B:$B,Table!$B6,Data!$C:$C,Table!AQ$4)</f>
        <v>88.2</v>
      </c>
      <c r="AR6" s="26">
        <f>SUMIFS(Data!$D:$D,Data!$B:$B,Table!$B6,Data!$C:$C,Table!AR$4)</f>
        <v>88.1</v>
      </c>
      <c r="AS6" s="26">
        <f>SUMIFS(Data!$D:$D,Data!$B:$B,Table!$B6,Data!$C:$C,Table!AS$4)</f>
        <v>89.1</v>
      </c>
      <c r="AT6" s="26">
        <f>SUMIFS(Data!$D:$D,Data!$B:$B,Table!$B6,Data!$C:$C,Table!AT$4)</f>
        <v>88.7</v>
      </c>
      <c r="AU6" s="26">
        <f>SUMIFS(Data!$D:$D,Data!$B:$B,Table!$B6,Data!$C:$C,Table!AU$4)</f>
        <v>88.5</v>
      </c>
      <c r="AV6" s="26">
        <f>SUMIFS(Data!$D:$D,Data!$B:$B,Table!$B6,Data!$C:$C,Table!AV$4)</f>
        <v>88.7</v>
      </c>
      <c r="AW6" s="26">
        <f>SUMIFS(Data!$D:$D,Data!$B:$B,Table!$B6,Data!$C:$C,Table!AW$4)</f>
        <v>88.2</v>
      </c>
      <c r="AX6" s="26">
        <f>SUMIFS(Data!$D:$D,Data!$B:$B,Table!$B6,Data!$C:$C,Table!AX$4)</f>
        <v>87.8</v>
      </c>
      <c r="AY6" s="26">
        <f>SUMIFS(Data!$D:$D,Data!$B:$B,Table!$B6,Data!$C:$C,Table!AY$4)</f>
        <v>87.5</v>
      </c>
      <c r="AZ6" s="26">
        <f>SUMIFS(Data!$D:$D,Data!$B:$B,Table!$B6,Data!$C:$C,Table!AZ$4)</f>
        <v>87.5</v>
      </c>
      <c r="BA6" s="26">
        <f>SUMIFS(Data!$D:$D,Data!$B:$B,Table!$B6,Data!$C:$C,Table!BA$4)</f>
        <v>87.4</v>
      </c>
      <c r="BB6" s="26">
        <f>SUMIFS(Data!$D:$D,Data!$B:$B,Table!$B6,Data!$C:$C,Table!BB$4)</f>
        <v>86.7</v>
      </c>
      <c r="BC6" s="26">
        <f>SUMIFS(Data!$D:$D,Data!$B:$B,Table!$B6,Data!$C:$C,Table!BC$4)</f>
        <v>87</v>
      </c>
      <c r="BD6" s="26">
        <f>SUMIFS(Data!$D:$D,Data!$B:$B,Table!$B6,Data!$C:$C,Table!BD$4)</f>
        <v>86.4</v>
      </c>
      <c r="BE6" s="26">
        <f>SUMIFS(Data!$D:$D,Data!$B:$B,Table!$B6,Data!$C:$C,Table!BE$4)</f>
        <v>87.6</v>
      </c>
      <c r="BF6" s="26">
        <f>SUMIFS(Data!$D:$D,Data!$B:$B,Table!$B6,Data!$C:$C,Table!BF$4)</f>
        <v>87.2</v>
      </c>
      <c r="BG6" s="26">
        <f>SUMIFS(Data!$D:$D,Data!$B:$B,Table!$B6,Data!$C:$C,Table!BG$4)</f>
        <v>87.2</v>
      </c>
      <c r="BH6" s="26">
        <f>SUMIFS(Data!$D:$D,Data!$B:$B,Table!$B6,Data!$C:$C,Table!BH$4)</f>
        <v>86.8</v>
      </c>
      <c r="BI6" s="26">
        <f>SUMIFS(Data!$D:$D,Data!$B:$B,Table!$B6,Data!$C:$C,Table!BI$4)</f>
        <v>85.7</v>
      </c>
      <c r="BJ6" s="26">
        <f>SUMIFS(Data!$D:$D,Data!$B:$B,Table!$B6,Data!$C:$C,Table!BJ$4)</f>
        <v>85.2</v>
      </c>
      <c r="BK6" s="26">
        <f>SUMIFS(Data!$D:$D,Data!$B:$B,Table!$B6,Data!$C:$C,Table!BK$4)</f>
        <v>84.6</v>
      </c>
      <c r="BL6" s="26">
        <f>SUMIFS(Data!$D:$D,Data!$B:$B,Table!$B6,Data!$C:$C,Table!BL$4)</f>
        <v>84.3</v>
      </c>
      <c r="BM6" s="26">
        <f>SUMIFS(Data!$D:$D,Data!$B:$B,Table!$B6,Data!$C:$C,Table!BM$4)</f>
        <v>83.8</v>
      </c>
      <c r="BN6" s="26">
        <f>SUMIFS(Data!$D:$D,Data!$B:$B,Table!$B6,Data!$C:$C,Table!BN$4)</f>
        <v>83.4</v>
      </c>
      <c r="BO6" s="26">
        <f>SUMIFS(Data!$D:$D,Data!$B:$B,Table!$B6,Data!$C:$C,Table!BO$4)</f>
        <v>83.5</v>
      </c>
      <c r="BP6" s="26">
        <f>SUMIFS(Data!$D:$D,Data!$B:$B,Table!$B6,Data!$C:$C,Table!BP$4)</f>
        <v>83.9</v>
      </c>
      <c r="BQ6" s="26">
        <f>SUMIFS(Data!$D:$D,Data!$B:$B,Table!$B6,Data!$C:$C,Table!BQ$4)</f>
        <v>85.3</v>
      </c>
      <c r="BR6" s="26">
        <f>SUMIFS(Data!$D:$D,Data!$B:$B,Table!$B6,Data!$C:$C,Table!BR$4)</f>
        <v>85.1</v>
      </c>
      <c r="BS6" s="26">
        <f>SUMIFS(Data!$D:$D,Data!$B:$B,Table!$B6,Data!$C:$C,Table!BS$4)</f>
        <v>84</v>
      </c>
      <c r="BT6" s="26">
        <f>SUMIFS(Data!$D:$D,Data!$B:$B,Table!$B6,Data!$C:$C,Table!BT$4)</f>
        <v>83.5</v>
      </c>
      <c r="BU6" s="26">
        <f>SUMIFS(Data!$D:$D,Data!$B:$B,Table!$B6,Data!$C:$C,Table!BU$4)</f>
        <v>82.5</v>
      </c>
      <c r="BV6" s="26">
        <f>SUMIFS(Data!$D:$D,Data!$B:$B,Table!$B6,Data!$C:$C,Table!BV$4)</f>
        <v>82.4</v>
      </c>
      <c r="BW6" s="26">
        <f>SUMIFS(Data!$D:$D,Data!$B:$B,Table!$B6,Data!$C:$C,Table!BW$4)</f>
        <v>83</v>
      </c>
      <c r="BX6" s="26">
        <f>SUMIFS(Data!$D:$D,Data!$B:$B,Table!$B6,Data!$C:$C,Table!BX$4)</f>
        <v>83.8</v>
      </c>
      <c r="BY6" s="26">
        <f>SUMIFS(Data!$D:$D,Data!$B:$B,Table!$B6,Data!$C:$C,Table!BY$4)</f>
        <v>82.8</v>
      </c>
      <c r="BZ6" s="26">
        <f>SUMIFS(Data!$D:$D,Data!$B:$B,Table!$B6,Data!$C:$C,Table!BZ$4)</f>
        <v>83.1</v>
      </c>
      <c r="CA6" s="26">
        <f>SUMIFS(Data!$D:$D,Data!$B:$B,Table!$B6,Data!$C:$C,Table!CA$4)</f>
        <v>83.4</v>
      </c>
      <c r="CB6" s="26">
        <f>SUMIFS(Data!$D:$D,Data!$B:$B,Table!$B6,Data!$C:$C,Table!CB$4)</f>
        <v>82.6</v>
      </c>
      <c r="CC6" s="26">
        <f>SUMIFS(Data!$D:$D,Data!$B:$B,Table!$B6,Data!$C:$C,Table!CC$4)</f>
        <v>84.2</v>
      </c>
      <c r="CD6" s="26">
        <f>SUMIFS(Data!$D:$D,Data!$B:$B,Table!$B6,Data!$C:$C,Table!CD$4)</f>
        <v>84.6</v>
      </c>
      <c r="CE6" s="26">
        <f>SUMIFS(Data!$D:$D,Data!$B:$B,Table!$B6,Data!$C:$C,Table!CE$4)</f>
        <v>84.4</v>
      </c>
      <c r="CF6" s="26">
        <f>SUMIFS(Data!$D:$D,Data!$B:$B,Table!$B6,Data!$C:$C,Table!CF$4)</f>
        <v>84.2</v>
      </c>
      <c r="CG6" s="26">
        <f>SUMIFS(Data!$D:$D,Data!$B:$B,Table!$B6,Data!$C:$C,Table!CG$4)</f>
        <v>82.9</v>
      </c>
      <c r="CH6" s="26">
        <f>SUMIFS(Data!$D:$D,Data!$B:$B,Table!$B6,Data!$C:$C,Table!CH$4)</f>
        <v>80.400000000000006</v>
      </c>
      <c r="CI6" s="26">
        <f>SUMIFS(Data!$D:$D,Data!$B:$B,Table!$B6,Data!$C:$C,Table!CI$4)</f>
        <v>80.099999999999994</v>
      </c>
      <c r="CJ6" s="26">
        <f>SUMIFS(Data!$D:$D,Data!$B:$B,Table!$B6,Data!$C:$C,Table!CJ$4)</f>
        <v>80.900000000000006</v>
      </c>
      <c r="CK6" s="26">
        <f>SUMIFS(Data!$D:$D,Data!$B:$B,Table!$B6,Data!$C:$C,Table!CK$4)</f>
        <v>79.400000000000006</v>
      </c>
      <c r="CL6" s="26">
        <f>SUMIFS(Data!$D:$D,Data!$B:$B,Table!$B6,Data!$C:$C,Table!CL$4)</f>
        <v>79.599999999999994</v>
      </c>
      <c r="CM6" s="26">
        <f>SUMIFS(Data!$D:$D,Data!$B:$B,Table!$B6,Data!$C:$C,Table!CM$4)</f>
        <v>79.099999999999994</v>
      </c>
      <c r="CN6" s="26">
        <f>SUMIFS(Data!$D:$D,Data!$B:$B,Table!$B6,Data!$C:$C,Table!CN$4)</f>
        <v>80.2</v>
      </c>
      <c r="CO6" s="26">
        <f>SUMIFS(Data!$D:$D,Data!$B:$B,Table!$B6,Data!$C:$C,Table!CO$4)</f>
        <v>80.7</v>
      </c>
      <c r="CP6" s="26">
        <f>SUMIFS(Data!$D:$D,Data!$B:$B,Table!$B6,Data!$C:$C,Table!CP$4)</f>
        <v>80.3</v>
      </c>
      <c r="CQ6" s="26">
        <f>SUMIFS(Data!$D:$D,Data!$B:$B,Table!$B6,Data!$C:$C,Table!CQ$4)</f>
        <v>80.400000000000006</v>
      </c>
      <c r="CR6" s="26">
        <f>SUMIFS(Data!$D:$D,Data!$B:$B,Table!$B6,Data!$C:$C,Table!CR$4)</f>
        <v>79.5</v>
      </c>
      <c r="CS6" s="26">
        <f>SUMIFS(Data!$D:$D,Data!$B:$B,Table!$B6,Data!$C:$C,Table!CS$4)</f>
        <v>78.599999999999994</v>
      </c>
      <c r="CT6" s="26">
        <f>SUMIFS(Data!$D:$D,Data!$B:$B,Table!$B6,Data!$C:$C,Table!CT$4)</f>
        <v>79.099999999999994</v>
      </c>
      <c r="CU6" s="26">
        <f>SUMIFS(Data!$D:$D,Data!$B:$B,Table!$B6,Data!$C:$C,Table!CU$4)</f>
        <v>78.7</v>
      </c>
      <c r="CV6" s="26">
        <f>SUMIFS(Data!$D:$D,Data!$B:$B,Table!$B6,Data!$C:$C,Table!CV$4)</f>
        <v>79.900000000000006</v>
      </c>
      <c r="CW6" s="26">
        <f>SUMIFS(Data!$D:$D,Data!$B:$B,Table!$B6,Data!$C:$C,Table!CW$4)</f>
        <v>78.3</v>
      </c>
      <c r="CX6" s="26">
        <f>SUMIFS(Data!$D:$D,Data!$B:$B,Table!$B6,Data!$C:$C,Table!CX$4)</f>
        <v>78.599999999999994</v>
      </c>
      <c r="CY6" s="26">
        <f>SUMIFS(Data!$D:$D,Data!$B:$B,Table!$B6,Data!$C:$C,Table!CY$4)</f>
        <v>80.8</v>
      </c>
      <c r="CZ6" s="26">
        <f>SUMIFS(Data!$D:$D,Data!$B:$B,Table!$B6,Data!$C:$C,Table!CZ$4)</f>
        <v>82.1</v>
      </c>
      <c r="DA6" s="26">
        <f>SUMIFS(Data!$D:$D,Data!$B:$B,Table!$B6,Data!$C:$C,Table!DA$4)</f>
        <v>81.5</v>
      </c>
      <c r="DB6" s="26">
        <f>SUMIFS(Data!$D:$D,Data!$B:$B,Table!$B6,Data!$C:$C,Table!DB$4)</f>
        <v>77.7</v>
      </c>
      <c r="DC6" s="26">
        <f>SUMIFS(Data!$D:$D,Data!$B:$B,Table!$B6,Data!$C:$C,Table!DC$4)</f>
        <v>71</v>
      </c>
      <c r="DD6" s="26">
        <f>SUMIFS(Data!$D:$D,Data!$B:$B,Table!$B6,Data!$C:$C,Table!DD$4)</f>
        <v>68.400000000000006</v>
      </c>
      <c r="DE6" s="26">
        <f>SUMIFS(Data!$D:$D,Data!$B:$B,Table!$B6,Data!$C:$C,Table!DE$4)</f>
        <v>68.5</v>
      </c>
      <c r="DF6" s="26">
        <f>SUMIFS(Data!$D:$D,Data!$B:$B,Table!$B6,Data!$C:$C,Table!DF$4)</f>
        <v>70.8</v>
      </c>
      <c r="DG6" s="26">
        <f>SUMIFS(Data!$D:$D,Data!$B:$B,Table!$B6,Data!$C:$C,Table!DG$4)</f>
        <v>71.900000000000006</v>
      </c>
      <c r="DH6" s="26">
        <f>SUMIFS(Data!$D:$D,Data!$B:$B,Table!$B6,Data!$C:$C,Table!DH$4)</f>
        <v>74</v>
      </c>
      <c r="DI6" s="26">
        <f>SUMIFS(Data!$D:$D,Data!$B:$B,Table!$B6,Data!$C:$C,Table!DI$4)</f>
        <v>76.400000000000006</v>
      </c>
      <c r="DJ6" s="26">
        <f>SUMIFS(Data!$D:$D,Data!$B:$B,Table!$B6,Data!$C:$C,Table!DJ$4)</f>
        <v>76.5</v>
      </c>
      <c r="DK6" s="26">
        <f>SUMIFS(Data!$D:$D,Data!$B:$B,Table!$B6,Data!$C:$C,Table!DK$4)</f>
        <v>75.400000000000006</v>
      </c>
      <c r="DL6" s="26">
        <f>SUMIFS(Data!$D:$D,Data!$B:$B,Table!$B6,Data!$C:$C,Table!DL$4)</f>
        <v>75.099999999999994</v>
      </c>
      <c r="DM6" s="26">
        <f>SUMIFS(Data!$D:$D,Data!$B:$B,Table!$B6,Data!$C:$C,Table!DM$4)</f>
        <v>74.2</v>
      </c>
      <c r="DN6" s="26">
        <f>SUMIFS(Data!$D:$D,Data!$B:$B,Table!$B6,Data!$C:$C,Table!DN$4)</f>
        <v>74.8</v>
      </c>
      <c r="DO6" s="26">
        <f>SUMIFS(Data!$D:$D,Data!$B:$B,Table!$B6,Data!$C:$C,Table!DO$4)</f>
        <v>75</v>
      </c>
      <c r="DP6" s="26">
        <f>SUMIFS(Data!$D:$D,Data!$B:$B,Table!$B6,Data!$C:$C,Table!DP$4)</f>
        <v>75.3</v>
      </c>
      <c r="DQ6" s="26">
        <f>SUMIFS(Data!$D:$D,Data!$B:$B,Table!$B6,Data!$C:$C,Table!DQ$4)</f>
        <v>74.900000000000006</v>
      </c>
      <c r="DR6" s="26">
        <f>SUMIFS(Data!$D:$D,Data!$B:$B,Table!$B6,Data!$C:$C,Table!DR$4)</f>
        <v>75.3</v>
      </c>
      <c r="DS6" s="26">
        <f>SUMIFS(Data!$D:$D,Data!$B:$B,Table!$B6,Data!$C:$C,Table!DS$4)</f>
        <v>73.099999999999994</v>
      </c>
      <c r="DT6" s="26">
        <f>SUMIFS(Data!$D:$D,Data!$B:$B,Table!$B6,Data!$C:$C,Table!DT$4)</f>
        <v>74.400000000000006</v>
      </c>
      <c r="DU6" s="26">
        <f>SUMIFS(Data!$D:$D,Data!$B:$B,Table!$B6,Data!$C:$C,Table!DU$4)</f>
        <v>73.900000000000006</v>
      </c>
      <c r="DV6" s="26">
        <f>SUMIFS(Data!$D:$D,Data!$B:$B,Table!$B6,Data!$C:$C,Table!DV$4)</f>
        <v>72.5</v>
      </c>
      <c r="DW6" s="26">
        <f>SUMIFS(Data!$D:$D,Data!$B:$B,Table!$B6,Data!$C:$C,Table!DW$4)</f>
        <v>71.900000000000006</v>
      </c>
      <c r="DX6" s="26">
        <f>SUMIFS(Data!$D:$D,Data!$B:$B,Table!$B6,Data!$C:$C,Table!DX$4)</f>
        <v>73.099999999999994</v>
      </c>
      <c r="DY6" s="26">
        <f>SUMIFS(Data!$D:$D,Data!$B:$B,Table!$B6,Data!$C:$C,Table!DY$4)</f>
        <v>73.900000000000006</v>
      </c>
      <c r="DZ6" s="26">
        <f>SUMIFS(Data!$D:$D,Data!$B:$B,Table!$B6,Data!$C:$C,Table!DZ$4)</f>
        <v>73.8</v>
      </c>
      <c r="EA6" s="26">
        <f>SUMIFS(Data!$D:$D,Data!$B:$B,Table!$B6,Data!$C:$C,Table!EA$4)</f>
        <v>74</v>
      </c>
      <c r="EB6" s="26">
        <f>SUMIFS(Data!$D:$D,Data!$B:$B,Table!$B6,Data!$C:$C,Table!EB$4)</f>
        <v>72.400000000000006</v>
      </c>
      <c r="EC6" s="26">
        <f>SUMIFS(Data!$D:$D,Data!$B:$B,Table!$B6,Data!$C:$C,Table!EC$4)</f>
        <v>71.2</v>
      </c>
      <c r="ED6" s="26">
        <f>SUMIFS(Data!$D:$D,Data!$B:$B,Table!$B6,Data!$C:$C,Table!ED$4)</f>
        <v>70.099999999999994</v>
      </c>
      <c r="EE6" s="26">
        <f>SUMIFS(Data!$D:$D,Data!$B:$B,Table!$B6,Data!$C:$C,Table!EE$4)</f>
        <v>69.099999999999994</v>
      </c>
      <c r="EF6" s="26">
        <f>SUMIFS(Data!$D:$D,Data!$B:$B,Table!$B6,Data!$C:$C,Table!EF$4)</f>
        <v>70.2</v>
      </c>
      <c r="EG6" s="26">
        <f>SUMIFS(Data!$D:$D,Data!$B:$B,Table!$B6,Data!$C:$C,Table!EG$4)</f>
        <v>68.8</v>
      </c>
      <c r="EH6" s="26">
        <f>SUMIFS(Data!$D:$D,Data!$B:$B,Table!$B6,Data!$C:$C,Table!EH$4)</f>
        <v>66.8</v>
      </c>
      <c r="EI6" s="26">
        <f>SUMIFS(Data!$D:$D,Data!$B:$B,Table!$B6,Data!$C:$C,Table!EI$4)</f>
        <v>66.900000000000006</v>
      </c>
      <c r="EJ6" s="26">
        <f>SUMIFS(Data!$D:$D,Data!$B:$B,Table!$B6,Data!$C:$C,Table!EJ$4)</f>
        <v>69.599999999999994</v>
      </c>
      <c r="EK6" s="26">
        <f>SUMIFS(Data!$D:$D,Data!$B:$B,Table!$B6,Data!$C:$C,Table!EK$4)</f>
        <v>69.900000000000006</v>
      </c>
      <c r="EL6" s="26">
        <f>SUMIFS(Data!$D:$D,Data!$B:$B,Table!$B6,Data!$C:$C,Table!EL$4)</f>
        <v>69.7</v>
      </c>
      <c r="EM6" s="26">
        <f>SUMIFS(Data!$D:$D,Data!$B:$B,Table!$B6,Data!$C:$C,Table!EM$4)</f>
        <v>69.8</v>
      </c>
      <c r="EN6" s="26">
        <f>SUMIFS(Data!$D:$D,Data!$B:$B,Table!$B6,Data!$C:$C,Table!EN$4)</f>
        <v>68.7</v>
      </c>
      <c r="EO6" s="26">
        <f>SUMIFS(Data!$D:$D,Data!$B:$B,Table!$B6,Data!$C:$C,Table!EO$4)</f>
        <v>68</v>
      </c>
      <c r="EP6" s="26">
        <f>SUMIFS(Data!$D:$D,Data!$B:$B,Table!$B6,Data!$C:$C,Table!EP$4)</f>
        <v>67</v>
      </c>
      <c r="EQ6" s="26">
        <f>SUMIFS(Data!$D:$D,Data!$B:$B,Table!$B6,Data!$C:$C,Table!EQ$4)</f>
        <v>66.599999999999994</v>
      </c>
      <c r="ER6" s="26">
        <f>SUMIFS(Data!$D:$D,Data!$B:$B,Table!$B6,Data!$C:$C,Table!ER$4)</f>
        <v>67.099999999999994</v>
      </c>
      <c r="ES6" s="26">
        <f>SUMIFS(Data!$D:$D,Data!$B:$B,Table!$B6,Data!$C:$C,Table!ES$4)</f>
        <v>66</v>
      </c>
      <c r="ET6" s="26">
        <f>SUMIFS(Data!$D:$D,Data!$B:$B,Table!$B6,Data!$C:$C,Table!ET$4)</f>
        <v>65.400000000000006</v>
      </c>
      <c r="EU6" s="26">
        <f>SUMIFS(Data!$D:$D,Data!$B:$B,Table!$B6,Data!$C:$C,Table!EU$4)</f>
        <v>66.8</v>
      </c>
      <c r="EV6" s="26">
        <f>SUMIFS(Data!$D:$D,Data!$B:$B,Table!$B6,Data!$C:$C,Table!EV$4)</f>
        <v>68.099999999999994</v>
      </c>
      <c r="EW6" s="26">
        <f>SUMIFS(Data!$D:$D,Data!$B:$B,Table!$B6,Data!$C:$C,Table!EW$4)</f>
        <v>68.5</v>
      </c>
      <c r="EX6" s="26">
        <f>SUMIFS(Data!$D:$D,Data!$B:$B,Table!$B6,Data!$C:$C,Table!EX$4)</f>
        <v>68.900000000000006</v>
      </c>
      <c r="EY6" s="26">
        <f>SUMIFS(Data!$D:$D,Data!$B:$B,Table!$B6,Data!$C:$C,Table!EY$4)</f>
        <v>68.3</v>
      </c>
      <c r="EZ6" s="26">
        <f>SUMIFS(Data!$D:$D,Data!$B:$B,Table!$B6,Data!$C:$C,Table!EZ$4)</f>
        <v>68.2</v>
      </c>
      <c r="FA6" s="26">
        <f>SUMIFS(Data!$D:$D,Data!$B:$B,Table!$B6,Data!$C:$C,Table!FA$4)</f>
        <v>68</v>
      </c>
    </row>
    <row r="7" spans="2:157" x14ac:dyDescent="0.35">
      <c r="B7" s="26" t="s">
        <v>37</v>
      </c>
      <c r="C7" s="26">
        <f>SUMIFS(Data!$D:$D,Data!$B:$B,Table!$B7,Data!$C:$C,Table!C$4)</f>
        <v>88.121387283236999</v>
      </c>
      <c r="D7" s="26">
        <f>SUMIFS(Data!$D:$D,Data!$B:$B,Table!$B7,Data!$C:$C,Table!D$4)</f>
        <v>91.187192899033107</v>
      </c>
      <c r="E7" s="26">
        <f>SUMIFS(Data!$D:$D,Data!$B:$B,Table!$B7,Data!$C:$C,Table!E$4)</f>
        <v>91.830254041570399</v>
      </c>
      <c r="F7" s="26">
        <f>SUMIFS(Data!$D:$D,Data!$B:$B,Table!$B7,Data!$C:$C,Table!F$4)</f>
        <v>92.693110647181598</v>
      </c>
      <c r="G7" s="26">
        <f>SUMIFS(Data!$D:$D,Data!$B:$B,Table!$B7,Data!$C:$C,Table!G$4)</f>
        <v>92.205945100270199</v>
      </c>
      <c r="H7" s="26">
        <f>SUMIFS(Data!$D:$D,Data!$B:$B,Table!$B7,Data!$C:$C,Table!H$4)</f>
        <v>92.385786802030395</v>
      </c>
      <c r="I7" s="26">
        <f>SUMIFS(Data!$D:$D,Data!$B:$B,Table!$B7,Data!$C:$C,Table!I$4)</f>
        <v>93.339728655611907</v>
      </c>
      <c r="J7" s="26">
        <f>SUMIFS(Data!$D:$D,Data!$B:$B,Table!$B7,Data!$C:$C,Table!J$4)</f>
        <v>92.061091788900598</v>
      </c>
      <c r="K7" s="26">
        <f>SUMIFS(Data!$D:$D,Data!$B:$B,Table!$B7,Data!$C:$C,Table!K$4)</f>
        <v>91.517509727626503</v>
      </c>
      <c r="L7" s="26">
        <f>SUMIFS(Data!$D:$D,Data!$B:$B,Table!$B7,Data!$C:$C,Table!L$4)</f>
        <v>90.367164595839697</v>
      </c>
      <c r="M7" s="26">
        <f>SUMIFS(Data!$D:$D,Data!$B:$B,Table!$B7,Data!$C:$C,Table!M$4)</f>
        <v>89.564256394063804</v>
      </c>
      <c r="N7" s="26">
        <f>SUMIFS(Data!$D:$D,Data!$B:$B,Table!$B7,Data!$C:$C,Table!N$4)</f>
        <v>90.749557883281199</v>
      </c>
      <c r="O7" s="26">
        <f>SUMIFS(Data!$D:$D,Data!$B:$B,Table!$B7,Data!$C:$C,Table!O$4)</f>
        <v>90.028842192006607</v>
      </c>
      <c r="P7" s="26">
        <f>SUMIFS(Data!$D:$D,Data!$B:$B,Table!$B7,Data!$C:$C,Table!P$4)</f>
        <v>91.821929101401494</v>
      </c>
      <c r="Q7" s="26">
        <f>SUMIFS(Data!$D:$D,Data!$B:$B,Table!$B7,Data!$C:$C,Table!Q$4)</f>
        <v>91.370070083825794</v>
      </c>
      <c r="R7" s="26">
        <f>SUMIFS(Data!$D:$D,Data!$B:$B,Table!$B7,Data!$C:$C,Table!R$4)</f>
        <v>90.583404134806003</v>
      </c>
      <c r="S7" s="26">
        <f>SUMIFS(Data!$D:$D,Data!$B:$B,Table!$B7,Data!$C:$C,Table!S$4)</f>
        <v>92.115677321156795</v>
      </c>
      <c r="T7" s="26">
        <f>SUMIFS(Data!$D:$D,Data!$B:$B,Table!$B7,Data!$C:$C,Table!T$4)</f>
        <v>91.982216771424206</v>
      </c>
      <c r="U7" s="26">
        <f>SUMIFS(Data!$D:$D,Data!$B:$B,Table!$B7,Data!$C:$C,Table!U$4)</f>
        <v>92.866637128932197</v>
      </c>
      <c r="V7" s="26">
        <f>SUMIFS(Data!$D:$D,Data!$B:$B,Table!$B7,Data!$C:$C,Table!V$4)</f>
        <v>92.921593030491593</v>
      </c>
      <c r="W7" s="26">
        <f>SUMIFS(Data!$D:$D,Data!$B:$B,Table!$B7,Data!$C:$C,Table!W$4)</f>
        <v>92.5824593403253</v>
      </c>
      <c r="X7" s="26">
        <f>SUMIFS(Data!$D:$D,Data!$B:$B,Table!$B7,Data!$C:$C,Table!X$4)</f>
        <v>92.360416964158205</v>
      </c>
      <c r="Y7" s="26">
        <f>SUMIFS(Data!$D:$D,Data!$B:$B,Table!$B7,Data!$C:$C,Table!Y$4)</f>
        <v>92.1614100185529</v>
      </c>
      <c r="Z7" s="26">
        <f>SUMIFS(Data!$D:$D,Data!$B:$B,Table!$B7,Data!$C:$C,Table!Z$4)</f>
        <v>92.213005084292206</v>
      </c>
      <c r="AA7" s="26">
        <f>SUMIFS(Data!$D:$D,Data!$B:$B,Table!$B7,Data!$C:$C,Table!AA$4)</f>
        <v>91.085214857975203</v>
      </c>
      <c r="AB7" s="26">
        <f>SUMIFS(Data!$D:$D,Data!$B:$B,Table!$B7,Data!$C:$C,Table!AB$4)</f>
        <v>92.853646598140003</v>
      </c>
      <c r="AC7" s="26">
        <f>SUMIFS(Data!$D:$D,Data!$B:$B,Table!$B7,Data!$C:$C,Table!AC$4)</f>
        <v>90.333237575409399</v>
      </c>
      <c r="AD7" s="26">
        <f>SUMIFS(Data!$D:$D,Data!$B:$B,Table!$B7,Data!$C:$C,Table!AD$4)</f>
        <v>90.401234567901199</v>
      </c>
      <c r="AE7" s="26">
        <f>SUMIFS(Data!$D:$D,Data!$B:$B,Table!$B7,Data!$C:$C,Table!AE$4)</f>
        <v>90.509123013537405</v>
      </c>
      <c r="AF7" s="26">
        <f>SUMIFS(Data!$D:$D,Data!$B:$B,Table!$B7,Data!$C:$C,Table!AF$4)</f>
        <v>91.289522628642302</v>
      </c>
      <c r="AG7" s="26">
        <f>SUMIFS(Data!$D:$D,Data!$B:$B,Table!$B7,Data!$C:$C,Table!AG$4)</f>
        <v>91.764533176746895</v>
      </c>
      <c r="AH7" s="26">
        <f>SUMIFS(Data!$D:$D,Data!$B:$B,Table!$B7,Data!$C:$C,Table!AH$4)</f>
        <v>91.891191709844605</v>
      </c>
      <c r="AI7" s="26">
        <f>SUMIFS(Data!$D:$D,Data!$B:$B,Table!$B7,Data!$C:$C,Table!AI$4)</f>
        <v>89.9985913508945</v>
      </c>
      <c r="AJ7" s="26">
        <f>SUMIFS(Data!$D:$D,Data!$B:$B,Table!$B7,Data!$C:$C,Table!AJ$4)</f>
        <v>86.214022140221402</v>
      </c>
      <c r="AK7" s="26">
        <f>SUMIFS(Data!$D:$D,Data!$B:$B,Table!$B7,Data!$C:$C,Table!AK$4)</f>
        <v>86.000807645712797</v>
      </c>
      <c r="AL7" s="26">
        <f>SUMIFS(Data!$D:$D,Data!$B:$B,Table!$B7,Data!$C:$C,Table!AL$4)</f>
        <v>85.347703361560207</v>
      </c>
      <c r="AM7" s="26">
        <f>SUMIFS(Data!$D:$D,Data!$B:$B,Table!$B7,Data!$C:$C,Table!AM$4)</f>
        <v>81.255265374894705</v>
      </c>
      <c r="AN7" s="26">
        <f>SUMIFS(Data!$D:$D,Data!$B:$B,Table!$B7,Data!$C:$C,Table!AN$4)</f>
        <v>82.7858880778589</v>
      </c>
      <c r="AO7" s="26">
        <f>SUMIFS(Data!$D:$D,Data!$B:$B,Table!$B7,Data!$C:$C,Table!AO$4)</f>
        <v>77.984921178889607</v>
      </c>
      <c r="AP7" s="26">
        <f>SUMIFS(Data!$D:$D,Data!$B:$B,Table!$B7,Data!$C:$C,Table!AP$4)</f>
        <v>77.7697320782042</v>
      </c>
      <c r="AQ7" s="26">
        <f>SUMIFS(Data!$D:$D,Data!$B:$B,Table!$B7,Data!$C:$C,Table!AQ$4)</f>
        <v>78.393213572854293</v>
      </c>
      <c r="AR7" s="26">
        <f>SUMIFS(Data!$D:$D,Data!$B:$B,Table!$B7,Data!$C:$C,Table!AR$4)</f>
        <v>79.145427286356806</v>
      </c>
      <c r="AS7" s="26">
        <f>SUMIFS(Data!$D:$D,Data!$B:$B,Table!$B7,Data!$C:$C,Table!AS$4)</f>
        <v>82.356297247182994</v>
      </c>
      <c r="AT7" s="26">
        <f>SUMIFS(Data!$D:$D,Data!$B:$B,Table!$B7,Data!$C:$C,Table!AT$4)</f>
        <v>80.248104755341103</v>
      </c>
      <c r="AU7" s="26">
        <f>SUMIFS(Data!$D:$D,Data!$B:$B,Table!$B7,Data!$C:$C,Table!AU$4)</f>
        <v>78.957090082409806</v>
      </c>
      <c r="AV7" s="26">
        <f>SUMIFS(Data!$D:$D,Data!$B:$B,Table!$B7,Data!$C:$C,Table!AV$4)</f>
        <v>78.144239226033406</v>
      </c>
      <c r="AW7" s="26">
        <f>SUMIFS(Data!$D:$D,Data!$B:$B,Table!$B7,Data!$C:$C,Table!AW$4)</f>
        <v>75.608479455639895</v>
      </c>
      <c r="AX7" s="26">
        <f>SUMIFS(Data!$D:$D,Data!$B:$B,Table!$B7,Data!$C:$C,Table!AX$4)</f>
        <v>71.015843429636504</v>
      </c>
      <c r="AY7" s="26">
        <f>SUMIFS(Data!$D:$D,Data!$B:$B,Table!$B7,Data!$C:$C,Table!AY$4)</f>
        <v>75.499873449759605</v>
      </c>
      <c r="AZ7" s="26">
        <f>SUMIFS(Data!$D:$D,Data!$B:$B,Table!$B7,Data!$C:$C,Table!AZ$4)</f>
        <v>77.301799791759606</v>
      </c>
      <c r="BA7" s="26">
        <f>SUMIFS(Data!$D:$D,Data!$B:$B,Table!$B7,Data!$C:$C,Table!BA$4)</f>
        <v>76.264156962832999</v>
      </c>
      <c r="BB7" s="26">
        <f>SUMIFS(Data!$D:$D,Data!$B:$B,Table!$B7,Data!$C:$C,Table!BB$4)</f>
        <v>74.214734437464301</v>
      </c>
      <c r="BC7" s="26">
        <f>SUMIFS(Data!$D:$D,Data!$B:$B,Table!$B7,Data!$C:$C,Table!BC$4)</f>
        <v>74.989800081599299</v>
      </c>
      <c r="BD7" s="26">
        <f>SUMIFS(Data!$D:$D,Data!$B:$B,Table!$B7,Data!$C:$C,Table!BD$4)</f>
        <v>74.135524887579507</v>
      </c>
      <c r="BE7" s="26">
        <f>SUMIFS(Data!$D:$D,Data!$B:$B,Table!$B7,Data!$C:$C,Table!BE$4)</f>
        <v>75.761932144910901</v>
      </c>
      <c r="BF7" s="26">
        <f>SUMIFS(Data!$D:$D,Data!$B:$B,Table!$B7,Data!$C:$C,Table!BF$4)</f>
        <v>74.739342747789394</v>
      </c>
      <c r="BG7" s="26">
        <f>SUMIFS(Data!$D:$D,Data!$B:$B,Table!$B7,Data!$C:$C,Table!BG$4)</f>
        <v>72.174329501915693</v>
      </c>
      <c r="BH7" s="26">
        <f>SUMIFS(Data!$D:$D,Data!$B:$B,Table!$B7,Data!$C:$C,Table!BH$4)</f>
        <v>73.840223315166796</v>
      </c>
      <c r="BI7" s="26">
        <f>SUMIFS(Data!$D:$D,Data!$B:$B,Table!$B7,Data!$C:$C,Table!BI$4)</f>
        <v>72.391392610637396</v>
      </c>
      <c r="BJ7" s="26">
        <f>SUMIFS(Data!$D:$D,Data!$B:$B,Table!$B7,Data!$C:$C,Table!BJ$4)</f>
        <v>72.290909090909096</v>
      </c>
      <c r="BK7" s="26">
        <f>SUMIFS(Data!$D:$D,Data!$B:$B,Table!$B7,Data!$C:$C,Table!BK$4)</f>
        <v>71.626984126984098</v>
      </c>
      <c r="BL7" s="26">
        <f>SUMIFS(Data!$D:$D,Data!$B:$B,Table!$B7,Data!$C:$C,Table!BL$4)</f>
        <v>72.101120193763293</v>
      </c>
      <c r="BM7" s="26">
        <f>SUMIFS(Data!$D:$D,Data!$B:$B,Table!$B7,Data!$C:$C,Table!BM$4)</f>
        <v>71.831567359295406</v>
      </c>
      <c r="BN7" s="26">
        <f>SUMIFS(Data!$D:$D,Data!$B:$B,Table!$B7,Data!$C:$C,Table!BN$4)</f>
        <v>71.235394512275207</v>
      </c>
      <c r="BO7" s="26">
        <f>SUMIFS(Data!$D:$D,Data!$B:$B,Table!$B7,Data!$C:$C,Table!BO$4)</f>
        <v>73.557752471530506</v>
      </c>
      <c r="BP7" s="26">
        <f>SUMIFS(Data!$D:$D,Data!$B:$B,Table!$B7,Data!$C:$C,Table!BP$4)</f>
        <v>75.125758889852605</v>
      </c>
      <c r="BQ7" s="26">
        <f>SUMIFS(Data!$D:$D,Data!$B:$B,Table!$B7,Data!$C:$C,Table!BQ$4)</f>
        <v>78.110064181346402</v>
      </c>
      <c r="BR7" s="26">
        <f>SUMIFS(Data!$D:$D,Data!$B:$B,Table!$B7,Data!$C:$C,Table!BR$4)</f>
        <v>76.430752888062699</v>
      </c>
      <c r="BS7" s="26">
        <f>SUMIFS(Data!$D:$D,Data!$B:$B,Table!$B7,Data!$C:$C,Table!BS$4)</f>
        <v>74.373040752351102</v>
      </c>
      <c r="BT7" s="26">
        <f>SUMIFS(Data!$D:$D,Data!$B:$B,Table!$B7,Data!$C:$C,Table!BT$4)</f>
        <v>73.607612650433794</v>
      </c>
      <c r="BU7" s="26">
        <f>SUMIFS(Data!$D:$D,Data!$B:$B,Table!$B7,Data!$C:$C,Table!BU$4)</f>
        <v>74.326986211424796</v>
      </c>
      <c r="BV7" s="26">
        <f>SUMIFS(Data!$D:$D,Data!$B:$B,Table!$B7,Data!$C:$C,Table!BV$4)</f>
        <v>74.288204532248699</v>
      </c>
      <c r="BW7" s="26">
        <f>SUMIFS(Data!$D:$D,Data!$B:$B,Table!$B7,Data!$C:$C,Table!BW$4)</f>
        <v>75.975625567224199</v>
      </c>
      <c r="BX7" s="26">
        <f>SUMIFS(Data!$D:$D,Data!$B:$B,Table!$B7,Data!$C:$C,Table!BX$4)</f>
        <v>76.839099764864002</v>
      </c>
      <c r="BY7" s="26">
        <f>SUMIFS(Data!$D:$D,Data!$B:$B,Table!$B7,Data!$C:$C,Table!BY$4)</f>
        <v>77.406568516421302</v>
      </c>
      <c r="BZ7" s="26">
        <f>SUMIFS(Data!$D:$D,Data!$B:$B,Table!$B7,Data!$C:$C,Table!BZ$4)</f>
        <v>78.012189404594494</v>
      </c>
      <c r="CA7" s="26">
        <f>SUMIFS(Data!$D:$D,Data!$B:$B,Table!$B7,Data!$C:$C,Table!CA$4)</f>
        <v>78.638144019282905</v>
      </c>
      <c r="CB7" s="26">
        <f>SUMIFS(Data!$D:$D,Data!$B:$B,Table!$B7,Data!$C:$C,Table!CB$4)</f>
        <v>78.527217901920295</v>
      </c>
      <c r="CC7" s="26">
        <f>SUMIFS(Data!$D:$D,Data!$B:$B,Table!$B7,Data!$C:$C,Table!CC$4)</f>
        <v>81.602414597338495</v>
      </c>
      <c r="CD7" s="26">
        <f>SUMIFS(Data!$D:$D,Data!$B:$B,Table!$B7,Data!$C:$C,Table!CD$4)</f>
        <v>81.750349759054899</v>
      </c>
      <c r="CE7" s="26">
        <f>SUMIFS(Data!$D:$D,Data!$B:$B,Table!$B7,Data!$C:$C,Table!CE$4)</f>
        <v>81.106343855347802</v>
      </c>
      <c r="CF7" s="26">
        <f>SUMIFS(Data!$D:$D,Data!$B:$B,Table!$B7,Data!$C:$C,Table!CF$4)</f>
        <v>81.427797344892994</v>
      </c>
      <c r="CG7" s="26">
        <f>SUMIFS(Data!$D:$D,Data!$B:$B,Table!$B7,Data!$C:$C,Table!CG$4)</f>
        <v>80.180969060128405</v>
      </c>
      <c r="CH7" s="26">
        <f>SUMIFS(Data!$D:$D,Data!$B:$B,Table!$B7,Data!$C:$C,Table!CH$4)</f>
        <v>77.644360496492197</v>
      </c>
      <c r="CI7" s="26">
        <f>SUMIFS(Data!$D:$D,Data!$B:$B,Table!$B7,Data!$C:$C,Table!CI$4)</f>
        <v>78.534923339011897</v>
      </c>
      <c r="CJ7" s="26">
        <f>SUMIFS(Data!$D:$D,Data!$B:$B,Table!$B7,Data!$C:$C,Table!CJ$4)</f>
        <v>77.693218332487703</v>
      </c>
      <c r="CK7" s="26">
        <f>SUMIFS(Data!$D:$D,Data!$B:$B,Table!$B7,Data!$C:$C,Table!CK$4)</f>
        <v>77.048730267673307</v>
      </c>
      <c r="CL7" s="26">
        <f>SUMIFS(Data!$D:$D,Data!$B:$B,Table!$B7,Data!$C:$C,Table!CL$4)</f>
        <v>77.145874189168794</v>
      </c>
      <c r="CM7" s="26">
        <f>SUMIFS(Data!$D:$D,Data!$B:$B,Table!$B7,Data!$C:$C,Table!CM$4)</f>
        <v>75.663536137198903</v>
      </c>
      <c r="CN7" s="26">
        <f>SUMIFS(Data!$D:$D,Data!$B:$B,Table!$B7,Data!$C:$C,Table!CN$4)</f>
        <v>76.149867188592196</v>
      </c>
      <c r="CO7" s="26">
        <f>SUMIFS(Data!$D:$D,Data!$B:$B,Table!$B7,Data!$C:$C,Table!CO$4)</f>
        <v>80.0946097348438</v>
      </c>
      <c r="CP7" s="26">
        <f>SUMIFS(Data!$D:$D,Data!$B:$B,Table!$B7,Data!$C:$C,Table!CP$4)</f>
        <v>78.685512367491199</v>
      </c>
      <c r="CQ7" s="26">
        <f>SUMIFS(Data!$D:$D,Data!$B:$B,Table!$B7,Data!$C:$C,Table!CQ$4)</f>
        <v>79.296822177146694</v>
      </c>
      <c r="CR7" s="26">
        <f>SUMIFS(Data!$D:$D,Data!$B:$B,Table!$B7,Data!$C:$C,Table!CR$4)</f>
        <v>78.289221327196003</v>
      </c>
      <c r="CS7" s="26">
        <f>SUMIFS(Data!$D:$D,Data!$B:$B,Table!$B7,Data!$C:$C,Table!CS$4)</f>
        <v>80.1382170006911</v>
      </c>
      <c r="CT7" s="26">
        <f>SUMIFS(Data!$D:$D,Data!$B:$B,Table!$B7,Data!$C:$C,Table!CT$4)</f>
        <v>80.800298247794203</v>
      </c>
      <c r="CU7" s="26">
        <f>SUMIFS(Data!$D:$D,Data!$B:$B,Table!$B7,Data!$C:$C,Table!CU$4)</f>
        <v>80.608793686583994</v>
      </c>
      <c r="CV7" s="26">
        <f>SUMIFS(Data!$D:$D,Data!$B:$B,Table!$B7,Data!$C:$C,Table!CV$4)</f>
        <v>82.035175879397002</v>
      </c>
      <c r="CW7" s="26">
        <f>SUMIFS(Data!$D:$D,Data!$B:$B,Table!$B7,Data!$C:$C,Table!CW$4)</f>
        <v>79.037508846425993</v>
      </c>
      <c r="CX7" s="26">
        <f>SUMIFS(Data!$D:$D,Data!$B:$B,Table!$B7,Data!$C:$C,Table!CX$4)</f>
        <v>79.658044717229302</v>
      </c>
      <c r="CY7" s="26">
        <f>SUMIFS(Data!$D:$D,Data!$B:$B,Table!$B7,Data!$C:$C,Table!CY$4)</f>
        <v>82.156273478587494</v>
      </c>
      <c r="CZ7" s="26">
        <f>SUMIFS(Data!$D:$D,Data!$B:$B,Table!$B7,Data!$C:$C,Table!CZ$4)</f>
        <v>93.438914027149295</v>
      </c>
      <c r="DA7" s="26">
        <f>SUMIFS(Data!$D:$D,Data!$B:$B,Table!$B7,Data!$C:$C,Table!DA$4)</f>
        <v>91.517241379310406</v>
      </c>
      <c r="DB7" s="26">
        <f>SUMIFS(Data!$D:$D,Data!$B:$B,Table!$B7,Data!$C:$C,Table!DB$4)</f>
        <v>78.254910918227495</v>
      </c>
      <c r="DC7" s="26">
        <f>SUMIFS(Data!$D:$D,Data!$B:$B,Table!$B7,Data!$C:$C,Table!DC$4)</f>
        <v>72.2222222222222</v>
      </c>
      <c r="DD7" s="26">
        <f>SUMIFS(Data!$D:$D,Data!$B:$B,Table!$B7,Data!$C:$C,Table!DD$4)</f>
        <v>65.022421524663699</v>
      </c>
      <c r="DE7" s="26">
        <f>SUMIFS(Data!$D:$D,Data!$B:$B,Table!$B7,Data!$C:$C,Table!DE$4)</f>
        <v>67.515151515151501</v>
      </c>
      <c r="DF7" s="26">
        <f>SUMIFS(Data!$D:$D,Data!$B:$B,Table!$B7,Data!$C:$C,Table!DF$4)</f>
        <v>70.481927710843394</v>
      </c>
      <c r="DG7" s="26">
        <f>SUMIFS(Data!$D:$D,Data!$B:$B,Table!$B7,Data!$C:$C,Table!DG$4)</f>
        <v>69.360706860706898</v>
      </c>
      <c r="DH7" s="26">
        <f>SUMIFS(Data!$D:$D,Data!$B:$B,Table!$B7,Data!$C:$C,Table!DH$4)</f>
        <v>71.051877328747494</v>
      </c>
      <c r="DI7" s="26">
        <f>SUMIFS(Data!$D:$D,Data!$B:$B,Table!$B7,Data!$C:$C,Table!DI$4)</f>
        <v>74.5</v>
      </c>
      <c r="DJ7" s="26">
        <f>SUMIFS(Data!$D:$D,Data!$B:$B,Table!$B7,Data!$C:$C,Table!DJ$4)</f>
        <v>71.817298347910594</v>
      </c>
      <c r="DK7" s="26">
        <f>SUMIFS(Data!$D:$D,Data!$B:$B,Table!$B7,Data!$C:$C,Table!DK$4)</f>
        <v>68.105192178017504</v>
      </c>
      <c r="DL7" s="26">
        <f>SUMIFS(Data!$D:$D,Data!$B:$B,Table!$B7,Data!$C:$C,Table!DL$4)</f>
        <v>70.046728971962594</v>
      </c>
      <c r="DM7" s="26">
        <f>SUMIFS(Data!$D:$D,Data!$B:$B,Table!$B7,Data!$C:$C,Table!DM$4)</f>
        <v>61.293698974251598</v>
      </c>
      <c r="DN7" s="26">
        <f>SUMIFS(Data!$D:$D,Data!$B:$B,Table!$B7,Data!$C:$C,Table!DN$4)</f>
        <v>65.521675238794998</v>
      </c>
      <c r="DO7" s="26">
        <f>SUMIFS(Data!$D:$D,Data!$B:$B,Table!$B7,Data!$C:$C,Table!DO$4)</f>
        <v>65.365211669225701</v>
      </c>
      <c r="DP7" s="26">
        <f>SUMIFS(Data!$D:$D,Data!$B:$B,Table!$B7,Data!$C:$C,Table!DP$4)</f>
        <v>63.199840605698299</v>
      </c>
      <c r="DQ7" s="26">
        <f>SUMIFS(Data!$D:$D,Data!$B:$B,Table!$B7,Data!$C:$C,Table!DQ$4)</f>
        <v>64.132917964693704</v>
      </c>
      <c r="DR7" s="26">
        <f>SUMIFS(Data!$D:$D,Data!$B:$B,Table!$B7,Data!$C:$C,Table!DR$4)</f>
        <v>63.901721965560697</v>
      </c>
      <c r="DS7" s="26">
        <f>SUMIFS(Data!$D:$D,Data!$B:$B,Table!$B7,Data!$C:$C,Table!DS$4)</f>
        <v>63.467701130038797</v>
      </c>
      <c r="DT7" s="26">
        <f>SUMIFS(Data!$D:$D,Data!$B:$B,Table!$B7,Data!$C:$C,Table!DT$4)</f>
        <v>67.631523346714602</v>
      </c>
      <c r="DU7" s="26">
        <f>SUMIFS(Data!$D:$D,Data!$B:$B,Table!$B7,Data!$C:$C,Table!DU$4)</f>
        <v>74.594763092269304</v>
      </c>
      <c r="DV7" s="26">
        <f>SUMIFS(Data!$D:$D,Data!$B:$B,Table!$B7,Data!$C:$C,Table!DV$4)</f>
        <v>65.177290428366504</v>
      </c>
      <c r="DW7" s="26">
        <f>SUMIFS(Data!$D:$D,Data!$B:$B,Table!$B7,Data!$C:$C,Table!DW$4)</f>
        <v>64.3662216056875</v>
      </c>
      <c r="DX7" s="26">
        <f>SUMIFS(Data!$D:$D,Data!$B:$B,Table!$B7,Data!$C:$C,Table!DX$4)</f>
        <v>62.338213452153603</v>
      </c>
      <c r="DY7" s="26">
        <f>SUMIFS(Data!$D:$D,Data!$B:$B,Table!$B7,Data!$C:$C,Table!DY$4)</f>
        <v>67.789941840574798</v>
      </c>
      <c r="DZ7" s="26">
        <f>SUMIFS(Data!$D:$D,Data!$B:$B,Table!$B7,Data!$C:$C,Table!DZ$4)</f>
        <v>69.9027310138421</v>
      </c>
      <c r="EA7" s="26">
        <f>SUMIFS(Data!$D:$D,Data!$B:$B,Table!$B7,Data!$C:$C,Table!EA$4)</f>
        <v>66.463000678886601</v>
      </c>
      <c r="EB7" s="26">
        <f>SUMIFS(Data!$D:$D,Data!$B:$B,Table!$B7,Data!$C:$C,Table!EB$4)</f>
        <v>64.575337894209895</v>
      </c>
      <c r="EC7" s="26">
        <f>SUMIFS(Data!$D:$D,Data!$B:$B,Table!$B7,Data!$C:$C,Table!EC$4)</f>
        <v>64.377682403433496</v>
      </c>
      <c r="ED7" s="26">
        <f>SUMIFS(Data!$D:$D,Data!$B:$B,Table!$B7,Data!$C:$C,Table!ED$4)</f>
        <v>61.299077257101501</v>
      </c>
      <c r="EE7" s="26">
        <f>SUMIFS(Data!$D:$D,Data!$B:$B,Table!$B7,Data!$C:$C,Table!EE$4)</f>
        <v>61.505478799428303</v>
      </c>
      <c r="EF7" s="26">
        <f>SUMIFS(Data!$D:$D,Data!$B:$B,Table!$B7,Data!$C:$C,Table!EF$4)</f>
        <v>65.929895065862894</v>
      </c>
      <c r="EG7" s="26">
        <f>SUMIFS(Data!$D:$D,Data!$B:$B,Table!$B7,Data!$C:$C,Table!EG$4)</f>
        <v>61.859044294130499</v>
      </c>
      <c r="EH7" s="26">
        <f>SUMIFS(Data!$D:$D,Data!$B:$B,Table!$B7,Data!$C:$C,Table!EH$4)</f>
        <v>58.548387096774199</v>
      </c>
      <c r="EI7" s="26">
        <f>SUMIFS(Data!$D:$D,Data!$B:$B,Table!$B7,Data!$C:$C,Table!EI$4)</f>
        <v>60.600649350649299</v>
      </c>
      <c r="EJ7" s="26">
        <f>SUMIFS(Data!$D:$D,Data!$B:$B,Table!$B7,Data!$C:$C,Table!EJ$4)</f>
        <v>65.422778257118196</v>
      </c>
      <c r="EK7" s="26">
        <f>SUMIFS(Data!$D:$D,Data!$B:$B,Table!$B7,Data!$C:$C,Table!EK$4)</f>
        <v>65.534465534465497</v>
      </c>
      <c r="EL7" s="26">
        <f>SUMIFS(Data!$D:$D,Data!$B:$B,Table!$B7,Data!$C:$C,Table!EL$4)</f>
        <v>66.312952669698504</v>
      </c>
      <c r="EM7" s="26">
        <f>SUMIFS(Data!$D:$D,Data!$B:$B,Table!$B7,Data!$C:$C,Table!EM$4)</f>
        <v>67.219668199080502</v>
      </c>
      <c r="EN7" s="26">
        <f>SUMIFS(Data!$D:$D,Data!$B:$B,Table!$B7,Data!$C:$C,Table!EN$4)</f>
        <v>66.266428687327604</v>
      </c>
      <c r="EO7" s="26">
        <f>SUMIFS(Data!$D:$D,Data!$B:$B,Table!$B7,Data!$C:$C,Table!EO$4)</f>
        <v>65.933232169954493</v>
      </c>
      <c r="EP7" s="26">
        <f>SUMIFS(Data!$D:$D,Data!$B:$B,Table!$B7,Data!$C:$C,Table!EP$4)</f>
        <v>64.727515880976298</v>
      </c>
      <c r="EQ7" s="26">
        <f>SUMIFS(Data!$D:$D,Data!$B:$B,Table!$B7,Data!$C:$C,Table!EQ$4)</f>
        <v>64.951821002776398</v>
      </c>
      <c r="ER7" s="26">
        <f>SUMIFS(Data!$D:$D,Data!$B:$B,Table!$B7,Data!$C:$C,Table!ER$4)</f>
        <v>66.013752865180194</v>
      </c>
      <c r="ES7" s="26">
        <f>SUMIFS(Data!$D:$D,Data!$B:$B,Table!$B7,Data!$C:$C,Table!ES$4)</f>
        <v>65.363605326049793</v>
      </c>
      <c r="ET7" s="26">
        <f>SUMIFS(Data!$D:$D,Data!$B:$B,Table!$B7,Data!$C:$C,Table!ET$4)</f>
        <v>62.547622991552103</v>
      </c>
      <c r="EU7" s="26">
        <f>SUMIFS(Data!$D:$D,Data!$B:$B,Table!$B7,Data!$C:$C,Table!EU$4)</f>
        <v>65.558808334768401</v>
      </c>
      <c r="EV7" s="26">
        <f>SUMIFS(Data!$D:$D,Data!$B:$B,Table!$B7,Data!$C:$C,Table!EV$4)</f>
        <v>69.920059490611607</v>
      </c>
      <c r="EW7" s="26">
        <f>SUMIFS(Data!$D:$D,Data!$B:$B,Table!$B7,Data!$C:$C,Table!EW$4)</f>
        <v>66.957836385015995</v>
      </c>
      <c r="EX7" s="26">
        <f>SUMIFS(Data!$D:$D,Data!$B:$B,Table!$B7,Data!$C:$C,Table!EX$4)</f>
        <v>66.531065088757401</v>
      </c>
      <c r="EY7" s="26">
        <f>SUMIFS(Data!$D:$D,Data!$B:$B,Table!$B7,Data!$C:$C,Table!EY$4)</f>
        <v>66.4929262844378</v>
      </c>
      <c r="EZ7" s="26">
        <f>SUMIFS(Data!$D:$D,Data!$B:$B,Table!$B7,Data!$C:$C,Table!EZ$4)</f>
        <v>64.927333216599493</v>
      </c>
      <c r="FA7" s="26">
        <f>SUMIFS(Data!$D:$D,Data!$B:$B,Table!$B7,Data!$C:$C,Table!FA$4)</f>
        <v>67.328188166115396</v>
      </c>
    </row>
    <row r="8" spans="2:157" x14ac:dyDescent="0.35">
      <c r="B8" s="26" t="s">
        <v>12</v>
      </c>
      <c r="C8" s="26">
        <f>SUMIFS(Data!$D:$D,Data!$B:$B,Table!$B8,Data!$C:$C,Table!C$4)</f>
        <v>90.374064837905195</v>
      </c>
      <c r="D8" s="26">
        <f>SUMIFS(Data!$D:$D,Data!$B:$B,Table!$B8,Data!$C:$C,Table!D$4)</f>
        <v>91.358024691357997</v>
      </c>
      <c r="E8" s="26">
        <f>SUMIFS(Data!$D:$D,Data!$B:$B,Table!$B8,Data!$C:$C,Table!E$4)</f>
        <v>90.205985231247595</v>
      </c>
      <c r="F8" s="26">
        <f>SUMIFS(Data!$D:$D,Data!$B:$B,Table!$B8,Data!$C:$C,Table!F$4)</f>
        <v>91.479962133165003</v>
      </c>
      <c r="G8" s="26">
        <f>SUMIFS(Data!$D:$D,Data!$B:$B,Table!$B8,Data!$C:$C,Table!G$4)</f>
        <v>92.112578179291205</v>
      </c>
      <c r="H8" s="26">
        <f>SUMIFS(Data!$D:$D,Data!$B:$B,Table!$B8,Data!$C:$C,Table!H$4)</f>
        <v>92.873923257635099</v>
      </c>
      <c r="I8" s="26">
        <f>SUMIFS(Data!$D:$D,Data!$B:$B,Table!$B8,Data!$C:$C,Table!I$4)</f>
        <v>95.348837209302303</v>
      </c>
      <c r="J8" s="26">
        <f>SUMIFS(Data!$D:$D,Data!$B:$B,Table!$B8,Data!$C:$C,Table!J$4)</f>
        <v>96.259259259259196</v>
      </c>
      <c r="K8" s="26">
        <f>SUMIFS(Data!$D:$D,Data!$B:$B,Table!$B8,Data!$C:$C,Table!K$4)</f>
        <v>96.115157821713495</v>
      </c>
      <c r="L8" s="26">
        <f>SUMIFS(Data!$D:$D,Data!$B:$B,Table!$B8,Data!$C:$C,Table!L$4)</f>
        <v>94.483686511940803</v>
      </c>
      <c r="M8" s="26">
        <f>SUMIFS(Data!$D:$D,Data!$B:$B,Table!$B8,Data!$C:$C,Table!M$4)</f>
        <v>94.274952919020706</v>
      </c>
      <c r="N8" s="26">
        <f>SUMIFS(Data!$D:$D,Data!$B:$B,Table!$B8,Data!$C:$C,Table!N$4)</f>
        <v>95.628600474415407</v>
      </c>
      <c r="O8" s="26">
        <f>SUMIFS(Data!$D:$D,Data!$B:$B,Table!$B8,Data!$C:$C,Table!O$4)</f>
        <v>93.542366554684605</v>
      </c>
      <c r="P8" s="26">
        <f>SUMIFS(Data!$D:$D,Data!$B:$B,Table!$B8,Data!$C:$C,Table!P$4)</f>
        <v>93.1311329170384</v>
      </c>
      <c r="Q8" s="26">
        <f>SUMIFS(Data!$D:$D,Data!$B:$B,Table!$B8,Data!$C:$C,Table!Q$4)</f>
        <v>91.366366366366407</v>
      </c>
      <c r="R8" s="26">
        <f>SUMIFS(Data!$D:$D,Data!$B:$B,Table!$B8,Data!$C:$C,Table!R$4)</f>
        <v>90.383048084759594</v>
      </c>
      <c r="S8" s="26">
        <f>SUMIFS(Data!$D:$D,Data!$B:$B,Table!$B8,Data!$C:$C,Table!S$4)</f>
        <v>90.784463061690801</v>
      </c>
      <c r="T8" s="26">
        <f>SUMIFS(Data!$D:$D,Data!$B:$B,Table!$B8,Data!$C:$C,Table!T$4)</f>
        <v>91.234918381831093</v>
      </c>
      <c r="U8" s="26">
        <f>SUMIFS(Data!$D:$D,Data!$B:$B,Table!$B8,Data!$C:$C,Table!U$4)</f>
        <v>91.654247391952296</v>
      </c>
      <c r="V8" s="26">
        <f>SUMIFS(Data!$D:$D,Data!$B:$B,Table!$B8,Data!$C:$C,Table!V$4)</f>
        <v>92.852037169406699</v>
      </c>
      <c r="W8" s="26">
        <f>SUMIFS(Data!$D:$D,Data!$B:$B,Table!$B8,Data!$C:$C,Table!W$4)</f>
        <v>93.458549222797899</v>
      </c>
      <c r="X8" s="26">
        <f>SUMIFS(Data!$D:$D,Data!$B:$B,Table!$B8,Data!$C:$C,Table!X$4)</f>
        <v>92.749615975422401</v>
      </c>
      <c r="Y8" s="26">
        <f>SUMIFS(Data!$D:$D,Data!$B:$B,Table!$B8,Data!$C:$C,Table!Y$4)</f>
        <v>91.915584415584405</v>
      </c>
      <c r="Z8" s="26">
        <f>SUMIFS(Data!$D:$D,Data!$B:$B,Table!$B8,Data!$C:$C,Table!Z$4)</f>
        <v>90.670461733080302</v>
      </c>
      <c r="AA8" s="26">
        <f>SUMIFS(Data!$D:$D,Data!$B:$B,Table!$B8,Data!$C:$C,Table!AA$4)</f>
        <v>90.047393364928894</v>
      </c>
      <c r="AB8" s="26">
        <f>SUMIFS(Data!$D:$D,Data!$B:$B,Table!$B8,Data!$C:$C,Table!AB$4)</f>
        <v>91.978221415608004</v>
      </c>
      <c r="AC8" s="26">
        <f>SUMIFS(Data!$D:$D,Data!$B:$B,Table!$B8,Data!$C:$C,Table!AC$4)</f>
        <v>90.047393364928894</v>
      </c>
      <c r="AD8" s="26">
        <f>SUMIFS(Data!$D:$D,Data!$B:$B,Table!$B8,Data!$C:$C,Table!AD$4)</f>
        <v>89.9931459904044</v>
      </c>
      <c r="AE8" s="26">
        <f>SUMIFS(Data!$D:$D,Data!$B:$B,Table!$B8,Data!$C:$C,Table!AE$4)</f>
        <v>90.078686281217898</v>
      </c>
      <c r="AF8" s="26">
        <f>SUMIFS(Data!$D:$D,Data!$B:$B,Table!$B8,Data!$C:$C,Table!AF$4)</f>
        <v>90.397895429135204</v>
      </c>
      <c r="AG8" s="26">
        <f>SUMIFS(Data!$D:$D,Data!$B:$B,Table!$B8,Data!$C:$C,Table!AG$4)</f>
        <v>90.560967416862596</v>
      </c>
      <c r="AH8" s="26">
        <f>SUMIFS(Data!$D:$D,Data!$B:$B,Table!$B8,Data!$C:$C,Table!AH$4)</f>
        <v>90.191304347826105</v>
      </c>
      <c r="AI8" s="26">
        <f>SUMIFS(Data!$D:$D,Data!$B:$B,Table!$B8,Data!$C:$C,Table!AI$4)</f>
        <v>91.5857605177994</v>
      </c>
      <c r="AJ8" s="26">
        <f>SUMIFS(Data!$D:$D,Data!$B:$B,Table!$B8,Data!$C:$C,Table!AJ$4)</f>
        <v>90.370370370370395</v>
      </c>
      <c r="AK8" s="26">
        <f>SUMIFS(Data!$D:$D,Data!$B:$B,Table!$B8,Data!$C:$C,Table!AK$4)</f>
        <v>90.617105738000703</v>
      </c>
      <c r="AL8" s="26">
        <f>SUMIFS(Data!$D:$D,Data!$B:$B,Table!$B8,Data!$C:$C,Table!AL$4)</f>
        <v>90.052875082617305</v>
      </c>
      <c r="AM8" s="26">
        <f>SUMIFS(Data!$D:$D,Data!$B:$B,Table!$B8,Data!$C:$C,Table!AM$4)</f>
        <v>90.034013605442198</v>
      </c>
      <c r="AN8" s="26">
        <f>SUMIFS(Data!$D:$D,Data!$B:$B,Table!$B8,Data!$C:$C,Table!AN$4)</f>
        <v>90.801293568092007</v>
      </c>
      <c r="AO8" s="26">
        <f>SUMIFS(Data!$D:$D,Data!$B:$B,Table!$B8,Data!$C:$C,Table!AO$4)</f>
        <v>90.050420168067205</v>
      </c>
      <c r="AP8" s="26">
        <f>SUMIFS(Data!$D:$D,Data!$B:$B,Table!$B8,Data!$C:$C,Table!AP$4)</f>
        <v>89.968542467668598</v>
      </c>
      <c r="AQ8" s="26">
        <f>SUMIFS(Data!$D:$D,Data!$B:$B,Table!$B8,Data!$C:$C,Table!AQ$4)</f>
        <v>90.111695137976298</v>
      </c>
      <c r="AR8" s="26">
        <f>SUMIFS(Data!$D:$D,Data!$B:$B,Table!$B8,Data!$C:$C,Table!AR$4)</f>
        <v>90.601757944557093</v>
      </c>
      <c r="AS8" s="26">
        <f>SUMIFS(Data!$D:$D,Data!$B:$B,Table!$B8,Data!$C:$C,Table!AS$4)</f>
        <v>90.269461077844298</v>
      </c>
      <c r="AT8" s="26">
        <f>SUMIFS(Data!$D:$D,Data!$B:$B,Table!$B8,Data!$C:$C,Table!AT$4)</f>
        <v>90.469416785206306</v>
      </c>
      <c r="AU8" s="26">
        <f>SUMIFS(Data!$D:$D,Data!$B:$B,Table!$B8,Data!$C:$C,Table!AU$4)</f>
        <v>90.639853747714795</v>
      </c>
      <c r="AV8" s="26">
        <f>SUMIFS(Data!$D:$D,Data!$B:$B,Table!$B8,Data!$C:$C,Table!AV$4)</f>
        <v>90.108695652173907</v>
      </c>
      <c r="AW8" s="26">
        <f>SUMIFS(Data!$D:$D,Data!$B:$B,Table!$B8,Data!$C:$C,Table!AW$4)</f>
        <v>90.1666666666667</v>
      </c>
      <c r="AX8" s="26">
        <f>SUMIFS(Data!$D:$D,Data!$B:$B,Table!$B8,Data!$C:$C,Table!AX$4)</f>
        <v>90.319148936170194</v>
      </c>
      <c r="AY8" s="26">
        <f>SUMIFS(Data!$D:$D,Data!$B:$B,Table!$B8,Data!$C:$C,Table!AY$4)</f>
        <v>89.957416607523101</v>
      </c>
      <c r="AZ8" s="26">
        <f>SUMIFS(Data!$D:$D,Data!$B:$B,Table!$B8,Data!$C:$C,Table!AZ$4)</f>
        <v>90.081723625557203</v>
      </c>
      <c r="BA8" s="26">
        <f>SUMIFS(Data!$D:$D,Data!$B:$B,Table!$B8,Data!$C:$C,Table!BA$4)</f>
        <v>90.697674418604606</v>
      </c>
      <c r="BB8" s="26">
        <f>SUMIFS(Data!$D:$D,Data!$B:$B,Table!$B8,Data!$C:$C,Table!BB$4)</f>
        <v>89.993122420907795</v>
      </c>
      <c r="BC8" s="26">
        <f>SUMIFS(Data!$D:$D,Data!$B:$B,Table!$B8,Data!$C:$C,Table!BC$4)</f>
        <v>91.952394446018701</v>
      </c>
      <c r="BD8" s="26">
        <f>SUMIFS(Data!$D:$D,Data!$B:$B,Table!$B8,Data!$C:$C,Table!BD$4)</f>
        <v>89.980855137204898</v>
      </c>
      <c r="BE8" s="26">
        <f>SUMIFS(Data!$D:$D,Data!$B:$B,Table!$B8,Data!$C:$C,Table!BE$4)</f>
        <v>92.0105355575066</v>
      </c>
      <c r="BF8" s="26">
        <f>SUMIFS(Data!$D:$D,Data!$B:$B,Table!$B8,Data!$C:$C,Table!BF$4)</f>
        <v>92.131979695431497</v>
      </c>
      <c r="BG8" s="26">
        <f>SUMIFS(Data!$D:$D,Data!$B:$B,Table!$B8,Data!$C:$C,Table!BG$4)</f>
        <v>91.273672484218395</v>
      </c>
      <c r="BH8" s="26">
        <f>SUMIFS(Data!$D:$D,Data!$B:$B,Table!$B8,Data!$C:$C,Table!BH$4)</f>
        <v>91.356542617046799</v>
      </c>
      <c r="BI8" s="26">
        <f>SUMIFS(Data!$D:$D,Data!$B:$B,Table!$B8,Data!$C:$C,Table!BI$4)</f>
        <v>92.312223858615596</v>
      </c>
      <c r="BJ8" s="26">
        <f>SUMIFS(Data!$D:$D,Data!$B:$B,Table!$B8,Data!$C:$C,Table!BJ$4)</f>
        <v>90.985619081024197</v>
      </c>
      <c r="BK8" s="26">
        <f>SUMIFS(Data!$D:$D,Data!$B:$B,Table!$B8,Data!$C:$C,Table!BK$4)</f>
        <v>90.150786012191205</v>
      </c>
      <c r="BL8" s="26">
        <f>SUMIFS(Data!$D:$D,Data!$B:$B,Table!$B8,Data!$C:$C,Table!BL$4)</f>
        <v>90.730972117558395</v>
      </c>
      <c r="BM8" s="26">
        <f>SUMIFS(Data!$D:$D,Data!$B:$B,Table!$B8,Data!$C:$C,Table!BM$4)</f>
        <v>89.970306829429205</v>
      </c>
      <c r="BN8" s="26">
        <f>SUMIFS(Data!$D:$D,Data!$B:$B,Table!$B8,Data!$C:$C,Table!BN$4)</f>
        <v>89.971346704871095</v>
      </c>
      <c r="BO8" s="26">
        <f>SUMIFS(Data!$D:$D,Data!$B:$B,Table!$B8,Data!$C:$C,Table!BO$4)</f>
        <v>89.996996094923404</v>
      </c>
      <c r="BP8" s="26">
        <f>SUMIFS(Data!$D:$D,Data!$B:$B,Table!$B8,Data!$C:$C,Table!BP$4)</f>
        <v>90.045766590388993</v>
      </c>
      <c r="BQ8" s="26">
        <f>SUMIFS(Data!$D:$D,Data!$B:$B,Table!$B8,Data!$C:$C,Table!BQ$4)</f>
        <v>90.739589807333701</v>
      </c>
      <c r="BR8" s="26">
        <f>SUMIFS(Data!$D:$D,Data!$B:$B,Table!$B8,Data!$C:$C,Table!BR$4)</f>
        <v>91.167192429022094</v>
      </c>
      <c r="BS8" s="26">
        <f>SUMIFS(Data!$D:$D,Data!$B:$B,Table!$B8,Data!$C:$C,Table!BS$4)</f>
        <v>90.568181818181799</v>
      </c>
      <c r="BT8" s="26">
        <f>SUMIFS(Data!$D:$D,Data!$B:$B,Table!$B8,Data!$C:$C,Table!BT$4)</f>
        <v>86.649299902311995</v>
      </c>
      <c r="BU8" s="26">
        <f>SUMIFS(Data!$D:$D,Data!$B:$B,Table!$B8,Data!$C:$C,Table!BU$4)</f>
        <v>83.977535513709896</v>
      </c>
      <c r="BV8" s="26">
        <f>SUMIFS(Data!$D:$D,Data!$B:$B,Table!$B8,Data!$C:$C,Table!BV$4)</f>
        <v>86.060606060606105</v>
      </c>
      <c r="BW8" s="26">
        <f>SUMIFS(Data!$D:$D,Data!$B:$B,Table!$B8,Data!$C:$C,Table!BW$4)</f>
        <v>86.171899777989196</v>
      </c>
      <c r="BX8" s="26">
        <f>SUMIFS(Data!$D:$D,Data!$B:$B,Table!$B8,Data!$C:$C,Table!BX$4)</f>
        <v>86.211954528786194</v>
      </c>
      <c r="BY8" s="26">
        <f>SUMIFS(Data!$D:$D,Data!$B:$B,Table!$B8,Data!$C:$C,Table!BY$4)</f>
        <v>82.735208535402506</v>
      </c>
      <c r="BZ8" s="26">
        <f>SUMIFS(Data!$D:$D,Data!$B:$B,Table!$B8,Data!$C:$C,Table!BZ$4)</f>
        <v>85.690789473684205</v>
      </c>
      <c r="CA8" s="26">
        <f>SUMIFS(Data!$D:$D,Data!$B:$B,Table!$B8,Data!$C:$C,Table!CA$4)</f>
        <v>86.703096539162104</v>
      </c>
      <c r="CB8" s="26">
        <f>SUMIFS(Data!$D:$D,Data!$B:$B,Table!$B8,Data!$C:$C,Table!CB$4)</f>
        <v>90.011937922801394</v>
      </c>
      <c r="CC8" s="26">
        <f>SUMIFS(Data!$D:$D,Data!$B:$B,Table!$B8,Data!$C:$C,Table!CC$4)</f>
        <v>91.080444294850196</v>
      </c>
      <c r="CD8" s="26">
        <f>SUMIFS(Data!$D:$D,Data!$B:$B,Table!$B8,Data!$C:$C,Table!CD$4)</f>
        <v>90.576496674057594</v>
      </c>
      <c r="CE8" s="26">
        <f>SUMIFS(Data!$D:$D,Data!$B:$B,Table!$B8,Data!$C:$C,Table!CE$4)</f>
        <v>90.012180267965903</v>
      </c>
      <c r="CF8" s="26">
        <f>SUMIFS(Data!$D:$D,Data!$B:$B,Table!$B8,Data!$C:$C,Table!CF$4)</f>
        <v>89.972581276929105</v>
      </c>
      <c r="CG8" s="26">
        <f>SUMIFS(Data!$D:$D,Data!$B:$B,Table!$B8,Data!$C:$C,Table!CG$4)</f>
        <v>89.971228935470606</v>
      </c>
      <c r="CH8" s="26">
        <f>SUMIFS(Data!$D:$D,Data!$B:$B,Table!$B8,Data!$C:$C,Table!CH$4)</f>
        <v>90.149812734082403</v>
      </c>
      <c r="CI8" s="26">
        <f>SUMIFS(Data!$D:$D,Data!$B:$B,Table!$B8,Data!$C:$C,Table!CI$4)</f>
        <v>92.479523454951604</v>
      </c>
      <c r="CJ8" s="26">
        <f>SUMIFS(Data!$D:$D,Data!$B:$B,Table!$B8,Data!$C:$C,Table!CJ$4)</f>
        <v>90.4203323558162</v>
      </c>
      <c r="CK8" s="26">
        <f>SUMIFS(Data!$D:$D,Data!$B:$B,Table!$B8,Data!$C:$C,Table!CK$4)</f>
        <v>90.146266358737506</v>
      </c>
      <c r="CL8" s="26">
        <f>SUMIFS(Data!$D:$D,Data!$B:$B,Table!$B8,Data!$C:$C,Table!CL$4)</f>
        <v>89.957181782794905</v>
      </c>
      <c r="CM8" s="26">
        <f>SUMIFS(Data!$D:$D,Data!$B:$B,Table!$B8,Data!$C:$C,Table!CM$4)</f>
        <v>90.114348948727397</v>
      </c>
      <c r="CN8" s="26">
        <f>SUMIFS(Data!$D:$D,Data!$B:$B,Table!$B8,Data!$C:$C,Table!CN$4)</f>
        <v>90.801186943620195</v>
      </c>
      <c r="CO8" s="26">
        <f>SUMIFS(Data!$D:$D,Data!$B:$B,Table!$B8,Data!$C:$C,Table!CO$4)</f>
        <v>90.548554484803603</v>
      </c>
      <c r="CP8" s="26">
        <f>SUMIFS(Data!$D:$D,Data!$B:$B,Table!$B8,Data!$C:$C,Table!CP$4)</f>
        <v>90.059825126553207</v>
      </c>
      <c r="CQ8" s="26">
        <f>SUMIFS(Data!$D:$D,Data!$B:$B,Table!$B8,Data!$C:$C,Table!CQ$4)</f>
        <v>90.637024369388598</v>
      </c>
      <c r="CR8" s="26">
        <f>SUMIFS(Data!$D:$D,Data!$B:$B,Table!$B8,Data!$C:$C,Table!CR$4)</f>
        <v>89.979381443299005</v>
      </c>
      <c r="CS8" s="26">
        <f>SUMIFS(Data!$D:$D,Data!$B:$B,Table!$B8,Data!$C:$C,Table!CS$4)</f>
        <v>90.365575019040406</v>
      </c>
      <c r="CT8" s="26">
        <f>SUMIFS(Data!$D:$D,Data!$B:$B,Table!$B8,Data!$C:$C,Table!CT$4)</f>
        <v>89.983713355048806</v>
      </c>
      <c r="CU8" s="26">
        <f>SUMIFS(Data!$D:$D,Data!$B:$B,Table!$B8,Data!$C:$C,Table!CU$4)</f>
        <v>86.488609583660605</v>
      </c>
      <c r="CV8" s="26">
        <f>SUMIFS(Data!$D:$D,Data!$B:$B,Table!$B8,Data!$C:$C,Table!CV$4)</f>
        <v>90.539937527889293</v>
      </c>
      <c r="CW8" s="26">
        <f>SUMIFS(Data!$D:$D,Data!$B:$B,Table!$B8,Data!$C:$C,Table!CW$4)</f>
        <v>90.123934934159607</v>
      </c>
      <c r="CX8" s="26">
        <f>SUMIFS(Data!$D:$D,Data!$B:$B,Table!$B8,Data!$C:$C,Table!CX$4)</f>
        <v>90.036563071298005</v>
      </c>
      <c r="CY8" s="26">
        <f>SUMIFS(Data!$D:$D,Data!$B:$B,Table!$B8,Data!$C:$C,Table!CY$4)</f>
        <v>90.389235944257607</v>
      </c>
      <c r="CZ8" s="26">
        <f>SUMIFS(Data!$D:$D,Data!$B:$B,Table!$B8,Data!$C:$C,Table!CZ$4)</f>
        <v>95.922746781115904</v>
      </c>
      <c r="DA8" s="26">
        <f>SUMIFS(Data!$D:$D,Data!$B:$B,Table!$B8,Data!$C:$C,Table!DA$4)</f>
        <v>90.322580645161295</v>
      </c>
      <c r="DB8" s="26">
        <f>SUMIFS(Data!$D:$D,Data!$B:$B,Table!$B8,Data!$C:$C,Table!DB$4)</f>
        <v>90.117416829745594</v>
      </c>
      <c r="DC8" s="26">
        <f>SUMIFS(Data!$D:$D,Data!$B:$B,Table!$B8,Data!$C:$C,Table!DC$4)</f>
        <v>76.092333058532603</v>
      </c>
      <c r="DD8" s="26">
        <f>SUMIFS(Data!$D:$D,Data!$B:$B,Table!$B8,Data!$C:$C,Table!DD$4)</f>
        <v>73.586429725363502</v>
      </c>
      <c r="DE8" s="26">
        <f>SUMIFS(Data!$D:$D,Data!$B:$B,Table!$B8,Data!$C:$C,Table!DE$4)</f>
        <v>65.690607734806605</v>
      </c>
      <c r="DF8" s="26">
        <f>SUMIFS(Data!$D:$D,Data!$B:$B,Table!$B8,Data!$C:$C,Table!DF$4)</f>
        <v>77.006369426751604</v>
      </c>
      <c r="DG8" s="26">
        <f>SUMIFS(Data!$D:$D,Data!$B:$B,Table!$B8,Data!$C:$C,Table!DG$4)</f>
        <v>76.404494382022506</v>
      </c>
      <c r="DH8" s="26">
        <f>SUMIFS(Data!$D:$D,Data!$B:$B,Table!$B8,Data!$C:$C,Table!DH$4)</f>
        <v>77.208976157082802</v>
      </c>
      <c r="DI8" s="26">
        <f>SUMIFS(Data!$D:$D,Data!$B:$B,Table!$B8,Data!$C:$C,Table!DI$4)</f>
        <v>72.098922003804702</v>
      </c>
      <c r="DJ8" s="26">
        <f>SUMIFS(Data!$D:$D,Data!$B:$B,Table!$B8,Data!$C:$C,Table!DJ$4)</f>
        <v>75.8161225849434</v>
      </c>
      <c r="DK8" s="26">
        <f>SUMIFS(Data!$D:$D,Data!$B:$B,Table!$B8,Data!$C:$C,Table!DK$4)</f>
        <v>74.449339207048496</v>
      </c>
      <c r="DL8" s="26">
        <f>SUMIFS(Data!$D:$D,Data!$B:$B,Table!$B8,Data!$C:$C,Table!DL$4)</f>
        <v>76.754385964912302</v>
      </c>
      <c r="DM8" s="26">
        <f>SUMIFS(Data!$D:$D,Data!$B:$B,Table!$B8,Data!$C:$C,Table!DM$4)</f>
        <v>81.303602058319001</v>
      </c>
      <c r="DN8" s="26">
        <f>SUMIFS(Data!$D:$D,Data!$B:$B,Table!$B8,Data!$C:$C,Table!DN$4)</f>
        <v>79.471982758620697</v>
      </c>
      <c r="DO8" s="26">
        <f>SUMIFS(Data!$D:$D,Data!$B:$B,Table!$B8,Data!$C:$C,Table!DO$4)</f>
        <v>78.325123152709395</v>
      </c>
      <c r="DP8" s="26">
        <f>SUMIFS(Data!$D:$D,Data!$B:$B,Table!$B8,Data!$C:$C,Table!DP$4)</f>
        <v>77.994269340974199</v>
      </c>
      <c r="DQ8" s="26">
        <f>SUMIFS(Data!$D:$D,Data!$B:$B,Table!$B8,Data!$C:$C,Table!DQ$4)</f>
        <v>81.842385516506894</v>
      </c>
      <c r="DR8" s="26">
        <f>SUMIFS(Data!$D:$D,Data!$B:$B,Table!$B8,Data!$C:$C,Table!DR$4)</f>
        <v>76.716808371484603</v>
      </c>
      <c r="DS8" s="26">
        <f>SUMIFS(Data!$D:$D,Data!$B:$B,Table!$B8,Data!$C:$C,Table!DS$4)</f>
        <v>71.631878557874799</v>
      </c>
      <c r="DT8" s="26">
        <f>SUMIFS(Data!$D:$D,Data!$B:$B,Table!$B8,Data!$C:$C,Table!DT$4)</f>
        <v>75.254813137032798</v>
      </c>
      <c r="DU8" s="26">
        <f>SUMIFS(Data!$D:$D,Data!$B:$B,Table!$B8,Data!$C:$C,Table!DU$4)</f>
        <v>72.1351025331725</v>
      </c>
      <c r="DV8" s="26">
        <f>SUMIFS(Data!$D:$D,Data!$B:$B,Table!$B8,Data!$C:$C,Table!DV$4)</f>
        <v>65.190582959641205</v>
      </c>
      <c r="DW8" s="26">
        <f>SUMIFS(Data!$D:$D,Data!$B:$B,Table!$B8,Data!$C:$C,Table!DW$4)</f>
        <v>65.5704425497361</v>
      </c>
      <c r="DX8" s="26">
        <f>SUMIFS(Data!$D:$D,Data!$B:$B,Table!$B8,Data!$C:$C,Table!DX$4)</f>
        <v>71.997929606625206</v>
      </c>
      <c r="DY8" s="26">
        <f>SUMIFS(Data!$D:$D,Data!$B:$B,Table!$B8,Data!$C:$C,Table!DY$4)</f>
        <v>77.736472532011604</v>
      </c>
      <c r="DZ8" s="26">
        <f>SUMIFS(Data!$D:$D,Data!$B:$B,Table!$B8,Data!$C:$C,Table!DZ$4)</f>
        <v>76.1100386100386</v>
      </c>
      <c r="EA8" s="26">
        <f>SUMIFS(Data!$D:$D,Data!$B:$B,Table!$B8,Data!$C:$C,Table!EA$4)</f>
        <v>76.452599388379198</v>
      </c>
      <c r="EB8" s="26">
        <f>SUMIFS(Data!$D:$D,Data!$B:$B,Table!$B8,Data!$C:$C,Table!EB$4)</f>
        <v>71.355280034202707</v>
      </c>
      <c r="EC8" s="26">
        <f>SUMIFS(Data!$D:$D,Data!$B:$B,Table!$B8,Data!$C:$C,Table!EC$4)</f>
        <v>70.139581256231295</v>
      </c>
      <c r="ED8" s="26">
        <f>SUMIFS(Data!$D:$D,Data!$B:$B,Table!$B8,Data!$C:$C,Table!ED$4)</f>
        <v>71.400000000000006</v>
      </c>
      <c r="EE8" s="26">
        <f>SUMIFS(Data!$D:$D,Data!$B:$B,Table!$B8,Data!$C:$C,Table!EE$4)</f>
        <v>66.844700082169297</v>
      </c>
      <c r="EF8" s="26">
        <f>SUMIFS(Data!$D:$D,Data!$B:$B,Table!$B8,Data!$C:$C,Table!EF$4)</f>
        <v>67.866458007303095</v>
      </c>
      <c r="EG8" s="26">
        <f>SUMIFS(Data!$D:$D,Data!$B:$B,Table!$B8,Data!$C:$C,Table!EG$4)</f>
        <v>88.430268918073807</v>
      </c>
      <c r="EH8" s="26">
        <f>SUMIFS(Data!$D:$D,Data!$B:$B,Table!$B8,Data!$C:$C,Table!EH$4)</f>
        <v>67.920253738105998</v>
      </c>
      <c r="EI8" s="26">
        <f>SUMIFS(Data!$D:$D,Data!$B:$B,Table!$B8,Data!$C:$C,Table!EI$4)</f>
        <v>64.767038891028093</v>
      </c>
      <c r="EJ8" s="26">
        <f>SUMIFS(Data!$D:$D,Data!$B:$B,Table!$B8,Data!$C:$C,Table!EJ$4)</f>
        <v>68.921568627450995</v>
      </c>
      <c r="EK8" s="26">
        <f>SUMIFS(Data!$D:$D,Data!$B:$B,Table!$B8,Data!$C:$C,Table!EK$4)</f>
        <v>68.189167340339495</v>
      </c>
      <c r="EL8" s="26">
        <f>SUMIFS(Data!$D:$D,Data!$B:$B,Table!$B8,Data!$C:$C,Table!EL$4)</f>
        <v>67.778836987607207</v>
      </c>
      <c r="EM8" s="26">
        <f>SUMIFS(Data!$D:$D,Data!$B:$B,Table!$B8,Data!$C:$C,Table!EM$4)</f>
        <v>61.134163208852002</v>
      </c>
      <c r="EN8" s="26">
        <f>SUMIFS(Data!$D:$D,Data!$B:$B,Table!$B8,Data!$C:$C,Table!EN$4)</f>
        <v>68.922707248698401</v>
      </c>
      <c r="EO8" s="26">
        <f>SUMIFS(Data!$D:$D,Data!$B:$B,Table!$B8,Data!$C:$C,Table!EO$4)</f>
        <v>62.756357670221497</v>
      </c>
      <c r="EP8" s="26">
        <f>SUMIFS(Data!$D:$D,Data!$B:$B,Table!$B8,Data!$C:$C,Table!EP$4)</f>
        <v>67.153284671532802</v>
      </c>
      <c r="EQ8" s="26">
        <f>SUMIFS(Data!$D:$D,Data!$B:$B,Table!$B8,Data!$C:$C,Table!EQ$4)</f>
        <v>65.208503679476706</v>
      </c>
      <c r="ER8" s="26">
        <f>SUMIFS(Data!$D:$D,Data!$B:$B,Table!$B8,Data!$C:$C,Table!ER$4)</f>
        <v>65.786948176583493</v>
      </c>
      <c r="ES8" s="26">
        <f>SUMIFS(Data!$D:$D,Data!$B:$B,Table!$B8,Data!$C:$C,Table!ES$4)</f>
        <v>64.263920671243298</v>
      </c>
      <c r="ET8" s="26">
        <f>SUMIFS(Data!$D:$D,Data!$B:$B,Table!$B8,Data!$C:$C,Table!ET$4)</f>
        <v>64.123957091775907</v>
      </c>
      <c r="EU8" s="26">
        <f>SUMIFS(Data!$D:$D,Data!$B:$B,Table!$B8,Data!$C:$C,Table!EU$4)</f>
        <v>61.5904572564612</v>
      </c>
      <c r="EV8" s="26">
        <f>SUMIFS(Data!$D:$D,Data!$B:$B,Table!$B8,Data!$C:$C,Table!EV$4)</f>
        <v>63.578947368421098</v>
      </c>
      <c r="EW8" s="26">
        <f>SUMIFS(Data!$D:$D,Data!$B:$B,Table!$B8,Data!$C:$C,Table!EW$4)</f>
        <v>67.395982783357198</v>
      </c>
      <c r="EX8" s="26">
        <f>SUMIFS(Data!$D:$D,Data!$B:$B,Table!$B8,Data!$C:$C,Table!EX$4)</f>
        <v>65.874294923448801</v>
      </c>
      <c r="EY8" s="26">
        <f>SUMIFS(Data!$D:$D,Data!$B:$B,Table!$B8,Data!$C:$C,Table!EY$4)</f>
        <v>66.937984496124002</v>
      </c>
      <c r="EZ8" s="26">
        <f>SUMIFS(Data!$D:$D,Data!$B:$B,Table!$B8,Data!$C:$C,Table!EZ$4)</f>
        <v>63.48</v>
      </c>
      <c r="FA8" s="26">
        <f>SUMIFS(Data!$D:$D,Data!$B:$B,Table!$B8,Data!$C:$C,Table!FA$4)</f>
        <v>60.1743084501705</v>
      </c>
    </row>
    <row r="9" spans="2:157" x14ac:dyDescent="0.35">
      <c r="B9" s="26" t="s">
        <v>38</v>
      </c>
      <c r="C9" s="26">
        <f>SUMIFS(Data!$D:$D,Data!$B:$B,Table!$B9,Data!$C:$C,Table!C$4)</f>
        <v>90.028490028489998</v>
      </c>
      <c r="D9" s="26">
        <f>SUMIFS(Data!$D:$D,Data!$B:$B,Table!$B9,Data!$C:$C,Table!D$4)</f>
        <v>93.257403189065997</v>
      </c>
      <c r="E9" s="26">
        <f>SUMIFS(Data!$D:$D,Data!$B:$B,Table!$B9,Data!$C:$C,Table!E$4)</f>
        <v>93.493449781659393</v>
      </c>
      <c r="F9" s="26">
        <f>SUMIFS(Data!$D:$D,Data!$B:$B,Table!$B9,Data!$C:$C,Table!F$4)</f>
        <v>92.134292565947206</v>
      </c>
      <c r="G9" s="26">
        <f>SUMIFS(Data!$D:$D,Data!$B:$B,Table!$B9,Data!$C:$C,Table!G$4)</f>
        <v>97.050147492625399</v>
      </c>
      <c r="H9" s="26">
        <f>SUMIFS(Data!$D:$D,Data!$B:$B,Table!$B9,Data!$C:$C,Table!H$4)</f>
        <v>96.480938416422305</v>
      </c>
      <c r="I9" s="26">
        <f>SUMIFS(Data!$D:$D,Data!$B:$B,Table!$B9,Data!$C:$C,Table!I$4)</f>
        <v>94.904270986745203</v>
      </c>
      <c r="J9" s="26">
        <f>SUMIFS(Data!$D:$D,Data!$B:$B,Table!$B9,Data!$C:$C,Table!J$4)</f>
        <v>95.477753464624399</v>
      </c>
      <c r="K9" s="26">
        <f>SUMIFS(Data!$D:$D,Data!$B:$B,Table!$B9,Data!$C:$C,Table!K$4)</f>
        <v>93.252305113160105</v>
      </c>
      <c r="L9" s="26">
        <f>SUMIFS(Data!$D:$D,Data!$B:$B,Table!$B9,Data!$C:$C,Table!L$4)</f>
        <v>92.664845883729996</v>
      </c>
      <c r="M9" s="26">
        <f>SUMIFS(Data!$D:$D,Data!$B:$B,Table!$B9,Data!$C:$C,Table!M$4)</f>
        <v>92.030436523828598</v>
      </c>
      <c r="N9" s="26">
        <f>SUMIFS(Data!$D:$D,Data!$B:$B,Table!$B9,Data!$C:$C,Table!N$4)</f>
        <v>93.007275666936096</v>
      </c>
      <c r="O9" s="26">
        <f>SUMIFS(Data!$D:$D,Data!$B:$B,Table!$B9,Data!$C:$C,Table!O$4)</f>
        <v>93.361801242235998</v>
      </c>
      <c r="P9" s="26">
        <f>SUMIFS(Data!$D:$D,Data!$B:$B,Table!$B9,Data!$C:$C,Table!P$4)</f>
        <v>94.186614557889598</v>
      </c>
      <c r="Q9" s="26">
        <f>SUMIFS(Data!$D:$D,Data!$B:$B,Table!$B9,Data!$C:$C,Table!Q$4)</f>
        <v>93.283270755110607</v>
      </c>
      <c r="R9" s="26">
        <f>SUMIFS(Data!$D:$D,Data!$B:$B,Table!$B9,Data!$C:$C,Table!R$4)</f>
        <v>92.711864406779696</v>
      </c>
      <c r="S9" s="26">
        <f>SUMIFS(Data!$D:$D,Data!$B:$B,Table!$B9,Data!$C:$C,Table!S$4)</f>
        <v>94.214876033057806</v>
      </c>
      <c r="T9" s="26">
        <f>SUMIFS(Data!$D:$D,Data!$B:$B,Table!$B9,Data!$C:$C,Table!T$4)</f>
        <v>93.542832544123996</v>
      </c>
      <c r="U9" s="26">
        <f>SUMIFS(Data!$D:$D,Data!$B:$B,Table!$B9,Data!$C:$C,Table!U$4)</f>
        <v>94.8333333333333</v>
      </c>
      <c r="V9" s="26">
        <f>SUMIFS(Data!$D:$D,Data!$B:$B,Table!$B9,Data!$C:$C,Table!V$4)</f>
        <v>96.2078651685393</v>
      </c>
      <c r="W9" s="26">
        <f>SUMIFS(Data!$D:$D,Data!$B:$B,Table!$B9,Data!$C:$C,Table!W$4)</f>
        <v>95.800865800865793</v>
      </c>
      <c r="X9" s="26">
        <f>SUMIFS(Data!$D:$D,Data!$B:$B,Table!$B9,Data!$C:$C,Table!X$4)</f>
        <v>92.038495188101507</v>
      </c>
      <c r="Y9" s="26">
        <f>SUMIFS(Data!$D:$D,Data!$B:$B,Table!$B9,Data!$C:$C,Table!Y$4)</f>
        <v>92.169448010269605</v>
      </c>
      <c r="Z9" s="26">
        <f>SUMIFS(Data!$D:$D,Data!$B:$B,Table!$B9,Data!$C:$C,Table!Z$4)</f>
        <v>93.189509306260604</v>
      </c>
      <c r="AA9" s="26">
        <f>SUMIFS(Data!$D:$D,Data!$B:$B,Table!$B9,Data!$C:$C,Table!AA$4)</f>
        <v>92.015371477369797</v>
      </c>
      <c r="AB9" s="26">
        <f>SUMIFS(Data!$D:$D,Data!$B:$B,Table!$B9,Data!$C:$C,Table!AB$4)</f>
        <v>93.005671077504701</v>
      </c>
      <c r="AC9" s="26">
        <f>SUMIFS(Data!$D:$D,Data!$B:$B,Table!$B9,Data!$C:$C,Table!AC$4)</f>
        <v>93.221018852787793</v>
      </c>
      <c r="AD9" s="26">
        <f>SUMIFS(Data!$D:$D,Data!$B:$B,Table!$B9,Data!$C:$C,Table!AD$4)</f>
        <v>92.220421393841207</v>
      </c>
      <c r="AE9" s="26">
        <f>SUMIFS(Data!$D:$D,Data!$B:$B,Table!$B9,Data!$C:$C,Table!AE$4)</f>
        <v>91.392405063291093</v>
      </c>
      <c r="AF9" s="26">
        <f>SUMIFS(Data!$D:$D,Data!$B:$B,Table!$B9,Data!$C:$C,Table!AF$4)</f>
        <v>92.217898832684796</v>
      </c>
      <c r="AG9" s="26">
        <f>SUMIFS(Data!$D:$D,Data!$B:$B,Table!$B9,Data!$C:$C,Table!AG$4)</f>
        <v>91.889763779527598</v>
      </c>
      <c r="AH9" s="26">
        <f>SUMIFS(Data!$D:$D,Data!$B:$B,Table!$B9,Data!$C:$C,Table!AH$4)</f>
        <v>93.730031948881802</v>
      </c>
      <c r="AI9" s="26">
        <f>SUMIFS(Data!$D:$D,Data!$B:$B,Table!$B9,Data!$C:$C,Table!AI$4)</f>
        <v>93.286494925839193</v>
      </c>
      <c r="AJ9" s="26">
        <f>SUMIFS(Data!$D:$D,Data!$B:$B,Table!$B9,Data!$C:$C,Table!AJ$4)</f>
        <v>91.857506361323203</v>
      </c>
      <c r="AK9" s="26">
        <f>SUMIFS(Data!$D:$D,Data!$B:$B,Table!$B9,Data!$C:$C,Table!AK$4)</f>
        <v>90.601217656012196</v>
      </c>
      <c r="AL9" s="26">
        <f>SUMIFS(Data!$D:$D,Data!$B:$B,Table!$B9,Data!$C:$C,Table!AL$4)</f>
        <v>91.169724770642205</v>
      </c>
      <c r="AM9" s="26">
        <f>SUMIFS(Data!$D:$D,Data!$B:$B,Table!$B9,Data!$C:$C,Table!AM$4)</f>
        <v>91.1192214111922</v>
      </c>
      <c r="AN9" s="26">
        <f>SUMIFS(Data!$D:$D,Data!$B:$B,Table!$B9,Data!$C:$C,Table!AN$4)</f>
        <v>90.876078075351799</v>
      </c>
      <c r="AO9" s="26">
        <f>SUMIFS(Data!$D:$D,Data!$B:$B,Table!$B9,Data!$C:$C,Table!AO$4)</f>
        <v>90.571672354948802</v>
      </c>
      <c r="AP9" s="26">
        <f>SUMIFS(Data!$D:$D,Data!$B:$B,Table!$B9,Data!$C:$C,Table!AP$4)</f>
        <v>89.939024390243901</v>
      </c>
      <c r="AQ9" s="26">
        <f>SUMIFS(Data!$D:$D,Data!$B:$B,Table!$B9,Data!$C:$C,Table!AQ$4)</f>
        <v>90.387426900584799</v>
      </c>
      <c r="AR9" s="26">
        <f>SUMIFS(Data!$D:$D,Data!$B:$B,Table!$B9,Data!$C:$C,Table!AR$4)</f>
        <v>91.753871912934301</v>
      </c>
      <c r="AS9" s="26">
        <f>SUMIFS(Data!$D:$D,Data!$B:$B,Table!$B9,Data!$C:$C,Table!AS$4)</f>
        <v>91.760769552488497</v>
      </c>
      <c r="AT9" s="26">
        <f>SUMIFS(Data!$D:$D,Data!$B:$B,Table!$B9,Data!$C:$C,Table!AT$4)</f>
        <v>89.700078926598295</v>
      </c>
      <c r="AU9" s="26">
        <f>SUMIFS(Data!$D:$D,Data!$B:$B,Table!$B9,Data!$C:$C,Table!AU$4)</f>
        <v>89.219600725952802</v>
      </c>
      <c r="AV9" s="26">
        <f>SUMIFS(Data!$D:$D,Data!$B:$B,Table!$B9,Data!$C:$C,Table!AV$4)</f>
        <v>89.766407119021096</v>
      </c>
      <c r="AW9" s="26">
        <f>SUMIFS(Data!$D:$D,Data!$B:$B,Table!$B9,Data!$C:$C,Table!AW$4)</f>
        <v>90.3286034353996</v>
      </c>
      <c r="AX9" s="26">
        <f>SUMIFS(Data!$D:$D,Data!$B:$B,Table!$B9,Data!$C:$C,Table!AX$4)</f>
        <v>89.258208350222901</v>
      </c>
      <c r="AY9" s="26">
        <f>SUMIFS(Data!$D:$D,Data!$B:$B,Table!$B9,Data!$C:$C,Table!AY$4)</f>
        <v>90.130151843817799</v>
      </c>
      <c r="AZ9" s="26">
        <f>SUMIFS(Data!$D:$D,Data!$B:$B,Table!$B9,Data!$C:$C,Table!AZ$4)</f>
        <v>90.732120186204</v>
      </c>
      <c r="BA9" s="26">
        <f>SUMIFS(Data!$D:$D,Data!$B:$B,Table!$B9,Data!$C:$C,Table!BA$4)</f>
        <v>90.401968826907293</v>
      </c>
      <c r="BB9" s="26">
        <f>SUMIFS(Data!$D:$D,Data!$B:$B,Table!$B9,Data!$C:$C,Table!BB$4)</f>
        <v>89.9839098954143</v>
      </c>
      <c r="BC9" s="26">
        <f>SUMIFS(Data!$D:$D,Data!$B:$B,Table!$B9,Data!$C:$C,Table!BC$4)</f>
        <v>90.095846645367402</v>
      </c>
      <c r="BD9" s="26">
        <f>SUMIFS(Data!$D:$D,Data!$B:$B,Table!$B9,Data!$C:$C,Table!BD$4)</f>
        <v>89.471593166467997</v>
      </c>
      <c r="BE9" s="26">
        <f>SUMIFS(Data!$D:$D,Data!$B:$B,Table!$B9,Data!$C:$C,Table!BE$4)</f>
        <v>89.766081871344994</v>
      </c>
      <c r="BF9" s="26">
        <f>SUMIFS(Data!$D:$D,Data!$B:$B,Table!$B9,Data!$C:$C,Table!BF$4)</f>
        <v>90.229675537732405</v>
      </c>
      <c r="BG9" s="26">
        <f>SUMIFS(Data!$D:$D,Data!$B:$B,Table!$B9,Data!$C:$C,Table!BG$4)</f>
        <v>88.859764089121896</v>
      </c>
      <c r="BH9" s="26">
        <f>SUMIFS(Data!$D:$D,Data!$B:$B,Table!$B9,Data!$C:$C,Table!BH$4)</f>
        <v>89.498432601880907</v>
      </c>
      <c r="BI9" s="26">
        <f>SUMIFS(Data!$D:$D,Data!$B:$B,Table!$B9,Data!$C:$C,Table!BI$4)</f>
        <v>89.334314086061099</v>
      </c>
      <c r="BJ9" s="26">
        <f>SUMIFS(Data!$D:$D,Data!$B:$B,Table!$B9,Data!$C:$C,Table!BJ$4)</f>
        <v>90.980554406288803</v>
      </c>
      <c r="BK9" s="26">
        <f>SUMIFS(Data!$D:$D,Data!$B:$B,Table!$B9,Data!$C:$C,Table!BK$4)</f>
        <v>90.031645569620295</v>
      </c>
      <c r="BL9" s="26">
        <f>SUMIFS(Data!$D:$D,Data!$B:$B,Table!$B9,Data!$C:$C,Table!BL$4)</f>
        <v>89.459084604715699</v>
      </c>
      <c r="BM9" s="26">
        <f>SUMIFS(Data!$D:$D,Data!$B:$B,Table!$B9,Data!$C:$C,Table!BM$4)</f>
        <v>89.309764309764304</v>
      </c>
      <c r="BN9" s="26">
        <f>SUMIFS(Data!$D:$D,Data!$B:$B,Table!$B9,Data!$C:$C,Table!BN$4)</f>
        <v>90.402075226977999</v>
      </c>
      <c r="BO9" s="26">
        <f>SUMIFS(Data!$D:$D,Data!$B:$B,Table!$B9,Data!$C:$C,Table!BO$4)</f>
        <v>89.483747609942597</v>
      </c>
      <c r="BP9" s="26">
        <f>SUMIFS(Data!$D:$D,Data!$B:$B,Table!$B9,Data!$C:$C,Table!BP$4)</f>
        <v>88.196411709159605</v>
      </c>
      <c r="BQ9" s="26">
        <f>SUMIFS(Data!$D:$D,Data!$B:$B,Table!$B9,Data!$C:$C,Table!BQ$4)</f>
        <v>90.101419878296099</v>
      </c>
      <c r="BR9" s="26">
        <f>SUMIFS(Data!$D:$D,Data!$B:$B,Table!$B9,Data!$C:$C,Table!BR$4)</f>
        <v>90.290037831021394</v>
      </c>
      <c r="BS9" s="26">
        <f>SUMIFS(Data!$D:$D,Data!$B:$B,Table!$B9,Data!$C:$C,Table!BS$4)</f>
        <v>89.912482726853995</v>
      </c>
      <c r="BT9" s="26">
        <f>SUMIFS(Data!$D:$D,Data!$B:$B,Table!$B9,Data!$C:$C,Table!BT$4)</f>
        <v>91.357504215851606</v>
      </c>
      <c r="BU9" s="26">
        <f>SUMIFS(Data!$D:$D,Data!$B:$B,Table!$B9,Data!$C:$C,Table!BU$4)</f>
        <v>89.0453145622525</v>
      </c>
      <c r="BV9" s="26">
        <f>SUMIFS(Data!$D:$D,Data!$B:$B,Table!$B9,Data!$C:$C,Table!BV$4)</f>
        <v>89.466158245948506</v>
      </c>
      <c r="BW9" s="26">
        <f>SUMIFS(Data!$D:$D,Data!$B:$B,Table!$B9,Data!$C:$C,Table!BW$4)</f>
        <v>87.931034482758605</v>
      </c>
      <c r="BX9" s="26">
        <f>SUMIFS(Data!$D:$D,Data!$B:$B,Table!$B9,Data!$C:$C,Table!BX$4)</f>
        <v>86.455488803932298</v>
      </c>
      <c r="BY9" s="26">
        <f>SUMIFS(Data!$D:$D,Data!$B:$B,Table!$B9,Data!$C:$C,Table!BY$4)</f>
        <v>87.172413793103502</v>
      </c>
      <c r="BZ9" s="26">
        <f>SUMIFS(Data!$D:$D,Data!$B:$B,Table!$B9,Data!$C:$C,Table!BZ$4)</f>
        <v>86.210045662100498</v>
      </c>
      <c r="CA9" s="26">
        <f>SUMIFS(Data!$D:$D,Data!$B:$B,Table!$B9,Data!$C:$C,Table!CA$4)</f>
        <v>84.116693679092407</v>
      </c>
      <c r="CB9" s="26">
        <f>SUMIFS(Data!$D:$D,Data!$B:$B,Table!$B9,Data!$C:$C,Table!CB$4)</f>
        <v>84.726962457337905</v>
      </c>
      <c r="CC9" s="26">
        <f>SUMIFS(Data!$D:$D,Data!$B:$B,Table!$B9,Data!$C:$C,Table!CC$4)</f>
        <v>89.251968503936993</v>
      </c>
      <c r="CD9" s="26">
        <f>SUMIFS(Data!$D:$D,Data!$B:$B,Table!$B9,Data!$C:$C,Table!CD$4)</f>
        <v>91.079812206572797</v>
      </c>
      <c r="CE9" s="26">
        <f>SUMIFS(Data!$D:$D,Data!$B:$B,Table!$B9,Data!$C:$C,Table!CE$4)</f>
        <v>89.016544117647101</v>
      </c>
      <c r="CF9" s="26">
        <f>SUMIFS(Data!$D:$D,Data!$B:$B,Table!$B9,Data!$C:$C,Table!CF$4)</f>
        <v>91.043549712407597</v>
      </c>
      <c r="CG9" s="26">
        <f>SUMIFS(Data!$D:$D,Data!$B:$B,Table!$B9,Data!$C:$C,Table!CG$4)</f>
        <v>90.550458715596307</v>
      </c>
      <c r="CH9" s="26">
        <f>SUMIFS(Data!$D:$D,Data!$B:$B,Table!$B9,Data!$C:$C,Table!CH$4)</f>
        <v>90.225563909774394</v>
      </c>
      <c r="CI9" s="26">
        <f>SUMIFS(Data!$D:$D,Data!$B:$B,Table!$B9,Data!$C:$C,Table!CI$4)</f>
        <v>89.503599848427399</v>
      </c>
      <c r="CJ9" s="26">
        <f>SUMIFS(Data!$D:$D,Data!$B:$B,Table!$B9,Data!$C:$C,Table!CJ$4)</f>
        <v>89.926160337552702</v>
      </c>
      <c r="CK9" s="26">
        <f>SUMIFS(Data!$D:$D,Data!$B:$B,Table!$B9,Data!$C:$C,Table!CK$4)</f>
        <v>89.906303236797299</v>
      </c>
      <c r="CL9" s="26">
        <f>SUMIFS(Data!$D:$D,Data!$B:$B,Table!$B9,Data!$C:$C,Table!CL$4)</f>
        <v>85.361390667886596</v>
      </c>
      <c r="CM9" s="26">
        <f>SUMIFS(Data!$D:$D,Data!$B:$B,Table!$B9,Data!$C:$C,Table!CM$4)</f>
        <v>87.565674255691803</v>
      </c>
      <c r="CN9" s="26">
        <f>SUMIFS(Data!$D:$D,Data!$B:$B,Table!$B9,Data!$C:$C,Table!CN$4)</f>
        <v>88.999098286744797</v>
      </c>
      <c r="CO9" s="26">
        <f>SUMIFS(Data!$D:$D,Data!$B:$B,Table!$B9,Data!$C:$C,Table!CO$4)</f>
        <v>88.026424442609397</v>
      </c>
      <c r="CP9" s="26">
        <f>SUMIFS(Data!$D:$D,Data!$B:$B,Table!$B9,Data!$C:$C,Table!CP$4)</f>
        <v>88.751714677640607</v>
      </c>
      <c r="CQ9" s="26">
        <f>SUMIFS(Data!$D:$D,Data!$B:$B,Table!$B9,Data!$C:$C,Table!CQ$4)</f>
        <v>88.459831335996498</v>
      </c>
      <c r="CR9" s="26">
        <f>SUMIFS(Data!$D:$D,Data!$B:$B,Table!$B9,Data!$C:$C,Table!CR$4)</f>
        <v>84.841417910447802</v>
      </c>
      <c r="CS9" s="26">
        <f>SUMIFS(Data!$D:$D,Data!$B:$B,Table!$B9,Data!$C:$C,Table!CS$4)</f>
        <v>85.242385242385197</v>
      </c>
      <c r="CT9" s="26">
        <f>SUMIFS(Data!$D:$D,Data!$B:$B,Table!$B9,Data!$C:$C,Table!CT$4)</f>
        <v>85.570739549839203</v>
      </c>
      <c r="CU9" s="26">
        <f>SUMIFS(Data!$D:$D,Data!$B:$B,Table!$B9,Data!$C:$C,Table!CU$4)</f>
        <v>83.028498511271806</v>
      </c>
      <c r="CV9" s="26">
        <f>SUMIFS(Data!$D:$D,Data!$B:$B,Table!$B9,Data!$C:$C,Table!CV$4)</f>
        <v>84.160873882820297</v>
      </c>
      <c r="CW9" s="26">
        <f>SUMIFS(Data!$D:$D,Data!$B:$B,Table!$B9,Data!$C:$C,Table!CW$4)</f>
        <v>82.360048328634704</v>
      </c>
      <c r="CX9" s="26">
        <f>SUMIFS(Data!$D:$D,Data!$B:$B,Table!$B9,Data!$C:$C,Table!CX$4)</f>
        <v>82.936686124831596</v>
      </c>
      <c r="CY9" s="26">
        <f>SUMIFS(Data!$D:$D,Data!$B:$B,Table!$B9,Data!$C:$C,Table!CY$4)</f>
        <v>85.958702064896798</v>
      </c>
      <c r="CZ9" s="26">
        <f>SUMIFS(Data!$D:$D,Data!$B:$B,Table!$B9,Data!$C:$C,Table!CZ$4)</f>
        <v>89.948453608247405</v>
      </c>
      <c r="DA9" s="26">
        <f>SUMIFS(Data!$D:$D,Data!$B:$B,Table!$B9,Data!$C:$C,Table!DA$4)</f>
        <v>90.365448504983405</v>
      </c>
      <c r="DB9" s="26">
        <f>SUMIFS(Data!$D:$D,Data!$B:$B,Table!$B9,Data!$C:$C,Table!DB$4)</f>
        <v>87.727825030376707</v>
      </c>
      <c r="DC9" s="26">
        <f>SUMIFS(Data!$D:$D,Data!$B:$B,Table!$B9,Data!$C:$C,Table!DC$4)</f>
        <v>66.852886405958998</v>
      </c>
      <c r="DD9" s="26">
        <f>SUMIFS(Data!$D:$D,Data!$B:$B,Table!$B9,Data!$C:$C,Table!DD$4)</f>
        <v>63.770364623739297</v>
      </c>
      <c r="DE9" s="26">
        <f>SUMIFS(Data!$D:$D,Data!$B:$B,Table!$B9,Data!$C:$C,Table!DE$4)</f>
        <v>60.118343195266299</v>
      </c>
      <c r="DF9" s="26">
        <f>SUMIFS(Data!$D:$D,Data!$B:$B,Table!$B9,Data!$C:$C,Table!DF$4)</f>
        <v>69.374634716540001</v>
      </c>
      <c r="DG9" s="26">
        <f>SUMIFS(Data!$D:$D,Data!$B:$B,Table!$B9,Data!$C:$C,Table!DG$4)</f>
        <v>72.701313535122793</v>
      </c>
      <c r="DH9" s="26">
        <f>SUMIFS(Data!$D:$D,Data!$B:$B,Table!$B9,Data!$C:$C,Table!DH$4)</f>
        <v>76.028622540250396</v>
      </c>
      <c r="DI9" s="26">
        <f>SUMIFS(Data!$D:$D,Data!$B:$B,Table!$B9,Data!$C:$C,Table!DI$4)</f>
        <v>88.412017167382004</v>
      </c>
      <c r="DJ9" s="26">
        <f>SUMIFS(Data!$D:$D,Data!$B:$B,Table!$B9,Data!$C:$C,Table!DJ$4)</f>
        <v>83.6279069767442</v>
      </c>
      <c r="DK9" s="26">
        <f>SUMIFS(Data!$D:$D,Data!$B:$B,Table!$B9,Data!$C:$C,Table!DK$4)</f>
        <v>73.2036736898974</v>
      </c>
      <c r="DL9" s="26">
        <f>SUMIFS(Data!$D:$D,Data!$B:$B,Table!$B9,Data!$C:$C,Table!DL$4)</f>
        <v>71.709786276715406</v>
      </c>
      <c r="DM9" s="26">
        <f>SUMIFS(Data!$D:$D,Data!$B:$B,Table!$B9,Data!$C:$C,Table!DM$4)</f>
        <v>70.675105485232095</v>
      </c>
      <c r="DN9" s="26">
        <f>SUMIFS(Data!$D:$D,Data!$B:$B,Table!$B9,Data!$C:$C,Table!DN$4)</f>
        <v>72.425742574257399</v>
      </c>
      <c r="DO9" s="26">
        <f>SUMIFS(Data!$D:$D,Data!$B:$B,Table!$B9,Data!$C:$C,Table!DO$4)</f>
        <v>77.050082553659905</v>
      </c>
      <c r="DP9" s="26">
        <f>SUMIFS(Data!$D:$D,Data!$B:$B,Table!$B9,Data!$C:$C,Table!DP$4)</f>
        <v>73.992269464384293</v>
      </c>
      <c r="DQ9" s="26">
        <f>SUMIFS(Data!$D:$D,Data!$B:$B,Table!$B9,Data!$C:$C,Table!DQ$4)</f>
        <v>76.669847328244302</v>
      </c>
      <c r="DR9" s="26">
        <f>SUMIFS(Data!$D:$D,Data!$B:$B,Table!$B9,Data!$C:$C,Table!DR$4)</f>
        <v>75.800711743772197</v>
      </c>
      <c r="DS9" s="26">
        <f>SUMIFS(Data!$D:$D,Data!$B:$B,Table!$B9,Data!$C:$C,Table!DS$4)</f>
        <v>78.9821882951654</v>
      </c>
      <c r="DT9" s="26">
        <f>SUMIFS(Data!$D:$D,Data!$B:$B,Table!$B9,Data!$C:$C,Table!DT$4)</f>
        <v>76.410605030591398</v>
      </c>
      <c r="DU9" s="26">
        <f>SUMIFS(Data!$D:$D,Data!$B:$B,Table!$B9,Data!$C:$C,Table!DU$4)</f>
        <v>77.419354838709694</v>
      </c>
      <c r="DV9" s="26">
        <f>SUMIFS(Data!$D:$D,Data!$B:$B,Table!$B9,Data!$C:$C,Table!DV$4)</f>
        <v>74.152046783625707</v>
      </c>
      <c r="DW9" s="26">
        <f>SUMIFS(Data!$D:$D,Data!$B:$B,Table!$B9,Data!$C:$C,Table!DW$4)</f>
        <v>72.563559322033896</v>
      </c>
      <c r="DX9" s="26">
        <f>SUMIFS(Data!$D:$D,Data!$B:$B,Table!$B9,Data!$C:$C,Table!DX$4)</f>
        <v>74.385749385749406</v>
      </c>
      <c r="DY9" s="26">
        <f>SUMIFS(Data!$D:$D,Data!$B:$B,Table!$B9,Data!$C:$C,Table!DY$4)</f>
        <v>72.575599582898903</v>
      </c>
      <c r="DZ9" s="26">
        <f>SUMIFS(Data!$D:$D,Data!$B:$B,Table!$B9,Data!$C:$C,Table!DZ$4)</f>
        <v>73.140043763676104</v>
      </c>
      <c r="EA9" s="26">
        <f>SUMIFS(Data!$D:$D,Data!$B:$B,Table!$B9,Data!$C:$C,Table!EA$4)</f>
        <v>71.185372005044101</v>
      </c>
      <c r="EB9" s="26">
        <f>SUMIFS(Data!$D:$D,Data!$B:$B,Table!$B9,Data!$C:$C,Table!EB$4)</f>
        <v>74.295985620131802</v>
      </c>
      <c r="EC9" s="26">
        <f>SUMIFS(Data!$D:$D,Data!$B:$B,Table!$B9,Data!$C:$C,Table!EC$4)</f>
        <v>72.016706443914103</v>
      </c>
      <c r="ED9" s="26">
        <f>SUMIFS(Data!$D:$D,Data!$B:$B,Table!$B9,Data!$C:$C,Table!ED$4)</f>
        <v>73.548016101207594</v>
      </c>
      <c r="EE9" s="26">
        <f>SUMIFS(Data!$D:$D,Data!$B:$B,Table!$B9,Data!$C:$C,Table!EE$4)</f>
        <v>71.730382293762602</v>
      </c>
      <c r="EF9" s="26">
        <f>SUMIFS(Data!$D:$D,Data!$B:$B,Table!$B9,Data!$C:$C,Table!EF$4)</f>
        <v>71.833534378769599</v>
      </c>
      <c r="EG9" s="26">
        <f>SUMIFS(Data!$D:$D,Data!$B:$B,Table!$B9,Data!$C:$C,Table!EG$4)</f>
        <v>70.465489566613201</v>
      </c>
      <c r="EH9" s="26">
        <f>SUMIFS(Data!$D:$D,Data!$B:$B,Table!$B9,Data!$C:$C,Table!EH$4)</f>
        <v>69.031531531531499</v>
      </c>
      <c r="EI9" s="26">
        <f>SUMIFS(Data!$D:$D,Data!$B:$B,Table!$B9,Data!$C:$C,Table!EI$4)</f>
        <v>69.741900054914893</v>
      </c>
      <c r="EJ9" s="26">
        <f>SUMIFS(Data!$D:$D,Data!$B:$B,Table!$B9,Data!$C:$C,Table!EJ$4)</f>
        <v>72.878897751994202</v>
      </c>
      <c r="EK9" s="26">
        <f>SUMIFS(Data!$D:$D,Data!$B:$B,Table!$B9,Data!$C:$C,Table!EK$4)</f>
        <v>72.314761631246398</v>
      </c>
      <c r="EL9" s="26">
        <f>SUMIFS(Data!$D:$D,Data!$B:$B,Table!$B9,Data!$C:$C,Table!EL$4)</f>
        <v>66.461020751542307</v>
      </c>
      <c r="EM9" s="26">
        <f>SUMIFS(Data!$D:$D,Data!$B:$B,Table!$B9,Data!$C:$C,Table!EM$4)</f>
        <v>66.218487394958004</v>
      </c>
      <c r="EN9" s="26">
        <f>SUMIFS(Data!$D:$D,Data!$B:$B,Table!$B9,Data!$C:$C,Table!EN$4)</f>
        <v>65.998917162967004</v>
      </c>
      <c r="EO9" s="26">
        <f>SUMIFS(Data!$D:$D,Data!$B:$B,Table!$B9,Data!$C:$C,Table!EO$4)</f>
        <v>61.006963042313899</v>
      </c>
      <c r="EP9" s="26">
        <f>SUMIFS(Data!$D:$D,Data!$B:$B,Table!$B9,Data!$C:$C,Table!EP$4)</f>
        <v>61.676983680360202</v>
      </c>
      <c r="EQ9" s="26">
        <f>SUMIFS(Data!$D:$D,Data!$B:$B,Table!$B9,Data!$C:$C,Table!EQ$4)</f>
        <v>61.464968152866199</v>
      </c>
      <c r="ER9" s="26">
        <f>SUMIFS(Data!$D:$D,Data!$B:$B,Table!$B9,Data!$C:$C,Table!ER$4)</f>
        <v>62.126245847176101</v>
      </c>
      <c r="ES9" s="26">
        <f>SUMIFS(Data!$D:$D,Data!$B:$B,Table!$B9,Data!$C:$C,Table!ES$4)</f>
        <v>60.891938250428801</v>
      </c>
      <c r="ET9" s="26">
        <f>SUMIFS(Data!$D:$D,Data!$B:$B,Table!$B9,Data!$C:$C,Table!ET$4)</f>
        <v>56.870443073471698</v>
      </c>
      <c r="EU9" s="26">
        <f>SUMIFS(Data!$D:$D,Data!$B:$B,Table!$B9,Data!$C:$C,Table!EU$4)</f>
        <v>61.7545871559633</v>
      </c>
      <c r="EV9" s="26">
        <f>SUMIFS(Data!$D:$D,Data!$B:$B,Table!$B9,Data!$C:$C,Table!EV$4)</f>
        <v>58.481421647819097</v>
      </c>
      <c r="EW9" s="26">
        <f>SUMIFS(Data!$D:$D,Data!$B:$B,Table!$B9,Data!$C:$C,Table!EW$4)</f>
        <v>60.689655172413801</v>
      </c>
      <c r="EX9" s="26">
        <f>SUMIFS(Data!$D:$D,Data!$B:$B,Table!$B9,Data!$C:$C,Table!EX$4)</f>
        <v>63.063063063063098</v>
      </c>
      <c r="EY9" s="26">
        <f>SUMIFS(Data!$D:$D,Data!$B:$B,Table!$B9,Data!$C:$C,Table!EY$4)</f>
        <v>63.377308707124001</v>
      </c>
      <c r="EZ9" s="26">
        <f>SUMIFS(Data!$D:$D,Data!$B:$B,Table!$B9,Data!$C:$C,Table!EZ$4)</f>
        <v>60.999425617461199</v>
      </c>
      <c r="FA9" s="26">
        <f>SUMIFS(Data!$D:$D,Data!$B:$B,Table!$B9,Data!$C:$C,Table!FA$4)</f>
        <v>63.044647660032297</v>
      </c>
    </row>
    <row r="10" spans="2:157" x14ac:dyDescent="0.35">
      <c r="B10" s="26" t="s">
        <v>14</v>
      </c>
      <c r="C10" s="26">
        <f>SUMIFS(Data!$D:$D,Data!$B:$B,Table!$B10,Data!$C:$C,Table!C$4)</f>
        <v>95.931296635224598</v>
      </c>
      <c r="D10" s="26">
        <f>SUMIFS(Data!$D:$D,Data!$B:$B,Table!$B10,Data!$C:$C,Table!D$4)</f>
        <v>94.927137750893607</v>
      </c>
      <c r="E10" s="26">
        <f>SUMIFS(Data!$D:$D,Data!$B:$B,Table!$B10,Data!$C:$C,Table!E$4)</f>
        <v>95.740223463687101</v>
      </c>
      <c r="F10" s="26">
        <f>SUMIFS(Data!$D:$D,Data!$B:$B,Table!$B10,Data!$C:$C,Table!F$4)</f>
        <v>94.257274119448695</v>
      </c>
      <c r="G10" s="26">
        <f>SUMIFS(Data!$D:$D,Data!$B:$B,Table!$B10,Data!$C:$C,Table!G$4)</f>
        <v>94.243301955104997</v>
      </c>
      <c r="H10" s="26">
        <f>SUMIFS(Data!$D:$D,Data!$B:$B,Table!$B10,Data!$C:$C,Table!H$4)</f>
        <v>95.260461144321098</v>
      </c>
      <c r="I10" s="26">
        <f>SUMIFS(Data!$D:$D,Data!$B:$B,Table!$B10,Data!$C:$C,Table!I$4)</f>
        <v>94.617052023121403</v>
      </c>
      <c r="J10" s="26">
        <f>SUMIFS(Data!$D:$D,Data!$B:$B,Table!$B10,Data!$C:$C,Table!J$4)</f>
        <v>94.229516738309201</v>
      </c>
      <c r="K10" s="26">
        <f>SUMIFS(Data!$D:$D,Data!$B:$B,Table!$B10,Data!$C:$C,Table!K$4)</f>
        <v>94.4372574385511</v>
      </c>
      <c r="L10" s="26">
        <f>SUMIFS(Data!$D:$D,Data!$B:$B,Table!$B10,Data!$C:$C,Table!L$4)</f>
        <v>94.080234833659503</v>
      </c>
      <c r="M10" s="26">
        <f>SUMIFS(Data!$D:$D,Data!$B:$B,Table!$B10,Data!$C:$C,Table!M$4)</f>
        <v>93.874085684430497</v>
      </c>
      <c r="N10" s="26">
        <f>SUMIFS(Data!$D:$D,Data!$B:$B,Table!$B10,Data!$C:$C,Table!N$4)</f>
        <v>92.5652960951642</v>
      </c>
      <c r="O10" s="26">
        <f>SUMIFS(Data!$D:$D,Data!$B:$B,Table!$B10,Data!$C:$C,Table!O$4)</f>
        <v>91.868367711935093</v>
      </c>
      <c r="P10" s="26">
        <f>SUMIFS(Data!$D:$D,Data!$B:$B,Table!$B10,Data!$C:$C,Table!P$4)</f>
        <v>91.872301048735395</v>
      </c>
      <c r="Q10" s="26">
        <f>SUMIFS(Data!$D:$D,Data!$B:$B,Table!$B10,Data!$C:$C,Table!Q$4)</f>
        <v>91.728733829870606</v>
      </c>
      <c r="R10" s="26">
        <f>SUMIFS(Data!$D:$D,Data!$B:$B,Table!$B10,Data!$C:$C,Table!R$4)</f>
        <v>91.318115846417697</v>
      </c>
      <c r="S10" s="26">
        <f>SUMIFS(Data!$D:$D,Data!$B:$B,Table!$B10,Data!$C:$C,Table!S$4)</f>
        <v>91.102704217458296</v>
      </c>
      <c r="T10" s="26">
        <f>SUMIFS(Data!$D:$D,Data!$B:$B,Table!$B10,Data!$C:$C,Table!T$4)</f>
        <v>90.879300928454398</v>
      </c>
      <c r="U10" s="26">
        <f>SUMIFS(Data!$D:$D,Data!$B:$B,Table!$B10,Data!$C:$C,Table!U$4)</f>
        <v>92.437823507132904</v>
      </c>
      <c r="V10" s="26">
        <f>SUMIFS(Data!$D:$D,Data!$B:$B,Table!$B10,Data!$C:$C,Table!V$4)</f>
        <v>92.355543267901595</v>
      </c>
      <c r="W10" s="26">
        <f>SUMIFS(Data!$D:$D,Data!$B:$B,Table!$B10,Data!$C:$C,Table!W$4)</f>
        <v>92.875559777446099</v>
      </c>
      <c r="X10" s="26">
        <f>SUMIFS(Data!$D:$D,Data!$B:$B,Table!$B10,Data!$C:$C,Table!X$4)</f>
        <v>92.343689067983902</v>
      </c>
      <c r="Y10" s="26">
        <f>SUMIFS(Data!$D:$D,Data!$B:$B,Table!$B10,Data!$C:$C,Table!Y$4)</f>
        <v>91.716686674669901</v>
      </c>
      <c r="Z10" s="26">
        <f>SUMIFS(Data!$D:$D,Data!$B:$B,Table!$B10,Data!$C:$C,Table!Z$4)</f>
        <v>91.537041919325105</v>
      </c>
      <c r="AA10" s="26">
        <f>SUMIFS(Data!$D:$D,Data!$B:$B,Table!$B10,Data!$C:$C,Table!AA$4)</f>
        <v>91.761859965058505</v>
      </c>
      <c r="AB10" s="26">
        <f>SUMIFS(Data!$D:$D,Data!$B:$B,Table!$B10,Data!$C:$C,Table!AB$4)</f>
        <v>92.164919240578101</v>
      </c>
      <c r="AC10" s="26">
        <f>SUMIFS(Data!$D:$D,Data!$B:$B,Table!$B10,Data!$C:$C,Table!AC$4)</f>
        <v>91.085984748882495</v>
      </c>
      <c r="AD10" s="26">
        <f>SUMIFS(Data!$D:$D,Data!$B:$B,Table!$B10,Data!$C:$C,Table!AD$4)</f>
        <v>91.373371274524501</v>
      </c>
      <c r="AE10" s="26">
        <f>SUMIFS(Data!$D:$D,Data!$B:$B,Table!$B10,Data!$C:$C,Table!AE$4)</f>
        <v>92.288665793685396</v>
      </c>
      <c r="AF10" s="26">
        <f>SUMIFS(Data!$D:$D,Data!$B:$B,Table!$B10,Data!$C:$C,Table!AF$4)</f>
        <v>91.202655802021994</v>
      </c>
      <c r="AG10" s="26">
        <f>SUMIFS(Data!$D:$D,Data!$B:$B,Table!$B10,Data!$C:$C,Table!AG$4)</f>
        <v>91.861484511981303</v>
      </c>
      <c r="AH10" s="26">
        <f>SUMIFS(Data!$D:$D,Data!$B:$B,Table!$B10,Data!$C:$C,Table!AH$4)</f>
        <v>91.597835374537198</v>
      </c>
      <c r="AI10" s="26">
        <f>SUMIFS(Data!$D:$D,Data!$B:$B,Table!$B10,Data!$C:$C,Table!AI$4)</f>
        <v>90.688665710186498</v>
      </c>
      <c r="AJ10" s="26">
        <f>SUMIFS(Data!$D:$D,Data!$B:$B,Table!$B10,Data!$C:$C,Table!AJ$4)</f>
        <v>90.072601010100996</v>
      </c>
      <c r="AK10" s="26">
        <f>SUMIFS(Data!$D:$D,Data!$B:$B,Table!$B10,Data!$C:$C,Table!AK$4)</f>
        <v>89.176954732510296</v>
      </c>
      <c r="AL10" s="26">
        <f>SUMIFS(Data!$D:$D,Data!$B:$B,Table!$B10,Data!$C:$C,Table!AL$4)</f>
        <v>88.2486388384755</v>
      </c>
      <c r="AM10" s="26">
        <f>SUMIFS(Data!$D:$D,Data!$B:$B,Table!$B10,Data!$C:$C,Table!AM$4)</f>
        <v>86.775653189315406</v>
      </c>
      <c r="AN10" s="26">
        <f>SUMIFS(Data!$D:$D,Data!$B:$B,Table!$B10,Data!$C:$C,Table!AN$4)</f>
        <v>86.661818181818205</v>
      </c>
      <c r="AO10" s="26">
        <f>SUMIFS(Data!$D:$D,Data!$B:$B,Table!$B10,Data!$C:$C,Table!AO$4)</f>
        <v>85.816222513470194</v>
      </c>
      <c r="AP10" s="26">
        <f>SUMIFS(Data!$D:$D,Data!$B:$B,Table!$B10,Data!$C:$C,Table!AP$4)</f>
        <v>85.376044568245106</v>
      </c>
      <c r="AQ10" s="26">
        <f>SUMIFS(Data!$D:$D,Data!$B:$B,Table!$B10,Data!$C:$C,Table!AQ$4)</f>
        <v>86.287066685228993</v>
      </c>
      <c r="AR10" s="26">
        <f>SUMIFS(Data!$D:$D,Data!$B:$B,Table!$B10,Data!$C:$C,Table!AR$4)</f>
        <v>88.195615514333895</v>
      </c>
      <c r="AS10" s="26">
        <f>SUMIFS(Data!$D:$D,Data!$B:$B,Table!$B10,Data!$C:$C,Table!AS$4)</f>
        <v>89.373618275607996</v>
      </c>
      <c r="AT10" s="26">
        <f>SUMIFS(Data!$D:$D,Data!$B:$B,Table!$B10,Data!$C:$C,Table!AT$4)</f>
        <v>90.624144538735294</v>
      </c>
      <c r="AU10" s="26">
        <f>SUMIFS(Data!$D:$D,Data!$B:$B,Table!$B10,Data!$C:$C,Table!AU$4)</f>
        <v>89.696265077750297</v>
      </c>
      <c r="AV10" s="26">
        <f>SUMIFS(Data!$D:$D,Data!$B:$B,Table!$B10,Data!$C:$C,Table!AV$4)</f>
        <v>88.915975946692697</v>
      </c>
      <c r="AW10" s="26">
        <f>SUMIFS(Data!$D:$D,Data!$B:$B,Table!$B10,Data!$C:$C,Table!AW$4)</f>
        <v>86.660106831599705</v>
      </c>
      <c r="AX10" s="26">
        <f>SUMIFS(Data!$D:$D,Data!$B:$B,Table!$B10,Data!$C:$C,Table!AX$4)</f>
        <v>87.840435757769896</v>
      </c>
      <c r="AY10" s="26">
        <f>SUMIFS(Data!$D:$D,Data!$B:$B,Table!$B10,Data!$C:$C,Table!AY$4)</f>
        <v>87.187019163519395</v>
      </c>
      <c r="AZ10" s="26">
        <f>SUMIFS(Data!$D:$D,Data!$B:$B,Table!$B10,Data!$C:$C,Table!AZ$4)</f>
        <v>88.5688433117177</v>
      </c>
      <c r="BA10" s="26">
        <f>SUMIFS(Data!$D:$D,Data!$B:$B,Table!$B10,Data!$C:$C,Table!BA$4)</f>
        <v>89.931796037674602</v>
      </c>
      <c r="BB10" s="26">
        <f>SUMIFS(Data!$D:$D,Data!$B:$B,Table!$B10,Data!$C:$C,Table!BB$4)</f>
        <v>89.269878805793695</v>
      </c>
      <c r="BC10" s="26">
        <f>SUMIFS(Data!$D:$D,Data!$B:$B,Table!$B10,Data!$C:$C,Table!BC$4)</f>
        <v>90.980052038161304</v>
      </c>
      <c r="BD10" s="26">
        <f>SUMIFS(Data!$D:$D,Data!$B:$B,Table!$B10,Data!$C:$C,Table!BD$4)</f>
        <v>90.626805314846905</v>
      </c>
      <c r="BE10" s="26">
        <f>SUMIFS(Data!$D:$D,Data!$B:$B,Table!$B10,Data!$C:$C,Table!BE$4)</f>
        <v>91.768074445239805</v>
      </c>
      <c r="BF10" s="26">
        <f>SUMIFS(Data!$D:$D,Data!$B:$B,Table!$B10,Data!$C:$C,Table!BF$4)</f>
        <v>91.646262422583902</v>
      </c>
      <c r="BG10" s="26">
        <f>SUMIFS(Data!$D:$D,Data!$B:$B,Table!$B10,Data!$C:$C,Table!BG$4)</f>
        <v>91.997397527651302</v>
      </c>
      <c r="BH10" s="26">
        <f>SUMIFS(Data!$D:$D,Data!$B:$B,Table!$B10,Data!$C:$C,Table!BH$4)</f>
        <v>91.187253243090794</v>
      </c>
      <c r="BI10" s="26">
        <f>SUMIFS(Data!$D:$D,Data!$B:$B,Table!$B10,Data!$C:$C,Table!BI$4)</f>
        <v>90.909090909090907</v>
      </c>
      <c r="BJ10" s="26">
        <f>SUMIFS(Data!$D:$D,Data!$B:$B,Table!$B10,Data!$C:$C,Table!BJ$4)</f>
        <v>89.285083848190695</v>
      </c>
      <c r="BK10" s="26">
        <f>SUMIFS(Data!$D:$D,Data!$B:$B,Table!$B10,Data!$C:$C,Table!BK$4)</f>
        <v>88.475125110391502</v>
      </c>
      <c r="BL10" s="26">
        <f>SUMIFS(Data!$D:$D,Data!$B:$B,Table!$B10,Data!$C:$C,Table!BL$4)</f>
        <v>89.149868536371599</v>
      </c>
      <c r="BM10" s="26">
        <f>SUMIFS(Data!$D:$D,Data!$B:$B,Table!$B10,Data!$C:$C,Table!BM$4)</f>
        <v>88.259783513738597</v>
      </c>
      <c r="BN10" s="26">
        <f>SUMIFS(Data!$D:$D,Data!$B:$B,Table!$B10,Data!$C:$C,Table!BN$4)</f>
        <v>87.827453719874299</v>
      </c>
      <c r="BO10" s="26">
        <f>SUMIFS(Data!$D:$D,Data!$B:$B,Table!$B10,Data!$C:$C,Table!BO$4)</f>
        <v>89.091466217251394</v>
      </c>
      <c r="BP10" s="26">
        <f>SUMIFS(Data!$D:$D,Data!$B:$B,Table!$B10,Data!$C:$C,Table!BP$4)</f>
        <v>87.098791162984597</v>
      </c>
      <c r="BQ10" s="26">
        <f>SUMIFS(Data!$D:$D,Data!$B:$B,Table!$B10,Data!$C:$C,Table!BQ$4)</f>
        <v>87.516937669376702</v>
      </c>
      <c r="BR10" s="26">
        <f>SUMIFS(Data!$D:$D,Data!$B:$B,Table!$B10,Data!$C:$C,Table!BR$4)</f>
        <v>84.395295769703395</v>
      </c>
      <c r="BS10" s="26">
        <f>SUMIFS(Data!$D:$D,Data!$B:$B,Table!$B10,Data!$C:$C,Table!BS$4)</f>
        <v>80.916179337231995</v>
      </c>
      <c r="BT10" s="26">
        <f>SUMIFS(Data!$D:$D,Data!$B:$B,Table!$B10,Data!$C:$C,Table!BT$4)</f>
        <v>81.938102486047697</v>
      </c>
      <c r="BU10" s="26">
        <f>SUMIFS(Data!$D:$D,Data!$B:$B,Table!$B10,Data!$C:$C,Table!BU$4)</f>
        <v>81.406224802451206</v>
      </c>
      <c r="BV10" s="26">
        <f>SUMIFS(Data!$D:$D,Data!$B:$B,Table!$B10,Data!$C:$C,Table!BV$4)</f>
        <v>77.806122448979593</v>
      </c>
      <c r="BW10" s="26">
        <f>SUMIFS(Data!$D:$D,Data!$B:$B,Table!$B10,Data!$C:$C,Table!BW$4)</f>
        <v>79.4108940201303</v>
      </c>
      <c r="BX10" s="26">
        <f>SUMIFS(Data!$D:$D,Data!$B:$B,Table!$B10,Data!$C:$C,Table!BX$4)</f>
        <v>79.770918268297393</v>
      </c>
      <c r="BY10" s="26">
        <f>SUMIFS(Data!$D:$D,Data!$B:$B,Table!$B10,Data!$C:$C,Table!BY$4)</f>
        <v>79.906150494385798</v>
      </c>
      <c r="BZ10" s="26">
        <f>SUMIFS(Data!$D:$D,Data!$B:$B,Table!$B10,Data!$C:$C,Table!BZ$4)</f>
        <v>79.192143783583504</v>
      </c>
      <c r="CA10" s="26">
        <f>SUMIFS(Data!$D:$D,Data!$B:$B,Table!$B10,Data!$C:$C,Table!CA$4)</f>
        <v>79.059180576631306</v>
      </c>
      <c r="CB10" s="26">
        <f>SUMIFS(Data!$D:$D,Data!$B:$B,Table!$B10,Data!$C:$C,Table!CB$4)</f>
        <v>77.161072567035404</v>
      </c>
      <c r="CC10" s="26">
        <f>SUMIFS(Data!$D:$D,Data!$B:$B,Table!$B10,Data!$C:$C,Table!CC$4)</f>
        <v>80.142517814726801</v>
      </c>
      <c r="CD10" s="26">
        <f>SUMIFS(Data!$D:$D,Data!$B:$B,Table!$B10,Data!$C:$C,Table!CD$4)</f>
        <v>80.328719723183397</v>
      </c>
      <c r="CE10" s="26">
        <f>SUMIFS(Data!$D:$D,Data!$B:$B,Table!$B10,Data!$C:$C,Table!CE$4)</f>
        <v>81.378299120234601</v>
      </c>
      <c r="CF10" s="26">
        <f>SUMIFS(Data!$D:$D,Data!$B:$B,Table!$B10,Data!$C:$C,Table!CF$4)</f>
        <v>80.914879356568406</v>
      </c>
      <c r="CG10" s="26">
        <f>SUMIFS(Data!$D:$D,Data!$B:$B,Table!$B10,Data!$C:$C,Table!CG$4)</f>
        <v>79.611650485436897</v>
      </c>
      <c r="CH10" s="26">
        <f>SUMIFS(Data!$D:$D,Data!$B:$B,Table!$B10,Data!$C:$C,Table!CH$4)</f>
        <v>77.8730703259005</v>
      </c>
      <c r="CI10" s="26">
        <f>SUMIFS(Data!$D:$D,Data!$B:$B,Table!$B10,Data!$C:$C,Table!CI$4)</f>
        <v>78.519885886893803</v>
      </c>
      <c r="CJ10" s="26">
        <f>SUMIFS(Data!$D:$D,Data!$B:$B,Table!$B10,Data!$C:$C,Table!CJ$4)</f>
        <v>80.359051079290396</v>
      </c>
      <c r="CK10" s="26">
        <f>SUMIFS(Data!$D:$D,Data!$B:$B,Table!$B10,Data!$C:$C,Table!CK$4)</f>
        <v>76.875931754182503</v>
      </c>
      <c r="CL10" s="26">
        <f>SUMIFS(Data!$D:$D,Data!$B:$B,Table!$B10,Data!$C:$C,Table!CL$4)</f>
        <v>77.680486061472493</v>
      </c>
      <c r="CM10" s="26">
        <f>SUMIFS(Data!$D:$D,Data!$B:$B,Table!$B10,Data!$C:$C,Table!CM$4)</f>
        <v>76.932989690721698</v>
      </c>
      <c r="CN10" s="26">
        <f>SUMIFS(Data!$D:$D,Data!$B:$B,Table!$B10,Data!$C:$C,Table!CN$4)</f>
        <v>80.899076048329803</v>
      </c>
      <c r="CO10" s="26">
        <f>SUMIFS(Data!$D:$D,Data!$B:$B,Table!$B10,Data!$C:$C,Table!CO$4)</f>
        <v>82.585365853658502</v>
      </c>
      <c r="CP10" s="26">
        <f>SUMIFS(Data!$D:$D,Data!$B:$B,Table!$B10,Data!$C:$C,Table!CP$4)</f>
        <v>83.428472582598204</v>
      </c>
      <c r="CQ10" s="26">
        <f>SUMIFS(Data!$D:$D,Data!$B:$B,Table!$B10,Data!$C:$C,Table!CQ$4)</f>
        <v>82.899628252788105</v>
      </c>
      <c r="CR10" s="26">
        <f>SUMIFS(Data!$D:$D,Data!$B:$B,Table!$B10,Data!$C:$C,Table!CR$4)</f>
        <v>81.974532826194803</v>
      </c>
      <c r="CS10" s="26">
        <f>SUMIFS(Data!$D:$D,Data!$B:$B,Table!$B10,Data!$C:$C,Table!CS$4)</f>
        <v>79.763079960513295</v>
      </c>
      <c r="CT10" s="26">
        <f>SUMIFS(Data!$D:$D,Data!$B:$B,Table!$B10,Data!$C:$C,Table!CT$4)</f>
        <v>79.601816276632903</v>
      </c>
      <c r="CU10" s="26">
        <f>SUMIFS(Data!$D:$D,Data!$B:$B,Table!$B10,Data!$C:$C,Table!CU$4)</f>
        <v>80.876685934489402</v>
      </c>
      <c r="CV10" s="26">
        <f>SUMIFS(Data!$D:$D,Data!$B:$B,Table!$B10,Data!$C:$C,Table!CV$4)</f>
        <v>81.997002622705097</v>
      </c>
      <c r="CW10" s="26">
        <f>SUMIFS(Data!$D:$D,Data!$B:$B,Table!$B10,Data!$C:$C,Table!CW$4)</f>
        <v>78.964997487858</v>
      </c>
      <c r="CX10" s="26">
        <f>SUMIFS(Data!$D:$D,Data!$B:$B,Table!$B10,Data!$C:$C,Table!CX$4)</f>
        <v>80.124438299343197</v>
      </c>
      <c r="CY10" s="26">
        <f>SUMIFS(Data!$D:$D,Data!$B:$B,Table!$B10,Data!$C:$C,Table!CY$4)</f>
        <v>84.297180489812703</v>
      </c>
      <c r="CZ10" s="26">
        <f>SUMIFS(Data!$D:$D,Data!$B:$B,Table!$B10,Data!$C:$C,Table!CZ$4)</f>
        <v>90.112201963534403</v>
      </c>
      <c r="DA10" s="26">
        <f>SUMIFS(Data!$D:$D,Data!$B:$B,Table!$B10,Data!$C:$C,Table!DA$4)</f>
        <v>87.174603174603206</v>
      </c>
      <c r="DB10" s="26">
        <f>SUMIFS(Data!$D:$D,Data!$B:$B,Table!$B10,Data!$C:$C,Table!DB$4)</f>
        <v>80.082135523613999</v>
      </c>
      <c r="DC10" s="26">
        <f>SUMIFS(Data!$D:$D,Data!$B:$B,Table!$B10,Data!$C:$C,Table!DC$4)</f>
        <v>69.176090468497605</v>
      </c>
      <c r="DD10" s="26">
        <f>SUMIFS(Data!$D:$D,Data!$B:$B,Table!$B10,Data!$C:$C,Table!DD$4)</f>
        <v>64.067995310668195</v>
      </c>
      <c r="DE10" s="26">
        <f>SUMIFS(Data!$D:$D,Data!$B:$B,Table!$B10,Data!$C:$C,Table!DE$4)</f>
        <v>59.739027283511298</v>
      </c>
      <c r="DF10" s="26">
        <f>SUMIFS(Data!$D:$D,Data!$B:$B,Table!$B10,Data!$C:$C,Table!DF$4)</f>
        <v>65.110958590711505</v>
      </c>
      <c r="DG10" s="26">
        <f>SUMIFS(Data!$D:$D,Data!$B:$B,Table!$B10,Data!$C:$C,Table!DG$4)</f>
        <v>67.0123565754634</v>
      </c>
      <c r="DH10" s="26">
        <f>SUMIFS(Data!$D:$D,Data!$B:$B,Table!$B10,Data!$C:$C,Table!DH$4)</f>
        <v>70.926829268292707</v>
      </c>
      <c r="DI10" s="26">
        <f>SUMIFS(Data!$D:$D,Data!$B:$B,Table!$B10,Data!$C:$C,Table!DI$4)</f>
        <v>73.682634730538894</v>
      </c>
      <c r="DJ10" s="26">
        <f>SUMIFS(Data!$D:$D,Data!$B:$B,Table!$B10,Data!$C:$C,Table!DJ$4)</f>
        <v>73.623475107154604</v>
      </c>
      <c r="DK10" s="26">
        <f>SUMIFS(Data!$D:$D,Data!$B:$B,Table!$B10,Data!$C:$C,Table!DK$4)</f>
        <v>72.428355957767707</v>
      </c>
      <c r="DL10" s="26">
        <f>SUMIFS(Data!$D:$D,Data!$B:$B,Table!$B10,Data!$C:$C,Table!DL$4)</f>
        <v>69.189189189189193</v>
      </c>
      <c r="DM10" s="26">
        <f>SUMIFS(Data!$D:$D,Data!$B:$B,Table!$B10,Data!$C:$C,Table!DM$4)</f>
        <v>65.901566983005907</v>
      </c>
      <c r="DN10" s="26">
        <f>SUMIFS(Data!$D:$D,Data!$B:$B,Table!$B10,Data!$C:$C,Table!DN$4)</f>
        <v>68.738968425181397</v>
      </c>
      <c r="DO10" s="26">
        <f>SUMIFS(Data!$D:$D,Data!$B:$B,Table!$B10,Data!$C:$C,Table!DO$4)</f>
        <v>72.467709041468396</v>
      </c>
      <c r="DP10" s="26">
        <f>SUMIFS(Data!$D:$D,Data!$B:$B,Table!$B10,Data!$C:$C,Table!DP$4)</f>
        <v>72.176827990781504</v>
      </c>
      <c r="DQ10" s="26">
        <f>SUMIFS(Data!$D:$D,Data!$B:$B,Table!$B10,Data!$C:$C,Table!DQ$4)</f>
        <v>69.718022067838206</v>
      </c>
      <c r="DR10" s="26">
        <f>SUMIFS(Data!$D:$D,Data!$B:$B,Table!$B10,Data!$C:$C,Table!DR$4)</f>
        <v>71.029836381135695</v>
      </c>
      <c r="DS10" s="26">
        <f>SUMIFS(Data!$D:$D,Data!$B:$B,Table!$B10,Data!$C:$C,Table!DS$4)</f>
        <v>70.044913102909604</v>
      </c>
      <c r="DT10" s="26">
        <f>SUMIFS(Data!$D:$D,Data!$B:$B,Table!$B10,Data!$C:$C,Table!DT$4)</f>
        <v>72.894798227198507</v>
      </c>
      <c r="DU10" s="26">
        <f>SUMIFS(Data!$D:$D,Data!$B:$B,Table!$B10,Data!$C:$C,Table!DU$4)</f>
        <v>77.34375</v>
      </c>
      <c r="DV10" s="26">
        <f>SUMIFS(Data!$D:$D,Data!$B:$B,Table!$B10,Data!$C:$C,Table!DV$4)</f>
        <v>71.441626684943998</v>
      </c>
      <c r="DW10" s="26">
        <f>SUMIFS(Data!$D:$D,Data!$B:$B,Table!$B10,Data!$C:$C,Table!DW$4)</f>
        <v>69.819140919367001</v>
      </c>
      <c r="DX10" s="26">
        <f>SUMIFS(Data!$D:$D,Data!$B:$B,Table!$B10,Data!$C:$C,Table!DX$4)</f>
        <v>70.370370370370395</v>
      </c>
      <c r="DY10" s="26">
        <f>SUMIFS(Data!$D:$D,Data!$B:$B,Table!$B10,Data!$C:$C,Table!DY$4)</f>
        <v>71.983990851915394</v>
      </c>
      <c r="DZ10" s="26">
        <f>SUMIFS(Data!$D:$D,Data!$B:$B,Table!$B10,Data!$C:$C,Table!DZ$4)</f>
        <v>73.157134007846395</v>
      </c>
      <c r="EA10" s="26">
        <f>SUMIFS(Data!$D:$D,Data!$B:$B,Table!$B10,Data!$C:$C,Table!EA$4)</f>
        <v>73.836678832116803</v>
      </c>
      <c r="EB10" s="26">
        <f>SUMIFS(Data!$D:$D,Data!$B:$B,Table!$B10,Data!$C:$C,Table!EB$4)</f>
        <v>71.460176991150405</v>
      </c>
      <c r="EC10" s="26">
        <f>SUMIFS(Data!$D:$D,Data!$B:$B,Table!$B10,Data!$C:$C,Table!EC$4)</f>
        <v>69.070172047168001</v>
      </c>
      <c r="ED10" s="26">
        <f>SUMIFS(Data!$D:$D,Data!$B:$B,Table!$B10,Data!$C:$C,Table!ED$4)</f>
        <v>69.901348902758201</v>
      </c>
      <c r="EE10" s="26">
        <f>SUMIFS(Data!$D:$D,Data!$B:$B,Table!$B10,Data!$C:$C,Table!EE$4)</f>
        <v>64.813570708767202</v>
      </c>
      <c r="EF10" s="26">
        <f>SUMIFS(Data!$D:$D,Data!$B:$B,Table!$B10,Data!$C:$C,Table!EF$4)</f>
        <v>68.627450980392197</v>
      </c>
      <c r="EG10" s="26">
        <f>SUMIFS(Data!$D:$D,Data!$B:$B,Table!$B10,Data!$C:$C,Table!EG$4)</f>
        <v>65.034965034964998</v>
      </c>
      <c r="EH10" s="26">
        <f>SUMIFS(Data!$D:$D,Data!$B:$B,Table!$B10,Data!$C:$C,Table!EH$4)</f>
        <v>60.766909284573103</v>
      </c>
      <c r="EI10" s="26">
        <f>SUMIFS(Data!$D:$D,Data!$B:$B,Table!$B10,Data!$C:$C,Table!EI$4)</f>
        <v>60.119239445697701</v>
      </c>
      <c r="EJ10" s="26">
        <f>SUMIFS(Data!$D:$D,Data!$B:$B,Table!$B10,Data!$C:$C,Table!EJ$4)</f>
        <v>67.706302794022093</v>
      </c>
      <c r="EK10" s="26">
        <f>SUMIFS(Data!$D:$D,Data!$B:$B,Table!$B10,Data!$C:$C,Table!EK$4)</f>
        <v>66.609026456856299</v>
      </c>
      <c r="EL10" s="26">
        <f>SUMIFS(Data!$D:$D,Data!$B:$B,Table!$B10,Data!$C:$C,Table!EL$4)</f>
        <v>68.060114009328004</v>
      </c>
      <c r="EM10" s="26">
        <f>SUMIFS(Data!$D:$D,Data!$B:$B,Table!$B10,Data!$C:$C,Table!EM$4)</f>
        <v>69.289940828402393</v>
      </c>
      <c r="EN10" s="26">
        <f>SUMIFS(Data!$D:$D,Data!$B:$B,Table!$B10,Data!$C:$C,Table!EN$4)</f>
        <v>64.686630666012107</v>
      </c>
      <c r="EO10" s="26">
        <f>SUMIFS(Data!$D:$D,Data!$B:$B,Table!$B10,Data!$C:$C,Table!EO$4)</f>
        <v>68.797263233705394</v>
      </c>
      <c r="EP10" s="26">
        <f>SUMIFS(Data!$D:$D,Data!$B:$B,Table!$B10,Data!$C:$C,Table!EP$4)</f>
        <v>68.789203573465102</v>
      </c>
      <c r="EQ10" s="26">
        <f>SUMIFS(Data!$D:$D,Data!$B:$B,Table!$B10,Data!$C:$C,Table!EQ$4)</f>
        <v>68.499580888516306</v>
      </c>
      <c r="ER10" s="26">
        <f>SUMIFS(Data!$D:$D,Data!$B:$B,Table!$B10,Data!$C:$C,Table!ER$4)</f>
        <v>68.928494739102405</v>
      </c>
      <c r="ES10" s="26">
        <f>SUMIFS(Data!$D:$D,Data!$B:$B,Table!$B10,Data!$C:$C,Table!ES$4)</f>
        <v>65.467747382640994</v>
      </c>
      <c r="ET10" s="26">
        <f>SUMIFS(Data!$D:$D,Data!$B:$B,Table!$B10,Data!$C:$C,Table!ET$4)</f>
        <v>66.196456218819904</v>
      </c>
      <c r="EU10" s="26">
        <f>SUMIFS(Data!$D:$D,Data!$B:$B,Table!$B10,Data!$C:$C,Table!EU$4)</f>
        <v>65.759516186410494</v>
      </c>
      <c r="EV10" s="26">
        <f>SUMIFS(Data!$D:$D,Data!$B:$B,Table!$B10,Data!$C:$C,Table!EV$4)</f>
        <v>66.513683494815595</v>
      </c>
      <c r="EW10" s="26">
        <f>SUMIFS(Data!$D:$D,Data!$B:$B,Table!$B10,Data!$C:$C,Table!EW$4)</f>
        <v>66.294808865090005</v>
      </c>
      <c r="EX10" s="26">
        <f>SUMIFS(Data!$D:$D,Data!$B:$B,Table!$B10,Data!$C:$C,Table!EX$4)</f>
        <v>66.2567634038367</v>
      </c>
      <c r="EY10" s="26">
        <f>SUMIFS(Data!$D:$D,Data!$B:$B,Table!$B10,Data!$C:$C,Table!EY$4)</f>
        <v>63.418290854572703</v>
      </c>
      <c r="EZ10" s="26">
        <f>SUMIFS(Data!$D:$D,Data!$B:$B,Table!$B10,Data!$C:$C,Table!EZ$4)</f>
        <v>67.278531524341602</v>
      </c>
      <c r="FA10" s="26">
        <f>SUMIFS(Data!$D:$D,Data!$B:$B,Table!$B10,Data!$C:$C,Table!FA$4)</f>
        <v>64.779567268586305</v>
      </c>
    </row>
    <row r="11" spans="2:157" x14ac:dyDescent="0.35">
      <c r="B11" s="26" t="s">
        <v>15</v>
      </c>
      <c r="C11" s="26">
        <f>SUMIFS(Data!$D:$D,Data!$B:$B,Table!$B11,Data!$C:$C,Table!C$4)</f>
        <v>91.508620689655203</v>
      </c>
      <c r="D11" s="26">
        <f>SUMIFS(Data!$D:$D,Data!$B:$B,Table!$B11,Data!$C:$C,Table!D$4)</f>
        <v>92.483069977426595</v>
      </c>
      <c r="E11" s="26">
        <f>SUMIFS(Data!$D:$D,Data!$B:$B,Table!$B11,Data!$C:$C,Table!E$4)</f>
        <v>90.237008045227199</v>
      </c>
      <c r="F11" s="26">
        <f>SUMIFS(Data!$D:$D,Data!$B:$B,Table!$B11,Data!$C:$C,Table!F$4)</f>
        <v>90.919562296026101</v>
      </c>
      <c r="G11" s="26">
        <f>SUMIFS(Data!$D:$D,Data!$B:$B,Table!$B11,Data!$C:$C,Table!G$4)</f>
        <v>90.277359059391003</v>
      </c>
      <c r="H11" s="26">
        <f>SUMIFS(Data!$D:$D,Data!$B:$B,Table!$B11,Data!$C:$C,Table!H$4)</f>
        <v>90.460462405284602</v>
      </c>
      <c r="I11" s="26">
        <f>SUMIFS(Data!$D:$D,Data!$B:$B,Table!$B11,Data!$C:$C,Table!I$4)</f>
        <v>90.8700163035423</v>
      </c>
      <c r="J11" s="26">
        <f>SUMIFS(Data!$D:$D,Data!$B:$B,Table!$B11,Data!$C:$C,Table!J$4)</f>
        <v>88.380651945320693</v>
      </c>
      <c r="K11" s="26">
        <f>SUMIFS(Data!$D:$D,Data!$B:$B,Table!$B11,Data!$C:$C,Table!K$4)</f>
        <v>85.216303181980706</v>
      </c>
      <c r="L11" s="26">
        <f>SUMIFS(Data!$D:$D,Data!$B:$B,Table!$B11,Data!$C:$C,Table!L$4)</f>
        <v>87.090558766859303</v>
      </c>
      <c r="M11" s="26">
        <f>SUMIFS(Data!$D:$D,Data!$B:$B,Table!$B11,Data!$C:$C,Table!M$4)</f>
        <v>83.137538405928098</v>
      </c>
      <c r="N11" s="26">
        <f>SUMIFS(Data!$D:$D,Data!$B:$B,Table!$B11,Data!$C:$C,Table!N$4)</f>
        <v>83.735224586288396</v>
      </c>
      <c r="O11" s="26">
        <f>SUMIFS(Data!$D:$D,Data!$B:$B,Table!$B11,Data!$C:$C,Table!O$4)</f>
        <v>81.911370446301802</v>
      </c>
      <c r="P11" s="26">
        <f>SUMIFS(Data!$D:$D,Data!$B:$B,Table!$B11,Data!$C:$C,Table!P$4)</f>
        <v>83.254134195020001</v>
      </c>
      <c r="Q11" s="26">
        <f>SUMIFS(Data!$D:$D,Data!$B:$B,Table!$B11,Data!$C:$C,Table!Q$4)</f>
        <v>80.356821048837602</v>
      </c>
      <c r="R11" s="26">
        <f>SUMIFS(Data!$D:$D,Data!$B:$B,Table!$B11,Data!$C:$C,Table!R$4)</f>
        <v>82.332155477031804</v>
      </c>
      <c r="S11" s="26">
        <f>SUMIFS(Data!$D:$D,Data!$B:$B,Table!$B11,Data!$C:$C,Table!S$4)</f>
        <v>80.840862990964396</v>
      </c>
      <c r="T11" s="26">
        <f>SUMIFS(Data!$D:$D,Data!$B:$B,Table!$B11,Data!$C:$C,Table!T$4)</f>
        <v>78.740581270183</v>
      </c>
      <c r="U11" s="26">
        <f>SUMIFS(Data!$D:$D,Data!$B:$B,Table!$B11,Data!$C:$C,Table!U$4)</f>
        <v>82.763922104543894</v>
      </c>
      <c r="V11" s="26">
        <f>SUMIFS(Data!$D:$D,Data!$B:$B,Table!$B11,Data!$C:$C,Table!V$4)</f>
        <v>84.793860431911497</v>
      </c>
      <c r="W11" s="26">
        <f>SUMIFS(Data!$D:$D,Data!$B:$B,Table!$B11,Data!$C:$C,Table!W$4)</f>
        <v>84.3642611683849</v>
      </c>
      <c r="X11" s="26">
        <f>SUMIFS(Data!$D:$D,Data!$B:$B,Table!$B11,Data!$C:$C,Table!X$4)</f>
        <v>81.590305444887093</v>
      </c>
      <c r="Y11" s="26">
        <f>SUMIFS(Data!$D:$D,Data!$B:$B,Table!$B11,Data!$C:$C,Table!Y$4)</f>
        <v>81.031922791388297</v>
      </c>
      <c r="Z11" s="26">
        <f>SUMIFS(Data!$D:$D,Data!$B:$B,Table!$B11,Data!$C:$C,Table!Z$4)</f>
        <v>78.455284552845498</v>
      </c>
      <c r="AA11" s="26">
        <f>SUMIFS(Data!$D:$D,Data!$B:$B,Table!$B11,Data!$C:$C,Table!AA$4)</f>
        <v>80.113257828114598</v>
      </c>
      <c r="AB11" s="26">
        <f>SUMIFS(Data!$D:$D,Data!$B:$B,Table!$B11,Data!$C:$C,Table!AB$4)</f>
        <v>80.982415902140701</v>
      </c>
      <c r="AC11" s="26">
        <f>SUMIFS(Data!$D:$D,Data!$B:$B,Table!$B11,Data!$C:$C,Table!AC$4)</f>
        <v>82.273280584296998</v>
      </c>
      <c r="AD11" s="26">
        <f>SUMIFS(Data!$D:$D,Data!$B:$B,Table!$B11,Data!$C:$C,Table!AD$4)</f>
        <v>78.948319479580803</v>
      </c>
      <c r="AE11" s="26">
        <f>SUMIFS(Data!$D:$D,Data!$B:$B,Table!$B11,Data!$C:$C,Table!AE$4)</f>
        <v>80.783152352747607</v>
      </c>
      <c r="AF11" s="26">
        <f>SUMIFS(Data!$D:$D,Data!$B:$B,Table!$B11,Data!$C:$C,Table!AF$4)</f>
        <v>81.702344546381198</v>
      </c>
      <c r="AG11" s="26">
        <f>SUMIFS(Data!$D:$D,Data!$B:$B,Table!$B11,Data!$C:$C,Table!AG$4)</f>
        <v>84.877214796394199</v>
      </c>
      <c r="AH11" s="26">
        <f>SUMIFS(Data!$D:$D,Data!$B:$B,Table!$B11,Data!$C:$C,Table!AH$4)</f>
        <v>87.099918765231493</v>
      </c>
      <c r="AI11" s="26">
        <f>SUMIFS(Data!$D:$D,Data!$B:$B,Table!$B11,Data!$C:$C,Table!AI$4)</f>
        <v>87.885117493472606</v>
      </c>
      <c r="AJ11" s="26">
        <f>SUMIFS(Data!$D:$D,Data!$B:$B,Table!$B11,Data!$C:$C,Table!AJ$4)</f>
        <v>87.049757078237604</v>
      </c>
      <c r="AK11" s="26">
        <f>SUMIFS(Data!$D:$D,Data!$B:$B,Table!$B11,Data!$C:$C,Table!AK$4)</f>
        <v>87.576048671149493</v>
      </c>
      <c r="AL11" s="26">
        <f>SUMIFS(Data!$D:$D,Data!$B:$B,Table!$B11,Data!$C:$C,Table!AL$4)</f>
        <v>87.523662020306304</v>
      </c>
      <c r="AM11" s="26">
        <f>SUMIFS(Data!$D:$D,Data!$B:$B,Table!$B11,Data!$C:$C,Table!AM$4)</f>
        <v>86.861063464837002</v>
      </c>
      <c r="AN11" s="26">
        <f>SUMIFS(Data!$D:$D,Data!$B:$B,Table!$B11,Data!$C:$C,Table!AN$4)</f>
        <v>89.682249817384999</v>
      </c>
      <c r="AO11" s="26">
        <f>SUMIFS(Data!$D:$D,Data!$B:$B,Table!$B11,Data!$C:$C,Table!AO$4)</f>
        <v>88.119993182205604</v>
      </c>
      <c r="AP11" s="26">
        <f>SUMIFS(Data!$D:$D,Data!$B:$B,Table!$B11,Data!$C:$C,Table!AP$4)</f>
        <v>89.725450564257997</v>
      </c>
      <c r="AQ11" s="26">
        <f>SUMIFS(Data!$D:$D,Data!$B:$B,Table!$B11,Data!$C:$C,Table!AQ$4)</f>
        <v>89.779848947453004</v>
      </c>
      <c r="AR11" s="26">
        <f>SUMIFS(Data!$D:$D,Data!$B:$B,Table!$B11,Data!$C:$C,Table!AR$4)</f>
        <v>91.904761904761898</v>
      </c>
      <c r="AS11" s="26">
        <f>SUMIFS(Data!$D:$D,Data!$B:$B,Table!$B11,Data!$C:$C,Table!AS$4)</f>
        <v>93.690637720488496</v>
      </c>
      <c r="AT11" s="26">
        <f>SUMIFS(Data!$D:$D,Data!$B:$B,Table!$B11,Data!$C:$C,Table!AT$4)</f>
        <v>93.893249607535296</v>
      </c>
      <c r="AU11" s="26">
        <f>SUMIFS(Data!$D:$D,Data!$B:$B,Table!$B11,Data!$C:$C,Table!AU$4)</f>
        <v>93.248730964467001</v>
      </c>
      <c r="AV11" s="26">
        <f>SUMIFS(Data!$D:$D,Data!$B:$B,Table!$B11,Data!$C:$C,Table!AV$4)</f>
        <v>93.589544110782597</v>
      </c>
      <c r="AW11" s="26">
        <f>SUMIFS(Data!$D:$D,Data!$B:$B,Table!$B11,Data!$C:$C,Table!AW$4)</f>
        <v>93.352073085031606</v>
      </c>
      <c r="AX11" s="26">
        <f>SUMIFS(Data!$D:$D,Data!$B:$B,Table!$B11,Data!$C:$C,Table!AX$4)</f>
        <v>93.2</v>
      </c>
      <c r="AY11" s="26">
        <f>SUMIFS(Data!$D:$D,Data!$B:$B,Table!$B11,Data!$C:$C,Table!AY$4)</f>
        <v>91.098661686897003</v>
      </c>
      <c r="AZ11" s="26">
        <f>SUMIFS(Data!$D:$D,Data!$B:$B,Table!$B11,Data!$C:$C,Table!AZ$4)</f>
        <v>89.674449194344007</v>
      </c>
      <c r="BA11" s="26">
        <f>SUMIFS(Data!$D:$D,Data!$B:$B,Table!$B11,Data!$C:$C,Table!BA$4)</f>
        <v>87.930121757543702</v>
      </c>
      <c r="BB11" s="26">
        <f>SUMIFS(Data!$D:$D,Data!$B:$B,Table!$B11,Data!$C:$C,Table!BB$4)</f>
        <v>84.885086394900199</v>
      </c>
      <c r="BC11" s="26">
        <f>SUMIFS(Data!$D:$D,Data!$B:$B,Table!$B11,Data!$C:$C,Table!BC$4)</f>
        <v>85.384841363102197</v>
      </c>
      <c r="BD11" s="26">
        <f>SUMIFS(Data!$D:$D,Data!$B:$B,Table!$B11,Data!$C:$C,Table!BD$4)</f>
        <v>87.4977958032093</v>
      </c>
      <c r="BE11" s="26">
        <f>SUMIFS(Data!$D:$D,Data!$B:$B,Table!$B11,Data!$C:$C,Table!BE$4)</f>
        <v>88.423216827455306</v>
      </c>
      <c r="BF11" s="26">
        <f>SUMIFS(Data!$D:$D,Data!$B:$B,Table!$B11,Data!$C:$C,Table!BF$4)</f>
        <v>85.871322340769495</v>
      </c>
      <c r="BG11" s="26">
        <f>SUMIFS(Data!$D:$D,Data!$B:$B,Table!$B11,Data!$C:$C,Table!BG$4)</f>
        <v>80.909952606635102</v>
      </c>
      <c r="BH11" s="26">
        <f>SUMIFS(Data!$D:$D,Data!$B:$B,Table!$B11,Data!$C:$C,Table!BH$4)</f>
        <v>82.642409782284503</v>
      </c>
      <c r="BI11" s="26">
        <f>SUMIFS(Data!$D:$D,Data!$B:$B,Table!$B11,Data!$C:$C,Table!BI$4)</f>
        <v>80.965775902484793</v>
      </c>
      <c r="BJ11" s="26">
        <f>SUMIFS(Data!$D:$D,Data!$B:$B,Table!$B11,Data!$C:$C,Table!BJ$4)</f>
        <v>81.090969565940497</v>
      </c>
      <c r="BK11" s="26">
        <f>SUMIFS(Data!$D:$D,Data!$B:$B,Table!$B11,Data!$C:$C,Table!BK$4)</f>
        <v>80.703322902697096</v>
      </c>
      <c r="BL11" s="26">
        <f>SUMIFS(Data!$D:$D,Data!$B:$B,Table!$B11,Data!$C:$C,Table!BL$4)</f>
        <v>79.699381078691403</v>
      </c>
      <c r="BM11" s="26">
        <f>SUMIFS(Data!$D:$D,Data!$B:$B,Table!$B11,Data!$C:$C,Table!BM$4)</f>
        <v>79.888089528377293</v>
      </c>
      <c r="BN11" s="26">
        <f>SUMIFS(Data!$D:$D,Data!$B:$B,Table!$B11,Data!$C:$C,Table!BN$4)</f>
        <v>80.3739864305808</v>
      </c>
      <c r="BO11" s="26">
        <f>SUMIFS(Data!$D:$D,Data!$B:$B,Table!$B11,Data!$C:$C,Table!BO$4)</f>
        <v>79.367371046068996</v>
      </c>
      <c r="BP11" s="26">
        <f>SUMIFS(Data!$D:$D,Data!$B:$B,Table!$B11,Data!$C:$C,Table!BP$4)</f>
        <v>85.467255334805003</v>
      </c>
      <c r="BQ11" s="26">
        <f>SUMIFS(Data!$D:$D,Data!$B:$B,Table!$B11,Data!$C:$C,Table!BQ$4)</f>
        <v>86.999182338511901</v>
      </c>
      <c r="BR11" s="26">
        <f>SUMIFS(Data!$D:$D,Data!$B:$B,Table!$B11,Data!$C:$C,Table!BR$4)</f>
        <v>86.440431109816501</v>
      </c>
      <c r="BS11" s="26">
        <f>SUMIFS(Data!$D:$D,Data!$B:$B,Table!$B11,Data!$C:$C,Table!BS$4)</f>
        <v>86.785960082587707</v>
      </c>
      <c r="BT11" s="26">
        <f>SUMIFS(Data!$D:$D,Data!$B:$B,Table!$B11,Data!$C:$C,Table!BT$4)</f>
        <v>84.748950947764399</v>
      </c>
      <c r="BU11" s="26">
        <f>SUMIFS(Data!$D:$D,Data!$B:$B,Table!$B11,Data!$C:$C,Table!BU$4)</f>
        <v>84.380358534684305</v>
      </c>
      <c r="BV11" s="26">
        <f>SUMIFS(Data!$D:$D,Data!$B:$B,Table!$B11,Data!$C:$C,Table!BV$4)</f>
        <v>82.903805813605004</v>
      </c>
      <c r="BW11" s="26">
        <f>SUMIFS(Data!$D:$D,Data!$B:$B,Table!$B11,Data!$C:$C,Table!BW$4)</f>
        <v>82.146439317953906</v>
      </c>
      <c r="BX11" s="26">
        <f>SUMIFS(Data!$D:$D,Data!$B:$B,Table!$B11,Data!$C:$C,Table!BX$4)</f>
        <v>85.076252723311597</v>
      </c>
      <c r="BY11" s="26">
        <f>SUMIFS(Data!$D:$D,Data!$B:$B,Table!$B11,Data!$C:$C,Table!BY$4)</f>
        <v>83.343419062027195</v>
      </c>
      <c r="BZ11" s="26">
        <f>SUMIFS(Data!$D:$D,Data!$B:$B,Table!$B11,Data!$C:$C,Table!BZ$4)</f>
        <v>82.679909391880102</v>
      </c>
      <c r="CA11" s="26">
        <f>SUMIFS(Data!$D:$D,Data!$B:$B,Table!$B11,Data!$C:$C,Table!CA$4)</f>
        <v>83.359205215771496</v>
      </c>
      <c r="CB11" s="26">
        <f>SUMIFS(Data!$D:$D,Data!$B:$B,Table!$B11,Data!$C:$C,Table!CB$4)</f>
        <v>83.517555266580004</v>
      </c>
      <c r="CC11" s="26">
        <f>SUMIFS(Data!$D:$D,Data!$B:$B,Table!$B11,Data!$C:$C,Table!CC$4)</f>
        <v>85.088458298230805</v>
      </c>
      <c r="CD11" s="26">
        <f>SUMIFS(Data!$D:$D,Data!$B:$B,Table!$B11,Data!$C:$C,Table!CD$4)</f>
        <v>85.114083398898501</v>
      </c>
      <c r="CE11" s="26">
        <f>SUMIFS(Data!$D:$D,Data!$B:$B,Table!$B11,Data!$C:$C,Table!CE$4)</f>
        <v>86.394187102634007</v>
      </c>
      <c r="CF11" s="26">
        <f>SUMIFS(Data!$D:$D,Data!$B:$B,Table!$B11,Data!$C:$C,Table!CF$4)</f>
        <v>85.180299032541797</v>
      </c>
      <c r="CG11" s="26">
        <f>SUMIFS(Data!$D:$D,Data!$B:$B,Table!$B11,Data!$C:$C,Table!CG$4)</f>
        <v>82.348057123879101</v>
      </c>
      <c r="CH11" s="26">
        <f>SUMIFS(Data!$D:$D,Data!$B:$B,Table!$B11,Data!$C:$C,Table!CH$4)</f>
        <v>80.734463276836195</v>
      </c>
      <c r="CI11" s="26">
        <f>SUMIFS(Data!$D:$D,Data!$B:$B,Table!$B11,Data!$C:$C,Table!CI$4)</f>
        <v>81.936212249506099</v>
      </c>
      <c r="CJ11" s="26">
        <f>SUMIFS(Data!$D:$D,Data!$B:$B,Table!$B11,Data!$C:$C,Table!CJ$4)</f>
        <v>82.557182820470601</v>
      </c>
      <c r="CK11" s="26">
        <f>SUMIFS(Data!$D:$D,Data!$B:$B,Table!$B11,Data!$C:$C,Table!CK$4)</f>
        <v>81.379682026408005</v>
      </c>
      <c r="CL11" s="26">
        <f>SUMIFS(Data!$D:$D,Data!$B:$B,Table!$B11,Data!$C:$C,Table!CL$4)</f>
        <v>83.699421965317896</v>
      </c>
      <c r="CM11" s="26">
        <f>SUMIFS(Data!$D:$D,Data!$B:$B,Table!$B11,Data!$C:$C,Table!CM$4)</f>
        <v>83.854764638346694</v>
      </c>
      <c r="CN11" s="26">
        <f>SUMIFS(Data!$D:$D,Data!$B:$B,Table!$B11,Data!$C:$C,Table!CN$4)</f>
        <v>83.499746149940805</v>
      </c>
      <c r="CO11" s="26">
        <f>SUMIFS(Data!$D:$D,Data!$B:$B,Table!$B11,Data!$C:$C,Table!CO$4)</f>
        <v>78.637770897832795</v>
      </c>
      <c r="CP11" s="26">
        <f>SUMIFS(Data!$D:$D,Data!$B:$B,Table!$B11,Data!$C:$C,Table!CP$4)</f>
        <v>79.524410774410796</v>
      </c>
      <c r="CQ11" s="26">
        <f>SUMIFS(Data!$D:$D,Data!$B:$B,Table!$B11,Data!$C:$C,Table!CQ$4)</f>
        <v>79.303953871499203</v>
      </c>
      <c r="CR11" s="26">
        <f>SUMIFS(Data!$D:$D,Data!$B:$B,Table!$B11,Data!$C:$C,Table!CR$4)</f>
        <v>76.880394574599293</v>
      </c>
      <c r="CS11" s="26">
        <f>SUMIFS(Data!$D:$D,Data!$B:$B,Table!$B11,Data!$C:$C,Table!CS$4)</f>
        <v>76.097560975609795</v>
      </c>
      <c r="CT11" s="26">
        <f>SUMIFS(Data!$D:$D,Data!$B:$B,Table!$B11,Data!$C:$C,Table!CT$4)</f>
        <v>77.825661116552396</v>
      </c>
      <c r="CU11" s="26">
        <f>SUMIFS(Data!$D:$D,Data!$B:$B,Table!$B11,Data!$C:$C,Table!CU$4)</f>
        <v>75.151515151515099</v>
      </c>
      <c r="CV11" s="26">
        <f>SUMIFS(Data!$D:$D,Data!$B:$B,Table!$B11,Data!$C:$C,Table!CV$4)</f>
        <v>75.218829021591105</v>
      </c>
      <c r="CW11" s="26">
        <f>SUMIFS(Data!$D:$D,Data!$B:$B,Table!$B11,Data!$C:$C,Table!CW$4)</f>
        <v>74.918801876578897</v>
      </c>
      <c r="CX11" s="26">
        <f>SUMIFS(Data!$D:$D,Data!$B:$B,Table!$B11,Data!$C:$C,Table!CX$4)</f>
        <v>72.716894977168906</v>
      </c>
      <c r="CY11" s="26">
        <f>SUMIFS(Data!$D:$D,Data!$B:$B,Table!$B11,Data!$C:$C,Table!CY$4)</f>
        <v>73.964229114783805</v>
      </c>
      <c r="CZ11" s="26">
        <f>SUMIFS(Data!$D:$D,Data!$B:$B,Table!$B11,Data!$C:$C,Table!CZ$4)</f>
        <v>77.762619372442003</v>
      </c>
      <c r="DA11" s="26">
        <f>SUMIFS(Data!$D:$D,Data!$B:$B,Table!$B11,Data!$C:$C,Table!DA$4)</f>
        <v>74.847001223990205</v>
      </c>
      <c r="DB11" s="26">
        <f>SUMIFS(Data!$D:$D,Data!$B:$B,Table!$B11,Data!$C:$C,Table!DB$4)</f>
        <v>68.656141701963804</v>
      </c>
      <c r="DC11" s="26">
        <f>SUMIFS(Data!$D:$D,Data!$B:$B,Table!$B11,Data!$C:$C,Table!DC$4)</f>
        <v>66.881489437880404</v>
      </c>
      <c r="DD11" s="26">
        <f>SUMIFS(Data!$D:$D,Data!$B:$B,Table!$B11,Data!$C:$C,Table!DD$4)</f>
        <v>61.778367617783701</v>
      </c>
      <c r="DE11" s="26">
        <f>SUMIFS(Data!$D:$D,Data!$B:$B,Table!$B11,Data!$C:$C,Table!DE$4)</f>
        <v>61.2260154497882</v>
      </c>
      <c r="DF11" s="26">
        <f>SUMIFS(Data!$D:$D,Data!$B:$B,Table!$B11,Data!$C:$C,Table!DF$4)</f>
        <v>67.646265839848994</v>
      </c>
      <c r="DG11" s="26">
        <f>SUMIFS(Data!$D:$D,Data!$B:$B,Table!$B11,Data!$C:$C,Table!DG$4)</f>
        <v>70.802063789868697</v>
      </c>
      <c r="DH11" s="26">
        <f>SUMIFS(Data!$D:$D,Data!$B:$B,Table!$B11,Data!$C:$C,Table!DH$4)</f>
        <v>74.071103982892296</v>
      </c>
      <c r="DI11" s="26">
        <f>SUMIFS(Data!$D:$D,Data!$B:$B,Table!$B11,Data!$C:$C,Table!DI$4)</f>
        <v>75.289919714540602</v>
      </c>
      <c r="DJ11" s="26">
        <f>SUMIFS(Data!$D:$D,Data!$B:$B,Table!$B11,Data!$C:$C,Table!DJ$4)</f>
        <v>70.903674280039695</v>
      </c>
      <c r="DK11" s="26">
        <f>SUMIFS(Data!$D:$D,Data!$B:$B,Table!$B11,Data!$C:$C,Table!DK$4)</f>
        <v>68.261698073258501</v>
      </c>
      <c r="DL11" s="26">
        <f>SUMIFS(Data!$D:$D,Data!$B:$B,Table!$B11,Data!$C:$C,Table!DL$4)</f>
        <v>66.598829814296593</v>
      </c>
      <c r="DM11" s="26">
        <f>SUMIFS(Data!$D:$D,Data!$B:$B,Table!$B11,Data!$C:$C,Table!DM$4)</f>
        <v>70.992534036012302</v>
      </c>
      <c r="DN11" s="26">
        <f>SUMIFS(Data!$D:$D,Data!$B:$B,Table!$B11,Data!$C:$C,Table!DN$4)</f>
        <v>70.453095086151905</v>
      </c>
      <c r="DO11" s="26">
        <f>SUMIFS(Data!$D:$D,Data!$B:$B,Table!$B11,Data!$C:$C,Table!DO$4)</f>
        <v>72.647546812040801</v>
      </c>
      <c r="DP11" s="26">
        <f>SUMIFS(Data!$D:$D,Data!$B:$B,Table!$B11,Data!$C:$C,Table!DP$4)</f>
        <v>71.341973244147198</v>
      </c>
      <c r="DQ11" s="26">
        <f>SUMIFS(Data!$D:$D,Data!$B:$B,Table!$B11,Data!$C:$C,Table!DQ$4)</f>
        <v>68.437631247375094</v>
      </c>
      <c r="DR11" s="26">
        <f>SUMIFS(Data!$D:$D,Data!$B:$B,Table!$B11,Data!$C:$C,Table!DR$4)</f>
        <v>70.400350032815595</v>
      </c>
      <c r="DS11" s="26">
        <f>SUMIFS(Data!$D:$D,Data!$B:$B,Table!$B11,Data!$C:$C,Table!DS$4)</f>
        <v>68.358490566037702</v>
      </c>
      <c r="DT11" s="26">
        <f>SUMIFS(Data!$D:$D,Data!$B:$B,Table!$B11,Data!$C:$C,Table!DT$4)</f>
        <v>70.152736529486603</v>
      </c>
      <c r="DU11" s="26">
        <f>SUMIFS(Data!$D:$D,Data!$B:$B,Table!$B11,Data!$C:$C,Table!DU$4)</f>
        <v>69.102511321531495</v>
      </c>
      <c r="DV11" s="26">
        <f>SUMIFS(Data!$D:$D,Data!$B:$B,Table!$B11,Data!$C:$C,Table!DV$4)</f>
        <v>68.018377946464199</v>
      </c>
      <c r="DW11" s="26">
        <f>SUMIFS(Data!$D:$D,Data!$B:$B,Table!$B11,Data!$C:$C,Table!DW$4)</f>
        <v>69.728281668580195</v>
      </c>
      <c r="DX11" s="26">
        <f>SUMIFS(Data!$D:$D,Data!$B:$B,Table!$B11,Data!$C:$C,Table!DX$4)</f>
        <v>70.842919891236093</v>
      </c>
      <c r="DY11" s="26">
        <f>SUMIFS(Data!$D:$D,Data!$B:$B,Table!$B11,Data!$C:$C,Table!DY$4)</f>
        <v>69.485541358439804</v>
      </c>
      <c r="DZ11" s="26">
        <f>SUMIFS(Data!$D:$D,Data!$B:$B,Table!$B11,Data!$C:$C,Table!DZ$4)</f>
        <v>69.716614187812596</v>
      </c>
      <c r="EA11" s="26">
        <f>SUMIFS(Data!$D:$D,Data!$B:$B,Table!$B11,Data!$C:$C,Table!EA$4)</f>
        <v>75.374636546633894</v>
      </c>
      <c r="EB11" s="26">
        <f>SUMIFS(Data!$D:$D,Data!$B:$B,Table!$B11,Data!$C:$C,Table!EB$4)</f>
        <v>71.7356828193833</v>
      </c>
      <c r="EC11" s="26">
        <f>SUMIFS(Data!$D:$D,Data!$B:$B,Table!$B11,Data!$C:$C,Table!EC$4)</f>
        <v>70.373120475218101</v>
      </c>
      <c r="ED11" s="26">
        <f>SUMIFS(Data!$D:$D,Data!$B:$B,Table!$B11,Data!$C:$C,Table!ED$4)</f>
        <v>69.458951326509293</v>
      </c>
      <c r="EE11" s="26">
        <f>SUMIFS(Data!$D:$D,Data!$B:$B,Table!$B11,Data!$C:$C,Table!EE$4)</f>
        <v>67.458866544789799</v>
      </c>
      <c r="EF11" s="26">
        <f>SUMIFS(Data!$D:$D,Data!$B:$B,Table!$B11,Data!$C:$C,Table!EF$4)</f>
        <v>67.168391345249304</v>
      </c>
      <c r="EG11" s="26">
        <f>SUMIFS(Data!$D:$D,Data!$B:$B,Table!$B11,Data!$C:$C,Table!EG$4)</f>
        <v>65.328829723822807</v>
      </c>
      <c r="EH11" s="26">
        <f>SUMIFS(Data!$D:$D,Data!$B:$B,Table!$B11,Data!$C:$C,Table!EH$4)</f>
        <v>63.7458471760797</v>
      </c>
      <c r="EI11" s="26">
        <f>SUMIFS(Data!$D:$D,Data!$B:$B,Table!$B11,Data!$C:$C,Table!EI$4)</f>
        <v>64.025899828604096</v>
      </c>
      <c r="EJ11" s="26">
        <f>SUMIFS(Data!$D:$D,Data!$B:$B,Table!$B11,Data!$C:$C,Table!EJ$4)</f>
        <v>68.541067079920296</v>
      </c>
      <c r="EK11" s="26">
        <f>SUMIFS(Data!$D:$D,Data!$B:$B,Table!$B11,Data!$C:$C,Table!EK$4)</f>
        <v>74.138226719259094</v>
      </c>
      <c r="EL11" s="26">
        <f>SUMIFS(Data!$D:$D,Data!$B:$B,Table!$B11,Data!$C:$C,Table!EL$4)</f>
        <v>73.513421678559297</v>
      </c>
      <c r="EM11" s="26">
        <f>SUMIFS(Data!$D:$D,Data!$B:$B,Table!$B11,Data!$C:$C,Table!EM$4)</f>
        <v>74.953579533732196</v>
      </c>
      <c r="EN11" s="26">
        <f>SUMIFS(Data!$D:$D,Data!$B:$B,Table!$B11,Data!$C:$C,Table!EN$4)</f>
        <v>71.705665024630505</v>
      </c>
      <c r="EO11" s="26">
        <f>SUMIFS(Data!$D:$D,Data!$B:$B,Table!$B11,Data!$C:$C,Table!EO$4)</f>
        <v>69.519492293744307</v>
      </c>
      <c r="EP11" s="26">
        <f>SUMIFS(Data!$D:$D,Data!$B:$B,Table!$B11,Data!$C:$C,Table!EP$4)</f>
        <v>66.853360488798401</v>
      </c>
      <c r="EQ11" s="26">
        <f>SUMIFS(Data!$D:$D,Data!$B:$B,Table!$B11,Data!$C:$C,Table!EQ$4)</f>
        <v>66.918452289193795</v>
      </c>
      <c r="ER11" s="26">
        <f>SUMIFS(Data!$D:$D,Data!$B:$B,Table!$B11,Data!$C:$C,Table!ER$4)</f>
        <v>69.739807416513003</v>
      </c>
      <c r="ES11" s="26">
        <f>SUMIFS(Data!$D:$D,Data!$B:$B,Table!$B11,Data!$C:$C,Table!ES$4)</f>
        <v>69.219832948285102</v>
      </c>
      <c r="ET11" s="26">
        <f>SUMIFS(Data!$D:$D,Data!$B:$B,Table!$B11,Data!$C:$C,Table!ET$4)</f>
        <v>70.2256944444444</v>
      </c>
      <c r="EU11" s="26">
        <f>SUMIFS(Data!$D:$D,Data!$B:$B,Table!$B11,Data!$C:$C,Table!EU$4)</f>
        <v>69.803497385974396</v>
      </c>
      <c r="EV11" s="26">
        <f>SUMIFS(Data!$D:$D,Data!$B:$B,Table!$B11,Data!$C:$C,Table!EV$4)</f>
        <v>69.291964996022301</v>
      </c>
      <c r="EW11" s="26">
        <f>SUMIFS(Data!$D:$D,Data!$B:$B,Table!$B11,Data!$C:$C,Table!EW$4)</f>
        <v>69.366306027820698</v>
      </c>
      <c r="EX11" s="26">
        <f>SUMIFS(Data!$D:$D,Data!$B:$B,Table!$B11,Data!$C:$C,Table!EX$4)</f>
        <v>72.699334130100695</v>
      </c>
      <c r="EY11" s="26">
        <f>SUMIFS(Data!$D:$D,Data!$B:$B,Table!$B11,Data!$C:$C,Table!EY$4)</f>
        <v>75.067476383265898</v>
      </c>
      <c r="EZ11" s="26">
        <f>SUMIFS(Data!$D:$D,Data!$B:$B,Table!$B11,Data!$C:$C,Table!EZ$4)</f>
        <v>71.474358974359006</v>
      </c>
      <c r="FA11" s="26">
        <f>SUMIFS(Data!$D:$D,Data!$B:$B,Table!$B11,Data!$C:$C,Table!FA$4)</f>
        <v>72.576177285318593</v>
      </c>
    </row>
    <row r="12" spans="2:157" x14ac:dyDescent="0.35">
      <c r="B12" s="26" t="s">
        <v>16</v>
      </c>
      <c r="C12" s="26">
        <f>SUMIFS(Data!$D:$D,Data!$B:$B,Table!$B12,Data!$C:$C,Table!C$4)</f>
        <v>90.027023549092803</v>
      </c>
      <c r="D12" s="26">
        <f>SUMIFS(Data!$D:$D,Data!$B:$B,Table!$B12,Data!$C:$C,Table!D$4)</f>
        <v>90.349442379182193</v>
      </c>
      <c r="E12" s="26">
        <f>SUMIFS(Data!$D:$D,Data!$B:$B,Table!$B12,Data!$C:$C,Table!E$4)</f>
        <v>90.389686492821596</v>
      </c>
      <c r="F12" s="26">
        <f>SUMIFS(Data!$D:$D,Data!$B:$B,Table!$B12,Data!$C:$C,Table!F$4)</f>
        <v>91.611795018608603</v>
      </c>
      <c r="G12" s="26">
        <f>SUMIFS(Data!$D:$D,Data!$B:$B,Table!$B12,Data!$C:$C,Table!G$4)</f>
        <v>91.264875475401794</v>
      </c>
      <c r="H12" s="26">
        <f>SUMIFS(Data!$D:$D,Data!$B:$B,Table!$B12,Data!$C:$C,Table!H$4)</f>
        <v>91.577886553412</v>
      </c>
      <c r="I12" s="26">
        <f>SUMIFS(Data!$D:$D,Data!$B:$B,Table!$B12,Data!$C:$C,Table!I$4)</f>
        <v>92.328170377541099</v>
      </c>
      <c r="J12" s="26">
        <f>SUMIFS(Data!$D:$D,Data!$B:$B,Table!$B12,Data!$C:$C,Table!J$4)</f>
        <v>91.648471615720496</v>
      </c>
      <c r="K12" s="26">
        <f>SUMIFS(Data!$D:$D,Data!$B:$B,Table!$B12,Data!$C:$C,Table!K$4)</f>
        <v>91.005048187241798</v>
      </c>
      <c r="L12" s="26">
        <f>SUMIFS(Data!$D:$D,Data!$B:$B,Table!$B12,Data!$C:$C,Table!L$4)</f>
        <v>91.312618896639194</v>
      </c>
      <c r="M12" s="26">
        <f>SUMIFS(Data!$D:$D,Data!$B:$B,Table!$B12,Data!$C:$C,Table!M$4)</f>
        <v>90.063261842308293</v>
      </c>
      <c r="N12" s="26">
        <f>SUMIFS(Data!$D:$D,Data!$B:$B,Table!$B12,Data!$C:$C,Table!N$4)</f>
        <v>89.391191709844605</v>
      </c>
      <c r="O12" s="26">
        <f>SUMIFS(Data!$D:$D,Data!$B:$B,Table!$B12,Data!$C:$C,Table!O$4)</f>
        <v>90.597766048852293</v>
      </c>
      <c r="P12" s="26">
        <f>SUMIFS(Data!$D:$D,Data!$B:$B,Table!$B12,Data!$C:$C,Table!P$4)</f>
        <v>90.559554973822003</v>
      </c>
      <c r="Q12" s="26">
        <f>SUMIFS(Data!$D:$D,Data!$B:$B,Table!$B12,Data!$C:$C,Table!Q$4)</f>
        <v>89.501201073901399</v>
      </c>
      <c r="R12" s="26">
        <f>SUMIFS(Data!$D:$D,Data!$B:$B,Table!$B12,Data!$C:$C,Table!R$4)</f>
        <v>89.402846534653506</v>
      </c>
      <c r="S12" s="26">
        <f>SUMIFS(Data!$D:$D,Data!$B:$B,Table!$B12,Data!$C:$C,Table!S$4)</f>
        <v>90.086206896551701</v>
      </c>
      <c r="T12" s="26">
        <f>SUMIFS(Data!$D:$D,Data!$B:$B,Table!$B12,Data!$C:$C,Table!T$4)</f>
        <v>88.977519941986998</v>
      </c>
      <c r="U12" s="26">
        <f>SUMIFS(Data!$D:$D,Data!$B:$B,Table!$B12,Data!$C:$C,Table!U$4)</f>
        <v>89.961997117022705</v>
      </c>
      <c r="V12" s="26">
        <f>SUMIFS(Data!$D:$D,Data!$B:$B,Table!$B12,Data!$C:$C,Table!V$4)</f>
        <v>90.720771850170195</v>
      </c>
      <c r="W12" s="26">
        <f>SUMIFS(Data!$D:$D,Data!$B:$B,Table!$B12,Data!$C:$C,Table!W$4)</f>
        <v>90.104608425219098</v>
      </c>
      <c r="X12" s="26">
        <f>SUMIFS(Data!$D:$D,Data!$B:$B,Table!$B12,Data!$C:$C,Table!X$4)</f>
        <v>91.086162586230202</v>
      </c>
      <c r="Y12" s="26">
        <f>SUMIFS(Data!$D:$D,Data!$B:$B,Table!$B12,Data!$C:$C,Table!Y$4)</f>
        <v>90.327635327635306</v>
      </c>
      <c r="Z12" s="26">
        <f>SUMIFS(Data!$D:$D,Data!$B:$B,Table!$B12,Data!$C:$C,Table!Z$4)</f>
        <v>90.274509803921603</v>
      </c>
      <c r="AA12" s="26">
        <f>SUMIFS(Data!$D:$D,Data!$B:$B,Table!$B12,Data!$C:$C,Table!AA$4)</f>
        <v>88.697415103902699</v>
      </c>
      <c r="AB12" s="26">
        <f>SUMIFS(Data!$D:$D,Data!$B:$B,Table!$B12,Data!$C:$C,Table!AB$4)</f>
        <v>89.7052222055963</v>
      </c>
      <c r="AC12" s="26">
        <f>SUMIFS(Data!$D:$D,Data!$B:$B,Table!$B12,Data!$C:$C,Table!AC$4)</f>
        <v>88.397716713128901</v>
      </c>
      <c r="AD12" s="26">
        <f>SUMIFS(Data!$D:$D,Data!$B:$B,Table!$B12,Data!$C:$C,Table!AD$4)</f>
        <v>87.564543889845098</v>
      </c>
      <c r="AE12" s="26">
        <f>SUMIFS(Data!$D:$D,Data!$B:$B,Table!$B12,Data!$C:$C,Table!AE$4)</f>
        <v>88.960752609143</v>
      </c>
      <c r="AF12" s="26">
        <f>SUMIFS(Data!$D:$D,Data!$B:$B,Table!$B12,Data!$C:$C,Table!AF$4)</f>
        <v>88.249782671689402</v>
      </c>
      <c r="AG12" s="26">
        <f>SUMIFS(Data!$D:$D,Data!$B:$B,Table!$B12,Data!$C:$C,Table!AG$4)</f>
        <v>88.3468480251112</v>
      </c>
      <c r="AH12" s="26">
        <f>SUMIFS(Data!$D:$D,Data!$B:$B,Table!$B12,Data!$C:$C,Table!AH$4)</f>
        <v>89.237855946398696</v>
      </c>
      <c r="AI12" s="26">
        <f>SUMIFS(Data!$D:$D,Data!$B:$B,Table!$B12,Data!$C:$C,Table!AI$4)</f>
        <v>88.769160722416103</v>
      </c>
      <c r="AJ12" s="26">
        <f>SUMIFS(Data!$D:$D,Data!$B:$B,Table!$B12,Data!$C:$C,Table!AJ$4)</f>
        <v>88.132662684690303</v>
      </c>
      <c r="AK12" s="26">
        <f>SUMIFS(Data!$D:$D,Data!$B:$B,Table!$B12,Data!$C:$C,Table!AK$4)</f>
        <v>90.185561032183202</v>
      </c>
      <c r="AL12" s="26">
        <f>SUMIFS(Data!$D:$D,Data!$B:$B,Table!$B12,Data!$C:$C,Table!AL$4)</f>
        <v>88.016528925619795</v>
      </c>
      <c r="AM12" s="26">
        <f>SUMIFS(Data!$D:$D,Data!$B:$B,Table!$B12,Data!$C:$C,Table!AM$4)</f>
        <v>83.623834616943697</v>
      </c>
      <c r="AN12" s="26">
        <f>SUMIFS(Data!$D:$D,Data!$B:$B,Table!$B12,Data!$C:$C,Table!AN$4)</f>
        <v>84.853867269497798</v>
      </c>
      <c r="AO12" s="26">
        <f>SUMIFS(Data!$D:$D,Data!$B:$B,Table!$B12,Data!$C:$C,Table!AO$4)</f>
        <v>84.410807752157297</v>
      </c>
      <c r="AP12" s="26">
        <f>SUMIFS(Data!$D:$D,Data!$B:$B,Table!$B12,Data!$C:$C,Table!AP$4)</f>
        <v>84.106334841629007</v>
      </c>
      <c r="AQ12" s="26">
        <f>SUMIFS(Data!$D:$D,Data!$B:$B,Table!$B12,Data!$C:$C,Table!AQ$4)</f>
        <v>83.658442061749099</v>
      </c>
      <c r="AR12" s="26">
        <f>SUMIFS(Data!$D:$D,Data!$B:$B,Table!$B12,Data!$C:$C,Table!AR$4)</f>
        <v>82.054129077029799</v>
      </c>
      <c r="AS12" s="26">
        <f>SUMIFS(Data!$D:$D,Data!$B:$B,Table!$B12,Data!$C:$C,Table!AS$4)</f>
        <v>82.110717207526605</v>
      </c>
      <c r="AT12" s="26">
        <f>SUMIFS(Data!$D:$D,Data!$B:$B,Table!$B12,Data!$C:$C,Table!AT$4)</f>
        <v>82.234028767655801</v>
      </c>
      <c r="AU12" s="26">
        <f>SUMIFS(Data!$D:$D,Data!$B:$B,Table!$B12,Data!$C:$C,Table!AU$4)</f>
        <v>81.428980526918707</v>
      </c>
      <c r="AV12" s="26">
        <f>SUMIFS(Data!$D:$D,Data!$B:$B,Table!$B12,Data!$C:$C,Table!AV$4)</f>
        <v>79.567207657095295</v>
      </c>
      <c r="AW12" s="26">
        <f>SUMIFS(Data!$D:$D,Data!$B:$B,Table!$B12,Data!$C:$C,Table!AW$4)</f>
        <v>76.411869273895803</v>
      </c>
      <c r="AX12" s="26">
        <f>SUMIFS(Data!$D:$D,Data!$B:$B,Table!$B12,Data!$C:$C,Table!AX$4)</f>
        <v>72.160501895177106</v>
      </c>
      <c r="AY12" s="26">
        <f>SUMIFS(Data!$D:$D,Data!$B:$B,Table!$B12,Data!$C:$C,Table!AY$4)</f>
        <v>75.034832172260906</v>
      </c>
      <c r="AZ12" s="26">
        <f>SUMIFS(Data!$D:$D,Data!$B:$B,Table!$B12,Data!$C:$C,Table!AZ$4)</f>
        <v>80.393487109904996</v>
      </c>
      <c r="BA12" s="26">
        <f>SUMIFS(Data!$D:$D,Data!$B:$B,Table!$B12,Data!$C:$C,Table!BA$4)</f>
        <v>78.739559605163294</v>
      </c>
      <c r="BB12" s="26">
        <f>SUMIFS(Data!$D:$D,Data!$B:$B,Table!$B12,Data!$C:$C,Table!BB$4)</f>
        <v>79.266648692369898</v>
      </c>
      <c r="BC12" s="26">
        <f>SUMIFS(Data!$D:$D,Data!$B:$B,Table!$B12,Data!$C:$C,Table!BC$4)</f>
        <v>79.708724268309794</v>
      </c>
      <c r="BD12" s="26">
        <f>SUMIFS(Data!$D:$D,Data!$B:$B,Table!$B12,Data!$C:$C,Table!BD$4)</f>
        <v>79.682227221597302</v>
      </c>
      <c r="BE12" s="26">
        <f>SUMIFS(Data!$D:$D,Data!$B:$B,Table!$B12,Data!$C:$C,Table!BE$4)</f>
        <v>80.156731038343096</v>
      </c>
      <c r="BF12" s="26">
        <f>SUMIFS(Data!$D:$D,Data!$B:$B,Table!$B12,Data!$C:$C,Table!BF$4)</f>
        <v>80.436332525310107</v>
      </c>
      <c r="BG12" s="26">
        <f>SUMIFS(Data!$D:$D,Data!$B:$B,Table!$B12,Data!$C:$C,Table!BG$4)</f>
        <v>75.233981281497506</v>
      </c>
      <c r="BH12" s="26">
        <f>SUMIFS(Data!$D:$D,Data!$B:$B,Table!$B12,Data!$C:$C,Table!BH$4)</f>
        <v>75.957674792392197</v>
      </c>
      <c r="BI12" s="26">
        <f>SUMIFS(Data!$D:$D,Data!$B:$B,Table!$B12,Data!$C:$C,Table!BI$4)</f>
        <v>74.632918472940801</v>
      </c>
      <c r="BJ12" s="26">
        <f>SUMIFS(Data!$D:$D,Data!$B:$B,Table!$B12,Data!$C:$C,Table!BJ$4)</f>
        <v>71.245283018867894</v>
      </c>
      <c r="BK12" s="26">
        <f>SUMIFS(Data!$D:$D,Data!$B:$B,Table!$B12,Data!$C:$C,Table!BK$4)</f>
        <v>72.619653767820793</v>
      </c>
      <c r="BL12" s="26">
        <f>SUMIFS(Data!$D:$D,Data!$B:$B,Table!$B12,Data!$C:$C,Table!BL$4)</f>
        <v>77.373440939104896</v>
      </c>
      <c r="BM12" s="26">
        <f>SUMIFS(Data!$D:$D,Data!$B:$B,Table!$B12,Data!$C:$C,Table!BM$4)</f>
        <v>75.310808834284003</v>
      </c>
      <c r="BN12" s="26">
        <f>SUMIFS(Data!$D:$D,Data!$B:$B,Table!$B12,Data!$C:$C,Table!BN$4)</f>
        <v>75.509908867351399</v>
      </c>
      <c r="BO12" s="26">
        <f>SUMIFS(Data!$D:$D,Data!$B:$B,Table!$B12,Data!$C:$C,Table!BO$4)</f>
        <v>74.499473129610095</v>
      </c>
      <c r="BP12" s="26">
        <f>SUMIFS(Data!$D:$D,Data!$B:$B,Table!$B12,Data!$C:$C,Table!BP$4)</f>
        <v>72.1443965517241</v>
      </c>
      <c r="BQ12" s="26">
        <f>SUMIFS(Data!$D:$D,Data!$B:$B,Table!$B12,Data!$C:$C,Table!BQ$4)</f>
        <v>71.935982030043505</v>
      </c>
      <c r="BR12" s="26">
        <f>SUMIFS(Data!$D:$D,Data!$B:$B,Table!$B12,Data!$C:$C,Table!BR$4)</f>
        <v>74.528157127512699</v>
      </c>
      <c r="BS12" s="26">
        <f>SUMIFS(Data!$D:$D,Data!$B:$B,Table!$B12,Data!$C:$C,Table!BS$4)</f>
        <v>71.410488245931305</v>
      </c>
      <c r="BT12" s="26">
        <f>SUMIFS(Data!$D:$D,Data!$B:$B,Table!$B12,Data!$C:$C,Table!BT$4)</f>
        <v>68.878874778096403</v>
      </c>
      <c r="BU12" s="26">
        <f>SUMIFS(Data!$D:$D,Data!$B:$B,Table!$B12,Data!$C:$C,Table!BU$4)</f>
        <v>66.592250039866101</v>
      </c>
      <c r="BV12" s="26">
        <f>SUMIFS(Data!$D:$D,Data!$B:$B,Table!$B12,Data!$C:$C,Table!BV$4)</f>
        <v>65.462309081951105</v>
      </c>
      <c r="BW12" s="26">
        <f>SUMIFS(Data!$D:$D,Data!$B:$B,Table!$B12,Data!$C:$C,Table!BW$4)</f>
        <v>63.126177024482097</v>
      </c>
      <c r="BX12" s="26">
        <f>SUMIFS(Data!$D:$D,Data!$B:$B,Table!$B12,Data!$C:$C,Table!BX$4)</f>
        <v>67.529562160434594</v>
      </c>
      <c r="BY12" s="26">
        <f>SUMIFS(Data!$D:$D,Data!$B:$B,Table!$B12,Data!$C:$C,Table!BY$4)</f>
        <v>65.393440410311797</v>
      </c>
      <c r="BZ12" s="26">
        <f>SUMIFS(Data!$D:$D,Data!$B:$B,Table!$B12,Data!$C:$C,Table!BZ$4)</f>
        <v>66.029346376167197</v>
      </c>
      <c r="CA12" s="26">
        <f>SUMIFS(Data!$D:$D,Data!$B:$B,Table!$B12,Data!$C:$C,Table!CA$4)</f>
        <v>65.501456512692499</v>
      </c>
      <c r="CB12" s="26">
        <f>SUMIFS(Data!$D:$D,Data!$B:$B,Table!$B12,Data!$C:$C,Table!CB$4)</f>
        <v>66.175807663411007</v>
      </c>
      <c r="CC12" s="26">
        <f>SUMIFS(Data!$D:$D,Data!$B:$B,Table!$B12,Data!$C:$C,Table!CC$4)</f>
        <v>68.678949431595399</v>
      </c>
      <c r="CD12" s="26">
        <f>SUMIFS(Data!$D:$D,Data!$B:$B,Table!$B12,Data!$C:$C,Table!CD$4)</f>
        <v>66.877389003234299</v>
      </c>
      <c r="CE12" s="26">
        <f>SUMIFS(Data!$D:$D,Data!$B:$B,Table!$B12,Data!$C:$C,Table!CE$4)</f>
        <v>69.469097950621304</v>
      </c>
      <c r="CF12" s="26">
        <f>SUMIFS(Data!$D:$D,Data!$B:$B,Table!$B12,Data!$C:$C,Table!CF$4)</f>
        <v>65.739031662643796</v>
      </c>
      <c r="CG12" s="26">
        <f>SUMIFS(Data!$D:$D,Data!$B:$B,Table!$B12,Data!$C:$C,Table!CG$4)</f>
        <v>64.417759519671407</v>
      </c>
      <c r="CH12" s="26">
        <f>SUMIFS(Data!$D:$D,Data!$B:$B,Table!$B12,Data!$C:$C,Table!CH$4)</f>
        <v>64.643764202646693</v>
      </c>
      <c r="CI12" s="26">
        <f>SUMIFS(Data!$D:$D,Data!$B:$B,Table!$B12,Data!$C:$C,Table!CI$4)</f>
        <v>63.178826110806398</v>
      </c>
      <c r="CJ12" s="26">
        <f>SUMIFS(Data!$D:$D,Data!$B:$B,Table!$B12,Data!$C:$C,Table!CJ$4)</f>
        <v>65.810987573577506</v>
      </c>
      <c r="CK12" s="26">
        <f>SUMIFS(Data!$D:$D,Data!$B:$B,Table!$B12,Data!$C:$C,Table!CK$4)</f>
        <v>62.618007608848799</v>
      </c>
      <c r="CL12" s="26">
        <f>SUMIFS(Data!$D:$D,Data!$B:$B,Table!$B12,Data!$C:$C,Table!CL$4)</f>
        <v>61.815336463223801</v>
      </c>
      <c r="CM12" s="26">
        <f>SUMIFS(Data!$D:$D,Data!$B:$B,Table!$B12,Data!$C:$C,Table!CM$4)</f>
        <v>61.656118143459899</v>
      </c>
      <c r="CN12" s="26">
        <f>SUMIFS(Data!$D:$D,Data!$B:$B,Table!$B12,Data!$C:$C,Table!CN$4)</f>
        <v>64.3954575818303</v>
      </c>
      <c r="CO12" s="26">
        <f>SUMIFS(Data!$D:$D,Data!$B:$B,Table!$B12,Data!$C:$C,Table!CO$4)</f>
        <v>65.852081717093398</v>
      </c>
      <c r="CP12" s="26">
        <f>SUMIFS(Data!$D:$D,Data!$B:$B,Table!$B12,Data!$C:$C,Table!CP$4)</f>
        <v>70.692591541300004</v>
      </c>
      <c r="CQ12" s="26">
        <f>SUMIFS(Data!$D:$D,Data!$B:$B,Table!$B12,Data!$C:$C,Table!CQ$4)</f>
        <v>71.751898008881298</v>
      </c>
      <c r="CR12" s="26">
        <f>SUMIFS(Data!$D:$D,Data!$B:$B,Table!$B12,Data!$C:$C,Table!CR$4)</f>
        <v>67.101861427094093</v>
      </c>
      <c r="CS12" s="26">
        <f>SUMIFS(Data!$D:$D,Data!$B:$B,Table!$B12,Data!$C:$C,Table!CS$4)</f>
        <v>65.406196633325195</v>
      </c>
      <c r="CT12" s="26">
        <f>SUMIFS(Data!$D:$D,Data!$B:$B,Table!$B12,Data!$C:$C,Table!CT$4)</f>
        <v>69.359007495476902</v>
      </c>
      <c r="CU12" s="26">
        <f>SUMIFS(Data!$D:$D,Data!$B:$B,Table!$B12,Data!$C:$C,Table!CU$4)</f>
        <v>67.786790266512199</v>
      </c>
      <c r="CV12" s="26">
        <f>SUMIFS(Data!$D:$D,Data!$B:$B,Table!$B12,Data!$C:$C,Table!CV$4)</f>
        <v>74.576525258581896</v>
      </c>
      <c r="CW12" s="26">
        <f>SUMIFS(Data!$D:$D,Data!$B:$B,Table!$B12,Data!$C:$C,Table!CW$4)</f>
        <v>72.709212813508799</v>
      </c>
      <c r="CX12" s="26">
        <f>SUMIFS(Data!$D:$D,Data!$B:$B,Table!$B12,Data!$C:$C,Table!CX$4)</f>
        <v>71.241033969414005</v>
      </c>
      <c r="CY12" s="26">
        <f>SUMIFS(Data!$D:$D,Data!$B:$B,Table!$B12,Data!$C:$C,Table!CY$4)</f>
        <v>0</v>
      </c>
      <c r="CZ12" s="26">
        <f>SUMIFS(Data!$D:$D,Data!$B:$B,Table!$B12,Data!$C:$C,Table!CZ$4)</f>
        <v>0</v>
      </c>
      <c r="DA12" s="26">
        <f>SUMIFS(Data!$D:$D,Data!$B:$B,Table!$B12,Data!$C:$C,Table!DA$4)</f>
        <v>0</v>
      </c>
      <c r="DB12" s="26">
        <f>SUMIFS(Data!$D:$D,Data!$B:$B,Table!$B12,Data!$C:$C,Table!DB$4)</f>
        <v>0</v>
      </c>
      <c r="DC12" s="26">
        <f>SUMIFS(Data!$D:$D,Data!$B:$B,Table!$B12,Data!$C:$C,Table!DC$4)</f>
        <v>0</v>
      </c>
      <c r="DD12" s="26">
        <f>SUMIFS(Data!$D:$D,Data!$B:$B,Table!$B12,Data!$C:$C,Table!DD$4)</f>
        <v>0</v>
      </c>
      <c r="DE12" s="26">
        <f>SUMIFS(Data!$D:$D,Data!$B:$B,Table!$B12,Data!$C:$C,Table!DE$4)</f>
        <v>0</v>
      </c>
      <c r="DF12" s="26">
        <f>SUMIFS(Data!$D:$D,Data!$B:$B,Table!$B12,Data!$C:$C,Table!DF$4)</f>
        <v>0</v>
      </c>
      <c r="DG12" s="26">
        <f>SUMIFS(Data!$D:$D,Data!$B:$B,Table!$B12,Data!$C:$C,Table!DG$4)</f>
        <v>0</v>
      </c>
      <c r="DH12" s="26">
        <f>SUMIFS(Data!$D:$D,Data!$B:$B,Table!$B12,Data!$C:$C,Table!DH$4)</f>
        <v>0</v>
      </c>
      <c r="DI12" s="26">
        <f>SUMIFS(Data!$D:$D,Data!$B:$B,Table!$B12,Data!$C:$C,Table!DI$4)</f>
        <v>0</v>
      </c>
      <c r="DJ12" s="26">
        <f>SUMIFS(Data!$D:$D,Data!$B:$B,Table!$B12,Data!$C:$C,Table!DJ$4)</f>
        <v>0</v>
      </c>
      <c r="DK12" s="26">
        <f>SUMIFS(Data!$D:$D,Data!$B:$B,Table!$B12,Data!$C:$C,Table!DK$4)</f>
        <v>0</v>
      </c>
      <c r="DL12" s="26">
        <f>SUMIFS(Data!$D:$D,Data!$B:$B,Table!$B12,Data!$C:$C,Table!DL$4)</f>
        <v>0</v>
      </c>
      <c r="DM12" s="26">
        <f>SUMIFS(Data!$D:$D,Data!$B:$B,Table!$B12,Data!$C:$C,Table!DM$4)</f>
        <v>0</v>
      </c>
      <c r="DN12" s="26">
        <f>SUMIFS(Data!$D:$D,Data!$B:$B,Table!$B12,Data!$C:$C,Table!DN$4)</f>
        <v>0</v>
      </c>
      <c r="DO12" s="26">
        <f>SUMIFS(Data!$D:$D,Data!$B:$B,Table!$B12,Data!$C:$C,Table!DO$4)</f>
        <v>0</v>
      </c>
      <c r="DP12" s="26">
        <f>SUMIFS(Data!$D:$D,Data!$B:$B,Table!$B12,Data!$C:$C,Table!DP$4)</f>
        <v>0</v>
      </c>
      <c r="DQ12" s="26">
        <f>SUMIFS(Data!$D:$D,Data!$B:$B,Table!$B12,Data!$C:$C,Table!DQ$4)</f>
        <v>0</v>
      </c>
      <c r="DR12" s="26">
        <f>SUMIFS(Data!$D:$D,Data!$B:$B,Table!$B12,Data!$C:$C,Table!DR$4)</f>
        <v>0</v>
      </c>
      <c r="DS12" s="26">
        <f>SUMIFS(Data!$D:$D,Data!$B:$B,Table!$B12,Data!$C:$C,Table!DS$4)</f>
        <v>0</v>
      </c>
      <c r="DT12" s="26">
        <f>SUMIFS(Data!$D:$D,Data!$B:$B,Table!$B12,Data!$C:$C,Table!DT$4)</f>
        <v>0</v>
      </c>
      <c r="DU12" s="26">
        <f>SUMIFS(Data!$D:$D,Data!$B:$B,Table!$B12,Data!$C:$C,Table!DU$4)</f>
        <v>0</v>
      </c>
      <c r="DV12" s="26">
        <f>SUMIFS(Data!$D:$D,Data!$B:$B,Table!$B12,Data!$C:$C,Table!DV$4)</f>
        <v>0</v>
      </c>
      <c r="DW12" s="26">
        <f>SUMIFS(Data!$D:$D,Data!$B:$B,Table!$B12,Data!$C:$C,Table!DW$4)</f>
        <v>0</v>
      </c>
      <c r="DX12" s="26">
        <f>SUMIFS(Data!$D:$D,Data!$B:$B,Table!$B12,Data!$C:$C,Table!DX$4)</f>
        <v>0</v>
      </c>
      <c r="DY12" s="26">
        <f>SUMIFS(Data!$D:$D,Data!$B:$B,Table!$B12,Data!$C:$C,Table!DY$4)</f>
        <v>0</v>
      </c>
      <c r="DZ12" s="26">
        <f>SUMIFS(Data!$D:$D,Data!$B:$B,Table!$B12,Data!$C:$C,Table!DZ$4)</f>
        <v>0</v>
      </c>
      <c r="EA12" s="26">
        <f>SUMIFS(Data!$D:$D,Data!$B:$B,Table!$B12,Data!$C:$C,Table!EA$4)</f>
        <v>72.149990578481294</v>
      </c>
      <c r="EB12" s="26">
        <f>SUMIFS(Data!$D:$D,Data!$B:$B,Table!$B12,Data!$C:$C,Table!EB$4)</f>
        <v>71.821460775473398</v>
      </c>
      <c r="EC12" s="26">
        <f>SUMIFS(Data!$D:$D,Data!$B:$B,Table!$B12,Data!$C:$C,Table!EC$4)</f>
        <v>70.652173913043498</v>
      </c>
      <c r="ED12" s="26">
        <f>SUMIFS(Data!$D:$D,Data!$B:$B,Table!$B12,Data!$C:$C,Table!ED$4)</f>
        <v>71.455696202531698</v>
      </c>
      <c r="EE12" s="26">
        <f>SUMIFS(Data!$D:$D,Data!$B:$B,Table!$B12,Data!$C:$C,Table!EE$4)</f>
        <v>67.740189445196194</v>
      </c>
      <c r="EF12" s="26">
        <f>SUMIFS(Data!$D:$D,Data!$B:$B,Table!$B12,Data!$C:$C,Table!EF$4)</f>
        <v>69.205298013244999</v>
      </c>
      <c r="EG12" s="26">
        <f>SUMIFS(Data!$D:$D,Data!$B:$B,Table!$B12,Data!$C:$C,Table!EG$4)</f>
        <v>71.335393065568098</v>
      </c>
      <c r="EH12" s="26">
        <f>SUMIFS(Data!$D:$D,Data!$B:$B,Table!$B12,Data!$C:$C,Table!EH$4)</f>
        <v>67.696440564137006</v>
      </c>
      <c r="EI12" s="26">
        <f>SUMIFS(Data!$D:$D,Data!$B:$B,Table!$B12,Data!$C:$C,Table!EI$4)</f>
        <v>69.420487214404602</v>
      </c>
      <c r="EJ12" s="26">
        <f>SUMIFS(Data!$D:$D,Data!$B:$B,Table!$B12,Data!$C:$C,Table!EJ$4)</f>
        <v>68.505135032331694</v>
      </c>
      <c r="EK12" s="26">
        <f>SUMIFS(Data!$D:$D,Data!$B:$B,Table!$B12,Data!$C:$C,Table!EK$4)</f>
        <v>69.384282178217802</v>
      </c>
      <c r="EL12" s="26">
        <f>SUMIFS(Data!$D:$D,Data!$B:$B,Table!$B12,Data!$C:$C,Table!EL$4)</f>
        <v>70.301057770545199</v>
      </c>
      <c r="EM12" s="26">
        <f>SUMIFS(Data!$D:$D,Data!$B:$B,Table!$B12,Data!$C:$C,Table!EM$4)</f>
        <v>69.973190348525506</v>
      </c>
      <c r="EN12" s="26">
        <f>SUMIFS(Data!$D:$D,Data!$B:$B,Table!$B12,Data!$C:$C,Table!EN$4)</f>
        <v>68.101822752985498</v>
      </c>
      <c r="EO12" s="26">
        <f>SUMIFS(Data!$D:$D,Data!$B:$B,Table!$B12,Data!$C:$C,Table!EO$4)</f>
        <v>67.578504370346394</v>
      </c>
      <c r="EP12" s="26">
        <f>SUMIFS(Data!$D:$D,Data!$B:$B,Table!$B12,Data!$C:$C,Table!EP$4)</f>
        <v>68.230047670306007</v>
      </c>
      <c r="EQ12" s="26">
        <f>SUMIFS(Data!$D:$D,Data!$B:$B,Table!$B12,Data!$C:$C,Table!EQ$4)</f>
        <v>62.585223319883099</v>
      </c>
      <c r="ER12" s="26">
        <f>SUMIFS(Data!$D:$D,Data!$B:$B,Table!$B12,Data!$C:$C,Table!ER$4)</f>
        <v>62.560838637214502</v>
      </c>
      <c r="ES12" s="26">
        <f>SUMIFS(Data!$D:$D,Data!$B:$B,Table!$B12,Data!$C:$C,Table!ES$4)</f>
        <v>60.633914421553101</v>
      </c>
      <c r="ET12" s="26">
        <f>SUMIFS(Data!$D:$D,Data!$B:$B,Table!$B12,Data!$C:$C,Table!ET$4)</f>
        <v>59.6938775510204</v>
      </c>
      <c r="EU12" s="26">
        <f>SUMIFS(Data!$D:$D,Data!$B:$B,Table!$B12,Data!$C:$C,Table!EU$4)</f>
        <v>59.169076244102897</v>
      </c>
      <c r="EV12" s="26">
        <f>SUMIFS(Data!$D:$D,Data!$B:$B,Table!$B12,Data!$C:$C,Table!EV$4)</f>
        <v>62.277985986638399</v>
      </c>
      <c r="EW12" s="26">
        <f>SUMIFS(Data!$D:$D,Data!$B:$B,Table!$B12,Data!$C:$C,Table!EW$4)</f>
        <v>64.3008474576271</v>
      </c>
      <c r="EX12" s="26">
        <f>SUMIFS(Data!$D:$D,Data!$B:$B,Table!$B12,Data!$C:$C,Table!EX$4)</f>
        <v>64.635150716521196</v>
      </c>
      <c r="EY12" s="26">
        <f>SUMIFS(Data!$D:$D,Data!$B:$B,Table!$B12,Data!$C:$C,Table!EY$4)</f>
        <v>64.917038927887702</v>
      </c>
      <c r="EZ12" s="26">
        <f>SUMIFS(Data!$D:$D,Data!$B:$B,Table!$B12,Data!$C:$C,Table!EZ$4)</f>
        <v>63.676255485129197</v>
      </c>
      <c r="FA12" s="26">
        <f>SUMIFS(Data!$D:$D,Data!$B:$B,Table!$B12,Data!$C:$C,Table!FA$4)</f>
        <v>63.002008032128501</v>
      </c>
    </row>
    <row r="13" spans="2:157" x14ac:dyDescent="0.35">
      <c r="B13" s="26" t="s">
        <v>39</v>
      </c>
      <c r="C13" s="26">
        <f>SUMIFS(Data!$D:$D,Data!$B:$B,Table!$B13,Data!$C:$C,Table!C$4)</f>
        <v>86.201865308691396</v>
      </c>
      <c r="D13" s="26">
        <f>SUMIFS(Data!$D:$D,Data!$B:$B,Table!$B13,Data!$C:$C,Table!D$4)</f>
        <v>90.1760704281713</v>
      </c>
      <c r="E13" s="26">
        <f>SUMIFS(Data!$D:$D,Data!$B:$B,Table!$B13,Data!$C:$C,Table!E$4)</f>
        <v>90.264968074277405</v>
      </c>
      <c r="F13" s="26">
        <f>SUMIFS(Data!$D:$D,Data!$B:$B,Table!$B13,Data!$C:$C,Table!F$4)</f>
        <v>90.875616301566495</v>
      </c>
      <c r="G13" s="26">
        <f>SUMIFS(Data!$D:$D,Data!$B:$B,Table!$B13,Data!$C:$C,Table!G$4)</f>
        <v>91.097619620101</v>
      </c>
      <c r="H13" s="26">
        <f>SUMIFS(Data!$D:$D,Data!$B:$B,Table!$B13,Data!$C:$C,Table!H$4)</f>
        <v>91.719457013574598</v>
      </c>
      <c r="I13" s="26">
        <f>SUMIFS(Data!$D:$D,Data!$B:$B,Table!$B13,Data!$C:$C,Table!I$4)</f>
        <v>92.484730459413996</v>
      </c>
      <c r="J13" s="26">
        <f>SUMIFS(Data!$D:$D,Data!$B:$B,Table!$B13,Data!$C:$C,Table!J$4)</f>
        <v>92.175905718027096</v>
      </c>
      <c r="K13" s="26">
        <f>SUMIFS(Data!$D:$D,Data!$B:$B,Table!$B13,Data!$C:$C,Table!K$4)</f>
        <v>91.980723225739396</v>
      </c>
      <c r="L13" s="26">
        <f>SUMIFS(Data!$D:$D,Data!$B:$B,Table!$B13,Data!$C:$C,Table!L$4)</f>
        <v>91.386938823668203</v>
      </c>
      <c r="M13" s="26">
        <f>SUMIFS(Data!$D:$D,Data!$B:$B,Table!$B13,Data!$C:$C,Table!M$4)</f>
        <v>91.520335137022201</v>
      </c>
      <c r="N13" s="26">
        <f>SUMIFS(Data!$D:$D,Data!$B:$B,Table!$B13,Data!$C:$C,Table!N$4)</f>
        <v>90.869013829337504</v>
      </c>
      <c r="O13" s="26">
        <f>SUMIFS(Data!$D:$D,Data!$B:$B,Table!$B13,Data!$C:$C,Table!O$4)</f>
        <v>90.903612642743099</v>
      </c>
      <c r="P13" s="26">
        <f>SUMIFS(Data!$D:$D,Data!$B:$B,Table!$B13,Data!$C:$C,Table!P$4)</f>
        <v>91.6116796396539</v>
      </c>
      <c r="Q13" s="26">
        <f>SUMIFS(Data!$D:$D,Data!$B:$B,Table!$B13,Data!$C:$C,Table!Q$4)</f>
        <v>91.094392151663797</v>
      </c>
      <c r="R13" s="26">
        <f>SUMIFS(Data!$D:$D,Data!$B:$B,Table!$B13,Data!$C:$C,Table!R$4)</f>
        <v>91.008976660682194</v>
      </c>
      <c r="S13" s="26">
        <f>SUMIFS(Data!$D:$D,Data!$B:$B,Table!$B13,Data!$C:$C,Table!S$4)</f>
        <v>91.016912713200497</v>
      </c>
      <c r="T13" s="26">
        <f>SUMIFS(Data!$D:$D,Data!$B:$B,Table!$B13,Data!$C:$C,Table!T$4)</f>
        <v>90.698526961274396</v>
      </c>
      <c r="U13" s="26">
        <f>SUMIFS(Data!$D:$D,Data!$B:$B,Table!$B13,Data!$C:$C,Table!U$4)</f>
        <v>90.397965495910398</v>
      </c>
      <c r="V13" s="26">
        <f>SUMIFS(Data!$D:$D,Data!$B:$B,Table!$B13,Data!$C:$C,Table!V$4)</f>
        <v>91.134111753655802</v>
      </c>
      <c r="W13" s="26">
        <f>SUMIFS(Data!$D:$D,Data!$B:$B,Table!$B13,Data!$C:$C,Table!W$4)</f>
        <v>91.024851764248396</v>
      </c>
      <c r="X13" s="26">
        <f>SUMIFS(Data!$D:$D,Data!$B:$B,Table!$B13,Data!$C:$C,Table!X$4)</f>
        <v>91.215882643345793</v>
      </c>
      <c r="Y13" s="26">
        <f>SUMIFS(Data!$D:$D,Data!$B:$B,Table!$B13,Data!$C:$C,Table!Y$4)</f>
        <v>90.966201322556898</v>
      </c>
      <c r="Z13" s="26">
        <f>SUMIFS(Data!$D:$D,Data!$B:$B,Table!$B13,Data!$C:$C,Table!Z$4)</f>
        <v>91.453867979352495</v>
      </c>
      <c r="AA13" s="26">
        <f>SUMIFS(Data!$D:$D,Data!$B:$B,Table!$B13,Data!$C:$C,Table!AA$4)</f>
        <v>91.324926968161805</v>
      </c>
      <c r="AB13" s="26">
        <f>SUMIFS(Data!$D:$D,Data!$B:$B,Table!$B13,Data!$C:$C,Table!AB$4)</f>
        <v>91.080882352941202</v>
      </c>
      <c r="AC13" s="26">
        <f>SUMIFS(Data!$D:$D,Data!$B:$B,Table!$B13,Data!$C:$C,Table!AC$4)</f>
        <v>91.009098142318507</v>
      </c>
      <c r="AD13" s="26">
        <f>SUMIFS(Data!$D:$D,Data!$B:$B,Table!$B13,Data!$C:$C,Table!AD$4)</f>
        <v>91.052430156907803</v>
      </c>
      <c r="AE13" s="26">
        <f>SUMIFS(Data!$D:$D,Data!$B:$B,Table!$B13,Data!$C:$C,Table!AE$4)</f>
        <v>90.359956197675601</v>
      </c>
      <c r="AF13" s="26">
        <f>SUMIFS(Data!$D:$D,Data!$B:$B,Table!$B13,Data!$C:$C,Table!AF$4)</f>
        <v>90.635043777014303</v>
      </c>
      <c r="AG13" s="26">
        <f>SUMIFS(Data!$D:$D,Data!$B:$B,Table!$B13,Data!$C:$C,Table!AG$4)</f>
        <v>91.769016050244204</v>
      </c>
      <c r="AH13" s="26">
        <f>SUMIFS(Data!$D:$D,Data!$B:$B,Table!$B13,Data!$C:$C,Table!AH$4)</f>
        <v>92.355316285329806</v>
      </c>
      <c r="AI13" s="26">
        <f>SUMIFS(Data!$D:$D,Data!$B:$B,Table!$B13,Data!$C:$C,Table!AI$4)</f>
        <v>92.278574182468205</v>
      </c>
      <c r="AJ13" s="26">
        <f>SUMIFS(Data!$D:$D,Data!$B:$B,Table!$B13,Data!$C:$C,Table!AJ$4)</f>
        <v>92.008239648069306</v>
      </c>
      <c r="AK13" s="26">
        <f>SUMIFS(Data!$D:$D,Data!$B:$B,Table!$B13,Data!$C:$C,Table!AK$4)</f>
        <v>91.909892262487801</v>
      </c>
      <c r="AL13" s="26">
        <f>SUMIFS(Data!$D:$D,Data!$B:$B,Table!$B13,Data!$C:$C,Table!AL$4)</f>
        <v>91.664275923623705</v>
      </c>
      <c r="AM13" s="26">
        <f>SUMIFS(Data!$D:$D,Data!$B:$B,Table!$B13,Data!$C:$C,Table!AM$4)</f>
        <v>91.103092783505204</v>
      </c>
      <c r="AN13" s="26">
        <f>SUMIFS(Data!$D:$D,Data!$B:$B,Table!$B13,Data!$C:$C,Table!AN$4)</f>
        <v>91.481571038723303</v>
      </c>
      <c r="AO13" s="26">
        <f>SUMIFS(Data!$D:$D,Data!$B:$B,Table!$B13,Data!$C:$C,Table!AO$4)</f>
        <v>91.501664622393605</v>
      </c>
      <c r="AP13" s="26">
        <f>SUMIFS(Data!$D:$D,Data!$B:$B,Table!$B13,Data!$C:$C,Table!AP$4)</f>
        <v>91.641205537324097</v>
      </c>
      <c r="AQ13" s="26">
        <f>SUMIFS(Data!$D:$D,Data!$B:$B,Table!$B13,Data!$C:$C,Table!AQ$4)</f>
        <v>91.2966252220249</v>
      </c>
      <c r="AR13" s="26">
        <f>SUMIFS(Data!$D:$D,Data!$B:$B,Table!$B13,Data!$C:$C,Table!AR$4)</f>
        <v>90.437497648873403</v>
      </c>
      <c r="AS13" s="26">
        <f>SUMIFS(Data!$D:$D,Data!$B:$B,Table!$B13,Data!$C:$C,Table!AS$4)</f>
        <v>91.461448255643504</v>
      </c>
      <c r="AT13" s="26">
        <f>SUMIFS(Data!$D:$D,Data!$B:$B,Table!$B13,Data!$C:$C,Table!AT$4)</f>
        <v>91.068591101694906</v>
      </c>
      <c r="AU13" s="26">
        <f>SUMIFS(Data!$D:$D,Data!$B:$B,Table!$B13,Data!$C:$C,Table!AU$4)</f>
        <v>90.188528460895796</v>
      </c>
      <c r="AV13" s="26">
        <f>SUMIFS(Data!$D:$D,Data!$B:$B,Table!$B13,Data!$C:$C,Table!AV$4)</f>
        <v>92.1215454420459</v>
      </c>
      <c r="AW13" s="26">
        <f>SUMIFS(Data!$D:$D,Data!$B:$B,Table!$B13,Data!$C:$C,Table!AW$4)</f>
        <v>92.233431320149606</v>
      </c>
      <c r="AX13" s="26">
        <f>SUMIFS(Data!$D:$D,Data!$B:$B,Table!$B13,Data!$C:$C,Table!AX$4)</f>
        <v>91.979539299923104</v>
      </c>
      <c r="AY13" s="26">
        <f>SUMIFS(Data!$D:$D,Data!$B:$B,Table!$B13,Data!$C:$C,Table!AY$4)</f>
        <v>92.580138982291004</v>
      </c>
      <c r="AZ13" s="26">
        <f>SUMIFS(Data!$D:$D,Data!$B:$B,Table!$B13,Data!$C:$C,Table!AZ$4)</f>
        <v>92.173632980246197</v>
      </c>
      <c r="BA13" s="26">
        <f>SUMIFS(Data!$D:$D,Data!$B:$B,Table!$B13,Data!$C:$C,Table!BA$4)</f>
        <v>92.3524216104814</v>
      </c>
      <c r="BB13" s="26">
        <f>SUMIFS(Data!$D:$D,Data!$B:$B,Table!$B13,Data!$C:$C,Table!BB$4)</f>
        <v>91.607943625880793</v>
      </c>
      <c r="BC13" s="26">
        <f>SUMIFS(Data!$D:$D,Data!$B:$B,Table!$B13,Data!$C:$C,Table!BC$4)</f>
        <v>91.510024031339498</v>
      </c>
      <c r="BD13" s="26">
        <f>SUMIFS(Data!$D:$D,Data!$B:$B,Table!$B13,Data!$C:$C,Table!BD$4)</f>
        <v>90.218378692634701</v>
      </c>
      <c r="BE13" s="26">
        <f>SUMIFS(Data!$D:$D,Data!$B:$B,Table!$B13,Data!$C:$C,Table!BE$4)</f>
        <v>91.864732311280306</v>
      </c>
      <c r="BF13" s="26">
        <f>SUMIFS(Data!$D:$D,Data!$B:$B,Table!$B13,Data!$C:$C,Table!BF$4)</f>
        <v>91.967419376200198</v>
      </c>
      <c r="BG13" s="26">
        <f>SUMIFS(Data!$D:$D,Data!$B:$B,Table!$B13,Data!$C:$C,Table!BG$4)</f>
        <v>92.406603658783894</v>
      </c>
      <c r="BH13" s="26">
        <f>SUMIFS(Data!$D:$D,Data!$B:$B,Table!$B13,Data!$C:$C,Table!BH$4)</f>
        <v>90.790815538180993</v>
      </c>
      <c r="BI13" s="26">
        <f>SUMIFS(Data!$D:$D,Data!$B:$B,Table!$B13,Data!$C:$C,Table!BI$4)</f>
        <v>90.393748526390198</v>
      </c>
      <c r="BJ13" s="26">
        <f>SUMIFS(Data!$D:$D,Data!$B:$B,Table!$B13,Data!$C:$C,Table!BJ$4)</f>
        <v>90.017364187249697</v>
      </c>
      <c r="BK13" s="26">
        <f>SUMIFS(Data!$D:$D,Data!$B:$B,Table!$B13,Data!$C:$C,Table!BK$4)</f>
        <v>89.710196318622906</v>
      </c>
      <c r="BL13" s="26">
        <f>SUMIFS(Data!$D:$D,Data!$B:$B,Table!$B13,Data!$C:$C,Table!BL$4)</f>
        <v>89.975636592266596</v>
      </c>
      <c r="BM13" s="26">
        <f>SUMIFS(Data!$D:$D,Data!$B:$B,Table!$B13,Data!$C:$C,Table!BM$4)</f>
        <v>89.701335207308503</v>
      </c>
      <c r="BN13" s="26">
        <f>SUMIFS(Data!$D:$D,Data!$B:$B,Table!$B13,Data!$C:$C,Table!BN$4)</f>
        <v>89.119698397738006</v>
      </c>
      <c r="BO13" s="26">
        <f>SUMIFS(Data!$D:$D,Data!$B:$B,Table!$B13,Data!$C:$C,Table!BO$4)</f>
        <v>89.678036550768596</v>
      </c>
      <c r="BP13" s="26">
        <f>SUMIFS(Data!$D:$D,Data!$B:$B,Table!$B13,Data!$C:$C,Table!BP$4)</f>
        <v>88.646846599990894</v>
      </c>
      <c r="BQ13" s="26">
        <f>SUMIFS(Data!$D:$D,Data!$B:$B,Table!$B13,Data!$C:$C,Table!BQ$4)</f>
        <v>89.876507754164294</v>
      </c>
      <c r="BR13" s="26">
        <f>SUMIFS(Data!$D:$D,Data!$B:$B,Table!$B13,Data!$C:$C,Table!BR$4)</f>
        <v>89.506329573071199</v>
      </c>
      <c r="BS13" s="26">
        <f>SUMIFS(Data!$D:$D,Data!$B:$B,Table!$B13,Data!$C:$C,Table!BS$4)</f>
        <v>89.406454909307698</v>
      </c>
      <c r="BT13" s="26">
        <f>SUMIFS(Data!$D:$D,Data!$B:$B,Table!$B13,Data!$C:$C,Table!BT$4)</f>
        <v>89.523809523809504</v>
      </c>
      <c r="BU13" s="26">
        <f>SUMIFS(Data!$D:$D,Data!$B:$B,Table!$B13,Data!$C:$C,Table!BU$4)</f>
        <v>89.880460115780807</v>
      </c>
      <c r="BV13" s="26">
        <f>SUMIFS(Data!$D:$D,Data!$B:$B,Table!$B13,Data!$C:$C,Table!BV$4)</f>
        <v>89.687899900469205</v>
      </c>
      <c r="BW13" s="26">
        <f>SUMIFS(Data!$D:$D,Data!$B:$B,Table!$B13,Data!$C:$C,Table!BW$4)</f>
        <v>89.919594015685803</v>
      </c>
      <c r="BX13" s="26">
        <f>SUMIFS(Data!$D:$D,Data!$B:$B,Table!$B13,Data!$C:$C,Table!BX$4)</f>
        <v>89.958158995815893</v>
      </c>
      <c r="BY13" s="26">
        <f>SUMIFS(Data!$D:$D,Data!$B:$B,Table!$B13,Data!$C:$C,Table!BY$4)</f>
        <v>88.714499252615795</v>
      </c>
      <c r="BZ13" s="26">
        <f>SUMIFS(Data!$D:$D,Data!$B:$B,Table!$B13,Data!$C:$C,Table!BZ$4)</f>
        <v>89.346285532287595</v>
      </c>
      <c r="CA13" s="26">
        <f>SUMIFS(Data!$D:$D,Data!$B:$B,Table!$B13,Data!$C:$C,Table!CA$4)</f>
        <v>89.341571731994605</v>
      </c>
      <c r="CB13" s="26">
        <f>SUMIFS(Data!$D:$D,Data!$B:$B,Table!$B13,Data!$C:$C,Table!CB$4)</f>
        <v>88.253113429821596</v>
      </c>
      <c r="CC13" s="26">
        <f>SUMIFS(Data!$D:$D,Data!$B:$B,Table!$B13,Data!$C:$C,Table!CC$4)</f>
        <v>88.284967975095697</v>
      </c>
      <c r="CD13" s="26">
        <f>SUMIFS(Data!$D:$D,Data!$B:$B,Table!$B13,Data!$C:$C,Table!CD$4)</f>
        <v>88.051151273238006</v>
      </c>
      <c r="CE13" s="26">
        <f>SUMIFS(Data!$D:$D,Data!$B:$B,Table!$B13,Data!$C:$C,Table!CE$4)</f>
        <v>87.844743844237001</v>
      </c>
      <c r="CF13" s="26">
        <f>SUMIFS(Data!$D:$D,Data!$B:$B,Table!$B13,Data!$C:$C,Table!CF$4)</f>
        <v>88.495418057824807</v>
      </c>
      <c r="CG13" s="26">
        <f>SUMIFS(Data!$D:$D,Data!$B:$B,Table!$B13,Data!$C:$C,Table!CG$4)</f>
        <v>88.354599873976099</v>
      </c>
      <c r="CH13" s="26">
        <f>SUMIFS(Data!$D:$D,Data!$B:$B,Table!$B13,Data!$C:$C,Table!CH$4)</f>
        <v>82.121983084645507</v>
      </c>
      <c r="CI13" s="26">
        <f>SUMIFS(Data!$D:$D,Data!$B:$B,Table!$B13,Data!$C:$C,Table!CI$4)</f>
        <v>81.444389590239098</v>
      </c>
      <c r="CJ13" s="26">
        <f>SUMIFS(Data!$D:$D,Data!$B:$B,Table!$B13,Data!$C:$C,Table!CJ$4)</f>
        <v>82.583591864874194</v>
      </c>
      <c r="CK13" s="26">
        <f>SUMIFS(Data!$D:$D,Data!$B:$B,Table!$B13,Data!$C:$C,Table!CK$4)</f>
        <v>79.720002879147799</v>
      </c>
      <c r="CL13" s="26">
        <f>SUMIFS(Data!$D:$D,Data!$B:$B,Table!$B13,Data!$C:$C,Table!CL$4)</f>
        <v>80.403936603296302</v>
      </c>
      <c r="CM13" s="26">
        <f>SUMIFS(Data!$D:$D,Data!$B:$B,Table!$B13,Data!$C:$C,Table!CM$4)</f>
        <v>78.443751146999404</v>
      </c>
      <c r="CN13" s="26">
        <f>SUMIFS(Data!$D:$D,Data!$B:$B,Table!$B13,Data!$C:$C,Table!CN$4)</f>
        <v>78.066161882009993</v>
      </c>
      <c r="CO13" s="26">
        <f>SUMIFS(Data!$D:$D,Data!$B:$B,Table!$B13,Data!$C:$C,Table!CO$4)</f>
        <v>78.045307443365701</v>
      </c>
      <c r="CP13" s="26">
        <f>SUMIFS(Data!$D:$D,Data!$B:$B,Table!$B13,Data!$C:$C,Table!CP$4)</f>
        <v>78.110250244901593</v>
      </c>
      <c r="CQ13" s="26">
        <f>SUMIFS(Data!$D:$D,Data!$B:$B,Table!$B13,Data!$C:$C,Table!CQ$4)</f>
        <v>77.661162421867701</v>
      </c>
      <c r="CR13" s="26">
        <f>SUMIFS(Data!$D:$D,Data!$B:$B,Table!$B13,Data!$C:$C,Table!CR$4)</f>
        <v>76.663938310429501</v>
      </c>
      <c r="CS13" s="26">
        <f>SUMIFS(Data!$D:$D,Data!$B:$B,Table!$B13,Data!$C:$C,Table!CS$4)</f>
        <v>75.191815856777495</v>
      </c>
      <c r="CT13" s="26">
        <f>SUMIFS(Data!$D:$D,Data!$B:$B,Table!$B13,Data!$C:$C,Table!CT$4)</f>
        <v>75.948823965362607</v>
      </c>
      <c r="CU13" s="26">
        <f>SUMIFS(Data!$D:$D,Data!$B:$B,Table!$B13,Data!$C:$C,Table!CU$4)</f>
        <v>74.9487578912847</v>
      </c>
      <c r="CV13" s="26">
        <f>SUMIFS(Data!$D:$D,Data!$B:$B,Table!$B13,Data!$C:$C,Table!CV$4)</f>
        <v>77.099273144606002</v>
      </c>
      <c r="CW13" s="26">
        <f>SUMIFS(Data!$D:$D,Data!$B:$B,Table!$B13,Data!$C:$C,Table!CW$4)</f>
        <v>75.4791383989145</v>
      </c>
      <c r="CX13" s="26">
        <f>SUMIFS(Data!$D:$D,Data!$B:$B,Table!$B13,Data!$C:$C,Table!CX$4)</f>
        <v>75.758555396480901</v>
      </c>
      <c r="CY13" s="26">
        <f>SUMIFS(Data!$D:$D,Data!$B:$B,Table!$B13,Data!$C:$C,Table!CY$4)</f>
        <v>78.803771690007295</v>
      </c>
      <c r="CZ13" s="26">
        <f>SUMIFS(Data!$D:$D,Data!$B:$B,Table!$B13,Data!$C:$C,Table!CZ$4)</f>
        <v>80.513439007580999</v>
      </c>
      <c r="DA13" s="26">
        <f>SUMIFS(Data!$D:$D,Data!$B:$B,Table!$B13,Data!$C:$C,Table!DA$4)</f>
        <v>81.104531056328298</v>
      </c>
      <c r="DB13" s="26">
        <f>SUMIFS(Data!$D:$D,Data!$B:$B,Table!$B13,Data!$C:$C,Table!DB$4)</f>
        <v>78.157919269133998</v>
      </c>
      <c r="DC13" s="26">
        <f>SUMIFS(Data!$D:$D,Data!$B:$B,Table!$B13,Data!$C:$C,Table!DC$4)</f>
        <v>71.186612576064903</v>
      </c>
      <c r="DD13" s="26">
        <f>SUMIFS(Data!$D:$D,Data!$B:$B,Table!$B13,Data!$C:$C,Table!DD$4)</f>
        <v>68.706308794338497</v>
      </c>
      <c r="DE13" s="26">
        <f>SUMIFS(Data!$D:$D,Data!$B:$B,Table!$B13,Data!$C:$C,Table!DE$4)</f>
        <v>71.114791876710399</v>
      </c>
      <c r="DF13" s="26">
        <f>SUMIFS(Data!$D:$D,Data!$B:$B,Table!$B13,Data!$C:$C,Table!DF$4)</f>
        <v>71.499034956036894</v>
      </c>
      <c r="DG13" s="26">
        <f>SUMIFS(Data!$D:$D,Data!$B:$B,Table!$B13,Data!$C:$C,Table!DG$4)</f>
        <v>74.434254799762499</v>
      </c>
      <c r="DH13" s="26">
        <f>SUMIFS(Data!$D:$D,Data!$B:$B,Table!$B13,Data!$C:$C,Table!DH$4)</f>
        <v>79.453072750241503</v>
      </c>
      <c r="DI13" s="26">
        <f>SUMIFS(Data!$D:$D,Data!$B:$B,Table!$B13,Data!$C:$C,Table!DI$4)</f>
        <v>80.950959169963397</v>
      </c>
      <c r="DJ13" s="26">
        <f>SUMIFS(Data!$D:$D,Data!$B:$B,Table!$B13,Data!$C:$C,Table!DJ$4)</f>
        <v>78.922940916457904</v>
      </c>
      <c r="DK13" s="26">
        <f>SUMIFS(Data!$D:$D,Data!$B:$B,Table!$B13,Data!$C:$C,Table!DK$4)</f>
        <v>78.279892118669494</v>
      </c>
      <c r="DL13" s="26">
        <f>SUMIFS(Data!$D:$D,Data!$B:$B,Table!$B13,Data!$C:$C,Table!DL$4)</f>
        <v>78.891156462585002</v>
      </c>
      <c r="DM13" s="26">
        <f>SUMIFS(Data!$D:$D,Data!$B:$B,Table!$B13,Data!$C:$C,Table!DM$4)</f>
        <v>79.312408564968706</v>
      </c>
      <c r="DN13" s="26">
        <f>SUMIFS(Data!$D:$D,Data!$B:$B,Table!$B13,Data!$C:$C,Table!DN$4)</f>
        <v>80.207216863165399</v>
      </c>
      <c r="DO13" s="26">
        <f>SUMIFS(Data!$D:$D,Data!$B:$B,Table!$B13,Data!$C:$C,Table!DO$4)</f>
        <v>79.844417969023795</v>
      </c>
      <c r="DP13" s="26">
        <f>SUMIFS(Data!$D:$D,Data!$B:$B,Table!$B13,Data!$C:$C,Table!DP$4)</f>
        <v>78.751718105710395</v>
      </c>
      <c r="DQ13" s="26">
        <f>SUMIFS(Data!$D:$D,Data!$B:$B,Table!$B13,Data!$C:$C,Table!DQ$4)</f>
        <v>78.152775988664203</v>
      </c>
      <c r="DR13" s="26">
        <f>SUMIFS(Data!$D:$D,Data!$B:$B,Table!$B13,Data!$C:$C,Table!DR$4)</f>
        <v>76.809669278788704</v>
      </c>
      <c r="DS13" s="26">
        <f>SUMIFS(Data!$D:$D,Data!$B:$B,Table!$B13,Data!$C:$C,Table!DS$4)</f>
        <v>74.784339747843404</v>
      </c>
      <c r="DT13" s="26">
        <f>SUMIFS(Data!$D:$D,Data!$B:$B,Table!$B13,Data!$C:$C,Table!DT$4)</f>
        <v>75.049303390800901</v>
      </c>
      <c r="DU13" s="26">
        <f>SUMIFS(Data!$D:$D,Data!$B:$B,Table!$B13,Data!$C:$C,Table!DU$4)</f>
        <v>72.030373060415997</v>
      </c>
      <c r="DV13" s="26">
        <f>SUMIFS(Data!$D:$D,Data!$B:$B,Table!$B13,Data!$C:$C,Table!DV$4)</f>
        <v>73.882126841768098</v>
      </c>
      <c r="DW13" s="26">
        <f>SUMIFS(Data!$D:$D,Data!$B:$B,Table!$B13,Data!$C:$C,Table!DW$4)</f>
        <v>74.585114058944299</v>
      </c>
      <c r="DX13" s="26">
        <f>SUMIFS(Data!$D:$D,Data!$B:$B,Table!$B13,Data!$C:$C,Table!DX$4)</f>
        <v>76.243586883783195</v>
      </c>
      <c r="DY13" s="26">
        <f>SUMIFS(Data!$D:$D,Data!$B:$B,Table!$B13,Data!$C:$C,Table!DY$4)</f>
        <v>76.617064682587298</v>
      </c>
      <c r="DZ13" s="26">
        <f>SUMIFS(Data!$D:$D,Data!$B:$B,Table!$B13,Data!$C:$C,Table!DZ$4)</f>
        <v>76.443346711948095</v>
      </c>
      <c r="EA13" s="26">
        <f>SUMIFS(Data!$D:$D,Data!$B:$B,Table!$B13,Data!$C:$C,Table!EA$4)</f>
        <v>76.506412552840899</v>
      </c>
      <c r="EB13" s="26">
        <f>SUMIFS(Data!$D:$D,Data!$B:$B,Table!$B13,Data!$C:$C,Table!EB$4)</f>
        <v>73.786684937764093</v>
      </c>
      <c r="EC13" s="26">
        <f>SUMIFS(Data!$D:$D,Data!$B:$B,Table!$B13,Data!$C:$C,Table!EC$4)</f>
        <v>73.997615611470195</v>
      </c>
      <c r="ED13" s="26">
        <f>SUMIFS(Data!$D:$D,Data!$B:$B,Table!$B13,Data!$C:$C,Table!ED$4)</f>
        <v>73.683506189360997</v>
      </c>
      <c r="EE13" s="26">
        <f>SUMIFS(Data!$D:$D,Data!$B:$B,Table!$B13,Data!$C:$C,Table!EE$4)</f>
        <v>71.8506455740375</v>
      </c>
      <c r="EF13" s="26">
        <f>SUMIFS(Data!$D:$D,Data!$B:$B,Table!$B13,Data!$C:$C,Table!EF$4)</f>
        <v>72.8361614145159</v>
      </c>
      <c r="EG13" s="26">
        <f>SUMIFS(Data!$D:$D,Data!$B:$B,Table!$B13,Data!$C:$C,Table!EG$4)</f>
        <v>71.062224211805301</v>
      </c>
      <c r="EH13" s="26">
        <f>SUMIFS(Data!$D:$D,Data!$B:$B,Table!$B13,Data!$C:$C,Table!EH$4)</f>
        <v>70.632191509059695</v>
      </c>
      <c r="EI13" s="26">
        <f>SUMIFS(Data!$D:$D,Data!$B:$B,Table!$B13,Data!$C:$C,Table!EI$4)</f>
        <v>71.202204615914596</v>
      </c>
      <c r="EJ13" s="26">
        <f>SUMIFS(Data!$D:$D,Data!$B:$B,Table!$B13,Data!$C:$C,Table!EJ$4)</f>
        <v>71.874768157875195</v>
      </c>
      <c r="EK13" s="26">
        <f>SUMIFS(Data!$D:$D,Data!$B:$B,Table!$B13,Data!$C:$C,Table!EK$4)</f>
        <v>70.8419515756175</v>
      </c>
      <c r="EL13" s="26">
        <f>SUMIFS(Data!$D:$D,Data!$B:$B,Table!$B13,Data!$C:$C,Table!EL$4)</f>
        <v>71.438074504112194</v>
      </c>
      <c r="EM13" s="26">
        <f>SUMIFS(Data!$D:$D,Data!$B:$B,Table!$B13,Data!$C:$C,Table!EM$4)</f>
        <v>70.589834194074498</v>
      </c>
      <c r="EN13" s="26">
        <f>SUMIFS(Data!$D:$D,Data!$B:$B,Table!$B13,Data!$C:$C,Table!EN$4)</f>
        <v>70.201342281879207</v>
      </c>
      <c r="EO13" s="26">
        <f>SUMIFS(Data!$D:$D,Data!$B:$B,Table!$B13,Data!$C:$C,Table!EO$4)</f>
        <v>69.522177803160105</v>
      </c>
      <c r="EP13" s="26">
        <f>SUMIFS(Data!$D:$D,Data!$B:$B,Table!$B13,Data!$C:$C,Table!EP$4)</f>
        <v>67.866864637465994</v>
      </c>
      <c r="EQ13" s="26">
        <f>SUMIFS(Data!$D:$D,Data!$B:$B,Table!$B13,Data!$C:$C,Table!EQ$4)</f>
        <v>67.087434858135495</v>
      </c>
      <c r="ER13" s="26">
        <f>SUMIFS(Data!$D:$D,Data!$B:$B,Table!$B13,Data!$C:$C,Table!ER$4)</f>
        <v>68.735833881699193</v>
      </c>
      <c r="ES13" s="26">
        <f>SUMIFS(Data!$D:$D,Data!$B:$B,Table!$B13,Data!$C:$C,Table!ES$4)</f>
        <v>68.372352977706001</v>
      </c>
      <c r="ET13" s="26">
        <f>SUMIFS(Data!$D:$D,Data!$B:$B,Table!$B13,Data!$C:$C,Table!ET$4)</f>
        <v>66.294193075654903</v>
      </c>
      <c r="EU13" s="26">
        <f>SUMIFS(Data!$D:$D,Data!$B:$B,Table!$B13,Data!$C:$C,Table!EU$4)</f>
        <v>68.996580746975297</v>
      </c>
      <c r="EV13" s="26">
        <f>SUMIFS(Data!$D:$D,Data!$B:$B,Table!$B13,Data!$C:$C,Table!EV$4)</f>
        <v>70.676225270559002</v>
      </c>
      <c r="EW13" s="26">
        <f>SUMIFS(Data!$D:$D,Data!$B:$B,Table!$B13,Data!$C:$C,Table!EW$4)</f>
        <v>70.894217559635294</v>
      </c>
      <c r="EX13" s="26">
        <f>SUMIFS(Data!$D:$D,Data!$B:$B,Table!$B13,Data!$C:$C,Table!EX$4)</f>
        <v>71.128055007148205</v>
      </c>
      <c r="EY13" s="26">
        <f>SUMIFS(Data!$D:$D,Data!$B:$B,Table!$B13,Data!$C:$C,Table!EY$4)</f>
        <v>70.204778156996596</v>
      </c>
      <c r="EZ13" s="26">
        <f>SUMIFS(Data!$D:$D,Data!$B:$B,Table!$B13,Data!$C:$C,Table!EZ$4)</f>
        <v>69.337016574585604</v>
      </c>
      <c r="FA13" s="26">
        <f>SUMIFS(Data!$D:$D,Data!$B:$B,Table!$B13,Data!$C:$C,Table!FA$4)</f>
        <v>69.456293587920598</v>
      </c>
    </row>
    <row r="14" spans="2:157" x14ac:dyDescent="0.35">
      <c r="B14" s="26" t="s">
        <v>17</v>
      </c>
      <c r="C14" s="26">
        <f>SUMIFS(Data!$D:$D,Data!$B:$B,Table!$B14,Data!$C:$C,Table!C$4)</f>
        <v>92.213237496256397</v>
      </c>
      <c r="D14" s="26">
        <f>SUMIFS(Data!$D:$D,Data!$B:$B,Table!$B14,Data!$C:$C,Table!D$4)</f>
        <v>93.578322197475899</v>
      </c>
      <c r="E14" s="26">
        <f>SUMIFS(Data!$D:$D,Data!$B:$B,Table!$B14,Data!$C:$C,Table!E$4)</f>
        <v>92.757371960682903</v>
      </c>
      <c r="F14" s="26">
        <f>SUMIFS(Data!$D:$D,Data!$B:$B,Table!$B14,Data!$C:$C,Table!F$4)</f>
        <v>91.914822824821201</v>
      </c>
      <c r="G14" s="26">
        <f>SUMIFS(Data!$D:$D,Data!$B:$B,Table!$B14,Data!$C:$C,Table!G$4)</f>
        <v>94.939879759519002</v>
      </c>
      <c r="H14" s="26">
        <f>SUMIFS(Data!$D:$D,Data!$B:$B,Table!$B14,Data!$C:$C,Table!H$4)</f>
        <v>95.191418531533202</v>
      </c>
      <c r="I14" s="26">
        <f>SUMIFS(Data!$D:$D,Data!$B:$B,Table!$B14,Data!$C:$C,Table!I$4)</f>
        <v>94.627782041442799</v>
      </c>
      <c r="J14" s="26">
        <f>SUMIFS(Data!$D:$D,Data!$B:$B,Table!$B14,Data!$C:$C,Table!J$4)</f>
        <v>95.501786294251403</v>
      </c>
      <c r="K14" s="26">
        <f>SUMIFS(Data!$D:$D,Data!$B:$B,Table!$B14,Data!$C:$C,Table!K$4)</f>
        <v>95.589910496338504</v>
      </c>
      <c r="L14" s="26">
        <f>SUMIFS(Data!$D:$D,Data!$B:$B,Table!$B14,Data!$C:$C,Table!L$4)</f>
        <v>95.668281561698507</v>
      </c>
      <c r="M14" s="26">
        <f>SUMIFS(Data!$D:$D,Data!$B:$B,Table!$B14,Data!$C:$C,Table!M$4)</f>
        <v>94.160343121082207</v>
      </c>
      <c r="N14" s="26">
        <f>SUMIFS(Data!$D:$D,Data!$B:$B,Table!$B14,Data!$C:$C,Table!N$4)</f>
        <v>94.482340457783806</v>
      </c>
      <c r="O14" s="26">
        <f>SUMIFS(Data!$D:$D,Data!$B:$B,Table!$B14,Data!$C:$C,Table!O$4)</f>
        <v>93.689670076357899</v>
      </c>
      <c r="P14" s="26">
        <f>SUMIFS(Data!$D:$D,Data!$B:$B,Table!$B14,Data!$C:$C,Table!P$4)</f>
        <v>93.722755013077602</v>
      </c>
      <c r="Q14" s="26">
        <f>SUMIFS(Data!$D:$D,Data!$B:$B,Table!$B14,Data!$C:$C,Table!Q$4)</f>
        <v>92.889768574908601</v>
      </c>
      <c r="R14" s="26">
        <f>SUMIFS(Data!$D:$D,Data!$B:$B,Table!$B14,Data!$C:$C,Table!R$4)</f>
        <v>92.861635220125805</v>
      </c>
      <c r="S14" s="26">
        <f>SUMIFS(Data!$D:$D,Data!$B:$B,Table!$B14,Data!$C:$C,Table!S$4)</f>
        <v>91.891891891891902</v>
      </c>
      <c r="T14" s="26">
        <f>SUMIFS(Data!$D:$D,Data!$B:$B,Table!$B14,Data!$C:$C,Table!T$4)</f>
        <v>91.494620529223596</v>
      </c>
      <c r="U14" s="26">
        <f>SUMIFS(Data!$D:$D,Data!$B:$B,Table!$B14,Data!$C:$C,Table!U$4)</f>
        <v>92.444503878042298</v>
      </c>
      <c r="V14" s="26">
        <f>SUMIFS(Data!$D:$D,Data!$B:$B,Table!$B14,Data!$C:$C,Table!V$4)</f>
        <v>92.550690567146603</v>
      </c>
      <c r="W14" s="26">
        <f>SUMIFS(Data!$D:$D,Data!$B:$B,Table!$B14,Data!$C:$C,Table!W$4)</f>
        <v>92.999147969326899</v>
      </c>
      <c r="X14" s="26">
        <f>SUMIFS(Data!$D:$D,Data!$B:$B,Table!$B14,Data!$C:$C,Table!X$4)</f>
        <v>93.390804597701205</v>
      </c>
      <c r="Y14" s="26">
        <f>SUMIFS(Data!$D:$D,Data!$B:$B,Table!$B14,Data!$C:$C,Table!Y$4)</f>
        <v>91.819949155076998</v>
      </c>
      <c r="Z14" s="26">
        <f>SUMIFS(Data!$D:$D,Data!$B:$B,Table!$B14,Data!$C:$C,Table!Z$4)</f>
        <v>91.508330897398395</v>
      </c>
      <c r="AA14" s="26">
        <f>SUMIFS(Data!$D:$D,Data!$B:$B,Table!$B14,Data!$C:$C,Table!AA$4)</f>
        <v>91.610933410875205</v>
      </c>
      <c r="AB14" s="26">
        <f>SUMIFS(Data!$D:$D,Data!$B:$B,Table!$B14,Data!$C:$C,Table!AB$4)</f>
        <v>91.236611489775996</v>
      </c>
      <c r="AC14" s="26">
        <f>SUMIFS(Data!$D:$D,Data!$B:$B,Table!$B14,Data!$C:$C,Table!AC$4)</f>
        <v>90.250036987720094</v>
      </c>
      <c r="AD14" s="26">
        <f>SUMIFS(Data!$D:$D,Data!$B:$B,Table!$B14,Data!$C:$C,Table!AD$4)</f>
        <v>90.827365534054593</v>
      </c>
      <c r="AE14" s="26">
        <f>SUMIFS(Data!$D:$D,Data!$B:$B,Table!$B14,Data!$C:$C,Table!AE$4)</f>
        <v>82.985729967069204</v>
      </c>
      <c r="AF14" s="26">
        <f>SUMIFS(Data!$D:$D,Data!$B:$B,Table!$B14,Data!$C:$C,Table!AF$4)</f>
        <v>82.575039494470801</v>
      </c>
      <c r="AG14" s="26">
        <f>SUMIFS(Data!$D:$D,Data!$B:$B,Table!$B14,Data!$C:$C,Table!AG$4)</f>
        <v>80.645669291338606</v>
      </c>
      <c r="AH14" s="26">
        <f>SUMIFS(Data!$D:$D,Data!$B:$B,Table!$B14,Data!$C:$C,Table!AH$4)</f>
        <v>78.774685118955105</v>
      </c>
      <c r="AI14" s="26">
        <f>SUMIFS(Data!$D:$D,Data!$B:$B,Table!$B14,Data!$C:$C,Table!AI$4)</f>
        <v>76.143790849673195</v>
      </c>
      <c r="AJ14" s="26">
        <f>SUMIFS(Data!$D:$D,Data!$B:$B,Table!$B14,Data!$C:$C,Table!AJ$4)</f>
        <v>78.135106000718693</v>
      </c>
      <c r="AK14" s="26">
        <f>SUMIFS(Data!$D:$D,Data!$B:$B,Table!$B14,Data!$C:$C,Table!AK$4)</f>
        <v>77.891330267416095</v>
      </c>
      <c r="AL14" s="26">
        <f>SUMIFS(Data!$D:$D,Data!$B:$B,Table!$B14,Data!$C:$C,Table!AL$4)</f>
        <v>75.621534609193304</v>
      </c>
      <c r="AM14" s="26">
        <f>SUMIFS(Data!$D:$D,Data!$B:$B,Table!$B14,Data!$C:$C,Table!AM$4)</f>
        <v>75.46875</v>
      </c>
      <c r="AN14" s="26">
        <f>SUMIFS(Data!$D:$D,Data!$B:$B,Table!$B14,Data!$C:$C,Table!AN$4)</f>
        <v>77.720493463450595</v>
      </c>
      <c r="AO14" s="26">
        <f>SUMIFS(Data!$D:$D,Data!$B:$B,Table!$B14,Data!$C:$C,Table!AO$4)</f>
        <v>74.329142428222895</v>
      </c>
      <c r="AP14" s="26">
        <f>SUMIFS(Data!$D:$D,Data!$B:$B,Table!$B14,Data!$C:$C,Table!AP$4)</f>
        <v>74.151917404129804</v>
      </c>
      <c r="AQ14" s="26">
        <f>SUMIFS(Data!$D:$D,Data!$B:$B,Table!$B14,Data!$C:$C,Table!AQ$4)</f>
        <v>75.898127846179804</v>
      </c>
      <c r="AR14" s="26">
        <f>SUMIFS(Data!$D:$D,Data!$B:$B,Table!$B14,Data!$C:$C,Table!AR$4)</f>
        <v>78.2389029231324</v>
      </c>
      <c r="AS14" s="26">
        <f>SUMIFS(Data!$D:$D,Data!$B:$B,Table!$B14,Data!$C:$C,Table!AS$4)</f>
        <v>77.787381158167705</v>
      </c>
      <c r="AT14" s="26">
        <f>SUMIFS(Data!$D:$D,Data!$B:$B,Table!$B14,Data!$C:$C,Table!AT$4)</f>
        <v>78.310574785646196</v>
      </c>
      <c r="AU14" s="26">
        <f>SUMIFS(Data!$D:$D,Data!$B:$B,Table!$B14,Data!$C:$C,Table!AU$4)</f>
        <v>81.752424790399502</v>
      </c>
      <c r="AV14" s="26">
        <f>SUMIFS(Data!$D:$D,Data!$B:$B,Table!$B14,Data!$C:$C,Table!AV$4)</f>
        <v>81.087222513546607</v>
      </c>
      <c r="AW14" s="26">
        <f>SUMIFS(Data!$D:$D,Data!$B:$B,Table!$B14,Data!$C:$C,Table!AW$4)</f>
        <v>81.119920713577798</v>
      </c>
      <c r="AX14" s="26">
        <f>SUMIFS(Data!$D:$D,Data!$B:$B,Table!$B14,Data!$C:$C,Table!AX$4)</f>
        <v>82.420591456736005</v>
      </c>
      <c r="AY14" s="26">
        <f>SUMIFS(Data!$D:$D,Data!$B:$B,Table!$B14,Data!$C:$C,Table!AY$4)</f>
        <v>79.7455470737913</v>
      </c>
      <c r="AZ14" s="26">
        <f>SUMIFS(Data!$D:$D,Data!$B:$B,Table!$B14,Data!$C:$C,Table!AZ$4)</f>
        <v>78.313696612665694</v>
      </c>
      <c r="BA14" s="26">
        <f>SUMIFS(Data!$D:$D,Data!$B:$B,Table!$B14,Data!$C:$C,Table!BA$4)</f>
        <v>77.377414561664196</v>
      </c>
      <c r="BB14" s="26">
        <f>SUMIFS(Data!$D:$D,Data!$B:$B,Table!$B14,Data!$C:$C,Table!BB$4)</f>
        <v>78.025912035458603</v>
      </c>
      <c r="BC14" s="26">
        <f>SUMIFS(Data!$D:$D,Data!$B:$B,Table!$B14,Data!$C:$C,Table!BC$4)</f>
        <v>78.674983142279203</v>
      </c>
      <c r="BD14" s="26">
        <f>SUMIFS(Data!$D:$D,Data!$B:$B,Table!$B14,Data!$C:$C,Table!BD$4)</f>
        <v>77.909738717339707</v>
      </c>
      <c r="BE14" s="26">
        <f>SUMIFS(Data!$D:$D,Data!$B:$B,Table!$B14,Data!$C:$C,Table!BE$4)</f>
        <v>80.035492457852698</v>
      </c>
      <c r="BF14" s="26">
        <f>SUMIFS(Data!$D:$D,Data!$B:$B,Table!$B14,Data!$C:$C,Table!BF$4)</f>
        <v>83.804695837780201</v>
      </c>
      <c r="BG14" s="26">
        <f>SUMIFS(Data!$D:$D,Data!$B:$B,Table!$B14,Data!$C:$C,Table!BG$4)</f>
        <v>83.677298311444602</v>
      </c>
      <c r="BH14" s="26">
        <f>SUMIFS(Data!$D:$D,Data!$B:$B,Table!$B14,Data!$C:$C,Table!BH$4)</f>
        <v>82.063259041772298</v>
      </c>
      <c r="BI14" s="26">
        <f>SUMIFS(Data!$D:$D,Data!$B:$B,Table!$B14,Data!$C:$C,Table!BI$4)</f>
        <v>79.769322550709305</v>
      </c>
      <c r="BJ14" s="26">
        <f>SUMIFS(Data!$D:$D,Data!$B:$B,Table!$B14,Data!$C:$C,Table!BJ$4)</f>
        <v>80.294157701212001</v>
      </c>
      <c r="BK14" s="26">
        <f>SUMIFS(Data!$D:$D,Data!$B:$B,Table!$B14,Data!$C:$C,Table!BK$4)</f>
        <v>79.8485030660094</v>
      </c>
      <c r="BL14" s="26">
        <f>SUMIFS(Data!$D:$D,Data!$B:$B,Table!$B14,Data!$C:$C,Table!BL$4)</f>
        <v>77.401211421978701</v>
      </c>
      <c r="BM14" s="26">
        <f>SUMIFS(Data!$D:$D,Data!$B:$B,Table!$B14,Data!$C:$C,Table!BM$4)</f>
        <v>77.101002313030094</v>
      </c>
      <c r="BN14" s="26">
        <f>SUMIFS(Data!$D:$D,Data!$B:$B,Table!$B14,Data!$C:$C,Table!BN$4)</f>
        <v>78.328045247620395</v>
      </c>
      <c r="BO14" s="26">
        <f>SUMIFS(Data!$D:$D,Data!$B:$B,Table!$B14,Data!$C:$C,Table!BO$4)</f>
        <v>78.155100024697504</v>
      </c>
      <c r="BP14" s="26">
        <f>SUMIFS(Data!$D:$D,Data!$B:$B,Table!$B14,Data!$C:$C,Table!BP$4)</f>
        <v>77.433170875793806</v>
      </c>
      <c r="BQ14" s="26">
        <f>SUMIFS(Data!$D:$D,Data!$B:$B,Table!$B14,Data!$C:$C,Table!BQ$4)</f>
        <v>79.946148442987607</v>
      </c>
      <c r="BR14" s="26">
        <f>SUMIFS(Data!$D:$D,Data!$B:$B,Table!$B14,Data!$C:$C,Table!BR$4)</f>
        <v>82.007267259741894</v>
      </c>
      <c r="BS14" s="26">
        <f>SUMIFS(Data!$D:$D,Data!$B:$B,Table!$B14,Data!$C:$C,Table!BS$4)</f>
        <v>76.872394782842505</v>
      </c>
      <c r="BT14" s="26">
        <f>SUMIFS(Data!$D:$D,Data!$B:$B,Table!$B14,Data!$C:$C,Table!BT$4)</f>
        <v>77.388731352484299</v>
      </c>
      <c r="BU14" s="26">
        <f>SUMIFS(Data!$D:$D,Data!$B:$B,Table!$B14,Data!$C:$C,Table!BU$4)</f>
        <v>74.722470333035602</v>
      </c>
      <c r="BV14" s="26">
        <f>SUMIFS(Data!$D:$D,Data!$B:$B,Table!$B14,Data!$C:$C,Table!BV$4)</f>
        <v>77.559003781457804</v>
      </c>
      <c r="BW14" s="26">
        <f>SUMIFS(Data!$D:$D,Data!$B:$B,Table!$B14,Data!$C:$C,Table!BW$4)</f>
        <v>79.290306627101899</v>
      </c>
      <c r="BX14" s="26">
        <f>SUMIFS(Data!$D:$D,Data!$B:$B,Table!$B14,Data!$C:$C,Table!BX$4)</f>
        <v>76.629825404453001</v>
      </c>
      <c r="BY14" s="26">
        <f>SUMIFS(Data!$D:$D,Data!$B:$B,Table!$B14,Data!$C:$C,Table!BY$4)</f>
        <v>79.070701660417797</v>
      </c>
      <c r="BZ14" s="26">
        <f>SUMIFS(Data!$D:$D,Data!$B:$B,Table!$B14,Data!$C:$C,Table!BZ$4)</f>
        <v>81.343817012151504</v>
      </c>
      <c r="CA14" s="26">
        <f>SUMIFS(Data!$D:$D,Data!$B:$B,Table!$B14,Data!$C:$C,Table!CA$4)</f>
        <v>81.6695467233816</v>
      </c>
      <c r="CB14" s="26">
        <f>SUMIFS(Data!$D:$D,Data!$B:$B,Table!$B14,Data!$C:$C,Table!CB$4)</f>
        <v>79.735027713938095</v>
      </c>
      <c r="CC14" s="26">
        <f>SUMIFS(Data!$D:$D,Data!$B:$B,Table!$B14,Data!$C:$C,Table!CC$4)</f>
        <v>82.069047903476303</v>
      </c>
      <c r="CD14" s="26">
        <f>SUMIFS(Data!$D:$D,Data!$B:$B,Table!$B14,Data!$C:$C,Table!CD$4)</f>
        <v>82.617801047120395</v>
      </c>
      <c r="CE14" s="26">
        <f>SUMIFS(Data!$D:$D,Data!$B:$B,Table!$B14,Data!$C:$C,Table!CE$4)</f>
        <v>83.699231613611403</v>
      </c>
      <c r="CF14" s="26">
        <f>SUMIFS(Data!$D:$D,Data!$B:$B,Table!$B14,Data!$C:$C,Table!CF$4)</f>
        <v>81.584749059784698</v>
      </c>
      <c r="CG14" s="26">
        <f>SUMIFS(Data!$D:$D,Data!$B:$B,Table!$B14,Data!$C:$C,Table!CG$4)</f>
        <v>79.003412969283303</v>
      </c>
      <c r="CH14" s="26">
        <f>SUMIFS(Data!$D:$D,Data!$B:$B,Table!$B14,Data!$C:$C,Table!CH$4)</f>
        <v>80.018636847710297</v>
      </c>
      <c r="CI14" s="26">
        <f>SUMIFS(Data!$D:$D,Data!$B:$B,Table!$B14,Data!$C:$C,Table!CI$4)</f>
        <v>79.967004477963698</v>
      </c>
      <c r="CJ14" s="26">
        <f>SUMIFS(Data!$D:$D,Data!$B:$B,Table!$B14,Data!$C:$C,Table!CJ$4)</f>
        <v>79.518995098039198</v>
      </c>
      <c r="CK14" s="26">
        <f>SUMIFS(Data!$D:$D,Data!$B:$B,Table!$B14,Data!$C:$C,Table!CK$4)</f>
        <v>80.262984878369494</v>
      </c>
      <c r="CL14" s="26">
        <f>SUMIFS(Data!$D:$D,Data!$B:$B,Table!$B14,Data!$C:$C,Table!CL$4)</f>
        <v>79.748236270576797</v>
      </c>
      <c r="CM14" s="26">
        <f>SUMIFS(Data!$D:$D,Data!$B:$B,Table!$B14,Data!$C:$C,Table!CM$4)</f>
        <v>80.307576894223601</v>
      </c>
      <c r="CN14" s="26">
        <f>SUMIFS(Data!$D:$D,Data!$B:$B,Table!$B14,Data!$C:$C,Table!CN$4)</f>
        <v>80.214054358541006</v>
      </c>
      <c r="CO14" s="26">
        <f>SUMIFS(Data!$D:$D,Data!$B:$B,Table!$B14,Data!$C:$C,Table!CO$4)</f>
        <v>80.398925968546195</v>
      </c>
      <c r="CP14" s="26">
        <f>SUMIFS(Data!$D:$D,Data!$B:$B,Table!$B14,Data!$C:$C,Table!CP$4)</f>
        <v>79.387812412243704</v>
      </c>
      <c r="CQ14" s="26">
        <f>SUMIFS(Data!$D:$D,Data!$B:$B,Table!$B14,Data!$C:$C,Table!CQ$4)</f>
        <v>80.166540499621505</v>
      </c>
      <c r="CR14" s="26">
        <f>SUMIFS(Data!$D:$D,Data!$B:$B,Table!$B14,Data!$C:$C,Table!CR$4)</f>
        <v>79.086571233810503</v>
      </c>
      <c r="CS14" s="26">
        <f>SUMIFS(Data!$D:$D,Data!$B:$B,Table!$B14,Data!$C:$C,Table!CS$4)</f>
        <v>77.792932424054598</v>
      </c>
      <c r="CT14" s="26">
        <f>SUMIFS(Data!$D:$D,Data!$B:$B,Table!$B14,Data!$C:$C,Table!CT$4)</f>
        <v>77.497761289497205</v>
      </c>
      <c r="CU14" s="26">
        <f>SUMIFS(Data!$D:$D,Data!$B:$B,Table!$B14,Data!$C:$C,Table!CU$4)</f>
        <v>78.971715569653696</v>
      </c>
      <c r="CV14" s="26">
        <f>SUMIFS(Data!$D:$D,Data!$B:$B,Table!$B14,Data!$C:$C,Table!CV$4)</f>
        <v>76.518833535844493</v>
      </c>
      <c r="CW14" s="26">
        <f>SUMIFS(Data!$D:$D,Data!$B:$B,Table!$B14,Data!$C:$C,Table!CW$4)</f>
        <v>78.057038676911105</v>
      </c>
      <c r="CX14" s="26">
        <f>SUMIFS(Data!$D:$D,Data!$B:$B,Table!$B14,Data!$C:$C,Table!CX$4)</f>
        <v>77.772861356932196</v>
      </c>
      <c r="CY14" s="26">
        <f>SUMIFS(Data!$D:$D,Data!$B:$B,Table!$B14,Data!$C:$C,Table!CY$4)</f>
        <v>76.812995552117599</v>
      </c>
      <c r="CZ14" s="26">
        <f>SUMIFS(Data!$D:$D,Data!$B:$B,Table!$B14,Data!$C:$C,Table!CZ$4)</f>
        <v>72.251461988304101</v>
      </c>
      <c r="DA14" s="26">
        <f>SUMIFS(Data!$D:$D,Data!$B:$B,Table!$B14,Data!$C:$C,Table!DA$4)</f>
        <v>72.908745247148303</v>
      </c>
      <c r="DB14" s="26">
        <f>SUMIFS(Data!$D:$D,Data!$B:$B,Table!$B14,Data!$C:$C,Table!DB$4)</f>
        <v>64.327176781002606</v>
      </c>
      <c r="DC14" s="26">
        <f>SUMIFS(Data!$D:$D,Data!$B:$B,Table!$B14,Data!$C:$C,Table!DC$4)</f>
        <v>58.323577616483298</v>
      </c>
      <c r="DD14" s="26">
        <f>SUMIFS(Data!$D:$D,Data!$B:$B,Table!$B14,Data!$C:$C,Table!DD$4)</f>
        <v>59.2297174111212</v>
      </c>
      <c r="DE14" s="26">
        <f>SUMIFS(Data!$D:$D,Data!$B:$B,Table!$B14,Data!$C:$C,Table!DE$4)</f>
        <v>63.306757782839803</v>
      </c>
      <c r="DF14" s="26">
        <f>SUMIFS(Data!$D:$D,Data!$B:$B,Table!$B14,Data!$C:$C,Table!DF$4)</f>
        <v>67.2182821118991</v>
      </c>
      <c r="DG14" s="26">
        <f>SUMIFS(Data!$D:$D,Data!$B:$B,Table!$B14,Data!$C:$C,Table!DG$4)</f>
        <v>70.689339915889605</v>
      </c>
      <c r="DH14" s="26">
        <f>SUMIFS(Data!$D:$D,Data!$B:$B,Table!$B14,Data!$C:$C,Table!DH$4)</f>
        <v>73.023536511768299</v>
      </c>
      <c r="DI14" s="26">
        <f>SUMIFS(Data!$D:$D,Data!$B:$B,Table!$B14,Data!$C:$C,Table!DI$4)</f>
        <v>71.554054054054006</v>
      </c>
      <c r="DJ14" s="26">
        <f>SUMIFS(Data!$D:$D,Data!$B:$B,Table!$B14,Data!$C:$C,Table!DJ$4)</f>
        <v>72.521367521367495</v>
      </c>
      <c r="DK14" s="26">
        <f>SUMIFS(Data!$D:$D,Data!$B:$B,Table!$B14,Data!$C:$C,Table!DK$4)</f>
        <v>74.716013191645303</v>
      </c>
      <c r="DL14" s="26">
        <f>SUMIFS(Data!$D:$D,Data!$B:$B,Table!$B14,Data!$C:$C,Table!DL$4)</f>
        <v>74.237531395766098</v>
      </c>
      <c r="DM14" s="26">
        <f>SUMIFS(Data!$D:$D,Data!$B:$B,Table!$B14,Data!$C:$C,Table!DM$4)</f>
        <v>72.647514192327506</v>
      </c>
      <c r="DN14" s="26">
        <f>SUMIFS(Data!$D:$D,Data!$B:$B,Table!$B14,Data!$C:$C,Table!DN$4)</f>
        <v>72.363394784919393</v>
      </c>
      <c r="DO14" s="26">
        <f>SUMIFS(Data!$D:$D,Data!$B:$B,Table!$B14,Data!$C:$C,Table!DO$4)</f>
        <v>71.7096948907745</v>
      </c>
      <c r="DP14" s="26">
        <f>SUMIFS(Data!$D:$D,Data!$B:$B,Table!$B14,Data!$C:$C,Table!DP$4)</f>
        <v>74.170697995853502</v>
      </c>
      <c r="DQ14" s="26">
        <f>SUMIFS(Data!$D:$D,Data!$B:$B,Table!$B14,Data!$C:$C,Table!DQ$4)</f>
        <v>72.871983914209096</v>
      </c>
      <c r="DR14" s="26">
        <f>SUMIFS(Data!$D:$D,Data!$B:$B,Table!$B14,Data!$C:$C,Table!DR$4)</f>
        <v>73.728813559322006</v>
      </c>
      <c r="DS14" s="26">
        <f>SUMIFS(Data!$D:$D,Data!$B:$B,Table!$B14,Data!$C:$C,Table!DS$4)</f>
        <v>65.794066317626502</v>
      </c>
      <c r="DT14" s="26">
        <f>SUMIFS(Data!$D:$D,Data!$B:$B,Table!$B14,Data!$C:$C,Table!DT$4)</f>
        <v>68.834379159535999</v>
      </c>
      <c r="DU14" s="26">
        <f>SUMIFS(Data!$D:$D,Data!$B:$B,Table!$B14,Data!$C:$C,Table!DU$4)</f>
        <v>67.840117345067796</v>
      </c>
      <c r="DV14" s="26">
        <f>SUMIFS(Data!$D:$D,Data!$B:$B,Table!$B14,Data!$C:$C,Table!DV$4)</f>
        <v>65.276051837386802</v>
      </c>
      <c r="DW14" s="26">
        <f>SUMIFS(Data!$D:$D,Data!$B:$B,Table!$B14,Data!$C:$C,Table!DW$4)</f>
        <v>68.400994200497095</v>
      </c>
      <c r="DX14" s="26">
        <f>SUMIFS(Data!$D:$D,Data!$B:$B,Table!$B14,Data!$C:$C,Table!DX$4)</f>
        <v>68.199841395717698</v>
      </c>
      <c r="DY14" s="26">
        <f>SUMIFS(Data!$D:$D,Data!$B:$B,Table!$B14,Data!$C:$C,Table!DY$4)</f>
        <v>70.514717974017401</v>
      </c>
      <c r="DZ14" s="26">
        <f>SUMIFS(Data!$D:$D,Data!$B:$B,Table!$B14,Data!$C:$C,Table!DZ$4)</f>
        <v>69.448946515397097</v>
      </c>
      <c r="EA14" s="26">
        <f>SUMIFS(Data!$D:$D,Data!$B:$B,Table!$B14,Data!$C:$C,Table!EA$4)</f>
        <v>68.381665107577206</v>
      </c>
      <c r="EB14" s="26">
        <f>SUMIFS(Data!$D:$D,Data!$B:$B,Table!$B14,Data!$C:$C,Table!EB$4)</f>
        <v>67.670138393494099</v>
      </c>
      <c r="EC14" s="26">
        <f>SUMIFS(Data!$D:$D,Data!$B:$B,Table!$B14,Data!$C:$C,Table!EC$4)</f>
        <v>66.631243358129694</v>
      </c>
      <c r="ED14" s="26">
        <f>SUMIFS(Data!$D:$D,Data!$B:$B,Table!$B14,Data!$C:$C,Table!ED$4)</f>
        <v>63.304690801521303</v>
      </c>
      <c r="EE14" s="26">
        <f>SUMIFS(Data!$D:$D,Data!$B:$B,Table!$B14,Data!$C:$C,Table!EE$4)</f>
        <v>67.879548306148095</v>
      </c>
      <c r="EF14" s="26">
        <f>SUMIFS(Data!$D:$D,Data!$B:$B,Table!$B14,Data!$C:$C,Table!EF$4)</f>
        <v>64.845304867016495</v>
      </c>
      <c r="EG14" s="26">
        <f>SUMIFS(Data!$D:$D,Data!$B:$B,Table!$B14,Data!$C:$C,Table!EG$4)</f>
        <v>66.073414905450505</v>
      </c>
      <c r="EH14" s="26">
        <f>SUMIFS(Data!$D:$D,Data!$B:$B,Table!$B14,Data!$C:$C,Table!EH$4)</f>
        <v>65.090562440419404</v>
      </c>
      <c r="EI14" s="26">
        <f>SUMIFS(Data!$D:$D,Data!$B:$B,Table!$B14,Data!$C:$C,Table!EI$4)</f>
        <v>65.109135004042002</v>
      </c>
      <c r="EJ14" s="26">
        <f>SUMIFS(Data!$D:$D,Data!$B:$B,Table!$B14,Data!$C:$C,Table!EJ$4)</f>
        <v>64.378145219266699</v>
      </c>
      <c r="EK14" s="26">
        <f>SUMIFS(Data!$D:$D,Data!$B:$B,Table!$B14,Data!$C:$C,Table!EK$4)</f>
        <v>66.585152838428002</v>
      </c>
      <c r="EL14" s="26">
        <f>SUMIFS(Data!$D:$D,Data!$B:$B,Table!$B14,Data!$C:$C,Table!EL$4)</f>
        <v>66.1498708010336</v>
      </c>
      <c r="EM14" s="26">
        <f>SUMIFS(Data!$D:$D,Data!$B:$B,Table!$B14,Data!$C:$C,Table!EM$4)</f>
        <v>66.077854105331994</v>
      </c>
      <c r="EN14" s="26">
        <f>SUMIFS(Data!$D:$D,Data!$B:$B,Table!$B14,Data!$C:$C,Table!EN$4)</f>
        <v>65.415502793296099</v>
      </c>
      <c r="EO14" s="26">
        <f>SUMIFS(Data!$D:$D,Data!$B:$B,Table!$B14,Data!$C:$C,Table!EO$4)</f>
        <v>65.532591414944307</v>
      </c>
      <c r="EP14" s="26">
        <f>SUMIFS(Data!$D:$D,Data!$B:$B,Table!$B14,Data!$C:$C,Table!EP$4)</f>
        <v>66.269083969465598</v>
      </c>
      <c r="EQ14" s="26">
        <f>SUMIFS(Data!$D:$D,Data!$B:$B,Table!$B14,Data!$C:$C,Table!EQ$4)</f>
        <v>64.018621414626793</v>
      </c>
      <c r="ER14" s="26">
        <f>SUMIFS(Data!$D:$D,Data!$B:$B,Table!$B14,Data!$C:$C,Table!ER$4)</f>
        <v>63.560606060606098</v>
      </c>
      <c r="ES14" s="26">
        <f>SUMIFS(Data!$D:$D,Data!$B:$B,Table!$B14,Data!$C:$C,Table!ES$4)</f>
        <v>63.03391959799</v>
      </c>
      <c r="ET14" s="26">
        <f>SUMIFS(Data!$D:$D,Data!$B:$B,Table!$B14,Data!$C:$C,Table!ET$4)</f>
        <v>62.167854828256601</v>
      </c>
      <c r="EU14" s="26">
        <f>SUMIFS(Data!$D:$D,Data!$B:$B,Table!$B14,Data!$C:$C,Table!EU$4)</f>
        <v>66.003837432408901</v>
      </c>
      <c r="EV14" s="26">
        <f>SUMIFS(Data!$D:$D,Data!$B:$B,Table!$B14,Data!$C:$C,Table!EV$4)</f>
        <v>68.463611859838295</v>
      </c>
      <c r="EW14" s="26">
        <f>SUMIFS(Data!$D:$D,Data!$B:$B,Table!$B14,Data!$C:$C,Table!EW$4)</f>
        <v>66.846280496931598</v>
      </c>
      <c r="EX14" s="26">
        <f>SUMIFS(Data!$D:$D,Data!$B:$B,Table!$B14,Data!$C:$C,Table!EX$4)</f>
        <v>64.676954383584899</v>
      </c>
      <c r="EY14" s="26">
        <f>SUMIFS(Data!$D:$D,Data!$B:$B,Table!$B14,Data!$C:$C,Table!EY$4)</f>
        <v>66.232404911650207</v>
      </c>
      <c r="EZ14" s="26">
        <f>SUMIFS(Data!$D:$D,Data!$B:$B,Table!$B14,Data!$C:$C,Table!EZ$4)</f>
        <v>63.794697903822403</v>
      </c>
      <c r="FA14" s="26">
        <f>SUMIFS(Data!$D:$D,Data!$B:$B,Table!$B14,Data!$C:$C,Table!FA$4)</f>
        <v>64.884568651275799</v>
      </c>
    </row>
    <row r="15" spans="2:157" x14ac:dyDescent="0.35">
      <c r="B15" s="26" t="s">
        <v>18</v>
      </c>
      <c r="C15" s="26">
        <f>SUMIFS(Data!$D:$D,Data!$B:$B,Table!$B15,Data!$C:$C,Table!C$4)</f>
        <v>90.966417363249803</v>
      </c>
      <c r="D15" s="26">
        <f>SUMIFS(Data!$D:$D,Data!$B:$B,Table!$B15,Data!$C:$C,Table!D$4)</f>
        <v>94.070046782146903</v>
      </c>
      <c r="E15" s="26">
        <f>SUMIFS(Data!$D:$D,Data!$B:$B,Table!$B15,Data!$C:$C,Table!E$4)</f>
        <v>92.961530195572806</v>
      </c>
      <c r="F15" s="26">
        <f>SUMIFS(Data!$D:$D,Data!$B:$B,Table!$B15,Data!$C:$C,Table!F$4)</f>
        <v>93.245194978335803</v>
      </c>
      <c r="G15" s="26">
        <f>SUMIFS(Data!$D:$D,Data!$B:$B,Table!$B15,Data!$C:$C,Table!G$4)</f>
        <v>95.014966612940398</v>
      </c>
      <c r="H15" s="26">
        <f>SUMIFS(Data!$D:$D,Data!$B:$B,Table!$B15,Data!$C:$C,Table!H$4)</f>
        <v>93.449144675772402</v>
      </c>
      <c r="I15" s="26">
        <f>SUMIFS(Data!$D:$D,Data!$B:$B,Table!$B15,Data!$C:$C,Table!I$4)</f>
        <v>95.0982463553771</v>
      </c>
      <c r="J15" s="26">
        <f>SUMIFS(Data!$D:$D,Data!$B:$B,Table!$B15,Data!$C:$C,Table!J$4)</f>
        <v>94.649492197176102</v>
      </c>
      <c r="K15" s="26">
        <f>SUMIFS(Data!$D:$D,Data!$B:$B,Table!$B15,Data!$C:$C,Table!K$4)</f>
        <v>94.653767820773894</v>
      </c>
      <c r="L15" s="26">
        <f>SUMIFS(Data!$D:$D,Data!$B:$B,Table!$B15,Data!$C:$C,Table!L$4)</f>
        <v>93.268668926025498</v>
      </c>
      <c r="M15" s="26">
        <f>SUMIFS(Data!$D:$D,Data!$B:$B,Table!$B15,Data!$C:$C,Table!M$4)</f>
        <v>94.596320899335694</v>
      </c>
      <c r="N15" s="26">
        <f>SUMIFS(Data!$D:$D,Data!$B:$B,Table!$B15,Data!$C:$C,Table!N$4)</f>
        <v>93.646379291902903</v>
      </c>
      <c r="O15" s="26">
        <f>SUMIFS(Data!$D:$D,Data!$B:$B,Table!$B15,Data!$C:$C,Table!O$4)</f>
        <v>95.453076177136097</v>
      </c>
      <c r="P15" s="26">
        <f>SUMIFS(Data!$D:$D,Data!$B:$B,Table!$B15,Data!$C:$C,Table!P$4)</f>
        <v>94.291338582677199</v>
      </c>
      <c r="Q15" s="26">
        <f>SUMIFS(Data!$D:$D,Data!$B:$B,Table!$B15,Data!$C:$C,Table!Q$4)</f>
        <v>95.323950215191402</v>
      </c>
      <c r="R15" s="26">
        <f>SUMIFS(Data!$D:$D,Data!$B:$B,Table!$B15,Data!$C:$C,Table!R$4)</f>
        <v>94.913683234851106</v>
      </c>
      <c r="S15" s="26">
        <f>SUMIFS(Data!$D:$D,Data!$B:$B,Table!$B15,Data!$C:$C,Table!S$4)</f>
        <v>93.869417418825506</v>
      </c>
      <c r="T15" s="26">
        <f>SUMIFS(Data!$D:$D,Data!$B:$B,Table!$B15,Data!$C:$C,Table!T$4)</f>
        <v>94.681861348528003</v>
      </c>
      <c r="U15" s="26">
        <f>SUMIFS(Data!$D:$D,Data!$B:$B,Table!$B15,Data!$C:$C,Table!U$4)</f>
        <v>96.030998010262905</v>
      </c>
      <c r="V15" s="26">
        <f>SUMIFS(Data!$D:$D,Data!$B:$B,Table!$B15,Data!$C:$C,Table!V$4)</f>
        <v>94.806246385193802</v>
      </c>
      <c r="W15" s="26">
        <f>SUMIFS(Data!$D:$D,Data!$B:$B,Table!$B15,Data!$C:$C,Table!W$4)</f>
        <v>95.816338422095299</v>
      </c>
      <c r="X15" s="26">
        <f>SUMIFS(Data!$D:$D,Data!$B:$B,Table!$B15,Data!$C:$C,Table!X$4)</f>
        <v>93.746873436718403</v>
      </c>
      <c r="Y15" s="26">
        <f>SUMIFS(Data!$D:$D,Data!$B:$B,Table!$B15,Data!$C:$C,Table!Y$4)</f>
        <v>93.140642999266902</v>
      </c>
      <c r="Z15" s="26">
        <f>SUMIFS(Data!$D:$D,Data!$B:$B,Table!$B15,Data!$C:$C,Table!Z$4)</f>
        <v>94.261270787272906</v>
      </c>
      <c r="AA15" s="26">
        <f>SUMIFS(Data!$D:$D,Data!$B:$B,Table!$B15,Data!$C:$C,Table!AA$4)</f>
        <v>94.310529911193498</v>
      </c>
      <c r="AB15" s="26">
        <f>SUMIFS(Data!$D:$D,Data!$B:$B,Table!$B15,Data!$C:$C,Table!AB$4)</f>
        <v>93.662209236992894</v>
      </c>
      <c r="AC15" s="26">
        <f>SUMIFS(Data!$D:$D,Data!$B:$B,Table!$B15,Data!$C:$C,Table!AC$4)</f>
        <v>93.361164850829795</v>
      </c>
      <c r="AD15" s="26">
        <f>SUMIFS(Data!$D:$D,Data!$B:$B,Table!$B15,Data!$C:$C,Table!AD$4)</f>
        <v>94.287534508388205</v>
      </c>
      <c r="AE15" s="26">
        <f>SUMIFS(Data!$D:$D,Data!$B:$B,Table!$B15,Data!$C:$C,Table!AE$4)</f>
        <v>94.053432921574299</v>
      </c>
      <c r="AF15" s="26">
        <f>SUMIFS(Data!$D:$D,Data!$B:$B,Table!$B15,Data!$C:$C,Table!AF$4)</f>
        <v>93.635973384846494</v>
      </c>
      <c r="AG15" s="26">
        <f>SUMIFS(Data!$D:$D,Data!$B:$B,Table!$B15,Data!$C:$C,Table!AG$4)</f>
        <v>94.786775275515097</v>
      </c>
      <c r="AH15" s="26">
        <f>SUMIFS(Data!$D:$D,Data!$B:$B,Table!$B15,Data!$C:$C,Table!AH$4)</f>
        <v>94.680023341762293</v>
      </c>
      <c r="AI15" s="26">
        <f>SUMIFS(Data!$D:$D,Data!$B:$B,Table!$B15,Data!$C:$C,Table!AI$4)</f>
        <v>93.604467390159101</v>
      </c>
      <c r="AJ15" s="26">
        <f>SUMIFS(Data!$D:$D,Data!$B:$B,Table!$B15,Data!$C:$C,Table!AJ$4)</f>
        <v>92.977995110024395</v>
      </c>
      <c r="AK15" s="26">
        <f>SUMIFS(Data!$D:$D,Data!$B:$B,Table!$B15,Data!$C:$C,Table!AK$4)</f>
        <v>93.444704962876102</v>
      </c>
      <c r="AL15" s="26">
        <f>SUMIFS(Data!$D:$D,Data!$B:$B,Table!$B15,Data!$C:$C,Table!AL$4)</f>
        <v>92.951083356987397</v>
      </c>
      <c r="AM15" s="26">
        <f>SUMIFS(Data!$D:$D,Data!$B:$B,Table!$B15,Data!$C:$C,Table!AM$4)</f>
        <v>92.128368150166494</v>
      </c>
      <c r="AN15" s="26">
        <f>SUMIFS(Data!$D:$D,Data!$B:$B,Table!$B15,Data!$C:$C,Table!AN$4)</f>
        <v>92.620575450217302</v>
      </c>
      <c r="AO15" s="26">
        <f>SUMIFS(Data!$D:$D,Data!$B:$B,Table!$B15,Data!$C:$C,Table!AO$4)</f>
        <v>92.594816371459999</v>
      </c>
      <c r="AP15" s="26">
        <f>SUMIFS(Data!$D:$D,Data!$B:$B,Table!$B15,Data!$C:$C,Table!AP$4)</f>
        <v>92.201547146142602</v>
      </c>
      <c r="AQ15" s="26">
        <f>SUMIFS(Data!$D:$D,Data!$B:$B,Table!$B15,Data!$C:$C,Table!AQ$4)</f>
        <v>92.300599354541305</v>
      </c>
      <c r="AR15" s="26">
        <f>SUMIFS(Data!$D:$D,Data!$B:$B,Table!$B15,Data!$C:$C,Table!AR$4)</f>
        <v>91.881615455759899</v>
      </c>
      <c r="AS15" s="26">
        <f>SUMIFS(Data!$D:$D,Data!$B:$B,Table!$B15,Data!$C:$C,Table!AS$4)</f>
        <v>91.809109771761698</v>
      </c>
      <c r="AT15" s="26">
        <f>SUMIFS(Data!$D:$D,Data!$B:$B,Table!$B15,Data!$C:$C,Table!AT$4)</f>
        <v>92.351168048229098</v>
      </c>
      <c r="AU15" s="26">
        <f>SUMIFS(Data!$D:$D,Data!$B:$B,Table!$B15,Data!$C:$C,Table!AU$4)</f>
        <v>91.164037529642201</v>
      </c>
      <c r="AV15" s="26">
        <f>SUMIFS(Data!$D:$D,Data!$B:$B,Table!$B15,Data!$C:$C,Table!AV$4)</f>
        <v>90.927916379055304</v>
      </c>
      <c r="AW15" s="26">
        <f>SUMIFS(Data!$D:$D,Data!$B:$B,Table!$B15,Data!$C:$C,Table!AW$4)</f>
        <v>90.728862973760897</v>
      </c>
      <c r="AX15" s="26">
        <f>SUMIFS(Data!$D:$D,Data!$B:$B,Table!$B15,Data!$C:$C,Table!AX$4)</f>
        <v>90.051045941347198</v>
      </c>
      <c r="AY15" s="26">
        <f>SUMIFS(Data!$D:$D,Data!$B:$B,Table!$B15,Data!$C:$C,Table!AY$4)</f>
        <v>89.074479737130304</v>
      </c>
      <c r="AZ15" s="26">
        <f>SUMIFS(Data!$D:$D,Data!$B:$B,Table!$B15,Data!$C:$C,Table!AZ$4)</f>
        <v>89.907094594594597</v>
      </c>
      <c r="BA15" s="26">
        <f>SUMIFS(Data!$D:$D,Data!$B:$B,Table!$B15,Data!$C:$C,Table!BA$4)</f>
        <v>88.798789058276597</v>
      </c>
      <c r="BB15" s="26">
        <f>SUMIFS(Data!$D:$D,Data!$B:$B,Table!$B15,Data!$C:$C,Table!BB$4)</f>
        <v>88.948018625867107</v>
      </c>
      <c r="BC15" s="26">
        <f>SUMIFS(Data!$D:$D,Data!$B:$B,Table!$B15,Data!$C:$C,Table!BC$4)</f>
        <v>87.971807474728706</v>
      </c>
      <c r="BD15" s="26">
        <f>SUMIFS(Data!$D:$D,Data!$B:$B,Table!$B15,Data!$C:$C,Table!BD$4)</f>
        <v>88.353975229724298</v>
      </c>
      <c r="BE15" s="26">
        <f>SUMIFS(Data!$D:$D,Data!$B:$B,Table!$B15,Data!$C:$C,Table!BE$4)</f>
        <v>88.745473117281094</v>
      </c>
      <c r="BF15" s="26">
        <f>SUMIFS(Data!$D:$D,Data!$B:$B,Table!$B15,Data!$C:$C,Table!BF$4)</f>
        <v>88.927402272289598</v>
      </c>
      <c r="BG15" s="26">
        <f>SUMIFS(Data!$D:$D,Data!$B:$B,Table!$B15,Data!$C:$C,Table!BG$4)</f>
        <v>88.681649675625593</v>
      </c>
      <c r="BH15" s="26">
        <f>SUMIFS(Data!$D:$D,Data!$B:$B,Table!$B15,Data!$C:$C,Table!BH$4)</f>
        <v>88.643161424816498</v>
      </c>
      <c r="BI15" s="26">
        <f>SUMIFS(Data!$D:$D,Data!$B:$B,Table!$B15,Data!$C:$C,Table!BI$4)</f>
        <v>87.007996676705801</v>
      </c>
      <c r="BJ15" s="26">
        <f>SUMIFS(Data!$D:$D,Data!$B:$B,Table!$B15,Data!$C:$C,Table!BJ$4)</f>
        <v>87.029200169276393</v>
      </c>
      <c r="BK15" s="26">
        <f>SUMIFS(Data!$D:$D,Data!$B:$B,Table!$B15,Data!$C:$C,Table!BK$4)</f>
        <v>85.503292568203193</v>
      </c>
      <c r="BL15" s="26">
        <f>SUMIFS(Data!$D:$D,Data!$B:$B,Table!$B15,Data!$C:$C,Table!BL$4)</f>
        <v>84.104308390022695</v>
      </c>
      <c r="BM15" s="26">
        <f>SUMIFS(Data!$D:$D,Data!$B:$B,Table!$B15,Data!$C:$C,Table!BM$4)</f>
        <v>81.765246705485794</v>
      </c>
      <c r="BN15" s="26">
        <f>SUMIFS(Data!$D:$D,Data!$B:$B,Table!$B15,Data!$C:$C,Table!BN$4)</f>
        <v>81.466639951913507</v>
      </c>
      <c r="BO15" s="26">
        <f>SUMIFS(Data!$D:$D,Data!$B:$B,Table!$B15,Data!$C:$C,Table!BO$4)</f>
        <v>78.7024319301931</v>
      </c>
      <c r="BP15" s="26">
        <f>SUMIFS(Data!$D:$D,Data!$B:$B,Table!$B15,Data!$C:$C,Table!BP$4)</f>
        <v>82.539496781743694</v>
      </c>
      <c r="BQ15" s="26">
        <f>SUMIFS(Data!$D:$D,Data!$B:$B,Table!$B15,Data!$C:$C,Table!BQ$4)</f>
        <v>82.079499098757196</v>
      </c>
      <c r="BR15" s="26">
        <f>SUMIFS(Data!$D:$D,Data!$B:$B,Table!$B15,Data!$C:$C,Table!BR$4)</f>
        <v>82.583666699190204</v>
      </c>
      <c r="BS15" s="26">
        <f>SUMIFS(Data!$D:$D,Data!$B:$B,Table!$B15,Data!$C:$C,Table!BS$4)</f>
        <v>82.260273972602704</v>
      </c>
      <c r="BT15" s="26">
        <f>SUMIFS(Data!$D:$D,Data!$B:$B,Table!$B15,Data!$C:$C,Table!BT$4)</f>
        <v>79.084533737680104</v>
      </c>
      <c r="BU15" s="26">
        <f>SUMIFS(Data!$D:$D,Data!$B:$B,Table!$B15,Data!$C:$C,Table!BU$4)</f>
        <v>74.882533197139907</v>
      </c>
      <c r="BV15" s="26">
        <f>SUMIFS(Data!$D:$D,Data!$B:$B,Table!$B15,Data!$C:$C,Table!BV$4)</f>
        <v>75.986521237917898</v>
      </c>
      <c r="BW15" s="26">
        <f>SUMIFS(Data!$D:$D,Data!$B:$B,Table!$B15,Data!$C:$C,Table!BW$4)</f>
        <v>79.986935576059494</v>
      </c>
      <c r="BX15" s="26">
        <f>SUMIFS(Data!$D:$D,Data!$B:$B,Table!$B15,Data!$C:$C,Table!BX$4)</f>
        <v>83.603020496224403</v>
      </c>
      <c r="BY15" s="26">
        <f>SUMIFS(Data!$D:$D,Data!$B:$B,Table!$B15,Data!$C:$C,Table!BY$4)</f>
        <v>82.218148487625996</v>
      </c>
      <c r="BZ15" s="26">
        <f>SUMIFS(Data!$D:$D,Data!$B:$B,Table!$B15,Data!$C:$C,Table!BZ$4)</f>
        <v>81.524775007758393</v>
      </c>
      <c r="CA15" s="26">
        <f>SUMIFS(Data!$D:$D,Data!$B:$B,Table!$B15,Data!$C:$C,Table!CA$4)</f>
        <v>82.137085274265601</v>
      </c>
      <c r="CB15" s="26">
        <f>SUMIFS(Data!$D:$D,Data!$B:$B,Table!$B15,Data!$C:$C,Table!CB$4)</f>
        <v>86.089608257095904</v>
      </c>
      <c r="CC15" s="26">
        <f>SUMIFS(Data!$D:$D,Data!$B:$B,Table!$B15,Data!$C:$C,Table!CC$4)</f>
        <v>87.502333395557201</v>
      </c>
      <c r="CD15" s="26">
        <f>SUMIFS(Data!$D:$D,Data!$B:$B,Table!$B15,Data!$C:$C,Table!CD$4)</f>
        <v>89.821337417049506</v>
      </c>
      <c r="CE15" s="26">
        <f>SUMIFS(Data!$D:$D,Data!$B:$B,Table!$B15,Data!$C:$C,Table!CE$4)</f>
        <v>89.744667437217601</v>
      </c>
      <c r="CF15" s="26">
        <f>SUMIFS(Data!$D:$D,Data!$B:$B,Table!$B15,Data!$C:$C,Table!CF$4)</f>
        <v>87.809154669619801</v>
      </c>
      <c r="CG15" s="26">
        <f>SUMIFS(Data!$D:$D,Data!$B:$B,Table!$B15,Data!$C:$C,Table!CG$4)</f>
        <v>86.549358783179201</v>
      </c>
      <c r="CH15" s="26">
        <f>SUMIFS(Data!$D:$D,Data!$B:$B,Table!$B15,Data!$C:$C,Table!CH$4)</f>
        <v>85.094995986085095</v>
      </c>
      <c r="CI15" s="26">
        <f>SUMIFS(Data!$D:$D,Data!$B:$B,Table!$B15,Data!$C:$C,Table!CI$4)</f>
        <v>82.969320982408405</v>
      </c>
      <c r="CJ15" s="26">
        <f>SUMIFS(Data!$D:$D,Data!$B:$B,Table!$B15,Data!$C:$C,Table!CJ$4)</f>
        <v>84.231005529387701</v>
      </c>
      <c r="CK15" s="26">
        <f>SUMIFS(Data!$D:$D,Data!$B:$B,Table!$B15,Data!$C:$C,Table!CK$4)</f>
        <v>83.435479808580297</v>
      </c>
      <c r="CL15" s="26">
        <f>SUMIFS(Data!$D:$D,Data!$B:$B,Table!$B15,Data!$C:$C,Table!CL$4)</f>
        <v>82.207837648705393</v>
      </c>
      <c r="CM15" s="26">
        <f>SUMIFS(Data!$D:$D,Data!$B:$B,Table!$B15,Data!$C:$C,Table!CM$4)</f>
        <v>84.451989205188497</v>
      </c>
      <c r="CN15" s="26">
        <f>SUMIFS(Data!$D:$D,Data!$B:$B,Table!$B15,Data!$C:$C,Table!CN$4)</f>
        <v>87.735478806907395</v>
      </c>
      <c r="CO15" s="26">
        <f>SUMIFS(Data!$D:$D,Data!$B:$B,Table!$B15,Data!$C:$C,Table!CO$4)</f>
        <v>87.719915552427906</v>
      </c>
      <c r="CP15" s="26">
        <f>SUMIFS(Data!$D:$D,Data!$B:$B,Table!$B15,Data!$C:$C,Table!CP$4)</f>
        <v>87.778479300081202</v>
      </c>
      <c r="CQ15" s="26">
        <f>SUMIFS(Data!$D:$D,Data!$B:$B,Table!$B15,Data!$C:$C,Table!CQ$4)</f>
        <v>89.023452518262204</v>
      </c>
      <c r="CR15" s="26">
        <f>SUMIFS(Data!$D:$D,Data!$B:$B,Table!$B15,Data!$C:$C,Table!CR$4)</f>
        <v>87.456117818306396</v>
      </c>
      <c r="CS15" s="26">
        <f>SUMIFS(Data!$D:$D,Data!$B:$B,Table!$B15,Data!$C:$C,Table!CS$4)</f>
        <v>87.509520182787497</v>
      </c>
      <c r="CT15" s="26">
        <f>SUMIFS(Data!$D:$D,Data!$B:$B,Table!$B15,Data!$C:$C,Table!CT$4)</f>
        <v>87.683031869078405</v>
      </c>
      <c r="CU15" s="26">
        <f>SUMIFS(Data!$D:$D,Data!$B:$B,Table!$B15,Data!$C:$C,Table!CU$4)</f>
        <v>88.076256499133507</v>
      </c>
      <c r="CV15" s="26">
        <f>SUMIFS(Data!$D:$D,Data!$B:$B,Table!$B15,Data!$C:$C,Table!CV$4)</f>
        <v>89.690165173270003</v>
      </c>
      <c r="CW15" s="26">
        <f>SUMIFS(Data!$D:$D,Data!$B:$B,Table!$B15,Data!$C:$C,Table!CW$4)</f>
        <v>88.904694167852099</v>
      </c>
      <c r="CX15" s="26">
        <f>SUMIFS(Data!$D:$D,Data!$B:$B,Table!$B15,Data!$C:$C,Table!CX$4)</f>
        <v>88.720757519494995</v>
      </c>
      <c r="CY15" s="26">
        <f>SUMIFS(Data!$D:$D,Data!$B:$B,Table!$B15,Data!$C:$C,Table!CY$4)</f>
        <v>88.8063806380638</v>
      </c>
      <c r="CZ15" s="26">
        <f>SUMIFS(Data!$D:$D,Data!$B:$B,Table!$B15,Data!$C:$C,Table!CZ$4)</f>
        <v>94.479953515397995</v>
      </c>
      <c r="DA15" s="26">
        <f>SUMIFS(Data!$D:$D,Data!$B:$B,Table!$B15,Data!$C:$C,Table!DA$4)</f>
        <v>95.270577535243305</v>
      </c>
      <c r="DB15" s="26">
        <f>SUMIFS(Data!$D:$D,Data!$B:$B,Table!$B15,Data!$C:$C,Table!DB$4)</f>
        <v>86.152356358941205</v>
      </c>
      <c r="DC15" s="26">
        <f>SUMIFS(Data!$D:$D,Data!$B:$B,Table!$B15,Data!$C:$C,Table!DC$4)</f>
        <v>77.432266009852199</v>
      </c>
      <c r="DD15" s="26">
        <f>SUMIFS(Data!$D:$D,Data!$B:$B,Table!$B15,Data!$C:$C,Table!DD$4)</f>
        <v>75.496379350618994</v>
      </c>
      <c r="DE15" s="26">
        <f>SUMIFS(Data!$D:$D,Data!$B:$B,Table!$B15,Data!$C:$C,Table!DE$4)</f>
        <v>69.969604863221903</v>
      </c>
      <c r="DF15" s="26">
        <f>SUMIFS(Data!$D:$D,Data!$B:$B,Table!$B15,Data!$C:$C,Table!DF$4)</f>
        <v>69.820359281437106</v>
      </c>
      <c r="DG15" s="26">
        <f>SUMIFS(Data!$D:$D,Data!$B:$B,Table!$B15,Data!$C:$C,Table!DG$4)</f>
        <v>66.520360887588396</v>
      </c>
      <c r="DH15" s="26">
        <f>SUMIFS(Data!$D:$D,Data!$B:$B,Table!$B15,Data!$C:$C,Table!DH$4)</f>
        <v>63.3537390469331</v>
      </c>
      <c r="DI15" s="26">
        <f>SUMIFS(Data!$D:$D,Data!$B:$B,Table!$B15,Data!$C:$C,Table!DI$4)</f>
        <v>70.210714777578801</v>
      </c>
      <c r="DJ15" s="26">
        <f>SUMIFS(Data!$D:$D,Data!$B:$B,Table!$B15,Data!$C:$C,Table!DJ$4)</f>
        <v>77.580907611643497</v>
      </c>
      <c r="DK15" s="26">
        <f>SUMIFS(Data!$D:$D,Data!$B:$B,Table!$B15,Data!$C:$C,Table!DK$4)</f>
        <v>72.214734950584003</v>
      </c>
      <c r="DL15" s="26">
        <f>SUMIFS(Data!$D:$D,Data!$B:$B,Table!$B15,Data!$C:$C,Table!DL$4)</f>
        <v>70.486202365308799</v>
      </c>
      <c r="DM15" s="26">
        <f>SUMIFS(Data!$D:$D,Data!$B:$B,Table!$B15,Data!$C:$C,Table!DM$4)</f>
        <v>69.190994290638798</v>
      </c>
      <c r="DN15" s="26">
        <f>SUMIFS(Data!$D:$D,Data!$B:$B,Table!$B15,Data!$C:$C,Table!DN$4)</f>
        <v>68.216318785578693</v>
      </c>
      <c r="DO15" s="26">
        <f>SUMIFS(Data!$D:$D,Data!$B:$B,Table!$B15,Data!$C:$C,Table!DO$4)</f>
        <v>66.801841297676503</v>
      </c>
      <c r="DP15" s="26">
        <f>SUMIFS(Data!$D:$D,Data!$B:$B,Table!$B15,Data!$C:$C,Table!DP$4)</f>
        <v>72.3046917325821</v>
      </c>
      <c r="DQ15" s="26">
        <f>SUMIFS(Data!$D:$D,Data!$B:$B,Table!$B15,Data!$C:$C,Table!DQ$4)</f>
        <v>74.191744042957794</v>
      </c>
      <c r="DR15" s="26">
        <f>SUMIFS(Data!$D:$D,Data!$B:$B,Table!$B15,Data!$C:$C,Table!DR$4)</f>
        <v>76.181166503747093</v>
      </c>
      <c r="DS15" s="26">
        <f>SUMIFS(Data!$D:$D,Data!$B:$B,Table!$B15,Data!$C:$C,Table!DS$4)</f>
        <v>77.624671916010499</v>
      </c>
      <c r="DT15" s="26">
        <f>SUMIFS(Data!$D:$D,Data!$B:$B,Table!$B15,Data!$C:$C,Table!DT$4)</f>
        <v>76.959304431831896</v>
      </c>
      <c r="DU15" s="26">
        <f>SUMIFS(Data!$D:$D,Data!$B:$B,Table!$B15,Data!$C:$C,Table!DU$4)</f>
        <v>77.226448215330606</v>
      </c>
      <c r="DV15" s="26">
        <f>SUMIFS(Data!$D:$D,Data!$B:$B,Table!$B15,Data!$C:$C,Table!DV$4)</f>
        <v>76.995250781883499</v>
      </c>
      <c r="DW15" s="26">
        <f>SUMIFS(Data!$D:$D,Data!$B:$B,Table!$B15,Data!$C:$C,Table!DW$4)</f>
        <v>71.785825464356094</v>
      </c>
      <c r="DX15" s="26">
        <f>SUMIFS(Data!$D:$D,Data!$B:$B,Table!$B15,Data!$C:$C,Table!DX$4)</f>
        <v>74.143576826196494</v>
      </c>
      <c r="DY15" s="26">
        <f>SUMIFS(Data!$D:$D,Data!$B:$B,Table!$B15,Data!$C:$C,Table!DY$4)</f>
        <v>72.980305466237894</v>
      </c>
      <c r="DZ15" s="26">
        <f>SUMIFS(Data!$D:$D,Data!$B:$B,Table!$B15,Data!$C:$C,Table!DZ$4)</f>
        <v>72.342633156559799</v>
      </c>
      <c r="EA15" s="26">
        <f>SUMIFS(Data!$D:$D,Data!$B:$B,Table!$B15,Data!$C:$C,Table!EA$4)</f>
        <v>72.076255651961404</v>
      </c>
      <c r="EB15" s="26">
        <f>SUMIFS(Data!$D:$D,Data!$B:$B,Table!$B15,Data!$C:$C,Table!EB$4)</f>
        <v>72.366919165715501</v>
      </c>
      <c r="EC15" s="26">
        <f>SUMIFS(Data!$D:$D,Data!$B:$B,Table!$B15,Data!$C:$C,Table!EC$4)</f>
        <v>68.942897085708097</v>
      </c>
      <c r="ED15" s="26">
        <f>SUMIFS(Data!$D:$D,Data!$B:$B,Table!$B15,Data!$C:$C,Table!ED$4)</f>
        <v>66.374871266735298</v>
      </c>
      <c r="EE15" s="26">
        <f>SUMIFS(Data!$D:$D,Data!$B:$B,Table!$B15,Data!$C:$C,Table!EE$4)</f>
        <v>65.894286246044999</v>
      </c>
      <c r="EF15" s="26">
        <f>SUMIFS(Data!$D:$D,Data!$B:$B,Table!$B15,Data!$C:$C,Table!EF$4)</f>
        <v>66.290342373297307</v>
      </c>
      <c r="EG15" s="26">
        <f>SUMIFS(Data!$D:$D,Data!$B:$B,Table!$B15,Data!$C:$C,Table!EG$4)</f>
        <v>64.958147001490701</v>
      </c>
      <c r="EH15" s="26">
        <f>SUMIFS(Data!$D:$D,Data!$B:$B,Table!$B15,Data!$C:$C,Table!EH$4)</f>
        <v>62.542879274095398</v>
      </c>
      <c r="EI15" s="26">
        <f>SUMIFS(Data!$D:$D,Data!$B:$B,Table!$B15,Data!$C:$C,Table!EI$4)</f>
        <v>62.776752767527697</v>
      </c>
      <c r="EJ15" s="26">
        <f>SUMIFS(Data!$D:$D,Data!$B:$B,Table!$B15,Data!$C:$C,Table!EJ$4)</f>
        <v>65.625848493076305</v>
      </c>
      <c r="EK15" s="26">
        <f>SUMIFS(Data!$D:$D,Data!$B:$B,Table!$B15,Data!$C:$C,Table!EK$4)</f>
        <v>67.345357972778601</v>
      </c>
      <c r="EL15" s="26">
        <f>SUMIFS(Data!$D:$D,Data!$B:$B,Table!$B15,Data!$C:$C,Table!EL$4)</f>
        <v>65.294688072406004</v>
      </c>
      <c r="EM15" s="26">
        <f>SUMIFS(Data!$D:$D,Data!$B:$B,Table!$B15,Data!$C:$C,Table!EM$4)</f>
        <v>62.251345658787699</v>
      </c>
      <c r="EN15" s="26">
        <f>SUMIFS(Data!$D:$D,Data!$B:$B,Table!$B15,Data!$C:$C,Table!EN$4)</f>
        <v>61.983797668445</v>
      </c>
      <c r="EO15" s="26">
        <f>SUMIFS(Data!$D:$D,Data!$B:$B,Table!$B15,Data!$C:$C,Table!EO$4)</f>
        <v>61.240827218145398</v>
      </c>
      <c r="EP15" s="26">
        <f>SUMIFS(Data!$D:$D,Data!$B:$B,Table!$B15,Data!$C:$C,Table!EP$4)</f>
        <v>59.969727547931399</v>
      </c>
      <c r="EQ15" s="26">
        <f>SUMIFS(Data!$D:$D,Data!$B:$B,Table!$B15,Data!$C:$C,Table!EQ$4)</f>
        <v>60.0946513081525</v>
      </c>
      <c r="ER15" s="26">
        <f>SUMIFS(Data!$D:$D,Data!$B:$B,Table!$B15,Data!$C:$C,Table!ER$4)</f>
        <v>60.062327699868199</v>
      </c>
      <c r="ES15" s="26">
        <f>SUMIFS(Data!$D:$D,Data!$B:$B,Table!$B15,Data!$C:$C,Table!ES$4)</f>
        <v>57.2009237875289</v>
      </c>
      <c r="ET15" s="26">
        <f>SUMIFS(Data!$D:$D,Data!$B:$B,Table!$B15,Data!$C:$C,Table!ET$4)</f>
        <v>58.047767393561799</v>
      </c>
      <c r="EU15" s="26">
        <f>SUMIFS(Data!$D:$D,Data!$B:$B,Table!$B15,Data!$C:$C,Table!EU$4)</f>
        <v>59.003429878048799</v>
      </c>
      <c r="EV15" s="26">
        <f>SUMIFS(Data!$D:$D,Data!$B:$B,Table!$B15,Data!$C:$C,Table!EV$4)</f>
        <v>60.951647081487202</v>
      </c>
      <c r="EW15" s="26">
        <f>SUMIFS(Data!$D:$D,Data!$B:$B,Table!$B15,Data!$C:$C,Table!EW$4)</f>
        <v>60.582698341550902</v>
      </c>
      <c r="EX15" s="26">
        <f>SUMIFS(Data!$D:$D,Data!$B:$B,Table!$B15,Data!$C:$C,Table!EX$4)</f>
        <v>61.138489389520302</v>
      </c>
      <c r="EY15" s="26">
        <f>SUMIFS(Data!$D:$D,Data!$B:$B,Table!$B15,Data!$C:$C,Table!EY$4)</f>
        <v>60.425865960160898</v>
      </c>
      <c r="EZ15" s="26">
        <f>SUMIFS(Data!$D:$D,Data!$B:$B,Table!$B15,Data!$C:$C,Table!EZ$4)</f>
        <v>61.446948447625502</v>
      </c>
      <c r="FA15" s="26">
        <f>SUMIFS(Data!$D:$D,Data!$B:$B,Table!$B15,Data!$C:$C,Table!FA$4)</f>
        <v>62.133609528741601</v>
      </c>
    </row>
    <row r="16" spans="2:157" x14ac:dyDescent="0.35">
      <c r="B16" s="26" t="s">
        <v>19</v>
      </c>
      <c r="C16" s="26">
        <f>SUMIFS(Data!$D:$D,Data!$B:$B,Table!$B16,Data!$C:$C,Table!C$4)</f>
        <v>87.631135863230099</v>
      </c>
      <c r="D16" s="26">
        <f>SUMIFS(Data!$D:$D,Data!$B:$B,Table!$B16,Data!$C:$C,Table!D$4)</f>
        <v>89.512300388433303</v>
      </c>
      <c r="E16" s="26">
        <f>SUMIFS(Data!$D:$D,Data!$B:$B,Table!$B16,Data!$C:$C,Table!E$4)</f>
        <v>87.681698330065601</v>
      </c>
      <c r="F16" s="26">
        <f>SUMIFS(Data!$D:$D,Data!$B:$B,Table!$B16,Data!$C:$C,Table!F$4)</f>
        <v>86.218287526427105</v>
      </c>
      <c r="G16" s="26">
        <f>SUMIFS(Data!$D:$D,Data!$B:$B,Table!$B16,Data!$C:$C,Table!G$4)</f>
        <v>85.283687943262393</v>
      </c>
      <c r="H16" s="26">
        <f>SUMIFS(Data!$D:$D,Data!$B:$B,Table!$B16,Data!$C:$C,Table!H$4)</f>
        <v>87.103145574250206</v>
      </c>
      <c r="I16" s="26">
        <f>SUMIFS(Data!$D:$D,Data!$B:$B,Table!$B16,Data!$C:$C,Table!I$4)</f>
        <v>87.262556095161997</v>
      </c>
      <c r="J16" s="26">
        <f>SUMIFS(Data!$D:$D,Data!$B:$B,Table!$B16,Data!$C:$C,Table!J$4)</f>
        <v>89.018564018564007</v>
      </c>
      <c r="K16" s="26">
        <f>SUMIFS(Data!$D:$D,Data!$B:$B,Table!$B16,Data!$C:$C,Table!K$4)</f>
        <v>87.022203485104001</v>
      </c>
      <c r="L16" s="26">
        <f>SUMIFS(Data!$D:$D,Data!$B:$B,Table!$B16,Data!$C:$C,Table!L$4)</f>
        <v>87.620608046604801</v>
      </c>
      <c r="M16" s="26">
        <f>SUMIFS(Data!$D:$D,Data!$B:$B,Table!$B16,Data!$C:$C,Table!M$4)</f>
        <v>87.065582959641205</v>
      </c>
      <c r="N16" s="26">
        <f>SUMIFS(Data!$D:$D,Data!$B:$B,Table!$B16,Data!$C:$C,Table!N$4)</f>
        <v>88.434714051792099</v>
      </c>
      <c r="O16" s="26">
        <f>SUMIFS(Data!$D:$D,Data!$B:$B,Table!$B16,Data!$C:$C,Table!O$4)</f>
        <v>86.412279092521203</v>
      </c>
      <c r="P16" s="26">
        <f>SUMIFS(Data!$D:$D,Data!$B:$B,Table!$B16,Data!$C:$C,Table!P$4)</f>
        <v>87.571352462135593</v>
      </c>
      <c r="Q16" s="26">
        <f>SUMIFS(Data!$D:$D,Data!$B:$B,Table!$B16,Data!$C:$C,Table!Q$4)</f>
        <v>88.092096582662606</v>
      </c>
      <c r="R16" s="26">
        <f>SUMIFS(Data!$D:$D,Data!$B:$B,Table!$B16,Data!$C:$C,Table!R$4)</f>
        <v>87.602725293250003</v>
      </c>
      <c r="S16" s="26">
        <f>SUMIFS(Data!$D:$D,Data!$B:$B,Table!$B16,Data!$C:$C,Table!S$4)</f>
        <v>89.429804972457902</v>
      </c>
      <c r="T16" s="26">
        <f>SUMIFS(Data!$D:$D,Data!$B:$B,Table!$B16,Data!$C:$C,Table!T$4)</f>
        <v>86.115513852786407</v>
      </c>
      <c r="U16" s="26">
        <f>SUMIFS(Data!$D:$D,Data!$B:$B,Table!$B16,Data!$C:$C,Table!U$4)</f>
        <v>85.540122520773906</v>
      </c>
      <c r="V16" s="26">
        <f>SUMIFS(Data!$D:$D,Data!$B:$B,Table!$B16,Data!$C:$C,Table!V$4)</f>
        <v>89.518099045081101</v>
      </c>
      <c r="W16" s="26">
        <f>SUMIFS(Data!$D:$D,Data!$B:$B,Table!$B16,Data!$C:$C,Table!W$4)</f>
        <v>88.454311364743504</v>
      </c>
      <c r="X16" s="26">
        <f>SUMIFS(Data!$D:$D,Data!$B:$B,Table!$B16,Data!$C:$C,Table!X$4)</f>
        <v>88.3595384303934</v>
      </c>
      <c r="Y16" s="26">
        <f>SUMIFS(Data!$D:$D,Data!$B:$B,Table!$B16,Data!$C:$C,Table!Y$4)</f>
        <v>88.929643214404805</v>
      </c>
      <c r="Z16" s="26">
        <f>SUMIFS(Data!$D:$D,Data!$B:$B,Table!$B16,Data!$C:$C,Table!Z$4)</f>
        <v>86.461858890913803</v>
      </c>
      <c r="AA16" s="26">
        <f>SUMIFS(Data!$D:$D,Data!$B:$B,Table!$B16,Data!$C:$C,Table!AA$4)</f>
        <v>84.562540505508693</v>
      </c>
      <c r="AB16" s="26">
        <f>SUMIFS(Data!$D:$D,Data!$B:$B,Table!$B16,Data!$C:$C,Table!AB$4)</f>
        <v>87.197815436511107</v>
      </c>
      <c r="AC16" s="26">
        <f>SUMIFS(Data!$D:$D,Data!$B:$B,Table!$B16,Data!$C:$C,Table!AC$4)</f>
        <v>85.442614169010298</v>
      </c>
      <c r="AD16" s="26">
        <f>SUMIFS(Data!$D:$D,Data!$B:$B,Table!$B16,Data!$C:$C,Table!AD$4)</f>
        <v>84.745641611889098</v>
      </c>
      <c r="AE16" s="26">
        <f>SUMIFS(Data!$D:$D,Data!$B:$B,Table!$B16,Data!$C:$C,Table!AE$4)</f>
        <v>85.233781803649904</v>
      </c>
      <c r="AF16" s="26">
        <f>SUMIFS(Data!$D:$D,Data!$B:$B,Table!$B16,Data!$C:$C,Table!AF$4)</f>
        <v>85.996163332419798</v>
      </c>
      <c r="AG16" s="26">
        <f>SUMIFS(Data!$D:$D,Data!$B:$B,Table!$B16,Data!$C:$C,Table!AG$4)</f>
        <v>86.415734147168493</v>
      </c>
      <c r="AH16" s="26">
        <f>SUMIFS(Data!$D:$D,Data!$B:$B,Table!$B16,Data!$C:$C,Table!AH$4)</f>
        <v>85.894928953200406</v>
      </c>
      <c r="AI16" s="26">
        <f>SUMIFS(Data!$D:$D,Data!$B:$B,Table!$B16,Data!$C:$C,Table!AI$4)</f>
        <v>86.100950987564005</v>
      </c>
      <c r="AJ16" s="26">
        <f>SUMIFS(Data!$D:$D,Data!$B:$B,Table!$B16,Data!$C:$C,Table!AJ$4)</f>
        <v>86.016282410891407</v>
      </c>
      <c r="AK16" s="26">
        <f>SUMIFS(Data!$D:$D,Data!$B:$B,Table!$B16,Data!$C:$C,Table!AK$4)</f>
        <v>86.115034022339202</v>
      </c>
      <c r="AL16" s="26">
        <f>SUMIFS(Data!$D:$D,Data!$B:$B,Table!$B16,Data!$C:$C,Table!AL$4)</f>
        <v>87.326159461330306</v>
      </c>
      <c r="AM16" s="26">
        <f>SUMIFS(Data!$D:$D,Data!$B:$B,Table!$B16,Data!$C:$C,Table!AM$4)</f>
        <v>85.9213386916134</v>
      </c>
      <c r="AN16" s="26">
        <f>SUMIFS(Data!$D:$D,Data!$B:$B,Table!$B16,Data!$C:$C,Table!AN$4)</f>
        <v>86.312481730488201</v>
      </c>
      <c r="AO16" s="26">
        <f>SUMIFS(Data!$D:$D,Data!$B:$B,Table!$B16,Data!$C:$C,Table!AO$4)</f>
        <v>85.134657524563494</v>
      </c>
      <c r="AP16" s="26">
        <f>SUMIFS(Data!$D:$D,Data!$B:$B,Table!$B16,Data!$C:$C,Table!AP$4)</f>
        <v>85.743423828949204</v>
      </c>
      <c r="AQ16" s="26">
        <f>SUMIFS(Data!$D:$D,Data!$B:$B,Table!$B16,Data!$C:$C,Table!AQ$4)</f>
        <v>87.983470007102696</v>
      </c>
      <c r="AR16" s="26">
        <f>SUMIFS(Data!$D:$D,Data!$B:$B,Table!$B16,Data!$C:$C,Table!AR$4)</f>
        <v>86.149373572368006</v>
      </c>
      <c r="AS16" s="26">
        <f>SUMIFS(Data!$D:$D,Data!$B:$B,Table!$B16,Data!$C:$C,Table!AS$4)</f>
        <v>87.039113977288693</v>
      </c>
      <c r="AT16" s="26">
        <f>SUMIFS(Data!$D:$D,Data!$B:$B,Table!$B16,Data!$C:$C,Table!AT$4)</f>
        <v>85.896637608966401</v>
      </c>
      <c r="AU16" s="26">
        <f>SUMIFS(Data!$D:$D,Data!$B:$B,Table!$B16,Data!$C:$C,Table!AU$4)</f>
        <v>87.262107888174299</v>
      </c>
      <c r="AV16" s="26">
        <f>SUMIFS(Data!$D:$D,Data!$B:$B,Table!$B16,Data!$C:$C,Table!AV$4)</f>
        <v>85.160463861920206</v>
      </c>
      <c r="AW16" s="26">
        <f>SUMIFS(Data!$D:$D,Data!$B:$B,Table!$B16,Data!$C:$C,Table!AW$4)</f>
        <v>84.946831397135696</v>
      </c>
      <c r="AX16" s="26">
        <f>SUMIFS(Data!$D:$D,Data!$B:$B,Table!$B16,Data!$C:$C,Table!AX$4)</f>
        <v>83.9714391234765</v>
      </c>
      <c r="AY16" s="26">
        <f>SUMIFS(Data!$D:$D,Data!$B:$B,Table!$B16,Data!$C:$C,Table!AY$4)</f>
        <v>82.544923487205494</v>
      </c>
      <c r="AZ16" s="26">
        <f>SUMIFS(Data!$D:$D,Data!$B:$B,Table!$B16,Data!$C:$C,Table!AZ$4)</f>
        <v>82.842364221283006</v>
      </c>
      <c r="BA16" s="26">
        <f>SUMIFS(Data!$D:$D,Data!$B:$B,Table!$B16,Data!$C:$C,Table!BA$4)</f>
        <v>83.004035063308805</v>
      </c>
      <c r="BB16" s="26">
        <f>SUMIFS(Data!$D:$D,Data!$B:$B,Table!$B16,Data!$C:$C,Table!BB$4)</f>
        <v>82.403775842584594</v>
      </c>
      <c r="BC16" s="26">
        <f>SUMIFS(Data!$D:$D,Data!$B:$B,Table!$B16,Data!$C:$C,Table!BC$4)</f>
        <v>83.058441558441601</v>
      </c>
      <c r="BD16" s="26">
        <f>SUMIFS(Data!$D:$D,Data!$B:$B,Table!$B16,Data!$C:$C,Table!BD$4)</f>
        <v>83.035657936257493</v>
      </c>
      <c r="BE16" s="26">
        <f>SUMIFS(Data!$D:$D,Data!$B:$B,Table!$B16,Data!$C:$C,Table!BE$4)</f>
        <v>82.859860494610004</v>
      </c>
      <c r="BF16" s="26">
        <f>SUMIFS(Data!$D:$D,Data!$B:$B,Table!$B16,Data!$C:$C,Table!BF$4)</f>
        <v>81.294304571009505</v>
      </c>
      <c r="BG16" s="26">
        <f>SUMIFS(Data!$D:$D,Data!$B:$B,Table!$B16,Data!$C:$C,Table!BG$4)</f>
        <v>83.616703952274406</v>
      </c>
      <c r="BH16" s="26">
        <f>SUMIFS(Data!$D:$D,Data!$B:$B,Table!$B16,Data!$C:$C,Table!BH$4)</f>
        <v>83.248472505091698</v>
      </c>
      <c r="BI16" s="26">
        <f>SUMIFS(Data!$D:$D,Data!$B:$B,Table!$B16,Data!$C:$C,Table!BI$4)</f>
        <v>81.034604270914102</v>
      </c>
      <c r="BJ16" s="26">
        <f>SUMIFS(Data!$D:$D,Data!$B:$B,Table!$B16,Data!$C:$C,Table!BJ$4)</f>
        <v>80.237013908600602</v>
      </c>
      <c r="BK16" s="26">
        <f>SUMIFS(Data!$D:$D,Data!$B:$B,Table!$B16,Data!$C:$C,Table!BK$4)</f>
        <v>79.873328641801507</v>
      </c>
      <c r="BL16" s="26">
        <f>SUMIFS(Data!$D:$D,Data!$B:$B,Table!$B16,Data!$C:$C,Table!BL$4)</f>
        <v>79.927820010750196</v>
      </c>
      <c r="BM16" s="26">
        <f>SUMIFS(Data!$D:$D,Data!$B:$B,Table!$B16,Data!$C:$C,Table!BM$4)</f>
        <v>79.249892225894499</v>
      </c>
      <c r="BN16" s="26">
        <f>SUMIFS(Data!$D:$D,Data!$B:$B,Table!$B16,Data!$C:$C,Table!BN$4)</f>
        <v>79.289408590060702</v>
      </c>
      <c r="BO16" s="26">
        <f>SUMIFS(Data!$D:$D,Data!$B:$B,Table!$B16,Data!$C:$C,Table!BO$4)</f>
        <v>79.061232373961801</v>
      </c>
      <c r="BP16" s="26">
        <f>SUMIFS(Data!$D:$D,Data!$B:$B,Table!$B16,Data!$C:$C,Table!BP$4)</f>
        <v>78.792925688000594</v>
      </c>
      <c r="BQ16" s="26">
        <f>SUMIFS(Data!$D:$D,Data!$B:$B,Table!$B16,Data!$C:$C,Table!BQ$4)</f>
        <v>81.032700012924906</v>
      </c>
      <c r="BR16" s="26">
        <f>SUMIFS(Data!$D:$D,Data!$B:$B,Table!$B16,Data!$C:$C,Table!BR$4)</f>
        <v>81.096857394963706</v>
      </c>
      <c r="BS16" s="26">
        <f>SUMIFS(Data!$D:$D,Data!$B:$B,Table!$B16,Data!$C:$C,Table!BS$4)</f>
        <v>80.670579721797907</v>
      </c>
      <c r="BT16" s="26">
        <f>SUMIFS(Data!$D:$D,Data!$B:$B,Table!$B16,Data!$C:$C,Table!BT$4)</f>
        <v>79.406020607448298</v>
      </c>
      <c r="BU16" s="26">
        <f>SUMIFS(Data!$D:$D,Data!$B:$B,Table!$B16,Data!$C:$C,Table!BU$4)</f>
        <v>78.553577007185297</v>
      </c>
      <c r="BV16" s="26">
        <f>SUMIFS(Data!$D:$D,Data!$B:$B,Table!$B16,Data!$C:$C,Table!BV$4)</f>
        <v>78.346621905161598</v>
      </c>
      <c r="BW16" s="26">
        <f>SUMIFS(Data!$D:$D,Data!$B:$B,Table!$B16,Data!$C:$C,Table!BW$4)</f>
        <v>76.198596445202298</v>
      </c>
      <c r="BX16" s="26">
        <f>SUMIFS(Data!$D:$D,Data!$B:$B,Table!$B16,Data!$C:$C,Table!BX$4)</f>
        <v>77.639647207055901</v>
      </c>
      <c r="BY16" s="26">
        <f>SUMIFS(Data!$D:$D,Data!$B:$B,Table!$B16,Data!$C:$C,Table!BY$4)</f>
        <v>75.237701529557697</v>
      </c>
      <c r="BZ16" s="26">
        <f>SUMIFS(Data!$D:$D,Data!$B:$B,Table!$B16,Data!$C:$C,Table!BZ$4)</f>
        <v>74.514620809889806</v>
      </c>
      <c r="CA16" s="26">
        <f>SUMIFS(Data!$D:$D,Data!$B:$B,Table!$B16,Data!$C:$C,Table!CA$4)</f>
        <v>74.601164851861199</v>
      </c>
      <c r="CB16" s="26">
        <f>SUMIFS(Data!$D:$D,Data!$B:$B,Table!$B16,Data!$C:$C,Table!CB$4)</f>
        <v>71.498888536043196</v>
      </c>
      <c r="CC16" s="26">
        <f>SUMIFS(Data!$D:$D,Data!$B:$B,Table!$B16,Data!$C:$C,Table!CC$4)</f>
        <v>74.003212066196497</v>
      </c>
      <c r="CD16" s="26">
        <f>SUMIFS(Data!$D:$D,Data!$B:$B,Table!$B16,Data!$C:$C,Table!CD$4)</f>
        <v>75.016450976091207</v>
      </c>
      <c r="CE16" s="26">
        <f>SUMIFS(Data!$D:$D,Data!$B:$B,Table!$B16,Data!$C:$C,Table!CE$4)</f>
        <v>73.826824099303707</v>
      </c>
      <c r="CF16" s="26">
        <f>SUMIFS(Data!$D:$D,Data!$B:$B,Table!$B16,Data!$C:$C,Table!CF$4)</f>
        <v>73.306687602598004</v>
      </c>
      <c r="CG16" s="26">
        <f>SUMIFS(Data!$D:$D,Data!$B:$B,Table!$B16,Data!$C:$C,Table!CG$4)</f>
        <v>70.255474452554793</v>
      </c>
      <c r="CH16" s="26">
        <f>SUMIFS(Data!$D:$D,Data!$B:$B,Table!$B16,Data!$C:$C,Table!CH$4)</f>
        <v>69.891779545617396</v>
      </c>
      <c r="CI16" s="26">
        <f>SUMIFS(Data!$D:$D,Data!$B:$B,Table!$B16,Data!$C:$C,Table!CI$4)</f>
        <v>70.756494817606693</v>
      </c>
      <c r="CJ16" s="26">
        <f>SUMIFS(Data!$D:$D,Data!$B:$B,Table!$B16,Data!$C:$C,Table!CJ$4)</f>
        <v>72.102473498233195</v>
      </c>
      <c r="CK16" s="26">
        <f>SUMIFS(Data!$D:$D,Data!$B:$B,Table!$B16,Data!$C:$C,Table!CK$4)</f>
        <v>70.361182050346599</v>
      </c>
      <c r="CL16" s="26">
        <f>SUMIFS(Data!$D:$D,Data!$B:$B,Table!$B16,Data!$C:$C,Table!CL$4)</f>
        <v>71.260735699238396</v>
      </c>
      <c r="CM16" s="26">
        <f>SUMIFS(Data!$D:$D,Data!$B:$B,Table!$B16,Data!$C:$C,Table!CM$4)</f>
        <v>70.9455415918612</v>
      </c>
      <c r="CN16" s="26">
        <f>SUMIFS(Data!$D:$D,Data!$B:$B,Table!$B16,Data!$C:$C,Table!CN$4)</f>
        <v>73.381002681400801</v>
      </c>
      <c r="CO16" s="26">
        <f>SUMIFS(Data!$D:$D,Data!$B:$B,Table!$B16,Data!$C:$C,Table!CO$4)</f>
        <v>74.927766541462006</v>
      </c>
      <c r="CP16" s="26">
        <f>SUMIFS(Data!$D:$D,Data!$B:$B,Table!$B16,Data!$C:$C,Table!CP$4)</f>
        <v>73.079310880024806</v>
      </c>
      <c r="CQ16" s="26">
        <f>SUMIFS(Data!$D:$D,Data!$B:$B,Table!$B16,Data!$C:$C,Table!CQ$4)</f>
        <v>73.129020052970105</v>
      </c>
      <c r="CR16" s="26">
        <f>SUMIFS(Data!$D:$D,Data!$B:$B,Table!$B16,Data!$C:$C,Table!CR$4)</f>
        <v>73.373349339735896</v>
      </c>
      <c r="CS16" s="26">
        <f>SUMIFS(Data!$D:$D,Data!$B:$B,Table!$B16,Data!$C:$C,Table!CS$4)</f>
        <v>71.467213114754102</v>
      </c>
      <c r="CT16" s="26">
        <f>SUMIFS(Data!$D:$D,Data!$B:$B,Table!$B16,Data!$C:$C,Table!CT$4)</f>
        <v>73.519863966610004</v>
      </c>
      <c r="CU16" s="26">
        <f>SUMIFS(Data!$D:$D,Data!$B:$B,Table!$B16,Data!$C:$C,Table!CU$4)</f>
        <v>71.407684184875293</v>
      </c>
      <c r="CV16" s="26">
        <f>SUMIFS(Data!$D:$D,Data!$B:$B,Table!$B16,Data!$C:$C,Table!CV$4)</f>
        <v>74.001445870233198</v>
      </c>
      <c r="CW16" s="26">
        <f>SUMIFS(Data!$D:$D,Data!$B:$B,Table!$B16,Data!$C:$C,Table!CW$4)</f>
        <v>69.709175864013503</v>
      </c>
      <c r="CX16" s="26">
        <f>SUMIFS(Data!$D:$D,Data!$B:$B,Table!$B16,Data!$C:$C,Table!CX$4)</f>
        <v>71.010161386730402</v>
      </c>
      <c r="CY16" s="26">
        <f>SUMIFS(Data!$D:$D,Data!$B:$B,Table!$B16,Data!$C:$C,Table!CY$4)</f>
        <v>76.375275055011002</v>
      </c>
      <c r="CZ16" s="26">
        <f>SUMIFS(Data!$D:$D,Data!$B:$B,Table!$B16,Data!$C:$C,Table!CZ$4)</f>
        <v>79.017055655296204</v>
      </c>
      <c r="DA16" s="26">
        <f>SUMIFS(Data!$D:$D,Data!$B:$B,Table!$B16,Data!$C:$C,Table!DA$4)</f>
        <v>75.611222444889805</v>
      </c>
      <c r="DB16" s="26">
        <f>SUMIFS(Data!$D:$D,Data!$B:$B,Table!$B16,Data!$C:$C,Table!DB$4)</f>
        <v>78.094947336284505</v>
      </c>
      <c r="DC16" s="26">
        <f>SUMIFS(Data!$D:$D,Data!$B:$B,Table!$B16,Data!$C:$C,Table!DC$4)</f>
        <v>74.711409395973106</v>
      </c>
      <c r="DD16" s="26">
        <f>SUMIFS(Data!$D:$D,Data!$B:$B,Table!$B16,Data!$C:$C,Table!DD$4)</f>
        <v>73.903635314483594</v>
      </c>
      <c r="DE16" s="26">
        <f>SUMIFS(Data!$D:$D,Data!$B:$B,Table!$B16,Data!$C:$C,Table!DE$4)</f>
        <v>75.239327296248405</v>
      </c>
      <c r="DF16" s="26">
        <f>SUMIFS(Data!$D:$D,Data!$B:$B,Table!$B16,Data!$C:$C,Table!DF$4)</f>
        <v>73.973109658319999</v>
      </c>
      <c r="DG16" s="26">
        <f>SUMIFS(Data!$D:$D,Data!$B:$B,Table!$B16,Data!$C:$C,Table!DG$4)</f>
        <v>74.085661883698407</v>
      </c>
      <c r="DH16" s="26">
        <f>SUMIFS(Data!$D:$D,Data!$B:$B,Table!$B16,Data!$C:$C,Table!DH$4)</f>
        <v>75.160370634355004</v>
      </c>
      <c r="DI16" s="26">
        <f>SUMIFS(Data!$D:$D,Data!$B:$B,Table!$B16,Data!$C:$C,Table!DI$4)</f>
        <v>77.126917712691807</v>
      </c>
      <c r="DJ16" s="26">
        <f>SUMIFS(Data!$D:$D,Data!$B:$B,Table!$B16,Data!$C:$C,Table!DJ$4)</f>
        <v>75.563493041014894</v>
      </c>
      <c r="DK16" s="26">
        <f>SUMIFS(Data!$D:$D,Data!$B:$B,Table!$B16,Data!$C:$C,Table!DK$4)</f>
        <v>81.9687319050376</v>
      </c>
      <c r="DL16" s="26">
        <f>SUMIFS(Data!$D:$D,Data!$B:$B,Table!$B16,Data!$C:$C,Table!DL$4)</f>
        <v>80.276442307692307</v>
      </c>
      <c r="DM16" s="26">
        <f>SUMIFS(Data!$D:$D,Data!$B:$B,Table!$B16,Data!$C:$C,Table!DM$4)</f>
        <v>81.249275698226896</v>
      </c>
      <c r="DN16" s="26">
        <f>SUMIFS(Data!$D:$D,Data!$B:$B,Table!$B16,Data!$C:$C,Table!DN$4)</f>
        <v>81.560204762964602</v>
      </c>
      <c r="DO16" s="26">
        <f>SUMIFS(Data!$D:$D,Data!$B:$B,Table!$B16,Data!$C:$C,Table!DO$4)</f>
        <v>81.875308033514003</v>
      </c>
      <c r="DP16" s="26">
        <f>SUMIFS(Data!$D:$D,Data!$B:$B,Table!$B16,Data!$C:$C,Table!DP$4)</f>
        <v>80.300519279637598</v>
      </c>
      <c r="DQ16" s="26">
        <f>SUMIFS(Data!$D:$D,Data!$B:$B,Table!$B16,Data!$C:$C,Table!DQ$4)</f>
        <v>79.425457022822798</v>
      </c>
      <c r="DR16" s="26">
        <f>SUMIFS(Data!$D:$D,Data!$B:$B,Table!$B16,Data!$C:$C,Table!DR$4)</f>
        <v>80.013927576601702</v>
      </c>
      <c r="DS16" s="26">
        <f>SUMIFS(Data!$D:$D,Data!$B:$B,Table!$B16,Data!$C:$C,Table!DS$4)</f>
        <v>77.0859277708593</v>
      </c>
      <c r="DT16" s="26">
        <f>SUMIFS(Data!$D:$D,Data!$B:$B,Table!$B16,Data!$C:$C,Table!DT$4)</f>
        <v>77.247579529737195</v>
      </c>
      <c r="DU16" s="26">
        <f>SUMIFS(Data!$D:$D,Data!$B:$B,Table!$B16,Data!$C:$C,Table!DU$4)</f>
        <v>76.854395604395606</v>
      </c>
      <c r="DV16" s="26">
        <f>SUMIFS(Data!$D:$D,Data!$B:$B,Table!$B16,Data!$C:$C,Table!DV$4)</f>
        <v>75.788869764773395</v>
      </c>
      <c r="DW16" s="26">
        <f>SUMIFS(Data!$D:$D,Data!$B:$B,Table!$B16,Data!$C:$C,Table!DW$4)</f>
        <v>74.5443798640528</v>
      </c>
      <c r="DX16" s="26">
        <f>SUMIFS(Data!$D:$D,Data!$B:$B,Table!$B16,Data!$C:$C,Table!DX$4)</f>
        <v>76.139516448672197</v>
      </c>
      <c r="DY16" s="26">
        <f>SUMIFS(Data!$D:$D,Data!$B:$B,Table!$B16,Data!$C:$C,Table!DY$4)</f>
        <v>76.779964221824699</v>
      </c>
      <c r="DZ16" s="26">
        <f>SUMIFS(Data!$D:$D,Data!$B:$B,Table!$B16,Data!$C:$C,Table!DZ$4)</f>
        <v>75.616022422048303</v>
      </c>
      <c r="EA16" s="26">
        <f>SUMIFS(Data!$D:$D,Data!$B:$B,Table!$B16,Data!$C:$C,Table!EA$4)</f>
        <v>75.325945241199506</v>
      </c>
      <c r="EB16" s="26">
        <f>SUMIFS(Data!$D:$D,Data!$B:$B,Table!$B16,Data!$C:$C,Table!EB$4)</f>
        <v>75.588262866785399</v>
      </c>
      <c r="EC16" s="26">
        <f>SUMIFS(Data!$D:$D,Data!$B:$B,Table!$B16,Data!$C:$C,Table!EC$4)</f>
        <v>74.743589743589794</v>
      </c>
      <c r="ED16" s="26">
        <f>SUMIFS(Data!$D:$D,Data!$B:$B,Table!$B16,Data!$C:$C,Table!ED$4)</f>
        <v>74.713891081294406</v>
      </c>
      <c r="EE16" s="26">
        <f>SUMIFS(Data!$D:$D,Data!$B:$B,Table!$B16,Data!$C:$C,Table!EE$4)</f>
        <v>72.846219201359403</v>
      </c>
      <c r="EF16" s="26">
        <f>SUMIFS(Data!$D:$D,Data!$B:$B,Table!$B16,Data!$C:$C,Table!EF$4)</f>
        <v>74.327210593763397</v>
      </c>
      <c r="EG16" s="26">
        <f>SUMIFS(Data!$D:$D,Data!$B:$B,Table!$B16,Data!$C:$C,Table!EG$4)</f>
        <v>71.278866679604107</v>
      </c>
      <c r="EH16" s="26">
        <f>SUMIFS(Data!$D:$D,Data!$B:$B,Table!$B16,Data!$C:$C,Table!EH$4)</f>
        <v>71.909047844623402</v>
      </c>
      <c r="EI16" s="26">
        <f>SUMIFS(Data!$D:$D,Data!$B:$B,Table!$B16,Data!$C:$C,Table!EI$4)</f>
        <v>70.711297071129707</v>
      </c>
      <c r="EJ16" s="26">
        <f>SUMIFS(Data!$D:$D,Data!$B:$B,Table!$B16,Data!$C:$C,Table!EJ$4)</f>
        <v>73.291925465838503</v>
      </c>
      <c r="EK16" s="26">
        <f>SUMIFS(Data!$D:$D,Data!$B:$B,Table!$B16,Data!$C:$C,Table!EK$4)</f>
        <v>72.279013830426905</v>
      </c>
      <c r="EL16" s="26">
        <f>SUMIFS(Data!$D:$D,Data!$B:$B,Table!$B16,Data!$C:$C,Table!EL$4)</f>
        <v>72.504163379787897</v>
      </c>
      <c r="EM16" s="26">
        <f>SUMIFS(Data!$D:$D,Data!$B:$B,Table!$B16,Data!$C:$C,Table!EM$4)</f>
        <v>78.307978548757802</v>
      </c>
      <c r="EN16" s="26">
        <f>SUMIFS(Data!$D:$D,Data!$B:$B,Table!$B16,Data!$C:$C,Table!EN$4)</f>
        <v>73.598845108695699</v>
      </c>
      <c r="EO16" s="26">
        <f>SUMIFS(Data!$D:$D,Data!$B:$B,Table!$B16,Data!$C:$C,Table!EO$4)</f>
        <v>73.831421257229593</v>
      </c>
      <c r="EP16" s="26">
        <f>SUMIFS(Data!$D:$D,Data!$B:$B,Table!$B16,Data!$C:$C,Table!EP$4)</f>
        <v>71.723640299449798</v>
      </c>
      <c r="EQ16" s="26">
        <f>SUMIFS(Data!$D:$D,Data!$B:$B,Table!$B16,Data!$C:$C,Table!EQ$4)</f>
        <v>72.354324536190205</v>
      </c>
      <c r="ER16" s="26">
        <f>SUMIFS(Data!$D:$D,Data!$B:$B,Table!$B16,Data!$C:$C,Table!ER$4)</f>
        <v>70.317734240178694</v>
      </c>
      <c r="ES16" s="26">
        <f>SUMIFS(Data!$D:$D,Data!$B:$B,Table!$B16,Data!$C:$C,Table!ES$4)</f>
        <v>71.478229052323499</v>
      </c>
      <c r="ET16" s="26">
        <f>SUMIFS(Data!$D:$D,Data!$B:$B,Table!$B16,Data!$C:$C,Table!ET$4)</f>
        <v>71.682877592218802</v>
      </c>
      <c r="EU16" s="26">
        <f>SUMIFS(Data!$D:$D,Data!$B:$B,Table!$B16,Data!$C:$C,Table!EU$4)</f>
        <v>71.625239005736105</v>
      </c>
      <c r="EV16" s="26">
        <f>SUMIFS(Data!$D:$D,Data!$B:$B,Table!$B16,Data!$C:$C,Table!EV$4)</f>
        <v>71.683811586356299</v>
      </c>
      <c r="EW16" s="26">
        <f>SUMIFS(Data!$D:$D,Data!$B:$B,Table!$B16,Data!$C:$C,Table!EW$4)</f>
        <v>75.115562403697993</v>
      </c>
      <c r="EX16" s="26">
        <f>SUMIFS(Data!$D:$D,Data!$B:$B,Table!$B16,Data!$C:$C,Table!EX$4)</f>
        <v>76.207529843893496</v>
      </c>
      <c r="EY16" s="26">
        <f>SUMIFS(Data!$D:$D,Data!$B:$B,Table!$B16,Data!$C:$C,Table!EY$4)</f>
        <v>74.557522123893804</v>
      </c>
      <c r="EZ16" s="26">
        <f>SUMIFS(Data!$D:$D,Data!$B:$B,Table!$B16,Data!$C:$C,Table!EZ$4)</f>
        <v>76.544956237291103</v>
      </c>
      <c r="FA16" s="26">
        <f>SUMIFS(Data!$D:$D,Data!$B:$B,Table!$B16,Data!$C:$C,Table!FA$4)</f>
        <v>74.862041781631802</v>
      </c>
    </row>
    <row r="17" spans="1:157" x14ac:dyDescent="0.35">
      <c r="B17" s="26" t="s">
        <v>20</v>
      </c>
      <c r="C17" s="26">
        <f>SUMIFS(Data!$D:$D,Data!$B:$B,Table!$B17,Data!$C:$C,Table!C$4)</f>
        <v>99.107142857142904</v>
      </c>
      <c r="D17" s="26">
        <f>SUMIFS(Data!$D:$D,Data!$B:$B,Table!$B17,Data!$C:$C,Table!D$4)</f>
        <v>95.305164319248803</v>
      </c>
      <c r="E17" s="26">
        <f>SUMIFS(Data!$D:$D,Data!$B:$B,Table!$B17,Data!$C:$C,Table!E$4)</f>
        <v>96.858638743455501</v>
      </c>
      <c r="F17" s="26">
        <f>SUMIFS(Data!$D:$D,Data!$B:$B,Table!$B17,Data!$C:$C,Table!F$4)</f>
        <v>98.130841121495294</v>
      </c>
      <c r="G17" s="26">
        <f>SUMIFS(Data!$D:$D,Data!$B:$B,Table!$B17,Data!$C:$C,Table!G$4)</f>
        <v>99.293286219081295</v>
      </c>
      <c r="H17" s="26">
        <f>SUMIFS(Data!$D:$D,Data!$B:$B,Table!$B17,Data!$C:$C,Table!H$4)</f>
        <v>97.076023391812797</v>
      </c>
      <c r="I17" s="26">
        <f>SUMIFS(Data!$D:$D,Data!$B:$B,Table!$B17,Data!$C:$C,Table!I$4)</f>
        <v>96.774193548387103</v>
      </c>
      <c r="J17" s="26">
        <f>SUMIFS(Data!$D:$D,Data!$B:$B,Table!$B17,Data!$C:$C,Table!J$4)</f>
        <v>95.019157088122597</v>
      </c>
      <c r="K17" s="26">
        <f>SUMIFS(Data!$D:$D,Data!$B:$B,Table!$B17,Data!$C:$C,Table!K$4)</f>
        <v>95.019157088122597</v>
      </c>
      <c r="L17" s="26">
        <f>SUMIFS(Data!$D:$D,Data!$B:$B,Table!$B17,Data!$C:$C,Table!L$4)</f>
        <v>98.617511520737295</v>
      </c>
      <c r="M17" s="26">
        <f>SUMIFS(Data!$D:$D,Data!$B:$B,Table!$B17,Data!$C:$C,Table!M$4)</f>
        <v>97.560975609756099</v>
      </c>
      <c r="N17" s="26">
        <f>SUMIFS(Data!$D:$D,Data!$B:$B,Table!$B17,Data!$C:$C,Table!N$4)</f>
        <v>97.767857142857096</v>
      </c>
      <c r="O17" s="26">
        <f>SUMIFS(Data!$D:$D,Data!$B:$B,Table!$B17,Data!$C:$C,Table!O$4)</f>
        <v>98.6013986013986</v>
      </c>
      <c r="P17" s="26">
        <f>SUMIFS(Data!$D:$D,Data!$B:$B,Table!$B17,Data!$C:$C,Table!P$4)</f>
        <v>98.994974874371806</v>
      </c>
      <c r="Q17" s="26">
        <f>SUMIFS(Data!$D:$D,Data!$B:$B,Table!$B17,Data!$C:$C,Table!Q$4)</f>
        <v>98.130841121495294</v>
      </c>
      <c r="R17" s="26">
        <f>SUMIFS(Data!$D:$D,Data!$B:$B,Table!$B17,Data!$C:$C,Table!R$4)</f>
        <v>98.630136986301395</v>
      </c>
      <c r="S17" s="26">
        <f>SUMIFS(Data!$D:$D,Data!$B:$B,Table!$B17,Data!$C:$C,Table!S$4)</f>
        <v>97.231833910034595</v>
      </c>
      <c r="T17" s="26">
        <f>SUMIFS(Data!$D:$D,Data!$B:$B,Table!$B17,Data!$C:$C,Table!T$4)</f>
        <v>98.089171974522301</v>
      </c>
      <c r="U17" s="26">
        <f>SUMIFS(Data!$D:$D,Data!$B:$B,Table!$B17,Data!$C:$C,Table!U$4)</f>
        <v>97.252747252747298</v>
      </c>
      <c r="V17" s="26">
        <f>SUMIFS(Data!$D:$D,Data!$B:$B,Table!$B17,Data!$C:$C,Table!V$4)</f>
        <v>96.341463414634205</v>
      </c>
      <c r="W17" s="26">
        <f>SUMIFS(Data!$D:$D,Data!$B:$B,Table!$B17,Data!$C:$C,Table!W$4)</f>
        <v>98.106060606060595</v>
      </c>
      <c r="X17" s="26">
        <f>SUMIFS(Data!$D:$D,Data!$B:$B,Table!$B17,Data!$C:$C,Table!X$4)</f>
        <v>95.769230769230802</v>
      </c>
      <c r="Y17" s="26">
        <f>SUMIFS(Data!$D:$D,Data!$B:$B,Table!$B17,Data!$C:$C,Table!Y$4)</f>
        <v>95.626822157434404</v>
      </c>
      <c r="Z17" s="26">
        <f>SUMIFS(Data!$D:$D,Data!$B:$B,Table!$B17,Data!$C:$C,Table!Z$4)</f>
        <v>95.899053627760196</v>
      </c>
      <c r="AA17" s="26">
        <f>SUMIFS(Data!$D:$D,Data!$B:$B,Table!$B17,Data!$C:$C,Table!AA$4)</f>
        <v>97.435897435897402</v>
      </c>
      <c r="AB17" s="26">
        <f>SUMIFS(Data!$D:$D,Data!$B:$B,Table!$B17,Data!$C:$C,Table!AB$4)</f>
        <v>98.039215686274503</v>
      </c>
      <c r="AC17" s="26">
        <f>SUMIFS(Data!$D:$D,Data!$B:$B,Table!$B17,Data!$C:$C,Table!AC$4)</f>
        <v>94.773519163763098</v>
      </c>
      <c r="AD17" s="26">
        <f>SUMIFS(Data!$D:$D,Data!$B:$B,Table!$B17,Data!$C:$C,Table!AD$4)</f>
        <v>92.520775623268705</v>
      </c>
      <c r="AE17" s="26">
        <f>SUMIFS(Data!$D:$D,Data!$B:$B,Table!$B17,Data!$C:$C,Table!AE$4)</f>
        <v>97.337278106508904</v>
      </c>
      <c r="AF17" s="26">
        <f>SUMIFS(Data!$D:$D,Data!$B:$B,Table!$B17,Data!$C:$C,Table!AF$4)</f>
        <v>96.120689655172399</v>
      </c>
      <c r="AG17" s="26">
        <f>SUMIFS(Data!$D:$D,Data!$B:$B,Table!$B17,Data!$C:$C,Table!AG$4)</f>
        <v>94.505494505494497</v>
      </c>
      <c r="AH17" s="26">
        <f>SUMIFS(Data!$D:$D,Data!$B:$B,Table!$B17,Data!$C:$C,Table!AH$4)</f>
        <v>94.346289752650193</v>
      </c>
      <c r="AI17" s="26">
        <f>SUMIFS(Data!$D:$D,Data!$B:$B,Table!$B17,Data!$C:$C,Table!AI$4)</f>
        <v>94.859813084112204</v>
      </c>
      <c r="AJ17" s="26">
        <f>SUMIFS(Data!$D:$D,Data!$B:$B,Table!$B17,Data!$C:$C,Table!AJ$4)</f>
        <v>93.482688391038707</v>
      </c>
      <c r="AK17" s="26">
        <f>SUMIFS(Data!$D:$D,Data!$B:$B,Table!$B17,Data!$C:$C,Table!AK$4)</f>
        <v>90.239043824701199</v>
      </c>
      <c r="AL17" s="26">
        <f>SUMIFS(Data!$D:$D,Data!$B:$B,Table!$B17,Data!$C:$C,Table!AL$4)</f>
        <v>92.857142857142904</v>
      </c>
      <c r="AM17" s="26">
        <f>SUMIFS(Data!$D:$D,Data!$B:$B,Table!$B17,Data!$C:$C,Table!AM$4)</f>
        <v>94.160583941605793</v>
      </c>
      <c r="AN17" s="26">
        <f>SUMIFS(Data!$D:$D,Data!$B:$B,Table!$B17,Data!$C:$C,Table!AN$4)</f>
        <v>97.837837837837796</v>
      </c>
      <c r="AO17" s="26">
        <f>SUMIFS(Data!$D:$D,Data!$B:$B,Table!$B17,Data!$C:$C,Table!AO$4)</f>
        <v>94.799054373522495</v>
      </c>
      <c r="AP17" s="26">
        <f>SUMIFS(Data!$D:$D,Data!$B:$B,Table!$B17,Data!$C:$C,Table!AP$4)</f>
        <v>89.631336405530007</v>
      </c>
      <c r="AQ17" s="26">
        <f>SUMIFS(Data!$D:$D,Data!$B:$B,Table!$B17,Data!$C:$C,Table!AQ$4)</f>
        <v>96.551724137931004</v>
      </c>
      <c r="AR17" s="26">
        <f>SUMIFS(Data!$D:$D,Data!$B:$B,Table!$B17,Data!$C:$C,Table!AR$4)</f>
        <v>96.074380165289298</v>
      </c>
      <c r="AS17" s="26">
        <f>SUMIFS(Data!$D:$D,Data!$B:$B,Table!$B17,Data!$C:$C,Table!AS$4)</f>
        <v>96.803652968036502</v>
      </c>
      <c r="AT17" s="26">
        <f>SUMIFS(Data!$D:$D,Data!$B:$B,Table!$B17,Data!$C:$C,Table!AT$4)</f>
        <v>94.897959183673507</v>
      </c>
      <c r="AU17" s="26">
        <f>SUMIFS(Data!$D:$D,Data!$B:$B,Table!$B17,Data!$C:$C,Table!AU$4)</f>
        <v>94.117647058823493</v>
      </c>
      <c r="AV17" s="26">
        <f>SUMIFS(Data!$D:$D,Data!$B:$B,Table!$B17,Data!$C:$C,Table!AV$4)</f>
        <v>93.298969072164994</v>
      </c>
      <c r="AW17" s="26">
        <f>SUMIFS(Data!$D:$D,Data!$B:$B,Table!$B17,Data!$C:$C,Table!AW$4)</f>
        <v>95.8333333333333</v>
      </c>
      <c r="AX17" s="26">
        <f>SUMIFS(Data!$D:$D,Data!$B:$B,Table!$B17,Data!$C:$C,Table!AX$4)</f>
        <v>94.562647754137103</v>
      </c>
      <c r="AY17" s="26">
        <f>SUMIFS(Data!$D:$D,Data!$B:$B,Table!$B17,Data!$C:$C,Table!AY$4)</f>
        <v>94.029850746268707</v>
      </c>
      <c r="AZ17" s="26">
        <f>SUMIFS(Data!$D:$D,Data!$B:$B,Table!$B17,Data!$C:$C,Table!AZ$4)</f>
        <v>94.061757719715004</v>
      </c>
      <c r="BA17" s="26">
        <f>SUMIFS(Data!$D:$D,Data!$B:$B,Table!$B17,Data!$C:$C,Table!BA$4)</f>
        <v>93.208430913349005</v>
      </c>
      <c r="BB17" s="26">
        <f>SUMIFS(Data!$D:$D,Data!$B:$B,Table!$B17,Data!$C:$C,Table!BB$4)</f>
        <v>93.080357142857096</v>
      </c>
      <c r="BC17" s="26">
        <f>SUMIFS(Data!$D:$D,Data!$B:$B,Table!$B17,Data!$C:$C,Table!BC$4)</f>
        <v>94.148020654044799</v>
      </c>
      <c r="BD17" s="26">
        <f>SUMIFS(Data!$D:$D,Data!$B:$B,Table!$B17,Data!$C:$C,Table!BD$4)</f>
        <v>88.909426987060996</v>
      </c>
      <c r="BE17" s="26">
        <f>SUMIFS(Data!$D:$D,Data!$B:$B,Table!$B17,Data!$C:$C,Table!BE$4)</f>
        <v>94.696969696969703</v>
      </c>
      <c r="BF17" s="26">
        <f>SUMIFS(Data!$D:$D,Data!$B:$B,Table!$B17,Data!$C:$C,Table!BF$4)</f>
        <v>92.149292149292194</v>
      </c>
      <c r="BG17" s="26">
        <f>SUMIFS(Data!$D:$D,Data!$B:$B,Table!$B17,Data!$C:$C,Table!BG$4)</f>
        <v>94.388489208633104</v>
      </c>
      <c r="BH17" s="26">
        <f>SUMIFS(Data!$D:$D,Data!$B:$B,Table!$B17,Data!$C:$C,Table!BH$4)</f>
        <v>93.902439024390205</v>
      </c>
      <c r="BI17" s="26">
        <f>SUMIFS(Data!$D:$D,Data!$B:$B,Table!$B17,Data!$C:$C,Table!BI$4)</f>
        <v>96.049896049896006</v>
      </c>
      <c r="BJ17" s="26">
        <f>SUMIFS(Data!$D:$D,Data!$B:$B,Table!$B17,Data!$C:$C,Table!BJ$4)</f>
        <v>94.503816793893094</v>
      </c>
      <c r="BK17" s="26">
        <f>SUMIFS(Data!$D:$D,Data!$B:$B,Table!$B17,Data!$C:$C,Table!BK$4)</f>
        <v>95.403472931562803</v>
      </c>
      <c r="BL17" s="26">
        <f>SUMIFS(Data!$D:$D,Data!$B:$B,Table!$B17,Data!$C:$C,Table!BL$4)</f>
        <v>93.761467889908303</v>
      </c>
      <c r="BM17" s="26">
        <f>SUMIFS(Data!$D:$D,Data!$B:$B,Table!$B17,Data!$C:$C,Table!BM$4)</f>
        <v>96.319796954314697</v>
      </c>
      <c r="BN17" s="26">
        <f>SUMIFS(Data!$D:$D,Data!$B:$B,Table!$B17,Data!$C:$C,Table!BN$4)</f>
        <v>87.517934002869396</v>
      </c>
      <c r="BO17" s="26">
        <f>SUMIFS(Data!$D:$D,Data!$B:$B,Table!$B17,Data!$C:$C,Table!BO$4)</f>
        <v>94.318181818181799</v>
      </c>
      <c r="BP17" s="26">
        <f>SUMIFS(Data!$D:$D,Data!$B:$B,Table!$B17,Data!$C:$C,Table!BP$4)</f>
        <v>97.352024922118403</v>
      </c>
      <c r="BQ17" s="26">
        <f>SUMIFS(Data!$D:$D,Data!$B:$B,Table!$B17,Data!$C:$C,Table!BQ$4)</f>
        <v>98.024691358024697</v>
      </c>
      <c r="BR17" s="26">
        <f>SUMIFS(Data!$D:$D,Data!$B:$B,Table!$B17,Data!$C:$C,Table!BR$4)</f>
        <v>97.417503586800606</v>
      </c>
      <c r="BS17" s="26">
        <f>SUMIFS(Data!$D:$D,Data!$B:$B,Table!$B17,Data!$C:$C,Table!BS$4)</f>
        <v>98.930481283422395</v>
      </c>
      <c r="BT17" s="26">
        <f>SUMIFS(Data!$D:$D,Data!$B:$B,Table!$B17,Data!$C:$C,Table!BT$4)</f>
        <v>99.711399711399693</v>
      </c>
      <c r="BU17" s="26">
        <f>SUMIFS(Data!$D:$D,Data!$B:$B,Table!$B17,Data!$C:$C,Table!BU$4)</f>
        <v>97.452229299362997</v>
      </c>
      <c r="BV17" s="26">
        <f>SUMIFS(Data!$D:$D,Data!$B:$B,Table!$B17,Data!$C:$C,Table!BV$4)</f>
        <v>98.179611650485398</v>
      </c>
      <c r="BW17" s="26">
        <f>SUMIFS(Data!$D:$D,Data!$B:$B,Table!$B17,Data!$C:$C,Table!BW$4)</f>
        <v>95.403587443946194</v>
      </c>
      <c r="BX17" s="26">
        <f>SUMIFS(Data!$D:$D,Data!$B:$B,Table!$B17,Data!$C:$C,Table!BX$4)</f>
        <v>96.575342465753394</v>
      </c>
      <c r="BY17" s="26">
        <f>SUMIFS(Data!$D:$D,Data!$B:$B,Table!$B17,Data!$C:$C,Table!BY$4)</f>
        <v>97.792207792207805</v>
      </c>
      <c r="BZ17" s="26">
        <f>SUMIFS(Data!$D:$D,Data!$B:$B,Table!$B17,Data!$C:$C,Table!BZ$4)</f>
        <v>92.748091603053396</v>
      </c>
      <c r="CA17" s="26">
        <f>SUMIFS(Data!$D:$D,Data!$B:$B,Table!$B17,Data!$C:$C,Table!CA$4)</f>
        <v>98.864809081527397</v>
      </c>
      <c r="CB17" s="26">
        <f>SUMIFS(Data!$D:$D,Data!$B:$B,Table!$B17,Data!$C:$C,Table!CB$4)</f>
        <v>95.625</v>
      </c>
      <c r="CC17" s="26">
        <f>SUMIFS(Data!$D:$D,Data!$B:$B,Table!$B17,Data!$C:$C,Table!CC$4)</f>
        <v>93.743984600577505</v>
      </c>
      <c r="CD17" s="26">
        <f>SUMIFS(Data!$D:$D,Data!$B:$B,Table!$B17,Data!$C:$C,Table!CD$4)</f>
        <v>92.289156626505999</v>
      </c>
      <c r="CE17" s="26">
        <f>SUMIFS(Data!$D:$D,Data!$B:$B,Table!$B17,Data!$C:$C,Table!CE$4)</f>
        <v>95.010183299388999</v>
      </c>
      <c r="CF17" s="26">
        <f>SUMIFS(Data!$D:$D,Data!$B:$B,Table!$B17,Data!$C:$C,Table!CF$4)</f>
        <v>94.547563805104403</v>
      </c>
      <c r="CG17" s="26">
        <f>SUMIFS(Data!$D:$D,Data!$B:$B,Table!$B17,Data!$C:$C,Table!CG$4)</f>
        <v>90.491452991453002</v>
      </c>
      <c r="CH17" s="26">
        <f>SUMIFS(Data!$D:$D,Data!$B:$B,Table!$B17,Data!$C:$C,Table!CH$4)</f>
        <v>96.096096096096105</v>
      </c>
      <c r="CI17" s="26">
        <f>SUMIFS(Data!$D:$D,Data!$B:$B,Table!$B17,Data!$C:$C,Table!CI$4)</f>
        <v>94.377990430622006</v>
      </c>
      <c r="CJ17" s="26">
        <f>SUMIFS(Data!$D:$D,Data!$B:$B,Table!$B17,Data!$C:$C,Table!CJ$4)</f>
        <v>94.578313253011999</v>
      </c>
      <c r="CK17" s="26">
        <f>SUMIFS(Data!$D:$D,Data!$B:$B,Table!$B17,Data!$C:$C,Table!CK$4)</f>
        <v>94.147582697201003</v>
      </c>
      <c r="CL17" s="26">
        <f>SUMIFS(Data!$D:$D,Data!$B:$B,Table!$B17,Data!$C:$C,Table!CL$4)</f>
        <v>84.568651275820201</v>
      </c>
      <c r="CM17" s="26">
        <f>SUMIFS(Data!$D:$D,Data!$B:$B,Table!$B17,Data!$C:$C,Table!CM$4)</f>
        <v>90.818858560793998</v>
      </c>
      <c r="CN17" s="26">
        <f>SUMIFS(Data!$D:$D,Data!$B:$B,Table!$B17,Data!$C:$C,Table!CN$4)</f>
        <v>92.716049382715994</v>
      </c>
      <c r="CO17" s="26">
        <f>SUMIFS(Data!$D:$D,Data!$B:$B,Table!$B17,Data!$C:$C,Table!CO$4)</f>
        <v>95.828759604829898</v>
      </c>
      <c r="CP17" s="26">
        <f>SUMIFS(Data!$D:$D,Data!$B:$B,Table!$B17,Data!$C:$C,Table!CP$4)</f>
        <v>94.7841726618705</v>
      </c>
      <c r="CQ17" s="26">
        <f>SUMIFS(Data!$D:$D,Data!$B:$B,Table!$B17,Data!$C:$C,Table!CQ$4)</f>
        <v>94.148936170212806</v>
      </c>
      <c r="CR17" s="26">
        <f>SUMIFS(Data!$D:$D,Data!$B:$B,Table!$B17,Data!$C:$C,Table!CR$4)</f>
        <v>91.384950926935701</v>
      </c>
      <c r="CS17" s="26">
        <f>SUMIFS(Data!$D:$D,Data!$B:$B,Table!$B17,Data!$C:$C,Table!CS$4)</f>
        <v>92.236976506639394</v>
      </c>
      <c r="CT17" s="26">
        <f>SUMIFS(Data!$D:$D,Data!$B:$B,Table!$B17,Data!$C:$C,Table!CT$4)</f>
        <v>91.360691144708397</v>
      </c>
      <c r="CU17" s="26">
        <f>SUMIFS(Data!$D:$D,Data!$B:$B,Table!$B17,Data!$C:$C,Table!CU$4)</f>
        <v>94.761904761904802</v>
      </c>
      <c r="CV17" s="26">
        <f>SUMIFS(Data!$D:$D,Data!$B:$B,Table!$B17,Data!$C:$C,Table!CV$4)</f>
        <v>97.229219143576799</v>
      </c>
      <c r="CW17" s="26">
        <f>SUMIFS(Data!$D:$D,Data!$B:$B,Table!$B17,Data!$C:$C,Table!CW$4)</f>
        <v>96.811902231668398</v>
      </c>
      <c r="CX17" s="26">
        <f>SUMIFS(Data!$D:$D,Data!$B:$B,Table!$B17,Data!$C:$C,Table!CX$4)</f>
        <v>92.566782810685197</v>
      </c>
      <c r="CY17" s="26">
        <f>SUMIFS(Data!$D:$D,Data!$B:$B,Table!$B17,Data!$C:$C,Table!CY$4)</f>
        <v>96.556886227544894</v>
      </c>
      <c r="CZ17" s="26">
        <f>SUMIFS(Data!$D:$D,Data!$B:$B,Table!$B17,Data!$C:$C,Table!CZ$4)</f>
        <v>96.601941747572795</v>
      </c>
      <c r="DA17" s="26">
        <f>SUMIFS(Data!$D:$D,Data!$B:$B,Table!$B17,Data!$C:$C,Table!DA$4)</f>
        <v>80.911680911680904</v>
      </c>
      <c r="DB17" s="26">
        <f>SUMIFS(Data!$D:$D,Data!$B:$B,Table!$B17,Data!$C:$C,Table!DB$4)</f>
        <v>94.647201946471995</v>
      </c>
      <c r="DC17" s="26">
        <f>SUMIFS(Data!$D:$D,Data!$B:$B,Table!$B17,Data!$C:$C,Table!DC$4)</f>
        <v>91.684434968017101</v>
      </c>
      <c r="DD17" s="26">
        <f>SUMIFS(Data!$D:$D,Data!$B:$B,Table!$B17,Data!$C:$C,Table!DD$4)</f>
        <v>80.439121756486998</v>
      </c>
      <c r="DE17" s="26">
        <f>SUMIFS(Data!$D:$D,Data!$B:$B,Table!$B17,Data!$C:$C,Table!DE$4)</f>
        <v>88.717948717948701</v>
      </c>
      <c r="DF17" s="26">
        <f>SUMIFS(Data!$D:$D,Data!$B:$B,Table!$B17,Data!$C:$C,Table!DF$4)</f>
        <v>89.473684210526301</v>
      </c>
      <c r="DG17" s="26">
        <f>SUMIFS(Data!$D:$D,Data!$B:$B,Table!$B17,Data!$C:$C,Table!DG$4)</f>
        <v>89.792387543252602</v>
      </c>
      <c r="DH17" s="26">
        <f>SUMIFS(Data!$D:$D,Data!$B:$B,Table!$B17,Data!$C:$C,Table!DH$4)</f>
        <v>93.6893203883495</v>
      </c>
      <c r="DI17" s="26">
        <f>SUMIFS(Data!$D:$D,Data!$B:$B,Table!$B17,Data!$C:$C,Table!DI$4)</f>
        <v>90.133779264213999</v>
      </c>
      <c r="DJ17" s="26">
        <f>SUMIFS(Data!$D:$D,Data!$B:$B,Table!$B17,Data!$C:$C,Table!DJ$4)</f>
        <v>89.871611982881603</v>
      </c>
      <c r="DK17" s="26">
        <f>SUMIFS(Data!$D:$D,Data!$B:$B,Table!$B17,Data!$C:$C,Table!DK$4)</f>
        <v>90.692124105011899</v>
      </c>
      <c r="DL17" s="26">
        <f>SUMIFS(Data!$D:$D,Data!$B:$B,Table!$B17,Data!$C:$C,Table!DL$4)</f>
        <v>91.972789115646293</v>
      </c>
      <c r="DM17" s="26">
        <f>SUMIFS(Data!$D:$D,Data!$B:$B,Table!$B17,Data!$C:$C,Table!DM$4)</f>
        <v>93.5162094763092</v>
      </c>
      <c r="DN17" s="26">
        <f>SUMIFS(Data!$D:$D,Data!$B:$B,Table!$B17,Data!$C:$C,Table!DN$4)</f>
        <v>94.845360824742301</v>
      </c>
      <c r="DO17" s="26">
        <f>SUMIFS(Data!$D:$D,Data!$B:$B,Table!$B17,Data!$C:$C,Table!DO$4)</f>
        <v>89.479638009049793</v>
      </c>
      <c r="DP17" s="26">
        <f>SUMIFS(Data!$D:$D,Data!$B:$B,Table!$B17,Data!$C:$C,Table!DP$4)</f>
        <v>92.049689440993802</v>
      </c>
      <c r="DQ17" s="26">
        <f>SUMIFS(Data!$D:$D,Data!$B:$B,Table!$B17,Data!$C:$C,Table!DQ$4)</f>
        <v>89.884763124199694</v>
      </c>
      <c r="DR17" s="26">
        <f>SUMIFS(Data!$D:$D,Data!$B:$B,Table!$B17,Data!$C:$C,Table!DR$4)</f>
        <v>93.098159509202404</v>
      </c>
      <c r="DS17" s="26">
        <f>SUMIFS(Data!$D:$D,Data!$B:$B,Table!$B17,Data!$C:$C,Table!DS$4)</f>
        <v>81.453634085212997</v>
      </c>
      <c r="DT17" s="26">
        <f>SUMIFS(Data!$D:$D,Data!$B:$B,Table!$B17,Data!$C:$C,Table!DT$4)</f>
        <v>91.304347826086996</v>
      </c>
      <c r="DU17" s="26">
        <f>SUMIFS(Data!$D:$D,Data!$B:$B,Table!$B17,Data!$C:$C,Table!DU$4)</f>
        <v>83.903675538656501</v>
      </c>
      <c r="DV17" s="26">
        <f>SUMIFS(Data!$D:$D,Data!$B:$B,Table!$B17,Data!$C:$C,Table!DV$4)</f>
        <v>91.772151898734194</v>
      </c>
      <c r="DW17" s="26">
        <f>SUMIFS(Data!$D:$D,Data!$B:$B,Table!$B17,Data!$C:$C,Table!DW$4)</f>
        <v>88.413948256467904</v>
      </c>
      <c r="DX17" s="26">
        <f>SUMIFS(Data!$D:$D,Data!$B:$B,Table!$B17,Data!$C:$C,Table!DX$4)</f>
        <v>91.623036649214697</v>
      </c>
      <c r="DY17" s="26">
        <f>SUMIFS(Data!$D:$D,Data!$B:$B,Table!$B17,Data!$C:$C,Table!DY$4)</f>
        <v>89.401496259351603</v>
      </c>
      <c r="DZ17" s="26">
        <f>SUMIFS(Data!$D:$D,Data!$B:$B,Table!$B17,Data!$C:$C,Table!DZ$4)</f>
        <v>87.594553706505295</v>
      </c>
      <c r="EA17" s="26">
        <f>SUMIFS(Data!$D:$D,Data!$B:$B,Table!$B17,Data!$C:$C,Table!EA$4)</f>
        <v>88.088642659279799</v>
      </c>
      <c r="EB17" s="26">
        <f>SUMIFS(Data!$D:$D,Data!$B:$B,Table!$B17,Data!$C:$C,Table!EB$4)</f>
        <v>91.440217391304301</v>
      </c>
      <c r="EC17" s="26">
        <f>SUMIFS(Data!$D:$D,Data!$B:$B,Table!$B17,Data!$C:$C,Table!EC$4)</f>
        <v>92.177914110429498</v>
      </c>
      <c r="ED17" s="26">
        <f>SUMIFS(Data!$D:$D,Data!$B:$B,Table!$B17,Data!$C:$C,Table!ED$4)</f>
        <v>89.349930843706801</v>
      </c>
      <c r="EE17" s="26">
        <f>SUMIFS(Data!$D:$D,Data!$B:$B,Table!$B17,Data!$C:$C,Table!EE$4)</f>
        <v>85.714285714285694</v>
      </c>
      <c r="EF17" s="26">
        <f>SUMIFS(Data!$D:$D,Data!$B:$B,Table!$B17,Data!$C:$C,Table!EF$4)</f>
        <v>92.324561403508795</v>
      </c>
      <c r="EG17" s="26">
        <f>SUMIFS(Data!$D:$D,Data!$B:$B,Table!$B17,Data!$C:$C,Table!EG$4)</f>
        <v>84.806629834254096</v>
      </c>
      <c r="EH17" s="26">
        <f>SUMIFS(Data!$D:$D,Data!$B:$B,Table!$B17,Data!$C:$C,Table!EH$4)</f>
        <v>78.742514970059901</v>
      </c>
      <c r="EI17" s="26">
        <f>SUMIFS(Data!$D:$D,Data!$B:$B,Table!$B17,Data!$C:$C,Table!EI$4)</f>
        <v>85.1528384279476</v>
      </c>
      <c r="EJ17" s="26">
        <f>SUMIFS(Data!$D:$D,Data!$B:$B,Table!$B17,Data!$C:$C,Table!EJ$4)</f>
        <v>89.068825910931196</v>
      </c>
      <c r="EK17" s="26">
        <f>SUMIFS(Data!$D:$D,Data!$B:$B,Table!$B17,Data!$C:$C,Table!EK$4)</f>
        <v>77.667984189723299</v>
      </c>
      <c r="EL17" s="26">
        <f>SUMIFS(Data!$D:$D,Data!$B:$B,Table!$B17,Data!$C:$C,Table!EL$4)</f>
        <v>85.7749469214437</v>
      </c>
      <c r="EM17" s="26">
        <f>SUMIFS(Data!$D:$D,Data!$B:$B,Table!$B17,Data!$C:$C,Table!EM$4)</f>
        <v>79.562043795620397</v>
      </c>
      <c r="EN17" s="26">
        <f>SUMIFS(Data!$D:$D,Data!$B:$B,Table!$B17,Data!$C:$C,Table!EN$4)</f>
        <v>84.046692607003905</v>
      </c>
      <c r="EO17" s="26">
        <f>SUMIFS(Data!$D:$D,Data!$B:$B,Table!$B17,Data!$C:$C,Table!EO$4)</f>
        <v>73.825503355704697</v>
      </c>
      <c r="EP17" s="26">
        <f>SUMIFS(Data!$D:$D,Data!$B:$B,Table!$B17,Data!$C:$C,Table!EP$4)</f>
        <v>78.461538461538495</v>
      </c>
      <c r="EQ17" s="26">
        <f>SUMIFS(Data!$D:$D,Data!$B:$B,Table!$B17,Data!$C:$C,Table!EQ$4)</f>
        <v>76.776429809358703</v>
      </c>
      <c r="ER17" s="26">
        <f>SUMIFS(Data!$D:$D,Data!$B:$B,Table!$B17,Data!$C:$C,Table!ER$4)</f>
        <v>75.257731958762903</v>
      </c>
      <c r="ES17" s="26">
        <f>SUMIFS(Data!$D:$D,Data!$B:$B,Table!$B17,Data!$C:$C,Table!ES$4)</f>
        <v>79.271070615034205</v>
      </c>
      <c r="ET17" s="26">
        <f>SUMIFS(Data!$D:$D,Data!$B:$B,Table!$B17,Data!$C:$C,Table!ET$4)</f>
        <v>80.705394190871402</v>
      </c>
      <c r="EU17" s="26">
        <f>SUMIFS(Data!$D:$D,Data!$B:$B,Table!$B17,Data!$C:$C,Table!EU$4)</f>
        <v>74.242424242424207</v>
      </c>
      <c r="EV17" s="26">
        <f>SUMIFS(Data!$D:$D,Data!$B:$B,Table!$B17,Data!$C:$C,Table!EV$4)</f>
        <v>81.132075471698101</v>
      </c>
      <c r="EW17" s="26">
        <f>SUMIFS(Data!$D:$D,Data!$B:$B,Table!$B17,Data!$C:$C,Table!EW$4)</f>
        <v>82.2550831792976</v>
      </c>
      <c r="EX17" s="26">
        <f>SUMIFS(Data!$D:$D,Data!$B:$B,Table!$B17,Data!$C:$C,Table!EX$4)</f>
        <v>74.130434782608702</v>
      </c>
      <c r="EY17" s="26">
        <f>SUMIFS(Data!$D:$D,Data!$B:$B,Table!$B17,Data!$C:$C,Table!EY$4)</f>
        <v>75.249500998003995</v>
      </c>
      <c r="EZ17" s="26">
        <f>SUMIFS(Data!$D:$D,Data!$B:$B,Table!$B17,Data!$C:$C,Table!EZ$4)</f>
        <v>81.005586592178801</v>
      </c>
      <c r="FA17" s="26">
        <f>SUMIFS(Data!$D:$D,Data!$B:$B,Table!$B17,Data!$C:$C,Table!FA$4)</f>
        <v>76.981132075471706</v>
      </c>
    </row>
    <row r="18" spans="1:157" x14ac:dyDescent="0.35">
      <c r="B18" s="26" t="s">
        <v>21</v>
      </c>
      <c r="C18" s="26">
        <f>SUMIFS(Data!$D:$D,Data!$B:$B,Table!$B18,Data!$C:$C,Table!C$4)</f>
        <v>96.987951807228896</v>
      </c>
      <c r="D18" s="26">
        <f>SUMIFS(Data!$D:$D,Data!$B:$B,Table!$B18,Data!$C:$C,Table!D$4)</f>
        <v>99.3333333333333</v>
      </c>
      <c r="E18" s="26">
        <f>SUMIFS(Data!$D:$D,Data!$B:$B,Table!$B18,Data!$C:$C,Table!E$4)</f>
        <v>98.409090909090907</v>
      </c>
      <c r="F18" s="26">
        <f>SUMIFS(Data!$D:$D,Data!$B:$B,Table!$B18,Data!$C:$C,Table!F$4)</f>
        <v>97.881355932203405</v>
      </c>
      <c r="G18" s="26">
        <f>SUMIFS(Data!$D:$D,Data!$B:$B,Table!$B18,Data!$C:$C,Table!G$4)</f>
        <v>98.679245283018901</v>
      </c>
      <c r="H18" s="26">
        <f>SUMIFS(Data!$D:$D,Data!$B:$B,Table!$B18,Data!$C:$C,Table!H$4)</f>
        <v>98.026315789473699</v>
      </c>
      <c r="I18" s="26">
        <f>SUMIFS(Data!$D:$D,Data!$B:$B,Table!$B18,Data!$C:$C,Table!I$4)</f>
        <v>98.669201520912594</v>
      </c>
      <c r="J18" s="26">
        <f>SUMIFS(Data!$D:$D,Data!$B:$B,Table!$B18,Data!$C:$C,Table!J$4)</f>
        <v>98.292220113851997</v>
      </c>
      <c r="K18" s="26">
        <f>SUMIFS(Data!$D:$D,Data!$B:$B,Table!$B18,Data!$C:$C,Table!K$4)</f>
        <v>98.557692307692307</v>
      </c>
      <c r="L18" s="26">
        <f>SUMIFS(Data!$D:$D,Data!$B:$B,Table!$B18,Data!$C:$C,Table!L$4)</f>
        <v>98.529411764705898</v>
      </c>
      <c r="M18" s="26">
        <f>SUMIFS(Data!$D:$D,Data!$B:$B,Table!$B18,Data!$C:$C,Table!M$4)</f>
        <v>98.562628336755594</v>
      </c>
      <c r="N18" s="26">
        <f>SUMIFS(Data!$D:$D,Data!$B:$B,Table!$B18,Data!$C:$C,Table!N$4)</f>
        <v>98.278829604130806</v>
      </c>
      <c r="O18" s="26">
        <f>SUMIFS(Data!$D:$D,Data!$B:$B,Table!$B18,Data!$C:$C,Table!O$4)</f>
        <v>97.606837606837601</v>
      </c>
      <c r="P18" s="26">
        <f>SUMIFS(Data!$D:$D,Data!$B:$B,Table!$B18,Data!$C:$C,Table!P$4)</f>
        <v>97.356828193832598</v>
      </c>
      <c r="Q18" s="26">
        <f>SUMIFS(Data!$D:$D,Data!$B:$B,Table!$B18,Data!$C:$C,Table!Q$4)</f>
        <v>96.646942800789006</v>
      </c>
      <c r="R18" s="26">
        <f>SUMIFS(Data!$D:$D,Data!$B:$B,Table!$B18,Data!$C:$C,Table!R$4)</f>
        <v>96.315789473684205</v>
      </c>
      <c r="S18" s="26">
        <f>SUMIFS(Data!$D:$D,Data!$B:$B,Table!$B18,Data!$C:$C,Table!S$4)</f>
        <v>96.256684491978604</v>
      </c>
      <c r="T18" s="26">
        <f>SUMIFS(Data!$D:$D,Data!$B:$B,Table!$B18,Data!$C:$C,Table!T$4)</f>
        <v>97.286012526096002</v>
      </c>
      <c r="U18" s="26">
        <f>SUMIFS(Data!$D:$D,Data!$B:$B,Table!$B18,Data!$C:$C,Table!U$4)</f>
        <v>91.310751104565497</v>
      </c>
      <c r="V18" s="26">
        <f>SUMIFS(Data!$D:$D,Data!$B:$B,Table!$B18,Data!$C:$C,Table!V$4)</f>
        <v>84.433962264150907</v>
      </c>
      <c r="W18" s="26">
        <f>SUMIFS(Data!$D:$D,Data!$B:$B,Table!$B18,Data!$C:$C,Table!W$4)</f>
        <v>95.756457564575598</v>
      </c>
      <c r="X18" s="26">
        <f>SUMIFS(Data!$D:$D,Data!$B:$B,Table!$B18,Data!$C:$C,Table!X$4)</f>
        <v>94.840667678300406</v>
      </c>
      <c r="Y18" s="26">
        <f>SUMIFS(Data!$D:$D,Data!$B:$B,Table!$B18,Data!$C:$C,Table!Y$4)</f>
        <v>96.195652173913004</v>
      </c>
      <c r="Z18" s="26">
        <f>SUMIFS(Data!$D:$D,Data!$B:$B,Table!$B18,Data!$C:$C,Table!Z$4)</f>
        <v>95.384615384615401</v>
      </c>
      <c r="AA18" s="26">
        <f>SUMIFS(Data!$D:$D,Data!$B:$B,Table!$B18,Data!$C:$C,Table!AA$4)</f>
        <v>96.629213483146103</v>
      </c>
      <c r="AB18" s="26">
        <f>SUMIFS(Data!$D:$D,Data!$B:$B,Table!$B18,Data!$C:$C,Table!AB$4)</f>
        <v>97.066014669926602</v>
      </c>
      <c r="AC18" s="26">
        <f>SUMIFS(Data!$D:$D,Data!$B:$B,Table!$B18,Data!$C:$C,Table!AC$4)</f>
        <v>97.171717171717205</v>
      </c>
      <c r="AD18" s="26">
        <f>SUMIFS(Data!$D:$D,Data!$B:$B,Table!$B18,Data!$C:$C,Table!AD$4)</f>
        <v>95.193798449612402</v>
      </c>
      <c r="AE18" s="26">
        <f>SUMIFS(Data!$D:$D,Data!$B:$B,Table!$B18,Data!$C:$C,Table!AE$4)</f>
        <v>96.153846153846203</v>
      </c>
      <c r="AF18" s="26">
        <f>SUMIFS(Data!$D:$D,Data!$B:$B,Table!$B18,Data!$C:$C,Table!AF$4)</f>
        <v>95.085470085470106</v>
      </c>
      <c r="AG18" s="26">
        <f>SUMIFS(Data!$D:$D,Data!$B:$B,Table!$B18,Data!$C:$C,Table!AG$4)</f>
        <v>94.0850277264325</v>
      </c>
      <c r="AH18" s="26">
        <f>SUMIFS(Data!$D:$D,Data!$B:$B,Table!$B18,Data!$C:$C,Table!AH$4)</f>
        <v>96.855345911949698</v>
      </c>
      <c r="AI18" s="26">
        <f>SUMIFS(Data!$D:$D,Data!$B:$B,Table!$B18,Data!$C:$C,Table!AI$4)</f>
        <v>94.575045207956606</v>
      </c>
      <c r="AJ18" s="26">
        <f>SUMIFS(Data!$D:$D,Data!$B:$B,Table!$B18,Data!$C:$C,Table!AJ$4)</f>
        <v>94.5</v>
      </c>
      <c r="AK18" s="26">
        <f>SUMIFS(Data!$D:$D,Data!$B:$B,Table!$B18,Data!$C:$C,Table!AK$4)</f>
        <v>94.516971279373394</v>
      </c>
      <c r="AL18" s="26">
        <f>SUMIFS(Data!$D:$D,Data!$B:$B,Table!$B18,Data!$C:$C,Table!AL$4)</f>
        <v>94.190140845070403</v>
      </c>
      <c r="AM18" s="26">
        <f>SUMIFS(Data!$D:$D,Data!$B:$B,Table!$B18,Data!$C:$C,Table!AM$4)</f>
        <v>95.029821073558594</v>
      </c>
      <c r="AN18" s="26">
        <f>SUMIFS(Data!$D:$D,Data!$B:$B,Table!$B18,Data!$C:$C,Table!AN$4)</f>
        <v>93.288590604026794</v>
      </c>
      <c r="AO18" s="26">
        <f>SUMIFS(Data!$D:$D,Data!$B:$B,Table!$B18,Data!$C:$C,Table!AO$4)</f>
        <v>86.913580246913597</v>
      </c>
      <c r="AP18" s="26">
        <f>SUMIFS(Data!$D:$D,Data!$B:$B,Table!$B18,Data!$C:$C,Table!AP$4)</f>
        <v>86.4440078585462</v>
      </c>
      <c r="AQ18" s="26">
        <f>SUMIFS(Data!$D:$D,Data!$B:$B,Table!$B18,Data!$C:$C,Table!AQ$4)</f>
        <v>91.810344827586206</v>
      </c>
      <c r="AR18" s="26">
        <f>SUMIFS(Data!$D:$D,Data!$B:$B,Table!$B18,Data!$C:$C,Table!AR$4)</f>
        <v>84.566596194503205</v>
      </c>
      <c r="AS18" s="26">
        <f>SUMIFS(Data!$D:$D,Data!$B:$B,Table!$B18,Data!$C:$C,Table!AS$4)</f>
        <v>96.247654784240197</v>
      </c>
      <c r="AT18" s="26">
        <f>SUMIFS(Data!$D:$D,Data!$B:$B,Table!$B18,Data!$C:$C,Table!AT$4)</f>
        <v>94.755244755244803</v>
      </c>
      <c r="AU18" s="26">
        <f>SUMIFS(Data!$D:$D,Data!$B:$B,Table!$B18,Data!$C:$C,Table!AU$4)</f>
        <v>93.506493506493499</v>
      </c>
      <c r="AV18" s="26">
        <f>SUMIFS(Data!$D:$D,Data!$B:$B,Table!$B18,Data!$C:$C,Table!AV$4)</f>
        <v>95.658914728682205</v>
      </c>
      <c r="AW18" s="26">
        <f>SUMIFS(Data!$D:$D,Data!$B:$B,Table!$B18,Data!$C:$C,Table!AW$4)</f>
        <v>91.925465838509297</v>
      </c>
      <c r="AX18" s="26">
        <f>SUMIFS(Data!$D:$D,Data!$B:$B,Table!$B18,Data!$C:$C,Table!AX$4)</f>
        <v>94.045174537987705</v>
      </c>
      <c r="AY18" s="26">
        <f>SUMIFS(Data!$D:$D,Data!$B:$B,Table!$B18,Data!$C:$C,Table!AY$4)</f>
        <v>89.5939086294416</v>
      </c>
      <c r="AZ18" s="26">
        <f>SUMIFS(Data!$D:$D,Data!$B:$B,Table!$B18,Data!$C:$C,Table!AZ$4)</f>
        <v>88.268156424580994</v>
      </c>
      <c r="BA18" s="26">
        <f>SUMIFS(Data!$D:$D,Data!$B:$B,Table!$B18,Data!$C:$C,Table!BA$4)</f>
        <v>85.534591194968598</v>
      </c>
      <c r="BB18" s="26">
        <f>SUMIFS(Data!$D:$D,Data!$B:$B,Table!$B18,Data!$C:$C,Table!BB$4)</f>
        <v>87.738419618528596</v>
      </c>
      <c r="BC18" s="26">
        <f>SUMIFS(Data!$D:$D,Data!$B:$B,Table!$B18,Data!$C:$C,Table!BC$4)</f>
        <v>83.073929961089505</v>
      </c>
      <c r="BD18" s="26">
        <f>SUMIFS(Data!$D:$D,Data!$B:$B,Table!$B18,Data!$C:$C,Table!BD$4)</f>
        <v>84.688995215310996</v>
      </c>
      <c r="BE18" s="26">
        <f>SUMIFS(Data!$D:$D,Data!$B:$B,Table!$B18,Data!$C:$C,Table!BE$4)</f>
        <v>92.339544513457597</v>
      </c>
      <c r="BF18" s="26">
        <f>SUMIFS(Data!$D:$D,Data!$B:$B,Table!$B18,Data!$C:$C,Table!BF$4)</f>
        <v>90.617283950617306</v>
      </c>
      <c r="BG18" s="26">
        <f>SUMIFS(Data!$D:$D,Data!$B:$B,Table!$B18,Data!$C:$C,Table!BG$4)</f>
        <v>84.237726098191203</v>
      </c>
      <c r="BH18" s="26">
        <f>SUMIFS(Data!$D:$D,Data!$B:$B,Table!$B18,Data!$C:$C,Table!BH$4)</f>
        <v>86.561954624781805</v>
      </c>
      <c r="BI18" s="26">
        <f>SUMIFS(Data!$D:$D,Data!$B:$B,Table!$B18,Data!$C:$C,Table!BI$4)</f>
        <v>89.487870619946094</v>
      </c>
      <c r="BJ18" s="26">
        <f>SUMIFS(Data!$D:$D,Data!$B:$B,Table!$B18,Data!$C:$C,Table!BJ$4)</f>
        <v>83.606557377049199</v>
      </c>
      <c r="BK18" s="26">
        <f>SUMIFS(Data!$D:$D,Data!$B:$B,Table!$B18,Data!$C:$C,Table!BK$4)</f>
        <v>87.640449438202296</v>
      </c>
      <c r="BL18" s="26">
        <f>SUMIFS(Data!$D:$D,Data!$B:$B,Table!$B18,Data!$C:$C,Table!BL$4)</f>
        <v>91.776315789473699</v>
      </c>
      <c r="BM18" s="26">
        <f>SUMIFS(Data!$D:$D,Data!$B:$B,Table!$B18,Data!$C:$C,Table!BM$4)</f>
        <v>87.5</v>
      </c>
      <c r="BN18" s="26">
        <f>SUMIFS(Data!$D:$D,Data!$B:$B,Table!$B18,Data!$C:$C,Table!BN$4)</f>
        <v>87.278106508875695</v>
      </c>
      <c r="BO18" s="26">
        <f>SUMIFS(Data!$D:$D,Data!$B:$B,Table!$B18,Data!$C:$C,Table!BO$4)</f>
        <v>84.210526315789494</v>
      </c>
      <c r="BP18" s="26">
        <f>SUMIFS(Data!$D:$D,Data!$B:$B,Table!$B18,Data!$C:$C,Table!BP$4)</f>
        <v>82.492581602373903</v>
      </c>
      <c r="BQ18" s="26">
        <f>SUMIFS(Data!$D:$D,Data!$B:$B,Table!$B18,Data!$C:$C,Table!BQ$4)</f>
        <v>74.683544303797504</v>
      </c>
      <c r="BR18" s="26">
        <f>SUMIFS(Data!$D:$D,Data!$B:$B,Table!$B18,Data!$C:$C,Table!BR$4)</f>
        <v>84.615384615384599</v>
      </c>
      <c r="BS18" s="26">
        <f>SUMIFS(Data!$D:$D,Data!$B:$B,Table!$B18,Data!$C:$C,Table!BS$4)</f>
        <v>80.263157894736807</v>
      </c>
      <c r="BT18" s="26">
        <f>SUMIFS(Data!$D:$D,Data!$B:$B,Table!$B18,Data!$C:$C,Table!BT$4)</f>
        <v>78.3783783783784</v>
      </c>
      <c r="BU18" s="26">
        <f>SUMIFS(Data!$D:$D,Data!$B:$B,Table!$B18,Data!$C:$C,Table!BU$4)</f>
        <v>89.048991354466807</v>
      </c>
      <c r="BV18" s="26">
        <f>SUMIFS(Data!$D:$D,Data!$B:$B,Table!$B18,Data!$C:$C,Table!BV$4)</f>
        <v>82.841823056300299</v>
      </c>
      <c r="BW18" s="26">
        <f>SUMIFS(Data!$D:$D,Data!$B:$B,Table!$B18,Data!$C:$C,Table!BW$4)</f>
        <v>90.349075975359298</v>
      </c>
      <c r="BX18" s="26">
        <f>SUMIFS(Data!$D:$D,Data!$B:$B,Table!$B18,Data!$C:$C,Table!BX$4)</f>
        <v>90.251572327044002</v>
      </c>
      <c r="BY18" s="26">
        <f>SUMIFS(Data!$D:$D,Data!$B:$B,Table!$B18,Data!$C:$C,Table!BY$4)</f>
        <v>93.548387096774206</v>
      </c>
      <c r="BZ18" s="26">
        <f>SUMIFS(Data!$D:$D,Data!$B:$B,Table!$B18,Data!$C:$C,Table!BZ$4)</f>
        <v>85.885167464114801</v>
      </c>
      <c r="CA18" s="26">
        <f>SUMIFS(Data!$D:$D,Data!$B:$B,Table!$B18,Data!$C:$C,Table!CA$4)</f>
        <v>81.7745803357314</v>
      </c>
      <c r="CB18" s="26">
        <f>SUMIFS(Data!$D:$D,Data!$B:$B,Table!$B18,Data!$C:$C,Table!CB$4)</f>
        <v>85.148514851485103</v>
      </c>
      <c r="CC18" s="26">
        <f>SUMIFS(Data!$D:$D,Data!$B:$B,Table!$B18,Data!$C:$C,Table!CC$4)</f>
        <v>89.664082687338507</v>
      </c>
      <c r="CD18" s="26">
        <f>SUMIFS(Data!$D:$D,Data!$B:$B,Table!$B18,Data!$C:$C,Table!CD$4)</f>
        <v>85.507246376811594</v>
      </c>
      <c r="CE18" s="26">
        <f>SUMIFS(Data!$D:$D,Data!$B:$B,Table!$B18,Data!$C:$C,Table!CE$4)</f>
        <v>89.337175792507196</v>
      </c>
      <c r="CF18" s="26">
        <f>SUMIFS(Data!$D:$D,Data!$B:$B,Table!$B18,Data!$C:$C,Table!CF$4)</f>
        <v>87.723785166240404</v>
      </c>
      <c r="CG18" s="26">
        <f>SUMIFS(Data!$D:$D,Data!$B:$B,Table!$B18,Data!$C:$C,Table!CG$4)</f>
        <v>76.608187134502899</v>
      </c>
      <c r="CH18" s="26">
        <f>SUMIFS(Data!$D:$D,Data!$B:$B,Table!$B18,Data!$C:$C,Table!CH$4)</f>
        <v>88.7931034482759</v>
      </c>
      <c r="CI18" s="26">
        <f>SUMIFS(Data!$D:$D,Data!$B:$B,Table!$B18,Data!$C:$C,Table!CI$4)</f>
        <v>81.996086105675104</v>
      </c>
      <c r="CJ18" s="26">
        <f>SUMIFS(Data!$D:$D,Data!$B:$B,Table!$B18,Data!$C:$C,Table!CJ$4)</f>
        <v>74.017467248908304</v>
      </c>
      <c r="CK18" s="26">
        <f>SUMIFS(Data!$D:$D,Data!$B:$B,Table!$B18,Data!$C:$C,Table!CK$4)</f>
        <v>88.253012048192801</v>
      </c>
      <c r="CL18" s="26">
        <f>SUMIFS(Data!$D:$D,Data!$B:$B,Table!$B18,Data!$C:$C,Table!CL$4)</f>
        <v>83.215130023640697</v>
      </c>
      <c r="CM18" s="26">
        <f>SUMIFS(Data!$D:$D,Data!$B:$B,Table!$B18,Data!$C:$C,Table!CM$4)</f>
        <v>76.646706586826397</v>
      </c>
      <c r="CN18" s="26">
        <f>SUMIFS(Data!$D:$D,Data!$B:$B,Table!$B18,Data!$C:$C,Table!CN$4)</f>
        <v>81.451612903225794</v>
      </c>
      <c r="CO18" s="26">
        <f>SUMIFS(Data!$D:$D,Data!$B:$B,Table!$B18,Data!$C:$C,Table!CO$4)</f>
        <v>82.894736842105303</v>
      </c>
      <c r="CP18" s="26">
        <f>SUMIFS(Data!$D:$D,Data!$B:$B,Table!$B18,Data!$C:$C,Table!CP$4)</f>
        <v>89.339019189765494</v>
      </c>
      <c r="CQ18" s="26">
        <f>SUMIFS(Data!$D:$D,Data!$B:$B,Table!$B18,Data!$C:$C,Table!CQ$4)</f>
        <v>88.053097345132699</v>
      </c>
      <c r="CR18" s="26">
        <f>SUMIFS(Data!$D:$D,Data!$B:$B,Table!$B18,Data!$C:$C,Table!CR$4)</f>
        <v>90.2</v>
      </c>
      <c r="CS18" s="26">
        <f>SUMIFS(Data!$D:$D,Data!$B:$B,Table!$B18,Data!$C:$C,Table!CS$4)</f>
        <v>86.734693877550995</v>
      </c>
      <c r="CT18" s="26">
        <f>SUMIFS(Data!$D:$D,Data!$B:$B,Table!$B18,Data!$C:$C,Table!CT$4)</f>
        <v>87.992495309568497</v>
      </c>
      <c r="CU18" s="26">
        <f>SUMIFS(Data!$D:$D,Data!$B:$B,Table!$B18,Data!$C:$C,Table!CU$4)</f>
        <v>86.832061068702302</v>
      </c>
      <c r="CV18" s="26">
        <f>SUMIFS(Data!$D:$D,Data!$B:$B,Table!$B18,Data!$C:$C,Table!CV$4)</f>
        <v>86.542923433874705</v>
      </c>
      <c r="CW18" s="26">
        <f>SUMIFS(Data!$D:$D,Data!$B:$B,Table!$B18,Data!$C:$C,Table!CW$4)</f>
        <v>86.123348017621197</v>
      </c>
      <c r="CX18" s="26">
        <f>SUMIFS(Data!$D:$D,Data!$B:$B,Table!$B18,Data!$C:$C,Table!CX$4)</f>
        <v>87.662337662337706</v>
      </c>
      <c r="CY18" s="26">
        <f>SUMIFS(Data!$D:$D,Data!$B:$B,Table!$B18,Data!$C:$C,Table!CY$4)</f>
        <v>90.508474576271198</v>
      </c>
      <c r="CZ18" s="26">
        <f>SUMIFS(Data!$D:$D,Data!$B:$B,Table!$B18,Data!$C:$C,Table!CZ$4)</f>
        <v>100</v>
      </c>
      <c r="DA18" s="26">
        <f>SUMIFS(Data!$D:$D,Data!$B:$B,Table!$B18,Data!$C:$C,Table!DA$4)</f>
        <v>95.283018867924497</v>
      </c>
      <c r="DB18" s="26">
        <f>SUMIFS(Data!$D:$D,Data!$B:$B,Table!$B18,Data!$C:$C,Table!DB$4)</f>
        <v>82.8</v>
      </c>
      <c r="DC18" s="26">
        <f>SUMIFS(Data!$D:$D,Data!$B:$B,Table!$B18,Data!$C:$C,Table!DC$4)</f>
        <v>79.710144927536206</v>
      </c>
      <c r="DD18" s="26">
        <f>SUMIFS(Data!$D:$D,Data!$B:$B,Table!$B18,Data!$C:$C,Table!DD$4)</f>
        <v>83.150183150183196</v>
      </c>
      <c r="DE18" s="26">
        <f>SUMIFS(Data!$D:$D,Data!$B:$B,Table!$B18,Data!$C:$C,Table!DE$4)</f>
        <v>83.388704318936902</v>
      </c>
      <c r="DF18" s="26">
        <f>SUMIFS(Data!$D:$D,Data!$B:$B,Table!$B18,Data!$C:$C,Table!DF$4)</f>
        <v>88.046647230320701</v>
      </c>
      <c r="DG18" s="26">
        <f>SUMIFS(Data!$D:$D,Data!$B:$B,Table!$B18,Data!$C:$C,Table!DG$4)</f>
        <v>82.369146005509606</v>
      </c>
      <c r="DH18" s="26">
        <f>SUMIFS(Data!$D:$D,Data!$B:$B,Table!$B18,Data!$C:$C,Table!DH$4)</f>
        <v>88.3333333333333</v>
      </c>
      <c r="DI18" s="26">
        <f>SUMIFS(Data!$D:$D,Data!$B:$B,Table!$B18,Data!$C:$C,Table!DI$4)</f>
        <v>91.739130434782595</v>
      </c>
      <c r="DJ18" s="26">
        <f>SUMIFS(Data!$D:$D,Data!$B:$B,Table!$B18,Data!$C:$C,Table!DJ$4)</f>
        <v>74.701670644391399</v>
      </c>
      <c r="DK18" s="26">
        <f>SUMIFS(Data!$D:$D,Data!$B:$B,Table!$B18,Data!$C:$C,Table!DK$4)</f>
        <v>86.422976501305499</v>
      </c>
      <c r="DL18" s="26">
        <f>SUMIFS(Data!$D:$D,Data!$B:$B,Table!$B18,Data!$C:$C,Table!DL$4)</f>
        <v>88.433734939759006</v>
      </c>
      <c r="DM18" s="26">
        <f>SUMIFS(Data!$D:$D,Data!$B:$B,Table!$B18,Data!$C:$C,Table!DM$4)</f>
        <v>84.736842105263193</v>
      </c>
      <c r="DN18" s="26">
        <f>SUMIFS(Data!$D:$D,Data!$B:$B,Table!$B18,Data!$C:$C,Table!DN$4)</f>
        <v>80.821917808219197</v>
      </c>
      <c r="DO18" s="26">
        <f>SUMIFS(Data!$D:$D,Data!$B:$B,Table!$B18,Data!$C:$C,Table!DO$4)</f>
        <v>85.835694050991506</v>
      </c>
      <c r="DP18" s="26">
        <f>SUMIFS(Data!$D:$D,Data!$B:$B,Table!$B18,Data!$C:$C,Table!DP$4)</f>
        <v>89.84375</v>
      </c>
      <c r="DQ18" s="26">
        <f>SUMIFS(Data!$D:$D,Data!$B:$B,Table!$B18,Data!$C:$C,Table!DQ$4)</f>
        <v>78.281622911694498</v>
      </c>
      <c r="DR18" s="26">
        <f>SUMIFS(Data!$D:$D,Data!$B:$B,Table!$B18,Data!$C:$C,Table!DR$4)</f>
        <v>86.180904522613105</v>
      </c>
      <c r="DS18" s="26">
        <f>SUMIFS(Data!$D:$D,Data!$B:$B,Table!$B18,Data!$C:$C,Table!DS$4)</f>
        <v>85.449735449735499</v>
      </c>
      <c r="DT18" s="26">
        <f>SUMIFS(Data!$D:$D,Data!$B:$B,Table!$B18,Data!$C:$C,Table!DT$4)</f>
        <v>90.508474576271198</v>
      </c>
      <c r="DU18" s="26">
        <f>SUMIFS(Data!$D:$D,Data!$B:$B,Table!$B18,Data!$C:$C,Table!DU$4)</f>
        <v>68.874172185430496</v>
      </c>
      <c r="DV18" s="26">
        <f>SUMIFS(Data!$D:$D,Data!$B:$B,Table!$B18,Data!$C:$C,Table!DV$4)</f>
        <v>81.018518518518505</v>
      </c>
      <c r="DW18" s="26">
        <f>SUMIFS(Data!$D:$D,Data!$B:$B,Table!$B18,Data!$C:$C,Table!DW$4)</f>
        <v>76.801801801801801</v>
      </c>
      <c r="DX18" s="26">
        <f>SUMIFS(Data!$D:$D,Data!$B:$B,Table!$B18,Data!$C:$C,Table!DX$4)</f>
        <v>88.562091503267993</v>
      </c>
      <c r="DY18" s="26">
        <f>SUMIFS(Data!$D:$D,Data!$B:$B,Table!$B18,Data!$C:$C,Table!DY$4)</f>
        <v>89.926739926739899</v>
      </c>
      <c r="DZ18" s="26">
        <f>SUMIFS(Data!$D:$D,Data!$B:$B,Table!$B18,Data!$C:$C,Table!DZ$4)</f>
        <v>87.818696883852695</v>
      </c>
      <c r="EA18" s="26">
        <f>SUMIFS(Data!$D:$D,Data!$B:$B,Table!$B18,Data!$C:$C,Table!EA$4)</f>
        <v>91.167192429022094</v>
      </c>
      <c r="EB18" s="26">
        <f>SUMIFS(Data!$D:$D,Data!$B:$B,Table!$B18,Data!$C:$C,Table!EB$4)</f>
        <v>85.977011494252906</v>
      </c>
      <c r="EC18" s="26">
        <f>SUMIFS(Data!$D:$D,Data!$B:$B,Table!$B18,Data!$C:$C,Table!EC$4)</f>
        <v>78.881987577639805</v>
      </c>
      <c r="ED18" s="26">
        <f>SUMIFS(Data!$D:$D,Data!$B:$B,Table!$B18,Data!$C:$C,Table!ED$4)</f>
        <v>83.610451306413296</v>
      </c>
      <c r="EE18" s="26">
        <f>SUMIFS(Data!$D:$D,Data!$B:$B,Table!$B18,Data!$C:$C,Table!EE$4)</f>
        <v>89.781021897810206</v>
      </c>
      <c r="EF18" s="26">
        <f>SUMIFS(Data!$D:$D,Data!$B:$B,Table!$B18,Data!$C:$C,Table!EF$4)</f>
        <v>90.410958904109606</v>
      </c>
      <c r="EG18" s="26">
        <f>SUMIFS(Data!$D:$D,Data!$B:$B,Table!$B18,Data!$C:$C,Table!EG$4)</f>
        <v>86.246418338108896</v>
      </c>
      <c r="EH18" s="26">
        <f>SUMIFS(Data!$D:$D,Data!$B:$B,Table!$B18,Data!$C:$C,Table!EH$4)</f>
        <v>88.073394495412899</v>
      </c>
      <c r="EI18" s="26">
        <f>SUMIFS(Data!$D:$D,Data!$B:$B,Table!$B18,Data!$C:$C,Table!EI$4)</f>
        <v>87.2340425531915</v>
      </c>
      <c r="EJ18" s="26">
        <f>SUMIFS(Data!$D:$D,Data!$B:$B,Table!$B18,Data!$C:$C,Table!EJ$4)</f>
        <v>80.927835051546396</v>
      </c>
      <c r="EK18" s="26">
        <f>SUMIFS(Data!$D:$D,Data!$B:$B,Table!$B18,Data!$C:$C,Table!EK$4)</f>
        <v>87.172774869109901</v>
      </c>
      <c r="EL18" s="26">
        <f>SUMIFS(Data!$D:$D,Data!$B:$B,Table!$B18,Data!$C:$C,Table!EL$4)</f>
        <v>87.6373626373626</v>
      </c>
      <c r="EM18" s="26">
        <f>SUMIFS(Data!$D:$D,Data!$B:$B,Table!$B18,Data!$C:$C,Table!EM$4)</f>
        <v>80.323450134770894</v>
      </c>
      <c r="EN18" s="26">
        <f>SUMIFS(Data!$D:$D,Data!$B:$B,Table!$B18,Data!$C:$C,Table!EN$4)</f>
        <v>82.117647058823493</v>
      </c>
      <c r="EO18" s="26">
        <f>SUMIFS(Data!$D:$D,Data!$B:$B,Table!$B18,Data!$C:$C,Table!EO$4)</f>
        <v>71.339563862928301</v>
      </c>
      <c r="EP18" s="26">
        <f>SUMIFS(Data!$D:$D,Data!$B:$B,Table!$B18,Data!$C:$C,Table!EP$4)</f>
        <v>82.396088019559897</v>
      </c>
      <c r="EQ18" s="26">
        <f>SUMIFS(Data!$D:$D,Data!$B:$B,Table!$B18,Data!$C:$C,Table!EQ$4)</f>
        <v>81.400966183574894</v>
      </c>
      <c r="ER18" s="26">
        <f>SUMIFS(Data!$D:$D,Data!$B:$B,Table!$B18,Data!$C:$C,Table!ER$4)</f>
        <v>85.459183673469397</v>
      </c>
      <c r="ES18" s="26">
        <f>SUMIFS(Data!$D:$D,Data!$B:$B,Table!$B18,Data!$C:$C,Table!ES$4)</f>
        <v>81.176470588235304</v>
      </c>
      <c r="ET18" s="26">
        <f>SUMIFS(Data!$D:$D,Data!$B:$B,Table!$B18,Data!$C:$C,Table!ET$4)</f>
        <v>70.992366412213698</v>
      </c>
      <c r="EU18" s="26">
        <f>SUMIFS(Data!$D:$D,Data!$B:$B,Table!$B18,Data!$C:$C,Table!EU$4)</f>
        <v>85.125858123569799</v>
      </c>
      <c r="EV18" s="26">
        <f>SUMIFS(Data!$D:$D,Data!$B:$B,Table!$B18,Data!$C:$C,Table!EV$4)</f>
        <v>80.198019801980195</v>
      </c>
      <c r="EW18" s="26">
        <f>SUMIFS(Data!$D:$D,Data!$B:$B,Table!$B18,Data!$C:$C,Table!EW$4)</f>
        <v>80.093676814988299</v>
      </c>
      <c r="EX18" s="26">
        <f>SUMIFS(Data!$D:$D,Data!$B:$B,Table!$B18,Data!$C:$C,Table!EX$4)</f>
        <v>76.059850374064794</v>
      </c>
      <c r="EY18" s="26">
        <f>SUMIFS(Data!$D:$D,Data!$B:$B,Table!$B18,Data!$C:$C,Table!EY$4)</f>
        <v>67.412935323383095</v>
      </c>
      <c r="EZ18" s="26">
        <f>SUMIFS(Data!$D:$D,Data!$B:$B,Table!$B18,Data!$C:$C,Table!EZ$4)</f>
        <v>63.157894736842103</v>
      </c>
      <c r="FA18" s="26">
        <f>SUMIFS(Data!$D:$D,Data!$B:$B,Table!$B18,Data!$C:$C,Table!FA$4)</f>
        <v>67.885117493472606</v>
      </c>
    </row>
    <row r="19" spans="1:157" x14ac:dyDescent="0.35">
      <c r="B19" s="26" t="s">
        <v>22</v>
      </c>
      <c r="C19" s="26">
        <f>SUMIFS(Data!$D:$D,Data!$B:$B,Table!$B19,Data!$C:$C,Table!C$4)</f>
        <v>95.921361502347395</v>
      </c>
      <c r="D19" s="26">
        <f>SUMIFS(Data!$D:$D,Data!$B:$B,Table!$B19,Data!$C:$C,Table!D$4)</f>
        <v>97.109144542772896</v>
      </c>
      <c r="E19" s="26">
        <f>SUMIFS(Data!$D:$D,Data!$B:$B,Table!$B19,Data!$C:$C,Table!E$4)</f>
        <v>95.291046219299901</v>
      </c>
      <c r="F19" s="26">
        <f>SUMIFS(Data!$D:$D,Data!$B:$B,Table!$B19,Data!$C:$C,Table!F$4)</f>
        <v>94.273843930635806</v>
      </c>
      <c r="G19" s="26">
        <f>SUMIFS(Data!$D:$D,Data!$B:$B,Table!$B19,Data!$C:$C,Table!G$4)</f>
        <v>93.589269195189601</v>
      </c>
      <c r="H19" s="26">
        <f>SUMIFS(Data!$D:$D,Data!$B:$B,Table!$B19,Data!$C:$C,Table!H$4)</f>
        <v>93.772494274184794</v>
      </c>
      <c r="I19" s="26">
        <f>SUMIFS(Data!$D:$D,Data!$B:$B,Table!$B19,Data!$C:$C,Table!I$4)</f>
        <v>92.662290299051804</v>
      </c>
      <c r="J19" s="26">
        <f>SUMIFS(Data!$D:$D,Data!$B:$B,Table!$B19,Data!$C:$C,Table!J$4)</f>
        <v>93.630115909324005</v>
      </c>
      <c r="K19" s="26">
        <f>SUMIFS(Data!$D:$D,Data!$B:$B,Table!$B19,Data!$C:$C,Table!K$4)</f>
        <v>92.286440490662002</v>
      </c>
      <c r="L19" s="26">
        <f>SUMIFS(Data!$D:$D,Data!$B:$B,Table!$B19,Data!$C:$C,Table!L$4)</f>
        <v>92.071515491903</v>
      </c>
      <c r="M19" s="26">
        <f>SUMIFS(Data!$D:$D,Data!$B:$B,Table!$B19,Data!$C:$C,Table!M$4)</f>
        <v>90.397846245886896</v>
      </c>
      <c r="N19" s="26">
        <f>SUMIFS(Data!$D:$D,Data!$B:$B,Table!$B19,Data!$C:$C,Table!N$4)</f>
        <v>90.556097560975601</v>
      </c>
      <c r="O19" s="26">
        <f>SUMIFS(Data!$D:$D,Data!$B:$B,Table!$B19,Data!$C:$C,Table!O$4)</f>
        <v>90.025311709009102</v>
      </c>
      <c r="P19" s="26">
        <f>SUMIFS(Data!$D:$D,Data!$B:$B,Table!$B19,Data!$C:$C,Table!P$4)</f>
        <v>90.458571588743098</v>
      </c>
      <c r="Q19" s="26">
        <f>SUMIFS(Data!$D:$D,Data!$B:$B,Table!$B19,Data!$C:$C,Table!Q$4)</f>
        <v>89.957244655581903</v>
      </c>
      <c r="R19" s="26">
        <f>SUMIFS(Data!$D:$D,Data!$B:$B,Table!$B19,Data!$C:$C,Table!R$4)</f>
        <v>89.984917043740595</v>
      </c>
      <c r="S19" s="26">
        <f>SUMIFS(Data!$D:$D,Data!$B:$B,Table!$B19,Data!$C:$C,Table!S$4)</f>
        <v>90.5929648241206</v>
      </c>
      <c r="T19" s="26">
        <f>SUMIFS(Data!$D:$D,Data!$B:$B,Table!$B19,Data!$C:$C,Table!T$4)</f>
        <v>92.066994283421906</v>
      </c>
      <c r="U19" s="26">
        <f>SUMIFS(Data!$D:$D,Data!$B:$B,Table!$B19,Data!$C:$C,Table!U$4)</f>
        <v>93.403742820085199</v>
      </c>
      <c r="V19" s="26">
        <f>SUMIFS(Data!$D:$D,Data!$B:$B,Table!$B19,Data!$C:$C,Table!V$4)</f>
        <v>93.620446769973796</v>
      </c>
      <c r="W19" s="26">
        <f>SUMIFS(Data!$D:$D,Data!$B:$B,Table!$B19,Data!$C:$C,Table!W$4)</f>
        <v>94.058388157894697</v>
      </c>
      <c r="X19" s="26">
        <f>SUMIFS(Data!$D:$D,Data!$B:$B,Table!$B19,Data!$C:$C,Table!X$4)</f>
        <v>93.802395209580794</v>
      </c>
      <c r="Y19" s="26">
        <f>SUMIFS(Data!$D:$D,Data!$B:$B,Table!$B19,Data!$C:$C,Table!Y$4)</f>
        <v>93.547758284600405</v>
      </c>
      <c r="Z19" s="26">
        <f>SUMIFS(Data!$D:$D,Data!$B:$B,Table!$B19,Data!$C:$C,Table!Z$4)</f>
        <v>93.833155287948003</v>
      </c>
      <c r="AA19" s="26">
        <f>SUMIFS(Data!$D:$D,Data!$B:$B,Table!$B19,Data!$C:$C,Table!AA$4)</f>
        <v>92.471756914686395</v>
      </c>
      <c r="AB19" s="26">
        <f>SUMIFS(Data!$D:$D,Data!$B:$B,Table!$B19,Data!$C:$C,Table!AB$4)</f>
        <v>93.755274261603404</v>
      </c>
      <c r="AC19" s="26">
        <f>SUMIFS(Data!$D:$D,Data!$B:$B,Table!$B19,Data!$C:$C,Table!AC$4)</f>
        <v>92.043349388662506</v>
      </c>
      <c r="AD19" s="26">
        <f>SUMIFS(Data!$D:$D,Data!$B:$B,Table!$B19,Data!$C:$C,Table!AD$4)</f>
        <v>90.699293743161206</v>
      </c>
      <c r="AE19" s="26">
        <f>SUMIFS(Data!$D:$D,Data!$B:$B,Table!$B19,Data!$C:$C,Table!AE$4)</f>
        <v>91.440190438405097</v>
      </c>
      <c r="AF19" s="26">
        <f>SUMIFS(Data!$D:$D,Data!$B:$B,Table!$B19,Data!$C:$C,Table!AF$4)</f>
        <v>91.850577039886602</v>
      </c>
      <c r="AG19" s="26">
        <f>SUMIFS(Data!$D:$D,Data!$B:$B,Table!$B19,Data!$C:$C,Table!AG$4)</f>
        <v>92.595541401273906</v>
      </c>
      <c r="AH19" s="26">
        <f>SUMIFS(Data!$D:$D,Data!$B:$B,Table!$B19,Data!$C:$C,Table!AH$4)</f>
        <v>93.467431149544097</v>
      </c>
      <c r="AI19" s="26">
        <f>SUMIFS(Data!$D:$D,Data!$B:$B,Table!$B19,Data!$C:$C,Table!AI$4)</f>
        <v>93.398583923365294</v>
      </c>
      <c r="AJ19" s="26">
        <f>SUMIFS(Data!$D:$D,Data!$B:$B,Table!$B19,Data!$C:$C,Table!AJ$4)</f>
        <v>92.180946674655502</v>
      </c>
      <c r="AK19" s="26">
        <f>SUMIFS(Data!$D:$D,Data!$B:$B,Table!$B19,Data!$C:$C,Table!AK$4)</f>
        <v>91.575415047686306</v>
      </c>
      <c r="AL19" s="26">
        <f>SUMIFS(Data!$D:$D,Data!$B:$B,Table!$B19,Data!$C:$C,Table!AL$4)</f>
        <v>90.507555211158504</v>
      </c>
      <c r="AM19" s="26">
        <f>SUMIFS(Data!$D:$D,Data!$B:$B,Table!$B19,Data!$C:$C,Table!AM$4)</f>
        <v>89.300411522633794</v>
      </c>
      <c r="AN19" s="26">
        <f>SUMIFS(Data!$D:$D,Data!$B:$B,Table!$B19,Data!$C:$C,Table!AN$4)</f>
        <v>90.264953833801698</v>
      </c>
      <c r="AO19" s="26">
        <f>SUMIFS(Data!$D:$D,Data!$B:$B,Table!$B19,Data!$C:$C,Table!AO$4)</f>
        <v>87.984101100692996</v>
      </c>
      <c r="AP19" s="26">
        <f>SUMIFS(Data!$D:$D,Data!$B:$B,Table!$B19,Data!$C:$C,Table!AP$4)</f>
        <v>87.497429570224099</v>
      </c>
      <c r="AQ19" s="26">
        <f>SUMIFS(Data!$D:$D,Data!$B:$B,Table!$B19,Data!$C:$C,Table!AQ$4)</f>
        <v>86.924106289428394</v>
      </c>
      <c r="AR19" s="26">
        <f>SUMIFS(Data!$D:$D,Data!$B:$B,Table!$B19,Data!$C:$C,Table!AR$4)</f>
        <v>87.107541462396995</v>
      </c>
      <c r="AS19" s="26">
        <f>SUMIFS(Data!$D:$D,Data!$B:$B,Table!$B19,Data!$C:$C,Table!AS$4)</f>
        <v>87.761163457599295</v>
      </c>
      <c r="AT19" s="26">
        <f>SUMIFS(Data!$D:$D,Data!$B:$B,Table!$B19,Data!$C:$C,Table!AT$4)</f>
        <v>88.568720379146896</v>
      </c>
      <c r="AU19" s="26">
        <f>SUMIFS(Data!$D:$D,Data!$B:$B,Table!$B19,Data!$C:$C,Table!AU$4)</f>
        <v>88.519813519813496</v>
      </c>
      <c r="AV19" s="26">
        <f>SUMIFS(Data!$D:$D,Data!$B:$B,Table!$B19,Data!$C:$C,Table!AV$4)</f>
        <v>87.0184407522366</v>
      </c>
      <c r="AW19" s="26">
        <f>SUMIFS(Data!$D:$D,Data!$B:$B,Table!$B19,Data!$C:$C,Table!AW$4)</f>
        <v>86.442498347653697</v>
      </c>
      <c r="AX19" s="26">
        <f>SUMIFS(Data!$D:$D,Data!$B:$B,Table!$B19,Data!$C:$C,Table!AX$4)</f>
        <v>85.778183477864005</v>
      </c>
      <c r="AY19" s="26">
        <f>SUMIFS(Data!$D:$D,Data!$B:$B,Table!$B19,Data!$C:$C,Table!AY$4)</f>
        <v>84.100129477772995</v>
      </c>
      <c r="AZ19" s="26">
        <f>SUMIFS(Data!$D:$D,Data!$B:$B,Table!$B19,Data!$C:$C,Table!AZ$4)</f>
        <v>88.396349413298594</v>
      </c>
      <c r="BA19" s="26">
        <f>SUMIFS(Data!$D:$D,Data!$B:$B,Table!$B19,Data!$C:$C,Table!BA$4)</f>
        <v>86.576377372397303</v>
      </c>
      <c r="BB19" s="26">
        <f>SUMIFS(Data!$D:$D,Data!$B:$B,Table!$B19,Data!$C:$C,Table!BB$4)</f>
        <v>87.114748389343504</v>
      </c>
      <c r="BC19" s="26">
        <f>SUMIFS(Data!$D:$D,Data!$B:$B,Table!$B19,Data!$C:$C,Table!BC$4)</f>
        <v>87.988012311679896</v>
      </c>
      <c r="BD19" s="26">
        <f>SUMIFS(Data!$D:$D,Data!$B:$B,Table!$B19,Data!$C:$C,Table!BD$4)</f>
        <v>87.7600859626844</v>
      </c>
      <c r="BE19" s="26">
        <f>SUMIFS(Data!$D:$D,Data!$B:$B,Table!$B19,Data!$C:$C,Table!BE$4)</f>
        <v>88.904180285566795</v>
      </c>
      <c r="BF19" s="26">
        <f>SUMIFS(Data!$D:$D,Data!$B:$B,Table!$B19,Data!$C:$C,Table!BF$4)</f>
        <v>88.813444236971606</v>
      </c>
      <c r="BG19" s="26">
        <f>SUMIFS(Data!$D:$D,Data!$B:$B,Table!$B19,Data!$C:$C,Table!BG$4)</f>
        <v>88.759187202766995</v>
      </c>
      <c r="BH19" s="26">
        <f>SUMIFS(Data!$D:$D,Data!$B:$B,Table!$B19,Data!$C:$C,Table!BH$4)</f>
        <v>85.731013716962195</v>
      </c>
      <c r="BI19" s="26">
        <f>SUMIFS(Data!$D:$D,Data!$B:$B,Table!$B19,Data!$C:$C,Table!BI$4)</f>
        <v>82.927042376583699</v>
      </c>
      <c r="BJ19" s="26">
        <f>SUMIFS(Data!$D:$D,Data!$B:$B,Table!$B19,Data!$C:$C,Table!BJ$4)</f>
        <v>84.350642777609096</v>
      </c>
      <c r="BK19" s="26">
        <f>SUMIFS(Data!$D:$D,Data!$B:$B,Table!$B19,Data!$C:$C,Table!BK$4)</f>
        <v>83.469062211401194</v>
      </c>
      <c r="BL19" s="26">
        <f>SUMIFS(Data!$D:$D,Data!$B:$B,Table!$B19,Data!$C:$C,Table!BL$4)</f>
        <v>84.245055475156803</v>
      </c>
      <c r="BM19" s="26">
        <f>SUMIFS(Data!$D:$D,Data!$B:$B,Table!$B19,Data!$C:$C,Table!BM$4)</f>
        <v>83.117583603020506</v>
      </c>
      <c r="BN19" s="26">
        <f>SUMIFS(Data!$D:$D,Data!$B:$B,Table!$B19,Data!$C:$C,Table!BN$4)</f>
        <v>84.372637944066497</v>
      </c>
      <c r="BO19" s="26">
        <f>SUMIFS(Data!$D:$D,Data!$B:$B,Table!$B19,Data!$C:$C,Table!BO$4)</f>
        <v>86.734012355985996</v>
      </c>
      <c r="BP19" s="26">
        <f>SUMIFS(Data!$D:$D,Data!$B:$B,Table!$B19,Data!$C:$C,Table!BP$4)</f>
        <v>87.173497557867904</v>
      </c>
      <c r="BQ19" s="26">
        <f>SUMIFS(Data!$D:$D,Data!$B:$B,Table!$B19,Data!$C:$C,Table!BQ$4)</f>
        <v>88.133204122984793</v>
      </c>
      <c r="BR19" s="26">
        <f>SUMIFS(Data!$D:$D,Data!$B:$B,Table!$B19,Data!$C:$C,Table!BR$4)</f>
        <v>88.417408506429297</v>
      </c>
      <c r="BS19" s="26">
        <f>SUMIFS(Data!$D:$D,Data!$B:$B,Table!$B19,Data!$C:$C,Table!BS$4)</f>
        <v>0</v>
      </c>
      <c r="BT19" s="26">
        <f>SUMIFS(Data!$D:$D,Data!$B:$B,Table!$B19,Data!$C:$C,Table!BT$4)</f>
        <v>0</v>
      </c>
      <c r="BU19" s="26">
        <f>SUMIFS(Data!$D:$D,Data!$B:$B,Table!$B19,Data!$C:$C,Table!BU$4)</f>
        <v>0</v>
      </c>
      <c r="BV19" s="26">
        <f>SUMIFS(Data!$D:$D,Data!$B:$B,Table!$B19,Data!$C:$C,Table!BV$4)</f>
        <v>0</v>
      </c>
      <c r="BW19" s="26">
        <f>SUMIFS(Data!$D:$D,Data!$B:$B,Table!$B19,Data!$C:$C,Table!BW$4)</f>
        <v>0</v>
      </c>
      <c r="BX19" s="26">
        <f>SUMIFS(Data!$D:$D,Data!$B:$B,Table!$B19,Data!$C:$C,Table!BX$4)</f>
        <v>0</v>
      </c>
      <c r="BY19" s="26">
        <f>SUMIFS(Data!$D:$D,Data!$B:$B,Table!$B19,Data!$C:$C,Table!BY$4)</f>
        <v>75.058792788084702</v>
      </c>
      <c r="BZ19" s="26">
        <f>SUMIFS(Data!$D:$D,Data!$B:$B,Table!$B19,Data!$C:$C,Table!BZ$4)</f>
        <v>71.702944942381606</v>
      </c>
      <c r="CA19" s="26">
        <f>SUMIFS(Data!$D:$D,Data!$B:$B,Table!$B19,Data!$C:$C,Table!CA$4)</f>
        <v>71.933061009355697</v>
      </c>
      <c r="CB19" s="26">
        <f>SUMIFS(Data!$D:$D,Data!$B:$B,Table!$B19,Data!$C:$C,Table!CB$4)</f>
        <v>76.792313377679207</v>
      </c>
      <c r="CC19" s="26">
        <f>SUMIFS(Data!$D:$D,Data!$B:$B,Table!$B19,Data!$C:$C,Table!CC$4)</f>
        <v>78.120687492159107</v>
      </c>
      <c r="CD19" s="26">
        <f>SUMIFS(Data!$D:$D,Data!$B:$B,Table!$B19,Data!$C:$C,Table!CD$4)</f>
        <v>77.182379801235598</v>
      </c>
      <c r="CE19" s="26">
        <f>SUMIFS(Data!$D:$D,Data!$B:$B,Table!$B19,Data!$C:$C,Table!CE$4)</f>
        <v>79.142108709888703</v>
      </c>
      <c r="CF19" s="26">
        <f>SUMIFS(Data!$D:$D,Data!$B:$B,Table!$B19,Data!$C:$C,Table!CF$4)</f>
        <v>78.216644649933997</v>
      </c>
      <c r="CG19" s="26">
        <f>SUMIFS(Data!$D:$D,Data!$B:$B,Table!$B19,Data!$C:$C,Table!CG$4)</f>
        <v>76.938628158844807</v>
      </c>
      <c r="CH19" s="26">
        <f>SUMIFS(Data!$D:$D,Data!$B:$B,Table!$B19,Data!$C:$C,Table!CH$4)</f>
        <v>76.909166782584506</v>
      </c>
      <c r="CI19" s="26">
        <f>SUMIFS(Data!$D:$D,Data!$B:$B,Table!$B19,Data!$C:$C,Table!CI$4)</f>
        <v>75.390079918812603</v>
      </c>
      <c r="CJ19" s="26">
        <f>SUMIFS(Data!$D:$D,Data!$B:$B,Table!$B19,Data!$C:$C,Table!CJ$4)</f>
        <v>76.148148148148195</v>
      </c>
      <c r="CK19" s="26">
        <f>SUMIFS(Data!$D:$D,Data!$B:$B,Table!$B19,Data!$C:$C,Table!CK$4)</f>
        <v>75.214362272240095</v>
      </c>
      <c r="CL19" s="26">
        <f>SUMIFS(Data!$D:$D,Data!$B:$B,Table!$B19,Data!$C:$C,Table!CL$4)</f>
        <v>74.020190023753003</v>
      </c>
      <c r="CM19" s="26">
        <f>SUMIFS(Data!$D:$D,Data!$B:$B,Table!$B19,Data!$C:$C,Table!CM$4)</f>
        <v>71.275311787582098</v>
      </c>
      <c r="CN19" s="26">
        <f>SUMIFS(Data!$D:$D,Data!$B:$B,Table!$B19,Data!$C:$C,Table!CN$4)</f>
        <v>74.663579800318303</v>
      </c>
      <c r="CO19" s="26">
        <f>SUMIFS(Data!$D:$D,Data!$B:$B,Table!$B19,Data!$C:$C,Table!CO$4)</f>
        <v>76.473590201581999</v>
      </c>
      <c r="CP19" s="26">
        <f>SUMIFS(Data!$D:$D,Data!$B:$B,Table!$B19,Data!$C:$C,Table!CP$4)</f>
        <v>75.656888641734994</v>
      </c>
      <c r="CQ19" s="26">
        <f>SUMIFS(Data!$D:$D,Data!$B:$B,Table!$B19,Data!$C:$C,Table!CQ$4)</f>
        <v>73.378495243586002</v>
      </c>
      <c r="CR19" s="26">
        <f>SUMIFS(Data!$D:$D,Data!$B:$B,Table!$B19,Data!$C:$C,Table!CR$4)</f>
        <v>71.312364425162698</v>
      </c>
      <c r="CS19" s="26">
        <f>SUMIFS(Data!$D:$D,Data!$B:$B,Table!$B19,Data!$C:$C,Table!CS$4)</f>
        <v>71.393325542137404</v>
      </c>
      <c r="CT19" s="26">
        <f>SUMIFS(Data!$D:$D,Data!$B:$B,Table!$B19,Data!$C:$C,Table!CT$4)</f>
        <v>71.3876221498371</v>
      </c>
      <c r="CU19" s="26">
        <f>SUMIFS(Data!$D:$D,Data!$B:$B,Table!$B19,Data!$C:$C,Table!CU$4)</f>
        <v>70.154170509948599</v>
      </c>
      <c r="CV19" s="26">
        <f>SUMIFS(Data!$D:$D,Data!$B:$B,Table!$B19,Data!$C:$C,Table!CV$4)</f>
        <v>72.450331125827802</v>
      </c>
      <c r="CW19" s="26">
        <f>SUMIFS(Data!$D:$D,Data!$B:$B,Table!$B19,Data!$C:$C,Table!CW$4)</f>
        <v>69.547272023732802</v>
      </c>
      <c r="CX19" s="26">
        <f>SUMIFS(Data!$D:$D,Data!$B:$B,Table!$B19,Data!$C:$C,Table!CX$4)</f>
        <v>70.923571328769</v>
      </c>
      <c r="CY19" s="26">
        <f>SUMIFS(Data!$D:$D,Data!$B:$B,Table!$B19,Data!$C:$C,Table!CY$4)</f>
        <v>74.701630526138899</v>
      </c>
      <c r="CZ19" s="26">
        <f>SUMIFS(Data!$D:$D,Data!$B:$B,Table!$B19,Data!$C:$C,Table!CZ$4)</f>
        <v>74.515434314429299</v>
      </c>
      <c r="DA19" s="26">
        <f>SUMIFS(Data!$D:$D,Data!$B:$B,Table!$B19,Data!$C:$C,Table!DA$4)</f>
        <v>74.947494749474998</v>
      </c>
      <c r="DB19" s="26">
        <f>SUMIFS(Data!$D:$D,Data!$B:$B,Table!$B19,Data!$C:$C,Table!DB$4)</f>
        <v>78.952719877986794</v>
      </c>
      <c r="DC19" s="26">
        <f>SUMIFS(Data!$D:$D,Data!$B:$B,Table!$B19,Data!$C:$C,Table!DC$4)</f>
        <v>69.312706061374598</v>
      </c>
      <c r="DD19" s="26">
        <f>SUMIFS(Data!$D:$D,Data!$B:$B,Table!$B19,Data!$C:$C,Table!DD$4)</f>
        <v>56.154343608536301</v>
      </c>
      <c r="DE19" s="26">
        <f>SUMIFS(Data!$D:$D,Data!$B:$B,Table!$B19,Data!$C:$C,Table!DE$4)</f>
        <v>63.665310454625903</v>
      </c>
      <c r="DF19" s="26">
        <f>SUMIFS(Data!$D:$D,Data!$B:$B,Table!$B19,Data!$C:$C,Table!DF$4)</f>
        <v>69.135802469135797</v>
      </c>
      <c r="DG19" s="26">
        <f>SUMIFS(Data!$D:$D,Data!$B:$B,Table!$B19,Data!$C:$C,Table!DG$4)</f>
        <v>69.590449345050601</v>
      </c>
      <c r="DH19" s="26">
        <f>SUMIFS(Data!$D:$D,Data!$B:$B,Table!$B19,Data!$C:$C,Table!DH$4)</f>
        <v>74.105033618026496</v>
      </c>
      <c r="DI19" s="26">
        <f>SUMIFS(Data!$D:$D,Data!$B:$B,Table!$B19,Data!$C:$C,Table!DI$4)</f>
        <v>76.540084388185704</v>
      </c>
      <c r="DJ19" s="26">
        <f>SUMIFS(Data!$D:$D,Data!$B:$B,Table!$B19,Data!$C:$C,Table!DJ$4)</f>
        <v>77.215431627196295</v>
      </c>
      <c r="DK19" s="26">
        <f>SUMIFS(Data!$D:$D,Data!$B:$B,Table!$B19,Data!$C:$C,Table!DK$4)</f>
        <v>76.726540724682593</v>
      </c>
      <c r="DL19" s="26">
        <f>SUMIFS(Data!$D:$D,Data!$B:$B,Table!$B19,Data!$C:$C,Table!DL$4)</f>
        <v>76.975498945318805</v>
      </c>
      <c r="DM19" s="26">
        <f>SUMIFS(Data!$D:$D,Data!$B:$B,Table!$B19,Data!$C:$C,Table!DM$4)</f>
        <v>79.050736497545003</v>
      </c>
      <c r="DN19" s="26">
        <f>SUMIFS(Data!$D:$D,Data!$B:$B,Table!$B19,Data!$C:$C,Table!DN$4)</f>
        <v>77.650942098748502</v>
      </c>
      <c r="DO19" s="26">
        <f>SUMIFS(Data!$D:$D,Data!$B:$B,Table!$B19,Data!$C:$C,Table!DO$4)</f>
        <v>79.165954537685906</v>
      </c>
      <c r="DP19" s="26">
        <f>SUMIFS(Data!$D:$D,Data!$B:$B,Table!$B19,Data!$C:$C,Table!DP$4)</f>
        <v>81.662149954832898</v>
      </c>
      <c r="DQ19" s="26">
        <f>SUMIFS(Data!$D:$D,Data!$B:$B,Table!$B19,Data!$C:$C,Table!DQ$4)</f>
        <v>78.054535920293702</v>
      </c>
      <c r="DR19" s="26">
        <f>SUMIFS(Data!$D:$D,Data!$B:$B,Table!$B19,Data!$C:$C,Table!DR$4)</f>
        <v>71.742808798646394</v>
      </c>
      <c r="DS19" s="26">
        <f>SUMIFS(Data!$D:$D,Data!$B:$B,Table!$B19,Data!$C:$C,Table!DS$4)</f>
        <v>71.361867704280201</v>
      </c>
      <c r="DT19" s="26">
        <f>SUMIFS(Data!$D:$D,Data!$B:$B,Table!$B19,Data!$C:$C,Table!DT$4)</f>
        <v>79.118861863239999</v>
      </c>
      <c r="DU19" s="26">
        <f>SUMIFS(Data!$D:$D,Data!$B:$B,Table!$B19,Data!$C:$C,Table!DU$4)</f>
        <v>75.331564986737405</v>
      </c>
      <c r="DV19" s="26">
        <f>SUMIFS(Data!$D:$D,Data!$B:$B,Table!$B19,Data!$C:$C,Table!DV$4)</f>
        <v>72.754716981132106</v>
      </c>
      <c r="DW19" s="26">
        <f>SUMIFS(Data!$D:$D,Data!$B:$B,Table!$B19,Data!$C:$C,Table!DW$4)</f>
        <v>75.333419655574303</v>
      </c>
      <c r="DX19" s="26">
        <f>SUMIFS(Data!$D:$D,Data!$B:$B,Table!$B19,Data!$C:$C,Table!DX$4)</f>
        <v>76.471518987341796</v>
      </c>
      <c r="DY19" s="26">
        <f>SUMIFS(Data!$D:$D,Data!$B:$B,Table!$B19,Data!$C:$C,Table!DY$4)</f>
        <v>76.736758051636897</v>
      </c>
      <c r="DZ19" s="26">
        <f>SUMIFS(Data!$D:$D,Data!$B:$B,Table!$B19,Data!$C:$C,Table!DZ$4)</f>
        <v>74.484571744845695</v>
      </c>
      <c r="EA19" s="26">
        <f>SUMIFS(Data!$D:$D,Data!$B:$B,Table!$B19,Data!$C:$C,Table!EA$4)</f>
        <v>74.560799173269004</v>
      </c>
      <c r="EB19" s="26">
        <f>SUMIFS(Data!$D:$D,Data!$B:$B,Table!$B19,Data!$C:$C,Table!EB$4)</f>
        <v>71.422945655027604</v>
      </c>
      <c r="EC19" s="26">
        <f>SUMIFS(Data!$D:$D,Data!$B:$B,Table!$B19,Data!$C:$C,Table!EC$4)</f>
        <v>71.137995214038796</v>
      </c>
      <c r="ED19" s="26">
        <f>SUMIFS(Data!$D:$D,Data!$B:$B,Table!$B19,Data!$C:$C,Table!ED$4)</f>
        <v>66.915385763318895</v>
      </c>
      <c r="EE19" s="26">
        <f>SUMIFS(Data!$D:$D,Data!$B:$B,Table!$B19,Data!$C:$C,Table!EE$4)</f>
        <v>66.1497052037939</v>
      </c>
      <c r="EF19" s="26">
        <f>SUMIFS(Data!$D:$D,Data!$B:$B,Table!$B19,Data!$C:$C,Table!EF$4)</f>
        <v>65.453087409783507</v>
      </c>
      <c r="EG19" s="26">
        <f>SUMIFS(Data!$D:$D,Data!$B:$B,Table!$B19,Data!$C:$C,Table!EG$4)</f>
        <v>67.3162985419373</v>
      </c>
      <c r="EH19" s="26">
        <f>SUMIFS(Data!$D:$D,Data!$B:$B,Table!$B19,Data!$C:$C,Table!EH$4)</f>
        <v>66.051157862872699</v>
      </c>
      <c r="EI19" s="26">
        <f>SUMIFS(Data!$D:$D,Data!$B:$B,Table!$B19,Data!$C:$C,Table!EI$4)</f>
        <v>66.805608184918498</v>
      </c>
      <c r="EJ19" s="26">
        <f>SUMIFS(Data!$D:$D,Data!$B:$B,Table!$B19,Data!$C:$C,Table!EJ$4)</f>
        <v>70.321613064489298</v>
      </c>
      <c r="EK19" s="26">
        <f>SUMIFS(Data!$D:$D,Data!$B:$B,Table!$B19,Data!$C:$C,Table!EK$4)</f>
        <v>68.237205523964306</v>
      </c>
      <c r="EL19" s="26">
        <f>SUMIFS(Data!$D:$D,Data!$B:$B,Table!$B19,Data!$C:$C,Table!EL$4)</f>
        <v>67.984031936127707</v>
      </c>
      <c r="EM19" s="26">
        <f>SUMIFS(Data!$D:$D,Data!$B:$B,Table!$B19,Data!$C:$C,Table!EM$4)</f>
        <v>70.440557175251001</v>
      </c>
      <c r="EN19" s="26">
        <f>SUMIFS(Data!$D:$D,Data!$B:$B,Table!$B19,Data!$C:$C,Table!EN$4)</f>
        <v>67.357648911046994</v>
      </c>
      <c r="EO19" s="26">
        <f>SUMIFS(Data!$D:$D,Data!$B:$B,Table!$B19,Data!$C:$C,Table!EO$4)</f>
        <v>67.036428375787494</v>
      </c>
      <c r="EP19" s="26">
        <f>SUMIFS(Data!$D:$D,Data!$B:$B,Table!$B19,Data!$C:$C,Table!EP$4)</f>
        <v>69.420979880202694</v>
      </c>
      <c r="EQ19" s="26">
        <f>SUMIFS(Data!$D:$D,Data!$B:$B,Table!$B19,Data!$C:$C,Table!EQ$4)</f>
        <v>63.039813253793298</v>
      </c>
      <c r="ER19" s="26">
        <f>SUMIFS(Data!$D:$D,Data!$B:$B,Table!$B19,Data!$C:$C,Table!ER$4)</f>
        <v>63.636363636363598</v>
      </c>
      <c r="ES19" s="26">
        <f>SUMIFS(Data!$D:$D,Data!$B:$B,Table!$B19,Data!$C:$C,Table!ES$4)</f>
        <v>63.794264171267002</v>
      </c>
      <c r="ET19" s="26">
        <f>SUMIFS(Data!$D:$D,Data!$B:$B,Table!$B19,Data!$C:$C,Table!ET$4)</f>
        <v>65.360880064395005</v>
      </c>
      <c r="EU19" s="26">
        <f>SUMIFS(Data!$D:$D,Data!$B:$B,Table!$B19,Data!$C:$C,Table!EU$4)</f>
        <v>66.795955118437504</v>
      </c>
      <c r="EV19" s="26">
        <f>SUMIFS(Data!$D:$D,Data!$B:$B,Table!$B19,Data!$C:$C,Table!EV$4)</f>
        <v>67.750677506775105</v>
      </c>
      <c r="EW19" s="26">
        <f>SUMIFS(Data!$D:$D,Data!$B:$B,Table!$B19,Data!$C:$C,Table!EW$4)</f>
        <v>68.6221677893448</v>
      </c>
      <c r="EX19" s="26">
        <f>SUMIFS(Data!$D:$D,Data!$B:$B,Table!$B19,Data!$C:$C,Table!EX$4)</f>
        <v>67.035971223021605</v>
      </c>
      <c r="EY19" s="26">
        <f>SUMIFS(Data!$D:$D,Data!$B:$B,Table!$B19,Data!$C:$C,Table!EY$4)</f>
        <v>69.0914402570844</v>
      </c>
      <c r="EZ19" s="26">
        <f>SUMIFS(Data!$D:$D,Data!$B:$B,Table!$B19,Data!$C:$C,Table!EZ$4)</f>
        <v>64.978670703178807</v>
      </c>
      <c r="FA19" s="26">
        <f>SUMIFS(Data!$D:$D,Data!$B:$B,Table!$B19,Data!$C:$C,Table!FA$4)</f>
        <v>62.543000793860799</v>
      </c>
    </row>
    <row r="20" spans="1:157" x14ac:dyDescent="0.35">
      <c r="B20" s="26" t="s">
        <v>23</v>
      </c>
      <c r="C20" s="26">
        <f>SUMIFS(Data!$D:$D,Data!$B:$B,Table!$B20,Data!$C:$C,Table!C$4)</f>
        <v>86.335403726708094</v>
      </c>
      <c r="D20" s="26">
        <f>SUMIFS(Data!$D:$D,Data!$B:$B,Table!$B20,Data!$C:$C,Table!D$4)</f>
        <v>91.784037558685398</v>
      </c>
      <c r="E20" s="26">
        <f>SUMIFS(Data!$D:$D,Data!$B:$B,Table!$B20,Data!$C:$C,Table!E$4)</f>
        <v>95.454545454545396</v>
      </c>
      <c r="F20" s="26">
        <f>SUMIFS(Data!$D:$D,Data!$B:$B,Table!$B20,Data!$C:$C,Table!F$4)</f>
        <v>95.566502463054206</v>
      </c>
      <c r="G20" s="26">
        <f>SUMIFS(Data!$D:$D,Data!$B:$B,Table!$B20,Data!$C:$C,Table!G$4)</f>
        <v>95.794392523364493</v>
      </c>
      <c r="H20" s="26">
        <f>SUMIFS(Data!$D:$D,Data!$B:$B,Table!$B20,Data!$C:$C,Table!H$4)</f>
        <v>94.568690095846605</v>
      </c>
      <c r="I20" s="26">
        <f>SUMIFS(Data!$D:$D,Data!$B:$B,Table!$B20,Data!$C:$C,Table!I$4)</f>
        <v>95.133819951338197</v>
      </c>
      <c r="J20" s="26">
        <f>SUMIFS(Data!$D:$D,Data!$B:$B,Table!$B20,Data!$C:$C,Table!J$4)</f>
        <v>97.611940298507506</v>
      </c>
      <c r="K20" s="26">
        <f>SUMIFS(Data!$D:$D,Data!$B:$B,Table!$B20,Data!$C:$C,Table!K$4)</f>
        <v>97.288135593220304</v>
      </c>
      <c r="L20" s="26">
        <f>SUMIFS(Data!$D:$D,Data!$B:$B,Table!$B20,Data!$C:$C,Table!L$4)</f>
        <v>95.135135135135101</v>
      </c>
      <c r="M20" s="26">
        <f>SUMIFS(Data!$D:$D,Data!$B:$B,Table!$B20,Data!$C:$C,Table!M$4)</f>
        <v>94.343434343434296</v>
      </c>
      <c r="N20" s="26">
        <f>SUMIFS(Data!$D:$D,Data!$B:$B,Table!$B20,Data!$C:$C,Table!N$4)</f>
        <v>96.794871794871796</v>
      </c>
      <c r="O20" s="26">
        <f>SUMIFS(Data!$D:$D,Data!$B:$B,Table!$B20,Data!$C:$C,Table!O$4)</f>
        <v>96.122448979591795</v>
      </c>
      <c r="P20" s="26">
        <f>SUMIFS(Data!$D:$D,Data!$B:$B,Table!$B20,Data!$C:$C,Table!P$4)</f>
        <v>95.090439276485796</v>
      </c>
      <c r="Q20" s="26">
        <f>SUMIFS(Data!$D:$D,Data!$B:$B,Table!$B20,Data!$C:$C,Table!Q$4)</f>
        <v>94.026548672566406</v>
      </c>
      <c r="R20" s="26">
        <f>SUMIFS(Data!$D:$D,Data!$B:$B,Table!$B20,Data!$C:$C,Table!R$4)</f>
        <v>94.392523364485996</v>
      </c>
      <c r="S20" s="26">
        <f>SUMIFS(Data!$D:$D,Data!$B:$B,Table!$B20,Data!$C:$C,Table!S$4)</f>
        <v>92.384769539078206</v>
      </c>
      <c r="T20" s="26">
        <f>SUMIFS(Data!$D:$D,Data!$B:$B,Table!$B20,Data!$C:$C,Table!T$4)</f>
        <v>95.724465558194794</v>
      </c>
      <c r="U20" s="26">
        <f>SUMIFS(Data!$D:$D,Data!$B:$B,Table!$B20,Data!$C:$C,Table!U$4)</f>
        <v>95.169946332736998</v>
      </c>
      <c r="V20" s="26">
        <f>SUMIFS(Data!$D:$D,Data!$B:$B,Table!$B20,Data!$C:$C,Table!V$4)</f>
        <v>95.509499136442102</v>
      </c>
      <c r="W20" s="26">
        <f>SUMIFS(Data!$D:$D,Data!$B:$B,Table!$B20,Data!$C:$C,Table!W$4)</f>
        <v>94.673539518900299</v>
      </c>
      <c r="X20" s="26">
        <f>SUMIFS(Data!$D:$D,Data!$B:$B,Table!$B20,Data!$C:$C,Table!X$4)</f>
        <v>89.566929133858295</v>
      </c>
      <c r="Y20" s="26">
        <f>SUMIFS(Data!$D:$D,Data!$B:$B,Table!$B20,Data!$C:$C,Table!Y$4)</f>
        <v>93.173431734317404</v>
      </c>
      <c r="Z20" s="26">
        <f>SUMIFS(Data!$D:$D,Data!$B:$B,Table!$B20,Data!$C:$C,Table!Z$4)</f>
        <v>92.936802973977706</v>
      </c>
      <c r="AA20" s="26">
        <f>SUMIFS(Data!$D:$D,Data!$B:$B,Table!$B20,Data!$C:$C,Table!AA$4)</f>
        <v>93.795620437956202</v>
      </c>
      <c r="AB20" s="26">
        <f>SUMIFS(Data!$D:$D,Data!$B:$B,Table!$B20,Data!$C:$C,Table!AB$4)</f>
        <v>93.417721518987307</v>
      </c>
      <c r="AC20" s="26">
        <f>SUMIFS(Data!$D:$D,Data!$B:$B,Table!$B20,Data!$C:$C,Table!AC$4)</f>
        <v>91.4807302231237</v>
      </c>
      <c r="AD20" s="26">
        <f>SUMIFS(Data!$D:$D,Data!$B:$B,Table!$B20,Data!$C:$C,Table!AD$4)</f>
        <v>91.187739463601503</v>
      </c>
      <c r="AE20" s="26">
        <f>SUMIFS(Data!$D:$D,Data!$B:$B,Table!$B20,Data!$C:$C,Table!AE$4)</f>
        <v>82.042253521126796</v>
      </c>
      <c r="AF20" s="26">
        <f>SUMIFS(Data!$D:$D,Data!$B:$B,Table!$B20,Data!$C:$C,Table!AF$4)</f>
        <v>88.289962825278806</v>
      </c>
      <c r="AG20" s="26">
        <f>SUMIFS(Data!$D:$D,Data!$B:$B,Table!$B20,Data!$C:$C,Table!AG$4)</f>
        <v>90.818030050083493</v>
      </c>
      <c r="AH20" s="26">
        <f>SUMIFS(Data!$D:$D,Data!$B:$B,Table!$B20,Data!$C:$C,Table!AH$4)</f>
        <v>93.567251461988306</v>
      </c>
      <c r="AI20" s="26">
        <f>SUMIFS(Data!$D:$D,Data!$B:$B,Table!$B20,Data!$C:$C,Table!AI$4)</f>
        <v>92.739273927392702</v>
      </c>
      <c r="AJ20" s="26">
        <f>SUMIFS(Data!$D:$D,Data!$B:$B,Table!$B20,Data!$C:$C,Table!AJ$4)</f>
        <v>94.455445544554394</v>
      </c>
      <c r="AK20" s="26">
        <f>SUMIFS(Data!$D:$D,Data!$B:$B,Table!$B20,Data!$C:$C,Table!AK$4)</f>
        <v>92.473118279569903</v>
      </c>
      <c r="AL20" s="26">
        <f>SUMIFS(Data!$D:$D,Data!$B:$B,Table!$B20,Data!$C:$C,Table!AL$4)</f>
        <v>94.421487603305806</v>
      </c>
      <c r="AM20" s="26">
        <f>SUMIFS(Data!$D:$D,Data!$B:$B,Table!$B20,Data!$C:$C,Table!AM$4)</f>
        <v>93.2405566600398</v>
      </c>
      <c r="AN20" s="26">
        <f>SUMIFS(Data!$D:$D,Data!$B:$B,Table!$B20,Data!$C:$C,Table!AN$4)</f>
        <v>94.029850746268707</v>
      </c>
      <c r="AO20" s="26">
        <f>SUMIFS(Data!$D:$D,Data!$B:$B,Table!$B20,Data!$C:$C,Table!AO$4)</f>
        <v>92.731277533039602</v>
      </c>
      <c r="AP20" s="26">
        <f>SUMIFS(Data!$D:$D,Data!$B:$B,Table!$B20,Data!$C:$C,Table!AP$4)</f>
        <v>91.064638783269999</v>
      </c>
      <c r="AQ20" s="26">
        <f>SUMIFS(Data!$D:$D,Data!$B:$B,Table!$B20,Data!$C:$C,Table!AQ$4)</f>
        <v>92.351816443594601</v>
      </c>
      <c r="AR20" s="26">
        <f>SUMIFS(Data!$D:$D,Data!$B:$B,Table!$B20,Data!$C:$C,Table!AR$4)</f>
        <v>92.688679245282998</v>
      </c>
      <c r="AS20" s="26">
        <f>SUMIFS(Data!$D:$D,Data!$B:$B,Table!$B20,Data!$C:$C,Table!AS$4)</f>
        <v>94.379844961240295</v>
      </c>
      <c r="AT20" s="26">
        <f>SUMIFS(Data!$D:$D,Data!$B:$B,Table!$B20,Data!$C:$C,Table!AT$4)</f>
        <v>93.243243243243199</v>
      </c>
      <c r="AU20" s="26">
        <f>SUMIFS(Data!$D:$D,Data!$B:$B,Table!$B20,Data!$C:$C,Table!AU$4)</f>
        <v>93.881856540084399</v>
      </c>
      <c r="AV20" s="26">
        <f>SUMIFS(Data!$D:$D,Data!$B:$B,Table!$B20,Data!$C:$C,Table!AV$4)</f>
        <v>91.485148514851502</v>
      </c>
      <c r="AW20" s="26">
        <f>SUMIFS(Data!$D:$D,Data!$B:$B,Table!$B20,Data!$C:$C,Table!AW$4)</f>
        <v>93.413173652694596</v>
      </c>
      <c r="AX20" s="26">
        <f>SUMIFS(Data!$D:$D,Data!$B:$B,Table!$B20,Data!$C:$C,Table!AX$4)</f>
        <v>89.108910891089096</v>
      </c>
      <c r="AY20" s="26">
        <f>SUMIFS(Data!$D:$D,Data!$B:$B,Table!$B20,Data!$C:$C,Table!AY$4)</f>
        <v>91.6666666666667</v>
      </c>
      <c r="AZ20" s="26">
        <f>SUMIFS(Data!$D:$D,Data!$B:$B,Table!$B20,Data!$C:$C,Table!AZ$4)</f>
        <v>92.481203007518801</v>
      </c>
      <c r="BA20" s="26">
        <f>SUMIFS(Data!$D:$D,Data!$B:$B,Table!$B20,Data!$C:$C,Table!BA$4)</f>
        <v>89.956331877729298</v>
      </c>
      <c r="BB20" s="26">
        <f>SUMIFS(Data!$D:$D,Data!$B:$B,Table!$B20,Data!$C:$C,Table!BB$4)</f>
        <v>90.180360721442895</v>
      </c>
      <c r="BC20" s="26">
        <f>SUMIFS(Data!$D:$D,Data!$B:$B,Table!$B20,Data!$C:$C,Table!BC$4)</f>
        <v>88.379204892966399</v>
      </c>
      <c r="BD20" s="26">
        <f>SUMIFS(Data!$D:$D,Data!$B:$B,Table!$B20,Data!$C:$C,Table!BD$4)</f>
        <v>87.831858407079693</v>
      </c>
      <c r="BE20" s="26">
        <f>SUMIFS(Data!$D:$D,Data!$B:$B,Table!$B20,Data!$C:$C,Table!BE$4)</f>
        <v>93.771043771043793</v>
      </c>
      <c r="BF20" s="26">
        <f>SUMIFS(Data!$D:$D,Data!$B:$B,Table!$B20,Data!$C:$C,Table!BF$4)</f>
        <v>94.532627865961203</v>
      </c>
      <c r="BG20" s="26">
        <f>SUMIFS(Data!$D:$D,Data!$B:$B,Table!$B20,Data!$C:$C,Table!BG$4)</f>
        <v>93.638170974155102</v>
      </c>
      <c r="BH20" s="26">
        <f>SUMIFS(Data!$D:$D,Data!$B:$B,Table!$B20,Data!$C:$C,Table!BH$4)</f>
        <v>92.547660311958396</v>
      </c>
      <c r="BI20" s="26">
        <f>SUMIFS(Data!$D:$D,Data!$B:$B,Table!$B20,Data!$C:$C,Table!BI$4)</f>
        <v>92.434210526315795</v>
      </c>
      <c r="BJ20" s="26">
        <f>SUMIFS(Data!$D:$D,Data!$B:$B,Table!$B20,Data!$C:$C,Table!BJ$4)</f>
        <v>89.507494646680897</v>
      </c>
      <c r="BK20" s="26">
        <f>SUMIFS(Data!$D:$D,Data!$B:$B,Table!$B20,Data!$C:$C,Table!BK$4)</f>
        <v>94.345718901454006</v>
      </c>
      <c r="BL20" s="26">
        <f>SUMIFS(Data!$D:$D,Data!$B:$B,Table!$B20,Data!$C:$C,Table!BL$4)</f>
        <v>93.922651933701701</v>
      </c>
      <c r="BM20" s="26">
        <f>SUMIFS(Data!$D:$D,Data!$B:$B,Table!$B20,Data!$C:$C,Table!BM$4)</f>
        <v>95.116772823779201</v>
      </c>
      <c r="BN20" s="26">
        <f>SUMIFS(Data!$D:$D,Data!$B:$B,Table!$B20,Data!$C:$C,Table!BN$4)</f>
        <v>94.805194805194802</v>
      </c>
      <c r="BO20" s="26">
        <f>SUMIFS(Data!$D:$D,Data!$B:$B,Table!$B20,Data!$C:$C,Table!BO$4)</f>
        <v>95.596330275229406</v>
      </c>
      <c r="BP20" s="26">
        <f>SUMIFS(Data!$D:$D,Data!$B:$B,Table!$B20,Data!$C:$C,Table!BP$4)</f>
        <v>94.750656167979002</v>
      </c>
      <c r="BQ20" s="26">
        <f>SUMIFS(Data!$D:$D,Data!$B:$B,Table!$B20,Data!$C:$C,Table!BQ$4)</f>
        <v>96.019900497512396</v>
      </c>
      <c r="BR20" s="26">
        <f>SUMIFS(Data!$D:$D,Data!$B:$B,Table!$B20,Data!$C:$C,Table!BR$4)</f>
        <v>94.858156028368796</v>
      </c>
      <c r="BS20" s="26">
        <f>SUMIFS(Data!$D:$D,Data!$B:$B,Table!$B20,Data!$C:$C,Table!BS$4)</f>
        <v>92.841648590021705</v>
      </c>
      <c r="BT20" s="26">
        <f>SUMIFS(Data!$D:$D,Data!$B:$B,Table!$B20,Data!$C:$C,Table!BT$4)</f>
        <v>93.185689948892701</v>
      </c>
      <c r="BU20" s="26">
        <f>SUMIFS(Data!$D:$D,Data!$B:$B,Table!$B20,Data!$C:$C,Table!BU$4)</f>
        <v>91.652173913043498</v>
      </c>
      <c r="BV20" s="26">
        <f>SUMIFS(Data!$D:$D,Data!$B:$B,Table!$B20,Data!$C:$C,Table!BV$4)</f>
        <v>90.652557319224002</v>
      </c>
      <c r="BW20" s="26">
        <f>SUMIFS(Data!$D:$D,Data!$B:$B,Table!$B20,Data!$C:$C,Table!BW$4)</f>
        <v>90.701219512195095</v>
      </c>
      <c r="BX20" s="26">
        <f>SUMIFS(Data!$D:$D,Data!$B:$B,Table!$B20,Data!$C:$C,Table!BX$4)</f>
        <v>95.164835164835196</v>
      </c>
      <c r="BY20" s="26">
        <f>SUMIFS(Data!$D:$D,Data!$B:$B,Table!$B20,Data!$C:$C,Table!BY$4)</f>
        <v>89.2249527410208</v>
      </c>
      <c r="BZ20" s="26">
        <f>SUMIFS(Data!$D:$D,Data!$B:$B,Table!$B20,Data!$C:$C,Table!BZ$4)</f>
        <v>92.988929889298902</v>
      </c>
      <c r="CA20" s="26">
        <f>SUMIFS(Data!$D:$D,Data!$B:$B,Table!$B20,Data!$C:$C,Table!CA$4)</f>
        <v>91.652470187393504</v>
      </c>
      <c r="CB20" s="26">
        <f>SUMIFS(Data!$D:$D,Data!$B:$B,Table!$B20,Data!$C:$C,Table!CB$4)</f>
        <v>96.268656716417894</v>
      </c>
      <c r="CC20" s="26">
        <f>SUMIFS(Data!$D:$D,Data!$B:$B,Table!$B20,Data!$C:$C,Table!CC$4)</f>
        <v>92.857142857142904</v>
      </c>
      <c r="CD20" s="26">
        <f>SUMIFS(Data!$D:$D,Data!$B:$B,Table!$B20,Data!$C:$C,Table!CD$4)</f>
        <v>94.837476099426397</v>
      </c>
      <c r="CE20" s="26">
        <f>SUMIFS(Data!$D:$D,Data!$B:$B,Table!$B20,Data!$C:$C,Table!CE$4)</f>
        <v>91.106290672451195</v>
      </c>
      <c r="CF20" s="26">
        <f>SUMIFS(Data!$D:$D,Data!$B:$B,Table!$B20,Data!$C:$C,Table!CF$4)</f>
        <v>87.286527514231494</v>
      </c>
      <c r="CG20" s="26">
        <f>SUMIFS(Data!$D:$D,Data!$B:$B,Table!$B20,Data!$C:$C,Table!CG$4)</f>
        <v>87.434554973822003</v>
      </c>
      <c r="CH20" s="26">
        <f>SUMIFS(Data!$D:$D,Data!$B:$B,Table!$B20,Data!$C:$C,Table!CH$4)</f>
        <v>86.538461538461505</v>
      </c>
      <c r="CI20" s="26">
        <f>SUMIFS(Data!$D:$D,Data!$B:$B,Table!$B20,Data!$C:$C,Table!CI$4)</f>
        <v>90.483870967741893</v>
      </c>
      <c r="CJ20" s="26">
        <f>SUMIFS(Data!$D:$D,Data!$B:$B,Table!$B20,Data!$C:$C,Table!CJ$4)</f>
        <v>90.951276102088201</v>
      </c>
      <c r="CK20" s="26">
        <f>SUMIFS(Data!$D:$D,Data!$B:$B,Table!$B20,Data!$C:$C,Table!CK$4)</f>
        <v>89.624329159212905</v>
      </c>
      <c r="CL20" s="26">
        <f>SUMIFS(Data!$D:$D,Data!$B:$B,Table!$B20,Data!$C:$C,Table!CL$4)</f>
        <v>89.598540145985396</v>
      </c>
      <c r="CM20" s="26">
        <f>SUMIFS(Data!$D:$D,Data!$B:$B,Table!$B20,Data!$C:$C,Table!CM$4)</f>
        <v>92.372881355932194</v>
      </c>
      <c r="CN20" s="26">
        <f>SUMIFS(Data!$D:$D,Data!$B:$B,Table!$B20,Data!$C:$C,Table!CN$4)</f>
        <v>90.208667736757604</v>
      </c>
      <c r="CO20" s="26">
        <f>SUMIFS(Data!$D:$D,Data!$B:$B,Table!$B20,Data!$C:$C,Table!CO$4)</f>
        <v>90.7539118065434</v>
      </c>
      <c r="CP20" s="26">
        <f>SUMIFS(Data!$D:$D,Data!$B:$B,Table!$B20,Data!$C:$C,Table!CP$4)</f>
        <v>93.918918918918905</v>
      </c>
      <c r="CQ20" s="26">
        <f>SUMIFS(Data!$D:$D,Data!$B:$B,Table!$B20,Data!$C:$C,Table!CQ$4)</f>
        <v>93.894389438943904</v>
      </c>
      <c r="CR20" s="26">
        <f>SUMIFS(Data!$D:$D,Data!$B:$B,Table!$B20,Data!$C:$C,Table!CR$4)</f>
        <v>92.441860465116307</v>
      </c>
      <c r="CS20" s="26">
        <f>SUMIFS(Data!$D:$D,Data!$B:$B,Table!$B20,Data!$C:$C,Table!CS$4)</f>
        <v>94.699646643109503</v>
      </c>
      <c r="CT20" s="26">
        <f>SUMIFS(Data!$D:$D,Data!$B:$B,Table!$B20,Data!$C:$C,Table!CT$4)</f>
        <v>93.039049235993204</v>
      </c>
      <c r="CU20" s="26">
        <f>SUMIFS(Data!$D:$D,Data!$B:$B,Table!$B20,Data!$C:$C,Table!CU$4)</f>
        <v>90.363349131121595</v>
      </c>
      <c r="CV20" s="26">
        <f>SUMIFS(Data!$D:$D,Data!$B:$B,Table!$B20,Data!$C:$C,Table!CV$4)</f>
        <v>93.75</v>
      </c>
      <c r="CW20" s="26">
        <f>SUMIFS(Data!$D:$D,Data!$B:$B,Table!$B20,Data!$C:$C,Table!CW$4)</f>
        <v>92.292870905587705</v>
      </c>
      <c r="CX20" s="26">
        <f>SUMIFS(Data!$D:$D,Data!$B:$B,Table!$B20,Data!$C:$C,Table!CX$4)</f>
        <v>93.199381761978401</v>
      </c>
      <c r="CY20" s="26">
        <f>SUMIFS(Data!$D:$D,Data!$B:$B,Table!$B20,Data!$C:$C,Table!CY$4)</f>
        <v>91.213389121338906</v>
      </c>
      <c r="CZ20" s="26">
        <f>SUMIFS(Data!$D:$D,Data!$B:$B,Table!$B20,Data!$C:$C,Table!CZ$4)</f>
        <v>92.307692307692307</v>
      </c>
      <c r="DA20" s="26">
        <f>SUMIFS(Data!$D:$D,Data!$B:$B,Table!$B20,Data!$C:$C,Table!DA$4)</f>
        <v>93.193717277486897</v>
      </c>
      <c r="DB20" s="26">
        <f>SUMIFS(Data!$D:$D,Data!$B:$B,Table!$B20,Data!$C:$C,Table!DB$4)</f>
        <v>90.350877192982495</v>
      </c>
      <c r="DC20" s="26">
        <f>SUMIFS(Data!$D:$D,Data!$B:$B,Table!$B20,Data!$C:$C,Table!DC$4)</f>
        <v>86.016949152542395</v>
      </c>
      <c r="DD20" s="26">
        <f>SUMIFS(Data!$D:$D,Data!$B:$B,Table!$B20,Data!$C:$C,Table!DD$4)</f>
        <v>74.904942965779497</v>
      </c>
      <c r="DE20" s="26">
        <f>SUMIFS(Data!$D:$D,Data!$B:$B,Table!$B20,Data!$C:$C,Table!DE$4)</f>
        <v>81.917808219178099</v>
      </c>
      <c r="DF20" s="26">
        <f>SUMIFS(Data!$D:$D,Data!$B:$B,Table!$B20,Data!$C:$C,Table!DF$4)</f>
        <v>69.6741854636591</v>
      </c>
      <c r="DG20" s="26">
        <f>SUMIFS(Data!$D:$D,Data!$B:$B,Table!$B20,Data!$C:$C,Table!DG$4)</f>
        <v>83.094555873925501</v>
      </c>
      <c r="DH20" s="26">
        <f>SUMIFS(Data!$D:$D,Data!$B:$B,Table!$B20,Data!$C:$C,Table!DH$4)</f>
        <v>87.709497206703901</v>
      </c>
      <c r="DI20" s="26">
        <f>SUMIFS(Data!$D:$D,Data!$B:$B,Table!$B20,Data!$C:$C,Table!DI$4)</f>
        <v>74.186550976138804</v>
      </c>
      <c r="DJ20" s="26">
        <f>SUMIFS(Data!$D:$D,Data!$B:$B,Table!$B20,Data!$C:$C,Table!DJ$4)</f>
        <v>90</v>
      </c>
      <c r="DK20" s="26">
        <f>SUMIFS(Data!$D:$D,Data!$B:$B,Table!$B20,Data!$C:$C,Table!DK$4)</f>
        <v>81.7102137767221</v>
      </c>
      <c r="DL20" s="26">
        <f>SUMIFS(Data!$D:$D,Data!$B:$B,Table!$B20,Data!$C:$C,Table!DL$4)</f>
        <v>81.660231660231702</v>
      </c>
      <c r="DM20" s="26">
        <f>SUMIFS(Data!$D:$D,Data!$B:$B,Table!$B20,Data!$C:$C,Table!DM$4)</f>
        <v>81.762295081967196</v>
      </c>
      <c r="DN20" s="26">
        <f>SUMIFS(Data!$D:$D,Data!$B:$B,Table!$B20,Data!$C:$C,Table!DN$4)</f>
        <v>84.060402684563797</v>
      </c>
      <c r="DO20" s="26">
        <f>SUMIFS(Data!$D:$D,Data!$B:$B,Table!$B20,Data!$C:$C,Table!DO$4)</f>
        <v>86.389413988657907</v>
      </c>
      <c r="DP20" s="26">
        <f>SUMIFS(Data!$D:$D,Data!$B:$B,Table!$B20,Data!$C:$C,Table!DP$4)</f>
        <v>85.4368932038835</v>
      </c>
      <c r="DQ20" s="26">
        <f>SUMIFS(Data!$D:$D,Data!$B:$B,Table!$B20,Data!$C:$C,Table!DQ$4)</f>
        <v>86.422018348623894</v>
      </c>
      <c r="DR20" s="26">
        <f>SUMIFS(Data!$D:$D,Data!$B:$B,Table!$B20,Data!$C:$C,Table!DR$4)</f>
        <v>89.575289575289602</v>
      </c>
      <c r="DS20" s="26">
        <f>SUMIFS(Data!$D:$D,Data!$B:$B,Table!$B20,Data!$C:$C,Table!DS$4)</f>
        <v>87.249544626593803</v>
      </c>
      <c r="DT20" s="26">
        <f>SUMIFS(Data!$D:$D,Data!$B:$B,Table!$B20,Data!$C:$C,Table!DT$4)</f>
        <v>93.349168646080798</v>
      </c>
      <c r="DU20" s="26">
        <f>SUMIFS(Data!$D:$D,Data!$B:$B,Table!$B20,Data!$C:$C,Table!DU$4)</f>
        <v>91.5555555555556</v>
      </c>
      <c r="DV20" s="26">
        <f>SUMIFS(Data!$D:$D,Data!$B:$B,Table!$B20,Data!$C:$C,Table!DV$4)</f>
        <v>86.977886977886996</v>
      </c>
      <c r="DW20" s="26">
        <f>SUMIFS(Data!$D:$D,Data!$B:$B,Table!$B20,Data!$C:$C,Table!DW$4)</f>
        <v>86.25</v>
      </c>
      <c r="DX20" s="26">
        <f>SUMIFS(Data!$D:$D,Data!$B:$B,Table!$B20,Data!$C:$C,Table!DX$4)</f>
        <v>85.842696629213506</v>
      </c>
      <c r="DY20" s="26">
        <f>SUMIFS(Data!$D:$D,Data!$B:$B,Table!$B20,Data!$C:$C,Table!DY$4)</f>
        <v>86.065573770491795</v>
      </c>
      <c r="DZ20" s="26">
        <f>SUMIFS(Data!$D:$D,Data!$B:$B,Table!$B20,Data!$C:$C,Table!DZ$4)</f>
        <v>87.096774193548399</v>
      </c>
      <c r="EA20" s="26">
        <f>SUMIFS(Data!$D:$D,Data!$B:$B,Table!$B20,Data!$C:$C,Table!EA$4)</f>
        <v>86.011342155009501</v>
      </c>
      <c r="EB20" s="26">
        <f>SUMIFS(Data!$D:$D,Data!$B:$B,Table!$B20,Data!$C:$C,Table!EB$4)</f>
        <v>84.136546184739004</v>
      </c>
      <c r="EC20" s="26">
        <f>SUMIFS(Data!$D:$D,Data!$B:$B,Table!$B20,Data!$C:$C,Table!EC$4)</f>
        <v>86.891385767790297</v>
      </c>
      <c r="ED20" s="26">
        <f>SUMIFS(Data!$D:$D,Data!$B:$B,Table!$B20,Data!$C:$C,Table!ED$4)</f>
        <v>81.786339754816098</v>
      </c>
      <c r="EE20" s="26">
        <f>SUMIFS(Data!$D:$D,Data!$B:$B,Table!$B20,Data!$C:$C,Table!EE$4)</f>
        <v>84.7826086956522</v>
      </c>
      <c r="EF20" s="26">
        <f>SUMIFS(Data!$D:$D,Data!$B:$B,Table!$B20,Data!$C:$C,Table!EF$4)</f>
        <v>83.297644539614595</v>
      </c>
      <c r="EG20" s="26">
        <f>SUMIFS(Data!$D:$D,Data!$B:$B,Table!$B20,Data!$C:$C,Table!EG$4)</f>
        <v>83.127572016460903</v>
      </c>
      <c r="EH20" s="26">
        <f>SUMIFS(Data!$D:$D,Data!$B:$B,Table!$B20,Data!$C:$C,Table!EH$4)</f>
        <v>80.846774193548399</v>
      </c>
      <c r="EI20" s="26">
        <f>SUMIFS(Data!$D:$D,Data!$B:$B,Table!$B20,Data!$C:$C,Table!EI$4)</f>
        <v>82.771535580524301</v>
      </c>
      <c r="EJ20" s="26">
        <f>SUMIFS(Data!$D:$D,Data!$B:$B,Table!$B20,Data!$C:$C,Table!EJ$4)</f>
        <v>79.790026246719194</v>
      </c>
      <c r="EK20" s="26">
        <f>SUMIFS(Data!$D:$D,Data!$B:$B,Table!$B20,Data!$C:$C,Table!EK$4)</f>
        <v>81.192660550458697</v>
      </c>
      <c r="EL20" s="26">
        <f>SUMIFS(Data!$D:$D,Data!$B:$B,Table!$B20,Data!$C:$C,Table!EL$4)</f>
        <v>78.9007092198582</v>
      </c>
      <c r="EM20" s="26">
        <f>SUMIFS(Data!$D:$D,Data!$B:$B,Table!$B20,Data!$C:$C,Table!EM$4)</f>
        <v>80.516898608349905</v>
      </c>
      <c r="EN20" s="26">
        <f>SUMIFS(Data!$D:$D,Data!$B:$B,Table!$B20,Data!$C:$C,Table!EN$4)</f>
        <v>80.656303972366103</v>
      </c>
      <c r="EO20" s="26">
        <f>SUMIFS(Data!$D:$D,Data!$B:$B,Table!$B20,Data!$C:$C,Table!EO$4)</f>
        <v>76.6233766233766</v>
      </c>
      <c r="EP20" s="26">
        <f>SUMIFS(Data!$D:$D,Data!$B:$B,Table!$B20,Data!$C:$C,Table!EP$4)</f>
        <v>81.4946619217082</v>
      </c>
      <c r="EQ20" s="26">
        <f>SUMIFS(Data!$D:$D,Data!$B:$B,Table!$B20,Data!$C:$C,Table!EQ$4)</f>
        <v>83.044315992292894</v>
      </c>
      <c r="ER20" s="26">
        <f>SUMIFS(Data!$D:$D,Data!$B:$B,Table!$B20,Data!$C:$C,Table!ER$4)</f>
        <v>78.534031413612595</v>
      </c>
      <c r="ES20" s="26">
        <f>SUMIFS(Data!$D:$D,Data!$B:$B,Table!$B20,Data!$C:$C,Table!ES$4)</f>
        <v>79.417475728155296</v>
      </c>
      <c r="ET20" s="26">
        <f>SUMIFS(Data!$D:$D,Data!$B:$B,Table!$B20,Data!$C:$C,Table!ET$4)</f>
        <v>76.25</v>
      </c>
      <c r="EU20" s="26">
        <f>SUMIFS(Data!$D:$D,Data!$B:$B,Table!$B20,Data!$C:$C,Table!EU$4)</f>
        <v>77.029702970296995</v>
      </c>
      <c r="EV20" s="26">
        <f>SUMIFS(Data!$D:$D,Data!$B:$B,Table!$B20,Data!$C:$C,Table!EV$4)</f>
        <v>73.727087576374799</v>
      </c>
      <c r="EW20" s="26">
        <f>SUMIFS(Data!$D:$D,Data!$B:$B,Table!$B20,Data!$C:$C,Table!EW$4)</f>
        <v>79.965457685664902</v>
      </c>
      <c r="EX20" s="26">
        <f>SUMIFS(Data!$D:$D,Data!$B:$B,Table!$B20,Data!$C:$C,Table!EX$4)</f>
        <v>77.229601518026598</v>
      </c>
      <c r="EY20" s="26">
        <f>SUMIFS(Data!$D:$D,Data!$B:$B,Table!$B20,Data!$C:$C,Table!EY$4)</f>
        <v>75.680580762250401</v>
      </c>
      <c r="EZ20" s="26">
        <f>SUMIFS(Data!$D:$D,Data!$B:$B,Table!$B20,Data!$C:$C,Table!EZ$4)</f>
        <v>79.503105590062106</v>
      </c>
      <c r="FA20" s="26">
        <f>SUMIFS(Data!$D:$D,Data!$B:$B,Table!$B20,Data!$C:$C,Table!FA$4)</f>
        <v>78.244972577696501</v>
      </c>
    </row>
    <row r="21" spans="1:157" x14ac:dyDescent="0.35">
      <c r="B21" s="26" t="s">
        <v>3276</v>
      </c>
      <c r="C21" s="26">
        <f>SUMIFS(Data!$D:$D,Data!$B:$B,Table!$B21,Data!$C:$C,Table!C$4)</f>
        <v>0</v>
      </c>
      <c r="D21" s="26">
        <f>SUMIFS(Data!$D:$D,Data!$B:$B,Table!$B21,Data!$C:$C,Table!D$4)</f>
        <v>0</v>
      </c>
      <c r="E21" s="26">
        <f>SUMIFS(Data!$D:$D,Data!$B:$B,Table!$B21,Data!$C:$C,Table!E$4)</f>
        <v>0</v>
      </c>
      <c r="F21" s="26">
        <f>SUMIFS(Data!$D:$D,Data!$B:$B,Table!$B21,Data!$C:$C,Table!F$4)</f>
        <v>0</v>
      </c>
      <c r="G21" s="26">
        <f>SUMIFS(Data!$D:$D,Data!$B:$B,Table!$B21,Data!$C:$C,Table!G$4)</f>
        <v>0</v>
      </c>
      <c r="H21" s="26">
        <f>SUMIFS(Data!$D:$D,Data!$B:$B,Table!$B21,Data!$C:$C,Table!H$4)</f>
        <v>0</v>
      </c>
      <c r="I21" s="26">
        <f>SUMIFS(Data!$D:$D,Data!$B:$B,Table!$B21,Data!$C:$C,Table!I$4)</f>
        <v>0</v>
      </c>
      <c r="J21" s="26">
        <f>SUMIFS(Data!$D:$D,Data!$B:$B,Table!$B21,Data!$C:$C,Table!J$4)</f>
        <v>0</v>
      </c>
      <c r="K21" s="26">
        <f>SUMIFS(Data!$D:$D,Data!$B:$B,Table!$B21,Data!$C:$C,Table!K$4)</f>
        <v>0</v>
      </c>
      <c r="L21" s="26">
        <f>SUMIFS(Data!$D:$D,Data!$B:$B,Table!$B21,Data!$C:$C,Table!L$4)</f>
        <v>0</v>
      </c>
      <c r="M21" s="26">
        <f>SUMIFS(Data!$D:$D,Data!$B:$B,Table!$B21,Data!$C:$C,Table!M$4)</f>
        <v>0</v>
      </c>
      <c r="N21" s="26">
        <f>SUMIFS(Data!$D:$D,Data!$B:$B,Table!$B21,Data!$C:$C,Table!N$4)</f>
        <v>0</v>
      </c>
      <c r="O21" s="26">
        <f>SUMIFS(Data!$D:$D,Data!$B:$B,Table!$B21,Data!$C:$C,Table!O$4)</f>
        <v>0</v>
      </c>
      <c r="P21" s="26">
        <f>SUMIFS(Data!$D:$D,Data!$B:$B,Table!$B21,Data!$C:$C,Table!P$4)</f>
        <v>0</v>
      </c>
      <c r="Q21" s="26">
        <f>SUMIFS(Data!$D:$D,Data!$B:$B,Table!$B21,Data!$C:$C,Table!Q$4)</f>
        <v>0</v>
      </c>
      <c r="R21" s="26">
        <f>SUMIFS(Data!$D:$D,Data!$B:$B,Table!$B21,Data!$C:$C,Table!R$4)</f>
        <v>0</v>
      </c>
      <c r="S21" s="26">
        <f>SUMIFS(Data!$D:$D,Data!$B:$B,Table!$B21,Data!$C:$C,Table!S$4)</f>
        <v>0</v>
      </c>
      <c r="T21" s="26">
        <f>SUMIFS(Data!$D:$D,Data!$B:$B,Table!$B21,Data!$C:$C,Table!T$4)</f>
        <v>0</v>
      </c>
      <c r="U21" s="26">
        <f>SUMIFS(Data!$D:$D,Data!$B:$B,Table!$B21,Data!$C:$C,Table!U$4)</f>
        <v>0</v>
      </c>
      <c r="V21" s="26">
        <f>SUMIFS(Data!$D:$D,Data!$B:$B,Table!$B21,Data!$C:$C,Table!V$4)</f>
        <v>0</v>
      </c>
      <c r="W21" s="26">
        <f>SUMIFS(Data!$D:$D,Data!$B:$B,Table!$B21,Data!$C:$C,Table!W$4)</f>
        <v>0</v>
      </c>
      <c r="X21" s="26">
        <f>SUMIFS(Data!$D:$D,Data!$B:$B,Table!$B21,Data!$C:$C,Table!X$4)</f>
        <v>0</v>
      </c>
      <c r="Y21" s="26">
        <f>SUMIFS(Data!$D:$D,Data!$B:$B,Table!$B21,Data!$C:$C,Table!Y$4)</f>
        <v>0</v>
      </c>
      <c r="Z21" s="26">
        <f>SUMIFS(Data!$D:$D,Data!$B:$B,Table!$B21,Data!$C:$C,Table!Z$4)</f>
        <v>0</v>
      </c>
      <c r="AA21" s="26">
        <f>SUMIFS(Data!$D:$D,Data!$B:$B,Table!$B21,Data!$C:$C,Table!AA$4)</f>
        <v>0</v>
      </c>
      <c r="AB21" s="26">
        <f>SUMIFS(Data!$D:$D,Data!$B:$B,Table!$B21,Data!$C:$C,Table!AB$4)</f>
        <v>0</v>
      </c>
      <c r="AC21" s="26">
        <f>SUMIFS(Data!$D:$D,Data!$B:$B,Table!$B21,Data!$C:$C,Table!AC$4)</f>
        <v>0</v>
      </c>
      <c r="AD21" s="26">
        <f>SUMIFS(Data!$D:$D,Data!$B:$B,Table!$B21,Data!$C:$C,Table!AD$4)</f>
        <v>0</v>
      </c>
      <c r="AE21" s="26">
        <f>SUMIFS(Data!$D:$D,Data!$B:$B,Table!$B21,Data!$C:$C,Table!AE$4)</f>
        <v>0</v>
      </c>
      <c r="AF21" s="26">
        <f>SUMIFS(Data!$D:$D,Data!$B:$B,Table!$B21,Data!$C:$C,Table!AF$4)</f>
        <v>0</v>
      </c>
      <c r="AG21" s="26">
        <f>SUMIFS(Data!$D:$D,Data!$B:$B,Table!$B21,Data!$C:$C,Table!AG$4)</f>
        <v>0</v>
      </c>
      <c r="AH21" s="26">
        <f>SUMIFS(Data!$D:$D,Data!$B:$B,Table!$B21,Data!$C:$C,Table!AH$4)</f>
        <v>0</v>
      </c>
      <c r="AI21" s="26">
        <f>SUMIFS(Data!$D:$D,Data!$B:$B,Table!$B21,Data!$C:$C,Table!AI$4)</f>
        <v>0</v>
      </c>
      <c r="AJ21" s="26">
        <f>SUMIFS(Data!$D:$D,Data!$B:$B,Table!$B21,Data!$C:$C,Table!AJ$4)</f>
        <v>0</v>
      </c>
      <c r="AK21" s="26">
        <f>SUMIFS(Data!$D:$D,Data!$B:$B,Table!$B21,Data!$C:$C,Table!AK$4)</f>
        <v>0</v>
      </c>
      <c r="AL21" s="26">
        <f>SUMIFS(Data!$D:$D,Data!$B:$B,Table!$B21,Data!$C:$C,Table!AL$4)</f>
        <v>0</v>
      </c>
      <c r="AM21" s="26">
        <f>SUMIFS(Data!$D:$D,Data!$B:$B,Table!$B21,Data!$C:$C,Table!AM$4)</f>
        <v>0</v>
      </c>
      <c r="AN21" s="26">
        <f>SUMIFS(Data!$D:$D,Data!$B:$B,Table!$B21,Data!$C:$C,Table!AN$4)</f>
        <v>0</v>
      </c>
      <c r="AO21" s="26">
        <f>SUMIFS(Data!$D:$D,Data!$B:$B,Table!$B21,Data!$C:$C,Table!AO$4)</f>
        <v>0</v>
      </c>
      <c r="AP21" s="26">
        <f>SUMIFS(Data!$D:$D,Data!$B:$B,Table!$B21,Data!$C:$C,Table!AP$4)</f>
        <v>0</v>
      </c>
      <c r="AQ21" s="26">
        <f>SUMIFS(Data!$D:$D,Data!$B:$B,Table!$B21,Data!$C:$C,Table!AQ$4)</f>
        <v>0</v>
      </c>
      <c r="AR21" s="26">
        <f>SUMIFS(Data!$D:$D,Data!$B:$B,Table!$B21,Data!$C:$C,Table!AR$4)</f>
        <v>0</v>
      </c>
      <c r="AS21" s="26">
        <f>SUMIFS(Data!$D:$D,Data!$B:$B,Table!$B21,Data!$C:$C,Table!AS$4)</f>
        <v>0</v>
      </c>
      <c r="AT21" s="26">
        <f>SUMIFS(Data!$D:$D,Data!$B:$B,Table!$B21,Data!$C:$C,Table!AT$4)</f>
        <v>0</v>
      </c>
      <c r="AU21" s="26">
        <f>SUMIFS(Data!$D:$D,Data!$B:$B,Table!$B21,Data!$C:$C,Table!AU$4)</f>
        <v>0</v>
      </c>
      <c r="AV21" s="26">
        <f>SUMIFS(Data!$D:$D,Data!$B:$B,Table!$B21,Data!$C:$C,Table!AV$4)</f>
        <v>0</v>
      </c>
      <c r="AW21" s="26">
        <f>SUMIFS(Data!$D:$D,Data!$B:$B,Table!$B21,Data!$C:$C,Table!AW$4)</f>
        <v>0</v>
      </c>
      <c r="AX21" s="26">
        <f>SUMIFS(Data!$D:$D,Data!$B:$B,Table!$B21,Data!$C:$C,Table!AX$4)</f>
        <v>0</v>
      </c>
      <c r="AY21" s="26">
        <f>SUMIFS(Data!$D:$D,Data!$B:$B,Table!$B21,Data!$C:$C,Table!AY$4)</f>
        <v>0</v>
      </c>
      <c r="AZ21" s="26">
        <f>SUMIFS(Data!$D:$D,Data!$B:$B,Table!$B21,Data!$C:$C,Table!AZ$4)</f>
        <v>0</v>
      </c>
      <c r="BA21" s="26">
        <f>SUMIFS(Data!$D:$D,Data!$B:$B,Table!$B21,Data!$C:$C,Table!BA$4)</f>
        <v>0</v>
      </c>
      <c r="BB21" s="26">
        <f>SUMIFS(Data!$D:$D,Data!$B:$B,Table!$B21,Data!$C:$C,Table!BB$4)</f>
        <v>0</v>
      </c>
      <c r="BC21" s="26">
        <f>SUMIFS(Data!$D:$D,Data!$B:$B,Table!$B21,Data!$C:$C,Table!BC$4)</f>
        <v>0</v>
      </c>
      <c r="BD21" s="26">
        <f>SUMIFS(Data!$D:$D,Data!$B:$B,Table!$B21,Data!$C:$C,Table!BD$4)</f>
        <v>0</v>
      </c>
      <c r="BE21" s="26">
        <f>SUMIFS(Data!$D:$D,Data!$B:$B,Table!$B21,Data!$C:$C,Table!BE$4)</f>
        <v>0</v>
      </c>
      <c r="BF21" s="26">
        <f>SUMIFS(Data!$D:$D,Data!$B:$B,Table!$B21,Data!$C:$C,Table!BF$4)</f>
        <v>0</v>
      </c>
      <c r="BG21" s="26">
        <f>SUMIFS(Data!$D:$D,Data!$B:$B,Table!$B21,Data!$C:$C,Table!BG$4)</f>
        <v>0</v>
      </c>
      <c r="BH21" s="26">
        <f>SUMIFS(Data!$D:$D,Data!$B:$B,Table!$B21,Data!$C:$C,Table!BH$4)</f>
        <v>0</v>
      </c>
      <c r="BI21" s="26">
        <f>SUMIFS(Data!$D:$D,Data!$B:$B,Table!$B21,Data!$C:$C,Table!BI$4)</f>
        <v>0</v>
      </c>
      <c r="BJ21" s="26">
        <f>SUMIFS(Data!$D:$D,Data!$B:$B,Table!$B21,Data!$C:$C,Table!BJ$4)</f>
        <v>0</v>
      </c>
      <c r="BK21" s="26">
        <f>SUMIFS(Data!$D:$D,Data!$B:$B,Table!$B21,Data!$C:$C,Table!BK$4)</f>
        <v>0</v>
      </c>
      <c r="BL21" s="26">
        <f>SUMIFS(Data!$D:$D,Data!$B:$B,Table!$B21,Data!$C:$C,Table!BL$4)</f>
        <v>0</v>
      </c>
      <c r="BM21" s="26">
        <f>SUMIFS(Data!$D:$D,Data!$B:$B,Table!$B21,Data!$C:$C,Table!BM$4)</f>
        <v>0</v>
      </c>
      <c r="BN21" s="26">
        <f>SUMIFS(Data!$D:$D,Data!$B:$B,Table!$B21,Data!$C:$C,Table!BN$4)</f>
        <v>0</v>
      </c>
      <c r="BO21" s="26">
        <f>SUMIFS(Data!$D:$D,Data!$B:$B,Table!$B21,Data!$C:$C,Table!BO$4)</f>
        <v>0</v>
      </c>
      <c r="BP21" s="26">
        <f>SUMIFS(Data!$D:$D,Data!$B:$B,Table!$B21,Data!$C:$C,Table!BP$4)</f>
        <v>0</v>
      </c>
      <c r="BQ21" s="26">
        <f>SUMIFS(Data!$D:$D,Data!$B:$B,Table!$B21,Data!$C:$C,Table!BQ$4)</f>
        <v>0</v>
      </c>
      <c r="BR21" s="26">
        <f>SUMIFS(Data!$D:$D,Data!$B:$B,Table!$B21,Data!$C:$C,Table!BR$4)</f>
        <v>0</v>
      </c>
      <c r="BS21" s="26">
        <f>SUMIFS(Data!$D:$D,Data!$B:$B,Table!$B21,Data!$C:$C,Table!BS$4)</f>
        <v>0</v>
      </c>
      <c r="BT21" s="26">
        <f>SUMIFS(Data!$D:$D,Data!$B:$B,Table!$B21,Data!$C:$C,Table!BT$4)</f>
        <v>0</v>
      </c>
      <c r="BU21" s="26">
        <f>SUMIFS(Data!$D:$D,Data!$B:$B,Table!$B21,Data!$C:$C,Table!BU$4)</f>
        <v>0</v>
      </c>
      <c r="BV21" s="26">
        <f>SUMIFS(Data!$D:$D,Data!$B:$B,Table!$B21,Data!$C:$C,Table!BV$4)</f>
        <v>0</v>
      </c>
      <c r="BW21" s="26">
        <f>SUMIFS(Data!$D:$D,Data!$B:$B,Table!$B21,Data!$C:$C,Table!BW$4)</f>
        <v>0</v>
      </c>
      <c r="BX21" s="26">
        <f>SUMIFS(Data!$D:$D,Data!$B:$B,Table!$B21,Data!$C:$C,Table!BX$4)</f>
        <v>0</v>
      </c>
      <c r="BY21" s="26">
        <f>SUMIFS(Data!$D:$D,Data!$B:$B,Table!$B21,Data!$C:$C,Table!BY$4)</f>
        <v>0</v>
      </c>
      <c r="BZ21" s="26">
        <f>SUMIFS(Data!$D:$D,Data!$B:$B,Table!$B21,Data!$C:$C,Table!BZ$4)</f>
        <v>0</v>
      </c>
      <c r="CA21" s="26">
        <f>SUMIFS(Data!$D:$D,Data!$B:$B,Table!$B21,Data!$C:$C,Table!CA$4)</f>
        <v>0</v>
      </c>
      <c r="CB21" s="26">
        <f>SUMIFS(Data!$D:$D,Data!$B:$B,Table!$B21,Data!$C:$C,Table!CB$4)</f>
        <v>0</v>
      </c>
      <c r="CC21" s="26">
        <f>SUMIFS(Data!$D:$D,Data!$B:$B,Table!$B21,Data!$C:$C,Table!CC$4)</f>
        <v>0</v>
      </c>
      <c r="CD21" s="26">
        <f>SUMIFS(Data!$D:$D,Data!$B:$B,Table!$B21,Data!$C:$C,Table!CD$4)</f>
        <v>0</v>
      </c>
      <c r="CE21" s="26">
        <f>SUMIFS(Data!$D:$D,Data!$B:$B,Table!$B21,Data!$C:$C,Table!CE$4)</f>
        <v>0</v>
      </c>
      <c r="CF21" s="26">
        <f>SUMIFS(Data!$D:$D,Data!$B:$B,Table!$B21,Data!$C:$C,Table!CF$4)</f>
        <v>0</v>
      </c>
      <c r="CG21" s="26">
        <f>SUMIFS(Data!$D:$D,Data!$B:$B,Table!$B21,Data!$C:$C,Table!CG$4)</f>
        <v>0</v>
      </c>
      <c r="CH21" s="26">
        <f>SUMIFS(Data!$D:$D,Data!$B:$B,Table!$B21,Data!$C:$C,Table!CH$4)</f>
        <v>0</v>
      </c>
      <c r="CI21" s="26">
        <f>SUMIFS(Data!$D:$D,Data!$B:$B,Table!$B21,Data!$C:$C,Table!CI$4)</f>
        <v>0</v>
      </c>
      <c r="CJ21" s="26">
        <f>SUMIFS(Data!$D:$D,Data!$B:$B,Table!$B21,Data!$C:$C,Table!CJ$4)</f>
        <v>0</v>
      </c>
      <c r="CK21" s="26">
        <f>SUMIFS(Data!$D:$D,Data!$B:$B,Table!$B21,Data!$C:$C,Table!CK$4)</f>
        <v>0</v>
      </c>
      <c r="CL21" s="26">
        <f>SUMIFS(Data!$D:$D,Data!$B:$B,Table!$B21,Data!$C:$C,Table!CL$4)</f>
        <v>0</v>
      </c>
      <c r="CM21" s="26">
        <f>SUMIFS(Data!$D:$D,Data!$B:$B,Table!$B21,Data!$C:$C,Table!CM$4)</f>
        <v>0</v>
      </c>
      <c r="CN21" s="26">
        <f>SUMIFS(Data!$D:$D,Data!$B:$B,Table!$B21,Data!$C:$C,Table!CN$4)</f>
        <v>0</v>
      </c>
      <c r="CO21" s="26">
        <f>SUMIFS(Data!$D:$D,Data!$B:$B,Table!$B21,Data!$C:$C,Table!CO$4)</f>
        <v>0</v>
      </c>
      <c r="CP21" s="26">
        <f>SUMIFS(Data!$D:$D,Data!$B:$B,Table!$B21,Data!$C:$C,Table!CP$4)</f>
        <v>0</v>
      </c>
      <c r="CQ21" s="26">
        <f>SUMIFS(Data!$D:$D,Data!$B:$B,Table!$B21,Data!$C:$C,Table!CQ$4)</f>
        <v>0</v>
      </c>
      <c r="CR21" s="26">
        <f>SUMIFS(Data!$D:$D,Data!$B:$B,Table!$B21,Data!$C:$C,Table!CR$4)</f>
        <v>0</v>
      </c>
      <c r="CS21" s="26">
        <f>SUMIFS(Data!$D:$D,Data!$B:$B,Table!$B21,Data!$C:$C,Table!CS$4)</f>
        <v>0</v>
      </c>
      <c r="CT21" s="26">
        <f>SUMIFS(Data!$D:$D,Data!$B:$B,Table!$B21,Data!$C:$C,Table!CT$4)</f>
        <v>0</v>
      </c>
      <c r="CU21" s="26">
        <f>SUMIFS(Data!$D:$D,Data!$B:$B,Table!$B21,Data!$C:$C,Table!CU$4)</f>
        <v>0</v>
      </c>
      <c r="CV21" s="26">
        <f>SUMIFS(Data!$D:$D,Data!$B:$B,Table!$B21,Data!$C:$C,Table!CV$4)</f>
        <v>0</v>
      </c>
      <c r="CW21" s="26">
        <f>SUMIFS(Data!$D:$D,Data!$B:$B,Table!$B21,Data!$C:$C,Table!CW$4)</f>
        <v>0</v>
      </c>
      <c r="CX21" s="26">
        <f>SUMIFS(Data!$D:$D,Data!$B:$B,Table!$B21,Data!$C:$C,Table!CX$4)</f>
        <v>0</v>
      </c>
      <c r="CY21" s="26">
        <f>SUMIFS(Data!$D:$D,Data!$B:$B,Table!$B21,Data!$C:$C,Table!CY$4)</f>
        <v>0</v>
      </c>
      <c r="CZ21" s="26">
        <f>SUMIFS(Data!$D:$D,Data!$B:$B,Table!$B21,Data!$C:$C,Table!CZ$4)</f>
        <v>0</v>
      </c>
      <c r="DA21" s="26">
        <f>SUMIFS(Data!$D:$D,Data!$B:$B,Table!$B21,Data!$C:$C,Table!DA$4)</f>
        <v>0</v>
      </c>
      <c r="DB21" s="26">
        <f>SUMIFS(Data!$D:$D,Data!$B:$B,Table!$B21,Data!$C:$C,Table!DB$4)</f>
        <v>0</v>
      </c>
      <c r="DC21" s="26">
        <f>SUMIFS(Data!$D:$D,Data!$B:$B,Table!$B21,Data!$C:$C,Table!DC$4)</f>
        <v>0</v>
      </c>
      <c r="DD21" s="26">
        <f>SUMIFS(Data!$D:$D,Data!$B:$B,Table!$B21,Data!$C:$C,Table!DD$4)</f>
        <v>0</v>
      </c>
      <c r="DE21" s="26">
        <f>SUMIFS(Data!$D:$D,Data!$B:$B,Table!$B21,Data!$C:$C,Table!DE$4)</f>
        <v>0</v>
      </c>
      <c r="DF21" s="26">
        <f>SUMIFS(Data!$D:$D,Data!$B:$B,Table!$B21,Data!$C:$C,Table!DF$4)</f>
        <v>0</v>
      </c>
      <c r="DG21" s="26">
        <f>SUMIFS(Data!$D:$D,Data!$B:$B,Table!$B21,Data!$C:$C,Table!DG$4)</f>
        <v>0</v>
      </c>
      <c r="DH21" s="26">
        <f>SUMIFS(Data!$D:$D,Data!$B:$B,Table!$B21,Data!$C:$C,Table!DH$4)</f>
        <v>0</v>
      </c>
      <c r="DI21" s="26">
        <f>SUMIFS(Data!$D:$D,Data!$B:$B,Table!$B21,Data!$C:$C,Table!DI$4)</f>
        <v>0</v>
      </c>
      <c r="DJ21" s="26">
        <f>SUMIFS(Data!$D:$D,Data!$B:$B,Table!$B21,Data!$C:$C,Table!DJ$4)</f>
        <v>0</v>
      </c>
      <c r="DK21" s="26">
        <f>SUMIFS(Data!$D:$D,Data!$B:$B,Table!$B21,Data!$C:$C,Table!DK$4)</f>
        <v>0</v>
      </c>
      <c r="DL21" s="26">
        <f>SUMIFS(Data!$D:$D,Data!$B:$B,Table!$B21,Data!$C:$C,Table!DL$4)</f>
        <v>0</v>
      </c>
      <c r="DM21" s="26">
        <f>SUMIFS(Data!$D:$D,Data!$B:$B,Table!$B21,Data!$C:$C,Table!DM$4)</f>
        <v>0</v>
      </c>
      <c r="DN21" s="26">
        <f>SUMIFS(Data!$D:$D,Data!$B:$B,Table!$B21,Data!$C:$C,Table!DN$4)</f>
        <v>0</v>
      </c>
      <c r="DO21" s="26">
        <f>SUMIFS(Data!$D:$D,Data!$B:$B,Table!$B21,Data!$C:$C,Table!DO$4)</f>
        <v>0</v>
      </c>
      <c r="DP21" s="26">
        <f>SUMIFS(Data!$D:$D,Data!$B:$B,Table!$B21,Data!$C:$C,Table!DP$4)</f>
        <v>0</v>
      </c>
      <c r="DQ21" s="26">
        <f>SUMIFS(Data!$D:$D,Data!$B:$B,Table!$B21,Data!$C:$C,Table!DQ$4)</f>
        <v>0</v>
      </c>
      <c r="DR21" s="26">
        <f>SUMIFS(Data!$D:$D,Data!$B:$B,Table!$B21,Data!$C:$C,Table!DR$4)</f>
        <v>0</v>
      </c>
      <c r="DS21" s="26">
        <f>SUMIFS(Data!$D:$D,Data!$B:$B,Table!$B21,Data!$C:$C,Table!DS$4)</f>
        <v>0</v>
      </c>
      <c r="DT21" s="26">
        <f>SUMIFS(Data!$D:$D,Data!$B:$B,Table!$B21,Data!$C:$C,Table!DT$4)</f>
        <v>0</v>
      </c>
      <c r="DU21" s="26">
        <f>SUMIFS(Data!$D:$D,Data!$B:$B,Table!$B21,Data!$C:$C,Table!DU$4)</f>
        <v>0</v>
      </c>
      <c r="DV21" s="26">
        <f>SUMIFS(Data!$D:$D,Data!$B:$B,Table!$B21,Data!$C:$C,Table!DV$4)</f>
        <v>0</v>
      </c>
      <c r="DW21" s="26">
        <f>SUMIFS(Data!$D:$D,Data!$B:$B,Table!$B21,Data!$C:$C,Table!DW$4)</f>
        <v>0</v>
      </c>
      <c r="DX21" s="26">
        <f>SUMIFS(Data!$D:$D,Data!$B:$B,Table!$B21,Data!$C:$C,Table!DX$4)</f>
        <v>0</v>
      </c>
      <c r="DY21" s="26">
        <f>SUMIFS(Data!$D:$D,Data!$B:$B,Table!$B21,Data!$C:$C,Table!DY$4)</f>
        <v>0</v>
      </c>
      <c r="DZ21" s="26">
        <f>SUMIFS(Data!$D:$D,Data!$B:$B,Table!$B21,Data!$C:$C,Table!DZ$4)</f>
        <v>0</v>
      </c>
      <c r="EA21" s="26">
        <f>SUMIFS(Data!$D:$D,Data!$B:$B,Table!$B21,Data!$C:$C,Table!EA$4)</f>
        <v>0</v>
      </c>
      <c r="EB21" s="26">
        <f>SUMIFS(Data!$D:$D,Data!$B:$B,Table!$B21,Data!$C:$C,Table!EB$4)</f>
        <v>0</v>
      </c>
      <c r="EC21" s="26">
        <f>SUMIFS(Data!$D:$D,Data!$B:$B,Table!$B21,Data!$C:$C,Table!EC$4)</f>
        <v>0</v>
      </c>
      <c r="ED21" s="26">
        <f>SUMIFS(Data!$D:$D,Data!$B:$B,Table!$B21,Data!$C:$C,Table!ED$4)</f>
        <v>0</v>
      </c>
      <c r="EE21" s="26">
        <f>SUMIFS(Data!$D:$D,Data!$B:$B,Table!$B21,Data!$C:$C,Table!EE$4)</f>
        <v>0</v>
      </c>
      <c r="EF21" s="26">
        <f>SUMIFS(Data!$D:$D,Data!$B:$B,Table!$B21,Data!$C:$C,Table!EF$4)</f>
        <v>0</v>
      </c>
      <c r="EG21" s="26">
        <f>SUMIFS(Data!$D:$D,Data!$B:$B,Table!$B21,Data!$C:$C,Table!EG$4)</f>
        <v>0</v>
      </c>
      <c r="EH21" s="26">
        <f>SUMIFS(Data!$D:$D,Data!$B:$B,Table!$B21,Data!$C:$C,Table!EH$4)</f>
        <v>0</v>
      </c>
      <c r="EI21" s="26">
        <f>SUMIFS(Data!$D:$D,Data!$B:$B,Table!$B21,Data!$C:$C,Table!EI$4)</f>
        <v>0</v>
      </c>
      <c r="EJ21" s="26">
        <f>SUMIFS(Data!$D:$D,Data!$B:$B,Table!$B21,Data!$C:$C,Table!EJ$4)</f>
        <v>0</v>
      </c>
      <c r="EK21" s="26">
        <f>SUMIFS(Data!$D:$D,Data!$B:$B,Table!$B21,Data!$C:$C,Table!EK$4)</f>
        <v>0</v>
      </c>
      <c r="EL21" s="26">
        <f>SUMIFS(Data!$D:$D,Data!$B:$B,Table!$B21,Data!$C:$C,Table!EL$4)</f>
        <v>0</v>
      </c>
      <c r="EM21" s="26">
        <f>SUMIFS(Data!$D:$D,Data!$B:$B,Table!$B21,Data!$C:$C,Table!EM$4)</f>
        <v>0</v>
      </c>
      <c r="EN21" s="26">
        <f>SUMIFS(Data!$D:$D,Data!$B:$B,Table!$B21,Data!$C:$C,Table!EN$4)</f>
        <v>0</v>
      </c>
      <c r="EO21" s="26">
        <f>SUMIFS(Data!$D:$D,Data!$B:$B,Table!$B21,Data!$C:$C,Table!EO$4)</f>
        <v>0</v>
      </c>
      <c r="EP21" s="26">
        <f>SUMIFS(Data!$D:$D,Data!$B:$B,Table!$B21,Data!$C:$C,Table!EP$4)</f>
        <v>0</v>
      </c>
      <c r="EQ21" s="26">
        <f>SUMIFS(Data!$D:$D,Data!$B:$B,Table!$B21,Data!$C:$C,Table!EQ$4)</f>
        <v>0</v>
      </c>
      <c r="ER21" s="26">
        <f>SUMIFS(Data!$D:$D,Data!$B:$B,Table!$B21,Data!$C:$C,Table!ER$4)</f>
        <v>0</v>
      </c>
      <c r="ES21" s="26">
        <f>SUMIFS(Data!$D:$D,Data!$B:$B,Table!$B21,Data!$C:$C,Table!ES$4)</f>
        <v>0</v>
      </c>
      <c r="ET21" s="26">
        <f>SUMIFS(Data!$D:$D,Data!$B:$B,Table!$B21,Data!$C:$C,Table!ET$4)</f>
        <v>0</v>
      </c>
      <c r="EU21" s="26">
        <f>SUMIFS(Data!$D:$D,Data!$B:$B,Table!$B21,Data!$C:$C,Table!EU$4)</f>
        <v>0</v>
      </c>
      <c r="EV21" s="26">
        <f>SUMIFS(Data!$D:$D,Data!$B:$B,Table!$B21,Data!$C:$C,Table!EV$4)</f>
        <v>0</v>
      </c>
      <c r="EW21" s="26">
        <f>SUMIFS(Data!$D:$D,Data!$B:$B,Table!$B21,Data!$C:$C,Table!EW$4)</f>
        <v>0</v>
      </c>
      <c r="EX21" s="26">
        <f>SUMIFS(Data!$D:$D,Data!$B:$B,Table!$B21,Data!$C:$C,Table!EX$4)</f>
        <v>0</v>
      </c>
      <c r="EY21" s="26">
        <f>SUMIFS(Data!$D:$D,Data!$B:$B,Table!$B21,Data!$C:$C,Table!EY$4)</f>
        <v>0</v>
      </c>
      <c r="EZ21" s="26">
        <f>SUMIFS(Data!$D:$D,Data!$B:$B,Table!$B21,Data!$C:$C,Table!EZ$4)</f>
        <v>0</v>
      </c>
      <c r="FA21" s="26">
        <f>SUMIFS(Data!$D:$D,Data!$B:$B,Table!$B21,Data!$C:$C,Table!FA$4)</f>
        <v>0</v>
      </c>
    </row>
    <row r="22" spans="1:157" s="29" customFormat="1" x14ac:dyDescent="0.35">
      <c r="A22"/>
      <c r="B22" s="27" t="s">
        <v>370</v>
      </c>
      <c r="C22" s="28">
        <v>90</v>
      </c>
      <c r="D22" s="28">
        <v>90</v>
      </c>
      <c r="E22" s="28">
        <v>90</v>
      </c>
      <c r="F22" s="28">
        <v>90</v>
      </c>
      <c r="G22" s="28">
        <v>90</v>
      </c>
      <c r="H22" s="28">
        <v>90</v>
      </c>
      <c r="I22" s="28">
        <v>90</v>
      </c>
      <c r="J22" s="28">
        <v>90</v>
      </c>
      <c r="K22" s="28">
        <v>90</v>
      </c>
      <c r="L22" s="28">
        <v>90</v>
      </c>
      <c r="M22" s="28">
        <v>90</v>
      </c>
      <c r="N22" s="28">
        <v>90</v>
      </c>
      <c r="O22" s="28">
        <v>90</v>
      </c>
      <c r="P22" s="28">
        <v>90</v>
      </c>
      <c r="Q22" s="28">
        <v>90</v>
      </c>
      <c r="R22" s="28">
        <v>90</v>
      </c>
      <c r="S22" s="28">
        <v>90</v>
      </c>
      <c r="T22" s="28">
        <v>90</v>
      </c>
      <c r="U22" s="28">
        <v>90</v>
      </c>
      <c r="V22" s="28">
        <v>90</v>
      </c>
      <c r="W22" s="28">
        <v>90</v>
      </c>
      <c r="X22" s="28">
        <v>90</v>
      </c>
      <c r="Y22" s="28">
        <v>90</v>
      </c>
      <c r="Z22" s="28">
        <v>90</v>
      </c>
      <c r="AA22" s="28">
        <v>90</v>
      </c>
      <c r="AB22" s="28">
        <v>90</v>
      </c>
      <c r="AC22" s="28">
        <v>90</v>
      </c>
      <c r="AD22" s="28">
        <v>90</v>
      </c>
      <c r="AE22" s="28">
        <v>90</v>
      </c>
      <c r="AF22" s="28">
        <v>90</v>
      </c>
      <c r="AG22" s="28">
        <v>90</v>
      </c>
      <c r="AH22" s="28">
        <v>90</v>
      </c>
      <c r="AI22" s="28">
        <v>90</v>
      </c>
      <c r="AJ22" s="28">
        <v>90</v>
      </c>
      <c r="AK22" s="28">
        <v>90</v>
      </c>
      <c r="AL22" s="28">
        <v>90</v>
      </c>
      <c r="AM22" s="28">
        <v>90</v>
      </c>
      <c r="AN22" s="28">
        <v>90</v>
      </c>
      <c r="AO22" s="28">
        <v>90</v>
      </c>
      <c r="AP22" s="28">
        <v>90</v>
      </c>
      <c r="AQ22" s="28">
        <v>90</v>
      </c>
      <c r="AR22" s="28">
        <v>90</v>
      </c>
      <c r="AS22" s="28">
        <v>90</v>
      </c>
      <c r="AT22" s="28">
        <v>90</v>
      </c>
      <c r="AU22" s="28">
        <v>90</v>
      </c>
      <c r="AV22" s="28">
        <v>90</v>
      </c>
      <c r="AW22" s="28">
        <v>90</v>
      </c>
      <c r="AX22" s="28">
        <v>90</v>
      </c>
      <c r="AY22" s="28">
        <v>90</v>
      </c>
      <c r="AZ22" s="28">
        <v>90</v>
      </c>
      <c r="BA22" s="28">
        <v>90</v>
      </c>
      <c r="BB22" s="28">
        <v>90</v>
      </c>
      <c r="BC22" s="28">
        <v>90</v>
      </c>
      <c r="BD22" s="28">
        <v>90</v>
      </c>
      <c r="BE22" s="28">
        <v>90</v>
      </c>
      <c r="BF22" s="28">
        <v>90</v>
      </c>
      <c r="BG22" s="28">
        <v>90</v>
      </c>
      <c r="BH22" s="28">
        <v>90</v>
      </c>
      <c r="BI22" s="28">
        <v>90</v>
      </c>
      <c r="BJ22" s="28">
        <v>90</v>
      </c>
      <c r="BK22" s="28">
        <v>90</v>
      </c>
      <c r="BL22" s="28">
        <v>90</v>
      </c>
      <c r="BM22" s="28">
        <v>90</v>
      </c>
      <c r="BN22" s="28">
        <v>90</v>
      </c>
      <c r="BO22" s="28">
        <v>90</v>
      </c>
      <c r="BP22" s="28">
        <v>90</v>
      </c>
      <c r="BQ22" s="28">
        <v>90</v>
      </c>
      <c r="BR22" s="28">
        <v>90</v>
      </c>
      <c r="BS22" s="28">
        <v>90</v>
      </c>
      <c r="BT22" s="28">
        <v>90</v>
      </c>
      <c r="BU22" s="28">
        <v>90</v>
      </c>
      <c r="BV22" s="28">
        <v>90</v>
      </c>
      <c r="BW22" s="28">
        <v>90</v>
      </c>
      <c r="BX22" s="28">
        <v>90</v>
      </c>
      <c r="BY22" s="28">
        <v>90</v>
      </c>
      <c r="BZ22" s="28">
        <v>90</v>
      </c>
      <c r="CA22" s="28">
        <v>90</v>
      </c>
      <c r="CB22" s="28">
        <v>90</v>
      </c>
      <c r="CC22" s="28">
        <v>90</v>
      </c>
      <c r="CD22" s="28">
        <v>90</v>
      </c>
      <c r="CE22" s="28">
        <v>90</v>
      </c>
      <c r="CF22" s="28">
        <v>90</v>
      </c>
      <c r="CG22" s="28">
        <v>90</v>
      </c>
      <c r="CH22" s="28">
        <v>90</v>
      </c>
      <c r="CI22" s="28">
        <v>90</v>
      </c>
      <c r="CJ22" s="28">
        <v>90</v>
      </c>
      <c r="CK22" s="28">
        <v>90</v>
      </c>
      <c r="CL22" s="28">
        <v>90</v>
      </c>
      <c r="CM22" s="28">
        <v>90</v>
      </c>
      <c r="CN22" s="28">
        <v>90</v>
      </c>
      <c r="CO22" s="28">
        <v>90</v>
      </c>
      <c r="CP22" s="28">
        <v>90</v>
      </c>
      <c r="CQ22" s="28">
        <v>90</v>
      </c>
      <c r="CR22" s="28">
        <v>90</v>
      </c>
      <c r="CS22" s="28">
        <v>90</v>
      </c>
      <c r="CT22" s="28">
        <v>90</v>
      </c>
      <c r="CU22" s="28">
        <v>90</v>
      </c>
      <c r="CV22" s="28">
        <v>90</v>
      </c>
      <c r="CW22" s="28">
        <v>90</v>
      </c>
      <c r="CX22" s="28">
        <v>90</v>
      </c>
      <c r="CY22" s="28">
        <v>90</v>
      </c>
      <c r="CZ22" s="28">
        <v>90</v>
      </c>
      <c r="DA22" s="28">
        <v>90</v>
      </c>
      <c r="DB22" s="28">
        <v>90</v>
      </c>
      <c r="DC22" s="28">
        <v>90</v>
      </c>
      <c r="DD22" s="28">
        <v>90</v>
      </c>
      <c r="DE22" s="28">
        <v>90</v>
      </c>
      <c r="DF22" s="28">
        <v>90</v>
      </c>
      <c r="DG22" s="28">
        <v>90</v>
      </c>
      <c r="DH22" s="28">
        <v>90</v>
      </c>
      <c r="DI22" s="28">
        <v>90</v>
      </c>
      <c r="DJ22" s="28">
        <v>90</v>
      </c>
      <c r="DK22" s="28">
        <v>90</v>
      </c>
      <c r="DL22" s="28">
        <v>90</v>
      </c>
      <c r="DM22" s="28">
        <v>90</v>
      </c>
      <c r="DN22" s="28">
        <v>90</v>
      </c>
      <c r="DO22" s="28">
        <v>90</v>
      </c>
      <c r="DP22" s="28">
        <v>90</v>
      </c>
      <c r="DQ22" s="28">
        <v>90</v>
      </c>
      <c r="DR22" s="28">
        <v>90</v>
      </c>
      <c r="DS22" s="28">
        <v>90</v>
      </c>
      <c r="DT22" s="28">
        <v>90</v>
      </c>
      <c r="DU22" s="28">
        <v>90</v>
      </c>
      <c r="DV22" s="28">
        <v>90</v>
      </c>
      <c r="DW22" s="28">
        <v>90</v>
      </c>
      <c r="DX22" s="28">
        <v>91</v>
      </c>
      <c r="DY22" s="28">
        <v>92</v>
      </c>
      <c r="DZ22" s="28">
        <v>93</v>
      </c>
      <c r="EA22" s="28">
        <v>94</v>
      </c>
      <c r="EB22" s="28">
        <v>95</v>
      </c>
      <c r="EC22" s="28">
        <v>96</v>
      </c>
      <c r="ED22" s="28">
        <v>97</v>
      </c>
      <c r="EE22" s="28">
        <v>98</v>
      </c>
      <c r="EF22" s="28">
        <v>99</v>
      </c>
      <c r="EG22" s="28">
        <v>100</v>
      </c>
      <c r="EH22" s="28">
        <v>101</v>
      </c>
      <c r="EI22" s="28">
        <v>102</v>
      </c>
      <c r="EJ22" s="28"/>
      <c r="EK22" s="28"/>
      <c r="EL22" s="28"/>
    </row>
    <row r="23" spans="1:157" s="21" customFormat="1" x14ac:dyDescent="0.35"/>
    <row r="24" spans="1:157" x14ac:dyDescent="0.35">
      <c r="B24" s="30" t="s">
        <v>3277</v>
      </c>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c r="AR24" s="10"/>
      <c r="AS24" s="10"/>
      <c r="AT24" s="10"/>
      <c r="AU24" s="10"/>
      <c r="AV24" s="10"/>
      <c r="AW24" s="10"/>
      <c r="AX24" s="10"/>
      <c r="AY24" s="10"/>
      <c r="AZ24" s="10"/>
      <c r="BA24" s="10"/>
      <c r="BB24" s="10"/>
      <c r="BC24" s="10"/>
      <c r="BD24" s="10"/>
      <c r="BE24" s="10"/>
      <c r="BF24" s="10"/>
      <c r="BG24" s="10"/>
    </row>
    <row r="25" spans="1:157" x14ac:dyDescent="0.35">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c r="BF25" s="10"/>
      <c r="BG25" s="10"/>
    </row>
    <row r="26" spans="1:157" x14ac:dyDescent="0.35">
      <c r="B26" s="21" t="s">
        <v>3278</v>
      </c>
      <c r="C26" s="10"/>
      <c r="D26" s="10"/>
      <c r="E26" s="10"/>
      <c r="F26" s="10"/>
      <c r="G26" s="10"/>
      <c r="H26" s="10"/>
      <c r="I26" s="10"/>
      <c r="J26" s="10"/>
      <c r="K26" s="10"/>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0"/>
      <c r="AN26" s="10"/>
      <c r="AO26" s="10"/>
      <c r="AP26" s="10"/>
      <c r="AQ26" s="10"/>
      <c r="AR26" s="10"/>
      <c r="AS26" s="10"/>
      <c r="AT26" s="10"/>
      <c r="AU26" s="10"/>
      <c r="AV26" s="10"/>
      <c r="AW26" s="10"/>
      <c r="AX26" s="10"/>
      <c r="AY26" s="10"/>
      <c r="AZ26" s="10"/>
      <c r="BA26" s="10"/>
      <c r="BB26" s="10"/>
      <c r="BC26" s="31"/>
      <c r="BD26" s="31"/>
      <c r="BE26" s="10"/>
      <c r="BF26" s="10"/>
      <c r="BG26" s="10"/>
    </row>
    <row r="27" spans="1:157" x14ac:dyDescent="0.35">
      <c r="C27" s="10"/>
      <c r="D27" s="10"/>
      <c r="E27" s="10"/>
      <c r="F27" s="10"/>
      <c r="G27" s="10"/>
      <c r="H27" s="10"/>
      <c r="I27" s="10"/>
      <c r="J27" s="10"/>
      <c r="K27" s="10"/>
      <c r="L27" s="10"/>
      <c r="M27" s="10"/>
      <c r="N27" s="10"/>
      <c r="O27" s="10"/>
      <c r="P27" s="10"/>
      <c r="Q27" s="10"/>
      <c r="R27" s="10"/>
      <c r="S27" s="10"/>
      <c r="T27" s="10"/>
      <c r="U27" s="10"/>
      <c r="V27" s="10"/>
      <c r="W27" s="10"/>
      <c r="X27" s="10"/>
      <c r="Y27" s="10"/>
      <c r="Z27" s="10"/>
      <c r="AA27" s="10"/>
      <c r="AB27" s="10"/>
      <c r="AC27" s="10"/>
      <c r="AD27" s="10"/>
      <c r="AE27" s="10"/>
      <c r="AF27" s="10"/>
      <c r="AG27" s="10"/>
      <c r="AH27" s="10"/>
      <c r="AI27" s="10"/>
      <c r="AJ27" s="10"/>
      <c r="AK27" s="10"/>
      <c r="AL27" s="10"/>
      <c r="AM27" s="10"/>
      <c r="AN27" s="10"/>
      <c r="AO27" s="10"/>
      <c r="AP27" s="10"/>
      <c r="AQ27" s="10"/>
      <c r="AR27" s="10"/>
      <c r="AS27" s="10"/>
      <c r="AT27" s="10"/>
      <c r="AU27" s="10"/>
      <c r="AV27" s="10"/>
      <c r="AW27" s="10"/>
      <c r="AX27" s="10"/>
      <c r="AY27" s="10"/>
      <c r="AZ27" s="10"/>
      <c r="BA27" s="10"/>
      <c r="BB27" s="10"/>
      <c r="BC27" s="10"/>
      <c r="BD27" s="10"/>
      <c r="BE27" s="10"/>
      <c r="BF27" s="10"/>
      <c r="BG27" s="10"/>
    </row>
    <row r="30" spans="1:157" ht="18.5" x14ac:dyDescent="0.45">
      <c r="B30" s="18" t="s">
        <v>6</v>
      </c>
    </row>
    <row r="31" spans="1:157" ht="18.5" x14ac:dyDescent="0.45">
      <c r="B31" s="247" t="s">
        <v>3400</v>
      </c>
      <c r="C31" s="248"/>
      <c r="D31" s="248"/>
      <c r="E31" s="248"/>
      <c r="F31" s="248"/>
      <c r="G31" s="248"/>
      <c r="H31" s="248"/>
    </row>
    <row r="32" spans="1:157" ht="18.5" x14ac:dyDescent="0.45">
      <c r="B32" s="18"/>
      <c r="C32" s="249"/>
      <c r="D32" s="249"/>
      <c r="E32" s="249"/>
      <c r="F32" s="249"/>
      <c r="G32" s="249"/>
      <c r="H32" s="249"/>
      <c r="I32" s="249"/>
      <c r="J32" s="249"/>
      <c r="K32" s="249"/>
      <c r="L32" s="249"/>
      <c r="M32" s="249"/>
      <c r="N32" s="249"/>
      <c r="O32" s="249"/>
      <c r="P32" s="249"/>
      <c r="Q32" s="249"/>
      <c r="R32" s="249"/>
      <c r="S32" s="249"/>
      <c r="T32" s="249"/>
      <c r="U32" s="249"/>
      <c r="V32" s="249"/>
      <c r="W32" s="249"/>
      <c r="X32" s="249"/>
      <c r="Y32" s="249"/>
      <c r="Z32" s="249"/>
      <c r="AA32" s="249"/>
      <c r="AB32" s="249"/>
      <c r="AC32" s="249"/>
      <c r="AD32" s="249"/>
      <c r="AE32" s="249"/>
      <c r="AF32" s="249"/>
      <c r="AG32" s="249"/>
      <c r="AH32" s="249"/>
      <c r="AI32" s="249"/>
      <c r="AJ32" s="249"/>
      <c r="AK32" s="249"/>
      <c r="AL32" s="249"/>
      <c r="AM32" s="249"/>
      <c r="AN32" s="249"/>
      <c r="AO32" s="19"/>
      <c r="AP32" s="19"/>
      <c r="AQ32" s="20"/>
      <c r="AR32" s="21"/>
      <c r="AS32" s="21"/>
      <c r="AT32" s="21"/>
      <c r="AU32" s="21"/>
      <c r="BM32" s="21"/>
      <c r="BN32" s="21"/>
      <c r="BO32" s="21"/>
      <c r="BP32" s="21"/>
      <c r="BQ32" s="21"/>
      <c r="BR32" s="21"/>
      <c r="BS32" s="21"/>
      <c r="CN32">
        <v>4</v>
      </c>
      <c r="CO32">
        <v>5</v>
      </c>
      <c r="CP32">
        <v>6</v>
      </c>
      <c r="CQ32">
        <v>7</v>
      </c>
      <c r="CR32">
        <v>8</v>
      </c>
      <c r="CS32">
        <v>9</v>
      </c>
      <c r="CT32">
        <v>10</v>
      </c>
      <c r="CU32">
        <v>11</v>
      </c>
      <c r="CV32">
        <v>12</v>
      </c>
      <c r="CW32">
        <v>1</v>
      </c>
      <c r="CX32">
        <v>2</v>
      </c>
      <c r="CY32">
        <v>3</v>
      </c>
      <c r="CZ32">
        <v>4</v>
      </c>
      <c r="DA32">
        <v>5</v>
      </c>
      <c r="DB32">
        <v>6</v>
      </c>
      <c r="DC32">
        <v>7</v>
      </c>
      <c r="DD32">
        <v>8</v>
      </c>
      <c r="DE32">
        <v>9</v>
      </c>
      <c r="DF32">
        <v>10</v>
      </c>
      <c r="DG32">
        <v>11</v>
      </c>
      <c r="DH32">
        <v>12</v>
      </c>
      <c r="DI32">
        <v>1</v>
      </c>
      <c r="DJ32">
        <v>2</v>
      </c>
      <c r="DK32">
        <v>3</v>
      </c>
      <c r="DL32">
        <v>4</v>
      </c>
      <c r="DM32">
        <v>5</v>
      </c>
      <c r="DN32">
        <v>6</v>
      </c>
      <c r="DO32">
        <v>7</v>
      </c>
      <c r="DP32">
        <v>8</v>
      </c>
      <c r="DQ32">
        <v>9</v>
      </c>
      <c r="DR32">
        <v>10</v>
      </c>
      <c r="DS32">
        <v>11</v>
      </c>
      <c r="DT32">
        <v>12</v>
      </c>
      <c r="DU32">
        <v>13</v>
      </c>
      <c r="DV32">
        <v>14</v>
      </c>
      <c r="DW32">
        <v>15</v>
      </c>
      <c r="DX32">
        <v>16</v>
      </c>
      <c r="DY32">
        <v>17</v>
      </c>
      <c r="DZ32">
        <v>18</v>
      </c>
      <c r="EA32">
        <v>19</v>
      </c>
      <c r="EB32">
        <v>20</v>
      </c>
      <c r="EC32">
        <v>21</v>
      </c>
      <c r="ED32">
        <v>22</v>
      </c>
      <c r="EE32">
        <v>23</v>
      </c>
      <c r="EF32">
        <v>24</v>
      </c>
      <c r="EG32">
        <v>25</v>
      </c>
      <c r="EH32">
        <v>26</v>
      </c>
      <c r="EI32">
        <v>27</v>
      </c>
      <c r="EJ32">
        <v>28</v>
      </c>
      <c r="EK32">
        <v>29</v>
      </c>
      <c r="EL32">
        <v>30</v>
      </c>
      <c r="EM32">
        <v>31</v>
      </c>
      <c r="EN32">
        <v>32</v>
      </c>
      <c r="EO32">
        <v>33</v>
      </c>
      <c r="EP32">
        <v>34</v>
      </c>
      <c r="EQ32">
        <v>35</v>
      </c>
      <c r="ER32">
        <v>36</v>
      </c>
      <c r="ES32">
        <v>37</v>
      </c>
      <c r="ET32">
        <v>38</v>
      </c>
      <c r="EU32">
        <v>39</v>
      </c>
      <c r="EV32">
        <v>40</v>
      </c>
      <c r="EW32">
        <v>41</v>
      </c>
      <c r="EX32">
        <v>42</v>
      </c>
      <c r="EY32">
        <v>43</v>
      </c>
      <c r="EZ32">
        <v>44</v>
      </c>
      <c r="FA32">
        <v>45</v>
      </c>
    </row>
    <row r="33" spans="2:157" x14ac:dyDescent="0.35">
      <c r="B33" s="22" t="s">
        <v>3275</v>
      </c>
      <c r="C33" s="23">
        <v>40848</v>
      </c>
      <c r="D33" s="23">
        <v>40878</v>
      </c>
      <c r="E33" s="23">
        <v>40909</v>
      </c>
      <c r="F33" s="23">
        <v>40940</v>
      </c>
      <c r="G33" s="23">
        <v>40969</v>
      </c>
      <c r="H33" s="23">
        <v>41000</v>
      </c>
      <c r="I33" s="23">
        <v>41030</v>
      </c>
      <c r="J33" s="23">
        <v>41061</v>
      </c>
      <c r="K33" s="23">
        <v>41091</v>
      </c>
      <c r="L33" s="23">
        <v>41122</v>
      </c>
      <c r="M33" s="23">
        <v>41153</v>
      </c>
      <c r="N33" s="23">
        <v>41183</v>
      </c>
      <c r="O33" s="23">
        <v>41214</v>
      </c>
      <c r="P33" s="23">
        <v>41244</v>
      </c>
      <c r="Q33" s="23">
        <v>41275</v>
      </c>
      <c r="R33" s="23">
        <v>41306</v>
      </c>
      <c r="S33" s="23">
        <v>41334</v>
      </c>
      <c r="T33" s="23">
        <v>41365</v>
      </c>
      <c r="U33" s="23">
        <v>41395</v>
      </c>
      <c r="V33" s="23">
        <v>41426</v>
      </c>
      <c r="W33" s="23">
        <v>41456</v>
      </c>
      <c r="X33" s="23">
        <v>41487</v>
      </c>
      <c r="Y33" s="23">
        <v>41518</v>
      </c>
      <c r="Z33" s="23">
        <v>41548</v>
      </c>
      <c r="AA33" s="23">
        <v>41579</v>
      </c>
      <c r="AB33" s="23">
        <v>41609</v>
      </c>
      <c r="AC33" s="23">
        <v>41640</v>
      </c>
      <c r="AD33" s="23">
        <v>41671</v>
      </c>
      <c r="AE33" s="23">
        <v>41699</v>
      </c>
      <c r="AF33" s="23">
        <v>41730</v>
      </c>
      <c r="AG33" s="23">
        <v>41760</v>
      </c>
      <c r="AH33" s="23">
        <v>41791</v>
      </c>
      <c r="AI33" s="23">
        <v>41821</v>
      </c>
      <c r="AJ33" s="23">
        <v>41852</v>
      </c>
      <c r="AK33" s="23">
        <v>41883</v>
      </c>
      <c r="AL33" s="23">
        <v>41913</v>
      </c>
      <c r="AM33" s="23">
        <v>41944</v>
      </c>
      <c r="AN33" s="23">
        <v>41974</v>
      </c>
      <c r="AO33" s="23">
        <v>42005</v>
      </c>
      <c r="AP33" s="23">
        <v>42036</v>
      </c>
      <c r="AQ33" s="23">
        <v>42064</v>
      </c>
      <c r="AR33" s="23">
        <v>42095</v>
      </c>
      <c r="AS33" s="23">
        <v>42125</v>
      </c>
      <c r="AT33" s="23">
        <v>42156</v>
      </c>
      <c r="AU33" s="23">
        <v>42186</v>
      </c>
      <c r="AV33" s="23">
        <v>42217</v>
      </c>
      <c r="AW33" s="23">
        <v>42248</v>
      </c>
      <c r="AX33" s="23">
        <v>42278</v>
      </c>
      <c r="AY33" s="23">
        <v>42309</v>
      </c>
      <c r="AZ33" s="23">
        <v>42339</v>
      </c>
      <c r="BA33" s="23">
        <v>42370</v>
      </c>
      <c r="BB33" s="23">
        <v>42401</v>
      </c>
      <c r="BC33" s="23">
        <v>42430</v>
      </c>
      <c r="BD33" s="23">
        <v>42461</v>
      </c>
      <c r="BE33" s="23">
        <v>42491</v>
      </c>
      <c r="BF33" s="23">
        <v>42522</v>
      </c>
      <c r="BG33" s="23">
        <v>42552</v>
      </c>
      <c r="BH33" s="23">
        <v>42583</v>
      </c>
      <c r="BI33" s="23">
        <v>42614</v>
      </c>
      <c r="BJ33" s="23">
        <v>42644</v>
      </c>
      <c r="BK33" s="23">
        <v>42675</v>
      </c>
      <c r="BL33" s="23">
        <v>42705</v>
      </c>
      <c r="BM33" s="23">
        <v>42736</v>
      </c>
      <c r="BN33" s="23">
        <v>42767</v>
      </c>
      <c r="BO33" s="23">
        <v>42795</v>
      </c>
      <c r="BP33" s="24">
        <v>42826</v>
      </c>
      <c r="BQ33" s="25">
        <v>42856</v>
      </c>
      <c r="BR33" s="25">
        <v>42887</v>
      </c>
      <c r="BS33" s="24">
        <v>42917</v>
      </c>
      <c r="BT33" s="25">
        <v>42948</v>
      </c>
      <c r="BU33" s="25">
        <v>42979</v>
      </c>
      <c r="BV33" s="24">
        <v>43009</v>
      </c>
      <c r="BW33" s="25">
        <v>43040</v>
      </c>
      <c r="BX33" s="25">
        <v>43070</v>
      </c>
      <c r="BY33" s="24">
        <v>43101</v>
      </c>
      <c r="BZ33" s="25">
        <v>43132</v>
      </c>
      <c r="CA33" s="25">
        <v>43160</v>
      </c>
      <c r="CB33" s="24">
        <v>43191</v>
      </c>
      <c r="CC33" s="24">
        <v>43221</v>
      </c>
      <c r="CD33" s="24">
        <v>43252</v>
      </c>
      <c r="CE33" s="24">
        <v>43282</v>
      </c>
      <c r="CF33" s="24">
        <v>43313</v>
      </c>
      <c r="CG33" s="24">
        <v>43344</v>
      </c>
      <c r="CH33" s="24">
        <v>43374</v>
      </c>
      <c r="CI33" s="24">
        <v>43405</v>
      </c>
      <c r="CJ33" s="24">
        <v>43435</v>
      </c>
      <c r="CK33" s="24">
        <v>43466</v>
      </c>
      <c r="CL33" s="24">
        <v>43497</v>
      </c>
      <c r="CM33" s="24">
        <v>43525</v>
      </c>
      <c r="CN33" s="24">
        <v>43556</v>
      </c>
      <c r="CO33" s="24">
        <v>43586</v>
      </c>
      <c r="CP33" s="24">
        <v>43617</v>
      </c>
      <c r="CQ33" s="24">
        <v>43647</v>
      </c>
      <c r="CR33" s="24">
        <v>43678</v>
      </c>
      <c r="CS33" s="24">
        <v>43709</v>
      </c>
      <c r="CT33" s="24">
        <v>43739</v>
      </c>
      <c r="CU33" s="24">
        <v>43770</v>
      </c>
      <c r="CV33" s="24">
        <v>43800</v>
      </c>
      <c r="CW33" s="24">
        <v>43831</v>
      </c>
      <c r="CX33" s="25">
        <v>43862</v>
      </c>
      <c r="CY33" s="24">
        <v>43891</v>
      </c>
      <c r="CZ33" s="24">
        <v>43922</v>
      </c>
      <c r="DA33" s="25">
        <v>43952</v>
      </c>
      <c r="DB33" s="24">
        <v>43983</v>
      </c>
      <c r="DC33" s="24">
        <v>44013</v>
      </c>
      <c r="DD33" s="24">
        <v>44044</v>
      </c>
      <c r="DE33" s="24">
        <v>44075</v>
      </c>
      <c r="DF33" s="24">
        <v>44105</v>
      </c>
      <c r="DG33" s="24">
        <v>44136</v>
      </c>
      <c r="DH33" s="24">
        <v>44166</v>
      </c>
      <c r="DI33" s="24">
        <v>44197</v>
      </c>
      <c r="DJ33" s="24">
        <v>44228</v>
      </c>
      <c r="DK33" s="24">
        <v>44256</v>
      </c>
      <c r="DL33" s="24">
        <v>44287</v>
      </c>
      <c r="DM33" s="24">
        <v>44317</v>
      </c>
      <c r="DN33" s="24">
        <v>44348</v>
      </c>
      <c r="DO33" s="24">
        <v>44378</v>
      </c>
      <c r="DP33" s="24">
        <v>44409</v>
      </c>
      <c r="DQ33" s="24">
        <v>44440</v>
      </c>
      <c r="DR33" s="24">
        <v>44470</v>
      </c>
      <c r="DS33" s="24">
        <v>44501</v>
      </c>
      <c r="DT33" s="24">
        <v>44531</v>
      </c>
      <c r="DU33" s="24">
        <v>44562</v>
      </c>
      <c r="DV33" s="24">
        <v>44593</v>
      </c>
      <c r="DW33" s="24">
        <v>44621</v>
      </c>
      <c r="DX33" s="24">
        <v>44652</v>
      </c>
      <c r="DY33" s="24">
        <v>44682</v>
      </c>
      <c r="DZ33" s="24">
        <v>44713</v>
      </c>
      <c r="EA33" s="24">
        <v>44743</v>
      </c>
      <c r="EB33" s="24">
        <v>44774</v>
      </c>
      <c r="EC33" s="24">
        <v>44805</v>
      </c>
      <c r="ED33" s="24">
        <v>44835</v>
      </c>
      <c r="EE33" s="24">
        <v>44866</v>
      </c>
      <c r="EF33" s="24">
        <v>44896</v>
      </c>
      <c r="EG33" s="24">
        <v>44927</v>
      </c>
      <c r="EH33" s="24">
        <v>44958</v>
      </c>
      <c r="EI33" s="24">
        <v>44986</v>
      </c>
      <c r="EJ33" s="24">
        <v>45017</v>
      </c>
      <c r="EK33" s="24">
        <v>45047</v>
      </c>
      <c r="EL33" s="24">
        <v>45078</v>
      </c>
      <c r="EM33" s="24">
        <v>45108</v>
      </c>
      <c r="EN33" s="24">
        <v>45139</v>
      </c>
      <c r="EO33" s="24">
        <v>45170</v>
      </c>
      <c r="EP33" s="24">
        <v>45200</v>
      </c>
      <c r="EQ33" s="24">
        <v>45231</v>
      </c>
      <c r="ER33" s="24">
        <v>45261</v>
      </c>
      <c r="ES33" s="24">
        <v>45292</v>
      </c>
      <c r="ET33" s="24">
        <v>45323</v>
      </c>
      <c r="EU33" s="24">
        <v>45352</v>
      </c>
      <c r="EV33" s="24">
        <v>45383</v>
      </c>
      <c r="EW33" s="24">
        <v>45413</v>
      </c>
      <c r="EX33" s="24">
        <v>45444</v>
      </c>
      <c r="EY33" s="24">
        <v>45474</v>
      </c>
      <c r="EZ33" s="24">
        <v>45505</v>
      </c>
      <c r="FA33" s="24">
        <v>45536</v>
      </c>
    </row>
    <row r="34" spans="2:157" x14ac:dyDescent="0.35">
      <c r="B34" s="22" t="s">
        <v>35</v>
      </c>
      <c r="C34" s="26">
        <f>SUMIFS(Data!$G:$G,Data!$B:$B,Table!$B34,Data!$C:$C,Table!C$4)</f>
        <v>85.427792478550202</v>
      </c>
      <c r="D34" s="26">
        <f>SUMIFS(Data!$G:$G,Data!$B:$B,Table!$B34,Data!$C:$C,Table!D$4)</f>
        <v>87.460316032772397</v>
      </c>
      <c r="E34" s="26">
        <f>SUMIFS(Data!$G:$G,Data!$B:$B,Table!$B34,Data!$C:$C,Table!E$4)</f>
        <v>88.426891953788996</v>
      </c>
      <c r="F34" s="26">
        <f>SUMIFS(Data!$G:$G,Data!$B:$B,Table!$B34,Data!$C:$C,Table!F$4)</f>
        <v>89.963907421273603</v>
      </c>
      <c r="G34" s="26">
        <f>SUMIFS(Data!$G:$G,Data!$B:$B,Table!$B34,Data!$C:$C,Table!G$4)</f>
        <v>90.491875274484002</v>
      </c>
      <c r="H34" s="26">
        <f>SUMIFS(Data!$G:$G,Data!$B:$B,Table!$B34,Data!$C:$C,Table!H$4)</f>
        <v>90.688462449656498</v>
      </c>
      <c r="I34" s="26">
        <f>SUMIFS(Data!$G:$G,Data!$B:$B,Table!$B34,Data!$C:$C,Table!I$4)</f>
        <v>90.929664604363396</v>
      </c>
      <c r="J34" s="26">
        <f>SUMIFS(Data!$G:$G,Data!$B:$B,Table!$B34,Data!$C:$C,Table!J$4)</f>
        <v>91.018693628164101</v>
      </c>
      <c r="K34" s="26">
        <f>SUMIFS(Data!$G:$G,Data!$B:$B,Table!$B34,Data!$C:$C,Table!K$4)</f>
        <v>90.807768704480196</v>
      </c>
      <c r="L34" s="26">
        <f>SUMIFS(Data!$G:$G,Data!$B:$B,Table!$B34,Data!$C:$C,Table!L$4)</f>
        <v>91.540207522697798</v>
      </c>
      <c r="M34" s="26">
        <f>SUMIFS(Data!$G:$G,Data!$B:$B,Table!$B34,Data!$C:$C,Table!M$4)</f>
        <v>91.5245335176227</v>
      </c>
      <c r="N34" s="26">
        <f>SUMIFS(Data!$G:$G,Data!$B:$B,Table!$B34,Data!$C:$C,Table!N$4)</f>
        <v>91.362596043812303</v>
      </c>
      <c r="O34" s="26">
        <f>SUMIFS(Data!$G:$G,Data!$B:$B,Table!$B34,Data!$C:$C,Table!O$4)</f>
        <v>91.959048909295902</v>
      </c>
      <c r="P34" s="26">
        <f>SUMIFS(Data!$G:$G,Data!$B:$B,Table!$B34,Data!$C:$C,Table!P$4)</f>
        <v>92.133368594503295</v>
      </c>
      <c r="Q34" s="26">
        <f>SUMIFS(Data!$G:$G,Data!$B:$B,Table!$B34,Data!$C:$C,Table!Q$4)</f>
        <v>92.049163069796805</v>
      </c>
      <c r="R34" s="26">
        <f>SUMIFS(Data!$G:$G,Data!$B:$B,Table!$B34,Data!$C:$C,Table!R$4)</f>
        <v>92.209282950400805</v>
      </c>
      <c r="S34" s="26">
        <f>SUMIFS(Data!$G:$G,Data!$B:$B,Table!$B34,Data!$C:$C,Table!S$4)</f>
        <v>91.900229979619695</v>
      </c>
      <c r="T34" s="26">
        <f>SUMIFS(Data!$G:$G,Data!$B:$B,Table!$B34,Data!$C:$C,Table!T$4)</f>
        <v>92.214535948642194</v>
      </c>
      <c r="U34" s="26">
        <f>SUMIFS(Data!$G:$G,Data!$B:$B,Table!$B34,Data!$C:$C,Table!U$4)</f>
        <v>92.098297717605504</v>
      </c>
      <c r="V34" s="26">
        <f>SUMIFS(Data!$G:$G,Data!$B:$B,Table!$B34,Data!$C:$C,Table!V$4)</f>
        <v>91.409687557774106</v>
      </c>
      <c r="W34" s="26">
        <f>SUMIFS(Data!$G:$G,Data!$B:$B,Table!$B34,Data!$C:$C,Table!W$4)</f>
        <v>91.935298129988396</v>
      </c>
      <c r="X34" s="26">
        <f>SUMIFS(Data!$G:$G,Data!$B:$B,Table!$B34,Data!$C:$C,Table!X$4)</f>
        <v>92.300350262696995</v>
      </c>
      <c r="Y34" s="26">
        <f>SUMIFS(Data!$G:$G,Data!$B:$B,Table!$B34,Data!$C:$C,Table!Y$4)</f>
        <v>92.267854883317398</v>
      </c>
      <c r="Z34" s="26">
        <f>SUMIFS(Data!$G:$G,Data!$B:$B,Table!$B34,Data!$C:$C,Table!Z$4)</f>
        <v>91.931089264513702</v>
      </c>
      <c r="AA34" s="26">
        <f>SUMIFS(Data!$G:$G,Data!$B:$B,Table!$B34,Data!$C:$C,Table!AA$4)</f>
        <v>92.460160152223906</v>
      </c>
      <c r="AB34" s="26">
        <f>SUMIFS(Data!$G:$G,Data!$B:$B,Table!$B34,Data!$C:$C,Table!AB$4)</f>
        <v>92.553883811059407</v>
      </c>
      <c r="AC34" s="26">
        <f>SUMIFS(Data!$G:$G,Data!$B:$B,Table!$B34,Data!$C:$C,Table!AC$4)</f>
        <v>92.474943910742297</v>
      </c>
      <c r="AD34" s="26">
        <f>SUMIFS(Data!$G:$G,Data!$B:$B,Table!$B34,Data!$C:$C,Table!AD$4)</f>
        <v>92.555452562193906</v>
      </c>
      <c r="AE34" s="26">
        <f>SUMIFS(Data!$G:$G,Data!$B:$B,Table!$B34,Data!$C:$C,Table!AE$4)</f>
        <v>92.400185535376593</v>
      </c>
      <c r="AF34" s="26">
        <f>SUMIFS(Data!$G:$G,Data!$B:$B,Table!$B34,Data!$C:$C,Table!AF$4)</f>
        <v>92.319857939568806</v>
      </c>
      <c r="AG34" s="26">
        <f>SUMIFS(Data!$G:$G,Data!$B:$B,Table!$B34,Data!$C:$C,Table!AG$4)</f>
        <v>92.048469142071696</v>
      </c>
      <c r="AH34" s="26">
        <f>SUMIFS(Data!$G:$G,Data!$B:$B,Table!$B34,Data!$C:$C,Table!AH$4)</f>
        <v>92.515135312279</v>
      </c>
      <c r="AI34" s="26">
        <f>SUMIFS(Data!$G:$G,Data!$B:$B,Table!$B34,Data!$C:$C,Table!AI$4)</f>
        <v>92.196796750013505</v>
      </c>
      <c r="AJ34" s="26">
        <f>SUMIFS(Data!$G:$G,Data!$B:$B,Table!$B34,Data!$C:$C,Table!AJ$4)</f>
        <v>92.171471665197799</v>
      </c>
      <c r="AK34" s="26">
        <f>SUMIFS(Data!$G:$G,Data!$B:$B,Table!$B34,Data!$C:$C,Table!AK$4)</f>
        <v>91.853720904634102</v>
      </c>
      <c r="AL34" s="26">
        <f>SUMIFS(Data!$G:$G,Data!$B:$B,Table!$B34,Data!$C:$C,Table!AL$4)</f>
        <v>91.984362224039202</v>
      </c>
      <c r="AM34" s="26">
        <f>SUMIFS(Data!$G:$G,Data!$B:$B,Table!$B34,Data!$C:$C,Table!AM$4)</f>
        <v>92.003143293571298</v>
      </c>
      <c r="AN34" s="26">
        <f>SUMIFS(Data!$G:$G,Data!$B:$B,Table!$B34,Data!$C:$C,Table!AN$4)</f>
        <v>91.831777260632094</v>
      </c>
      <c r="AO34" s="26">
        <f>SUMIFS(Data!$G:$G,Data!$B:$B,Table!$B34,Data!$C:$C,Table!AO$4)</f>
        <v>91.820234869015394</v>
      </c>
      <c r="AP34" s="26">
        <f>SUMIFS(Data!$G:$G,Data!$B:$B,Table!$B34,Data!$C:$C,Table!AP$4)</f>
        <v>92.200757752935104</v>
      </c>
      <c r="AQ34" s="26">
        <f>SUMIFS(Data!$G:$G,Data!$B:$B,Table!$B34,Data!$C:$C,Table!AQ$4)</f>
        <v>91.926839072758995</v>
      </c>
      <c r="AR34" s="26">
        <f>SUMIFS(Data!$G:$G,Data!$B:$B,Table!$B34,Data!$C:$C,Table!AR$4)</f>
        <v>91.863787313779</v>
      </c>
      <c r="AS34" s="26">
        <f>SUMIFS(Data!$G:$G,Data!$B:$B,Table!$B34,Data!$C:$C,Table!AS$4)</f>
        <v>92.166908682429707</v>
      </c>
      <c r="AT34" s="26">
        <f>SUMIFS(Data!$G:$G,Data!$B:$B,Table!$B34,Data!$C:$C,Table!AT$4)</f>
        <v>91.984893344997005</v>
      </c>
      <c r="AU34" s="26">
        <f>SUMIFS(Data!$G:$G,Data!$B:$B,Table!$B34,Data!$C:$C,Table!AU$4)</f>
        <v>92.109726222844401</v>
      </c>
      <c r="AV34" s="26">
        <f>SUMIFS(Data!$G:$G,Data!$B:$B,Table!$B34,Data!$C:$C,Table!AV$4)</f>
        <v>92.225340676410397</v>
      </c>
      <c r="AW34" s="26">
        <f>SUMIFS(Data!$G:$G,Data!$B:$B,Table!$B34,Data!$C:$C,Table!AW$4)</f>
        <v>92.401114669550395</v>
      </c>
      <c r="AX34" s="26">
        <f>SUMIFS(Data!$G:$G,Data!$B:$B,Table!$B34,Data!$C:$C,Table!AX$4)</f>
        <v>92.179367062252794</v>
      </c>
      <c r="AY34" s="26">
        <f>SUMIFS(Data!$G:$G,Data!$B:$B,Table!$B34,Data!$C:$C,Table!AY$4)</f>
        <v>92.071520804033298</v>
      </c>
      <c r="AZ34" s="26">
        <f>SUMIFS(Data!$G:$G,Data!$B:$B,Table!$B34,Data!$C:$C,Table!AZ$4)</f>
        <v>92.302719011529803</v>
      </c>
      <c r="BA34" s="26">
        <f>SUMIFS(Data!$G:$G,Data!$B:$B,Table!$B34,Data!$C:$C,Table!BA$4)</f>
        <v>92.549071467704493</v>
      </c>
      <c r="BB34" s="26">
        <f>SUMIFS(Data!$G:$G,Data!$B:$B,Table!$B34,Data!$C:$C,Table!BB$4)</f>
        <v>92.449114161273002</v>
      </c>
      <c r="BC34" s="26">
        <f>SUMIFS(Data!$G:$G,Data!$B:$B,Table!$B34,Data!$C:$C,Table!BC$4)</f>
        <v>92.311851660829703</v>
      </c>
      <c r="BD34" s="26">
        <f>SUMIFS(Data!$G:$G,Data!$B:$B,Table!$B34,Data!$C:$C,Table!BD$4)</f>
        <v>92.396783323599394</v>
      </c>
      <c r="BE34" s="26">
        <f>SUMIFS(Data!$G:$G,Data!$B:$B,Table!$B34,Data!$C:$C,Table!BE$4)</f>
        <v>92.379307439548398</v>
      </c>
      <c r="BF34" s="26">
        <f>SUMIFS(Data!$G:$G,Data!$B:$B,Table!$B34,Data!$C:$C,Table!BF$4)</f>
        <v>92.744419262985701</v>
      </c>
      <c r="BG34" s="26">
        <f>SUMIFS(Data!$G:$G,Data!$B:$B,Table!$B34,Data!$C:$C,Table!BG$4)</f>
        <v>92.880509728527301</v>
      </c>
      <c r="BH34" s="26">
        <f>SUMIFS(Data!$G:$G,Data!$B:$B,Table!$B34,Data!$C:$C,Table!BH$4)</f>
        <v>92.504012841091495</v>
      </c>
      <c r="BI34" s="26">
        <f>SUMIFS(Data!$G:$G,Data!$B:$B,Table!$B34,Data!$C:$C,Table!BI$4)</f>
        <v>92.593984962405997</v>
      </c>
      <c r="BJ34" s="26">
        <f>SUMIFS(Data!$G:$G,Data!$B:$B,Table!$B34,Data!$C:$C,Table!BJ$4)</f>
        <v>92.511489096801398</v>
      </c>
      <c r="BK34" s="26">
        <f>SUMIFS(Data!$G:$G,Data!$B:$B,Table!$B34,Data!$C:$C,Table!BK$4)</f>
        <v>92.180058627474594</v>
      </c>
      <c r="BL34" s="26">
        <f>SUMIFS(Data!$G:$G,Data!$B:$B,Table!$B34,Data!$C:$C,Table!BL$4)</f>
        <v>92.373699349433394</v>
      </c>
      <c r="BM34" s="26">
        <f>SUMIFS(Data!$G:$G,Data!$B:$B,Table!$B34,Data!$C:$C,Table!BM$4)</f>
        <v>92.335608515598096</v>
      </c>
      <c r="BN34" s="26">
        <f>SUMIFS(Data!$G:$G,Data!$B:$B,Table!$B34,Data!$C:$C,Table!BN$4)</f>
        <v>92.477449783903296</v>
      </c>
      <c r="BO34" s="26">
        <f>SUMIFS(Data!$G:$G,Data!$B:$B,Table!$B34,Data!$C:$C,Table!BO$4)</f>
        <v>92.369212123145104</v>
      </c>
      <c r="BP34" s="26">
        <f>SUMIFS(Data!$G:$G,Data!$B:$B,Table!$B34,Data!$C:$C,Table!BP$4)</f>
        <v>91.814124275901406</v>
      </c>
      <c r="BQ34" s="26">
        <f>SUMIFS(Data!$G:$G,Data!$B:$B,Table!$B34,Data!$C:$C,Table!BQ$4)</f>
        <v>90.297550605110601</v>
      </c>
      <c r="BR34" s="26">
        <f>SUMIFS(Data!$G:$G,Data!$B:$B,Table!$B34,Data!$C:$C,Table!BR$4)</f>
        <v>91.154607011825803</v>
      </c>
      <c r="BS34" s="26">
        <f>SUMIFS(Data!$G:$G,Data!$B:$B,Table!$B34,Data!$C:$C,Table!BS$4)</f>
        <v>0</v>
      </c>
      <c r="BT34" s="26">
        <f>SUMIFS(Data!$G:$G,Data!$B:$B,Table!$B34,Data!$C:$C,Table!BT$4)</f>
        <v>0</v>
      </c>
      <c r="BU34" s="26">
        <f>SUMIFS(Data!$G:$G,Data!$B:$B,Table!$B34,Data!$C:$C,Table!BU$4)</f>
        <v>0</v>
      </c>
      <c r="BV34" s="26">
        <f>SUMIFS(Data!$G:$G,Data!$B:$B,Table!$B34,Data!$C:$C,Table!BV$4)</f>
        <v>0</v>
      </c>
      <c r="BW34" s="26">
        <f>SUMIFS(Data!$G:$G,Data!$B:$B,Table!$B34,Data!$C:$C,Table!BW$4)</f>
        <v>0</v>
      </c>
      <c r="BX34" s="26">
        <f>SUMIFS(Data!$G:$G,Data!$B:$B,Table!$B34,Data!$C:$C,Table!BX$4)</f>
        <v>0</v>
      </c>
      <c r="BY34" s="26">
        <f>SUMIFS(Data!$G:$G,Data!$B:$B,Table!$B34,Data!$C:$C,Table!BY$4)</f>
        <v>91.542333354343199</v>
      </c>
      <c r="BZ34" s="26">
        <f>SUMIFS(Data!$G:$G,Data!$B:$B,Table!$B34,Data!$C:$C,Table!BZ$4)</f>
        <v>91.805628317534399</v>
      </c>
      <c r="CA34" s="26">
        <f>SUMIFS(Data!$G:$G,Data!$B:$B,Table!$B34,Data!$C:$C,Table!CA$4)</f>
        <v>92.105615484660703</v>
      </c>
      <c r="CB34" s="26">
        <f>SUMIFS(Data!$G:$G,Data!$B:$B,Table!$B34,Data!$C:$C,Table!CB$4)</f>
        <v>91.618614472508696</v>
      </c>
      <c r="CC34" s="26">
        <f>SUMIFS(Data!$G:$G,Data!$B:$B,Table!$B34,Data!$C:$C,Table!CC$4)</f>
        <v>91.516771998055404</v>
      </c>
      <c r="CD34" s="26">
        <f>SUMIFS(Data!$G:$G,Data!$B:$B,Table!$B34,Data!$C:$C,Table!CD$4)</f>
        <v>91.421687647080802</v>
      </c>
      <c r="CE34" s="26">
        <f>SUMIFS(Data!$G:$G,Data!$B:$B,Table!$B34,Data!$C:$C,Table!CE$4)</f>
        <v>91.6077945048131</v>
      </c>
      <c r="CF34" s="26">
        <f>SUMIFS(Data!$G:$G,Data!$B:$B,Table!$B34,Data!$C:$C,Table!CF$4)</f>
        <v>90.967816357134595</v>
      </c>
      <c r="CG34" s="26">
        <f>SUMIFS(Data!$G:$G,Data!$B:$B,Table!$B34,Data!$C:$C,Table!CG$4)</f>
        <v>91.730655640874204</v>
      </c>
      <c r="CH34" s="26">
        <f>SUMIFS(Data!$G:$G,Data!$B:$B,Table!$B34,Data!$C:$C,Table!CH$4)</f>
        <v>91.292432427699595</v>
      </c>
      <c r="CI34" s="26">
        <f>SUMIFS(Data!$G:$G,Data!$B:$B,Table!$B34,Data!$C:$C,Table!CI$4)</f>
        <v>91.167003901681099</v>
      </c>
      <c r="CJ34" s="26">
        <f>SUMIFS(Data!$G:$G,Data!$B:$B,Table!$B34,Data!$C:$C,Table!CJ$4)</f>
        <v>91.369133699692597</v>
      </c>
      <c r="CK34" s="26">
        <f>SUMIFS(Data!$G:$G,Data!$B:$B,Table!$B34,Data!$C:$C,Table!CK$4)</f>
        <v>91.030214201204302</v>
      </c>
      <c r="CL34" s="26">
        <f>SUMIFS(Data!$G:$G,Data!$B:$B,Table!$B34,Data!$C:$C,Table!CL$4)</f>
        <v>91.090914271061806</v>
      </c>
      <c r="CM34" s="26">
        <f>SUMIFS(Data!$G:$G,Data!$B:$B,Table!$B34,Data!$C:$C,Table!CM$4)</f>
        <v>91.039280232114507</v>
      </c>
      <c r="CN34" s="26">
        <f>SUMIFS(Data!$G:$G,Data!$B:$B,Table!$B34,Data!$C:$C,Table!CN$4)</f>
        <v>90.389185548660194</v>
      </c>
      <c r="CO34" s="26">
        <f>SUMIFS(Data!$G:$G,Data!$B:$B,Table!$B34,Data!$C:$C,Table!CO$4)</f>
        <v>90.273620420530705</v>
      </c>
      <c r="CP34" s="26">
        <f>SUMIFS(Data!$G:$G,Data!$B:$B,Table!$B34,Data!$C:$C,Table!CP$4)</f>
        <v>89.963541308385501</v>
      </c>
      <c r="CQ34" s="26">
        <f>SUMIFS(Data!$G:$G,Data!$B:$B,Table!$B34,Data!$C:$C,Table!CQ$4)</f>
        <v>90.203263613946504</v>
      </c>
      <c r="CR34" s="26">
        <f>SUMIFS(Data!$G:$G,Data!$B:$B,Table!$B34,Data!$C:$C,Table!CR$4)</f>
        <v>89.751178133836007</v>
      </c>
      <c r="CS34" s="26">
        <f>SUMIFS(Data!$G:$G,Data!$B:$B,Table!$B34,Data!$C:$C,Table!CS$4)</f>
        <v>90.176951644615002</v>
      </c>
      <c r="CT34" s="26">
        <f>SUMIFS(Data!$G:$G,Data!$B:$B,Table!$B34,Data!$C:$C,Table!CT$4)</f>
        <v>89.888082219336894</v>
      </c>
      <c r="CU34" s="26">
        <f>SUMIFS(Data!$G:$G,Data!$B:$B,Table!$B34,Data!$C:$C,Table!CU$4)</f>
        <v>90.141143325384604</v>
      </c>
      <c r="CV34" s="26">
        <f>SUMIFS(Data!$G:$G,Data!$B:$B,Table!$B34,Data!$C:$C,Table!CV$4)</f>
        <v>90.227255681391995</v>
      </c>
      <c r="CW34" s="26">
        <f>SUMIFS(Data!$G:$G,Data!$B:$B,Table!$B34,Data!$C:$C,Table!CW$4)</f>
        <v>89.745031871016096</v>
      </c>
      <c r="CX34" s="26">
        <f>SUMIFS(Data!$G:$G,Data!$B:$B,Table!$B34,Data!$C:$C,Table!CX$4)</f>
        <v>89.491603038236804</v>
      </c>
      <c r="CY34" s="26">
        <f>SUMIFS(Data!$G:$G,Data!$B:$B,Table!$B34,Data!$C:$C,Table!CY$4)</f>
        <v>0</v>
      </c>
      <c r="CZ34" s="26">
        <f>SUMIFS(Data!$G:$G,Data!$B:$B,Table!$B34,Data!$C:$C,Table!CZ$4)</f>
        <v>0</v>
      </c>
      <c r="DA34" s="26">
        <f>SUMIFS(Data!$G:$G,Data!$B:$B,Table!$B34,Data!$C:$C,Table!DA$4)</f>
        <v>0</v>
      </c>
      <c r="DB34" s="26">
        <f>SUMIFS(Data!$G:$G,Data!$B:$B,Table!$B34,Data!$C:$C,Table!DB$4)</f>
        <v>0</v>
      </c>
      <c r="DC34" s="26">
        <f>SUMIFS(Data!$G:$G,Data!$B:$B,Table!$B34,Data!$C:$C,Table!DC$4)</f>
        <v>0</v>
      </c>
      <c r="DD34" s="26">
        <f>SUMIFS(Data!$G:$G,Data!$B:$B,Table!$B34,Data!$C:$C,Table!DD$4)</f>
        <v>0</v>
      </c>
      <c r="DE34" s="26">
        <f>SUMIFS(Data!$G:$G,Data!$B:$B,Table!$B34,Data!$C:$C,Table!DE$4)</f>
        <v>0</v>
      </c>
      <c r="DF34" s="26">
        <f>SUMIFS(Data!$G:$G,Data!$B:$B,Table!$B34,Data!$C:$C,Table!DF$4)</f>
        <v>0</v>
      </c>
      <c r="DG34" s="26">
        <f>SUMIFS(Data!$G:$G,Data!$B:$B,Table!$B34,Data!$C:$C,Table!DG$4)</f>
        <v>0</v>
      </c>
      <c r="DH34" s="26">
        <f>SUMIFS(Data!$G:$G,Data!$B:$B,Table!$B34,Data!$C:$C,Table!DH$4)</f>
        <v>0</v>
      </c>
      <c r="DI34" s="26">
        <f>SUMIFS(Data!$G:$G,Data!$B:$B,Table!$B34,Data!$C:$C,Table!DI$4)</f>
        <v>0</v>
      </c>
      <c r="DJ34" s="26">
        <f>SUMIFS(Data!$G:$G,Data!$B:$B,Table!$B34,Data!$C:$C,Table!DJ$4)</f>
        <v>0</v>
      </c>
      <c r="DK34" s="26">
        <f>SUMIFS(Data!$G:$G,Data!$B:$B,Table!$B34,Data!$C:$C,Table!DK$4)</f>
        <v>0</v>
      </c>
      <c r="DL34" s="26">
        <f>SUMIFS(Data!$G:$G,Data!$B:$B,Table!$B34,Data!$C:$C,Table!DL$4)</f>
        <v>0</v>
      </c>
      <c r="DM34" s="26">
        <f>SUMIFS(Data!$G:$G,Data!$B:$B,Table!$B34,Data!$C:$C,Table!DM$4)</f>
        <v>0</v>
      </c>
      <c r="DN34" s="26">
        <f>SUMIFS(Data!$G:$G,Data!$B:$B,Table!$B34,Data!$C:$C,Table!DN$4)</f>
        <v>0</v>
      </c>
      <c r="DO34" s="26">
        <f>SUMIFS(Data!$G:$G,Data!$B:$B,Table!$B34,Data!$C:$C,Table!DO$4)</f>
        <v>0</v>
      </c>
      <c r="DP34" s="26">
        <f>SUMIFS(Data!$G:$G,Data!$B:$B,Table!$B34,Data!$C:$C,Table!DP$4)</f>
        <v>0</v>
      </c>
      <c r="DQ34" s="26">
        <f>SUMIFS(Data!$G:$G,Data!$B:$B,Table!$B34,Data!$C:$C,Table!DQ$4)</f>
        <v>0</v>
      </c>
      <c r="DR34" s="26">
        <f>SUMIFS(Data!$G:$G,Data!$B:$B,Table!$B34,Data!$C:$C,Table!DR$4)</f>
        <v>0</v>
      </c>
      <c r="DS34" s="26">
        <f>SUMIFS(Data!$G:$G,Data!$B:$B,Table!$B34,Data!$C:$C,Table!DS$4)</f>
        <v>0</v>
      </c>
      <c r="DT34" s="26">
        <f>SUMIFS(Data!$G:$G,Data!$B:$B,Table!$B34,Data!$C:$C,Table!DT$4)</f>
        <v>0</v>
      </c>
      <c r="DU34" s="26">
        <f>SUMIFS(Data!$G:$G,Data!$B:$B,Table!$B34,Data!$C:$C,Table!DU$4)</f>
        <v>0</v>
      </c>
      <c r="DV34" s="26">
        <f>SUMIFS(Data!$G:$G,Data!$B:$B,Table!$B34,Data!$C:$C,Table!DV$4)</f>
        <v>0</v>
      </c>
      <c r="DW34" s="26">
        <f>SUMIFS(Data!$G:$G,Data!$B:$B,Table!$B34,Data!$C:$C,Table!DW$4)</f>
        <v>0</v>
      </c>
      <c r="DX34" s="26">
        <f>SUMIFS(Data!$G:$G,Data!$B:$B,Table!$B34,Data!$C:$C,Table!DX$4)</f>
        <v>0</v>
      </c>
      <c r="DY34" s="26">
        <f>SUMIFS(Data!$G:$G,Data!$B:$B,Table!$B34,Data!$C:$C,Table!DY$4)</f>
        <v>0</v>
      </c>
      <c r="DZ34" s="26">
        <f>SUMIFS(Data!$G:$G,Data!$B:$B,Table!$B34,Data!$C:$C,Table!DZ$4)</f>
        <v>0</v>
      </c>
      <c r="EA34" s="26">
        <f>SUMIFS(Data!$G:$G,Data!$B:$B,Table!$B34,Data!$C:$C,Table!EA$4)</f>
        <v>86.492056452664798</v>
      </c>
      <c r="EB34" s="26">
        <f>SUMIFS(Data!$G:$G,Data!$B:$B,Table!$B34,Data!$C:$C,Table!EB$4)</f>
        <v>86.117329053511895</v>
      </c>
      <c r="EC34" s="26">
        <f>SUMIFS(Data!$G:$G,Data!$B:$B,Table!$B34,Data!$C:$C,Table!EC$4)</f>
        <v>85.714762821868703</v>
      </c>
      <c r="ED34" s="26">
        <f>SUMIFS(Data!$G:$G,Data!$B:$B,Table!$B34,Data!$C:$C,Table!ED$4)</f>
        <v>86.757938597495396</v>
      </c>
      <c r="EE34" s="26">
        <f>SUMIFS(Data!$G:$G,Data!$B:$B,Table!$B34,Data!$C:$C,Table!EE$4)</f>
        <v>85.954882416913605</v>
      </c>
      <c r="EF34" s="26">
        <f>SUMIFS(Data!$G:$G,Data!$B:$B,Table!$B34,Data!$C:$C,Table!EF$4)</f>
        <v>86.095498441571706</v>
      </c>
      <c r="EG34" s="26">
        <f>SUMIFS(Data!$G:$G,Data!$B:$B,Table!$B34,Data!$C:$C,Table!EG$4)</f>
        <v>85.866245514614505</v>
      </c>
      <c r="EH34" s="26">
        <f>SUMIFS(Data!$G:$G,Data!$B:$B,Table!$B34,Data!$C:$C,Table!EH$4)</f>
        <v>85.727168672609295</v>
      </c>
      <c r="EI34" s="26">
        <f>SUMIFS(Data!$G:$G,Data!$B:$B,Table!$B34,Data!$C:$C,Table!EI$4)</f>
        <v>85.057933293806698</v>
      </c>
      <c r="EJ34" s="26">
        <f>SUMIFS(Data!$G:$G,Data!$B:$B,Table!$B34,Data!$C:$C,Table!EJ$4)</f>
        <v>85.4173130623643</v>
      </c>
      <c r="EK34" s="26">
        <f>SUMIFS(Data!$G:$G,Data!$B:$B,Table!$B34,Data!$C:$C,Table!EK$4)</f>
        <v>85.846453324206394</v>
      </c>
      <c r="EL34" s="26">
        <f>SUMIFS(Data!$G:$G,Data!$B:$B,Table!$B34,Data!$C:$C,Table!EL$4)</f>
        <v>85.518501598903597</v>
      </c>
      <c r="EM34" s="26">
        <f>SUMIFS(Data!$G:$G,Data!$B:$B,Table!$B34,Data!$C:$C,Table!EM$4)</f>
        <v>85.480336052599498</v>
      </c>
      <c r="EN34" s="26">
        <f>SUMIFS(Data!$G:$G,Data!$B:$B,Table!$B34,Data!$C:$C,Table!EN$4)</f>
        <v>85.312370288629893</v>
      </c>
      <c r="EO34" s="26">
        <f>SUMIFS(Data!$G:$G,Data!$B:$B,Table!$B34,Data!$C:$C,Table!EO$4)</f>
        <v>83.858327544286198</v>
      </c>
      <c r="EP34" s="26">
        <f>SUMIFS(Data!$G:$G,Data!$B:$B,Table!$B34,Data!$C:$C,Table!EP$4)</f>
        <v>85.023337472701598</v>
      </c>
      <c r="EQ34" s="26">
        <f>SUMIFS(Data!$G:$G,Data!$B:$B,Table!$B34,Data!$C:$C,Table!EQ$4)</f>
        <v>85.199259765064497</v>
      </c>
      <c r="ER34" s="26">
        <f>SUMIFS(Data!$G:$G,Data!$B:$B,Table!$B34,Data!$C:$C,Table!ER$4)</f>
        <v>84.496510468594195</v>
      </c>
      <c r="ES34" s="26">
        <f>SUMIFS(Data!$G:$G,Data!$B:$B,Table!$B34,Data!$C:$C,Table!ES$4)</f>
        <v>85.628192679528894</v>
      </c>
      <c r="ET34" s="26">
        <f>SUMIFS(Data!$G:$G,Data!$B:$B,Table!$B34,Data!$C:$C,Table!ET$4)</f>
        <v>85.367030707414003</v>
      </c>
      <c r="EU34" s="26">
        <f>SUMIFS(Data!$G:$G,Data!$B:$B,Table!$B34,Data!$C:$C,Table!EU$4)</f>
        <v>85.424673642035103</v>
      </c>
      <c r="EV34" s="26">
        <f>SUMIFS(Data!$G:$G,Data!$B:$B,Table!$B34,Data!$C:$C,Table!EV$4)</f>
        <v>85.778125713540106</v>
      </c>
      <c r="EW34" s="26">
        <f>SUMIFS(Data!$G:$G,Data!$B:$B,Table!$B34,Data!$C:$C,Table!EW$4)</f>
        <v>85.905094905094899</v>
      </c>
      <c r="EX34" s="26">
        <f>SUMIFS(Data!$G:$G,Data!$B:$B,Table!$B34,Data!$C:$C,Table!EX$4)</f>
        <v>85.5411580318315</v>
      </c>
      <c r="EY34" s="26">
        <f>SUMIFS(Data!$G:$G,Data!$B:$B,Table!$B34,Data!$C:$C,Table!EY$4)</f>
        <v>86.041583753724396</v>
      </c>
      <c r="EZ34" s="26">
        <f>SUMIFS(Data!$G:$G,Data!$B:$B,Table!$B34,Data!$C:$C,Table!EZ$4)</f>
        <v>85.012493073923494</v>
      </c>
      <c r="FA34" s="26">
        <f>SUMIFS(Data!$G:$G,Data!$B:$B,Table!$B34,Data!$C:$C,Table!FA$4)</f>
        <v>83.776720570038805</v>
      </c>
    </row>
    <row r="35" spans="2:157" ht="15.65" customHeight="1" x14ac:dyDescent="0.35">
      <c r="B35" s="134" t="s">
        <v>36</v>
      </c>
      <c r="C35" s="26">
        <f>SUMIFS(Data!$G:$G,Data!$B:$B,Table!$B35,Data!$C:$C,Table!C$4)</f>
        <v>83.7</v>
      </c>
      <c r="D35" s="26">
        <f>SUMIFS(Data!$G:$G,Data!$B:$B,Table!$B35,Data!$C:$C,Table!D$4)</f>
        <v>85.8</v>
      </c>
      <c r="E35" s="26">
        <f>SUMIFS(Data!$G:$G,Data!$B:$B,Table!$B35,Data!$C:$C,Table!E$4)</f>
        <v>86.9</v>
      </c>
      <c r="F35" s="26">
        <f>SUMIFS(Data!$G:$G,Data!$B:$B,Table!$B35,Data!$C:$C,Table!F$4)</f>
        <v>88.7</v>
      </c>
      <c r="G35" s="26">
        <f>SUMIFS(Data!$G:$G,Data!$B:$B,Table!$B35,Data!$C:$C,Table!G$4)</f>
        <v>89.3</v>
      </c>
      <c r="H35" s="26">
        <f>SUMIFS(Data!$G:$G,Data!$B:$B,Table!$B35,Data!$C:$C,Table!H$4)</f>
        <v>89.3</v>
      </c>
      <c r="I35" s="26">
        <f>SUMIFS(Data!$G:$G,Data!$B:$B,Table!$B35,Data!$C:$C,Table!I$4)</f>
        <v>90</v>
      </c>
      <c r="J35" s="26">
        <f>SUMIFS(Data!$G:$G,Data!$B:$B,Table!$B35,Data!$C:$C,Table!J$4)</f>
        <v>89.6</v>
      </c>
      <c r="K35" s="26">
        <f>SUMIFS(Data!$G:$G,Data!$B:$B,Table!$B35,Data!$C:$C,Table!K$4)</f>
        <v>89.5</v>
      </c>
      <c r="L35" s="26">
        <f>SUMIFS(Data!$G:$G,Data!$B:$B,Table!$B35,Data!$C:$C,Table!L$4)</f>
        <v>90.3</v>
      </c>
      <c r="M35" s="26">
        <f>SUMIFS(Data!$G:$G,Data!$B:$B,Table!$B35,Data!$C:$C,Table!M$4)</f>
        <v>90.3</v>
      </c>
      <c r="N35" s="26">
        <f>SUMIFS(Data!$G:$G,Data!$B:$B,Table!$B35,Data!$C:$C,Table!N$4)</f>
        <v>90</v>
      </c>
      <c r="O35" s="26">
        <f>SUMIFS(Data!$G:$G,Data!$B:$B,Table!$B35,Data!$C:$C,Table!O$4)</f>
        <v>90.8</v>
      </c>
      <c r="P35" s="26">
        <f>SUMIFS(Data!$G:$G,Data!$B:$B,Table!$B35,Data!$C:$C,Table!P$4)</f>
        <v>90.9</v>
      </c>
      <c r="Q35" s="26">
        <f>SUMIFS(Data!$G:$G,Data!$B:$B,Table!$B35,Data!$C:$C,Table!Q$4)</f>
        <v>90.8</v>
      </c>
      <c r="R35" s="26">
        <f>SUMIFS(Data!$G:$G,Data!$B:$B,Table!$B35,Data!$C:$C,Table!R$4)</f>
        <v>91.1</v>
      </c>
      <c r="S35" s="26">
        <f>SUMIFS(Data!$G:$G,Data!$B:$B,Table!$B35,Data!$C:$C,Table!S$4)</f>
        <v>90.6</v>
      </c>
      <c r="T35" s="26">
        <f>SUMIFS(Data!$G:$G,Data!$B:$B,Table!$B35,Data!$C:$C,Table!T$4)</f>
        <v>91</v>
      </c>
      <c r="U35" s="26">
        <f>SUMIFS(Data!$G:$G,Data!$B:$B,Table!$B35,Data!$C:$C,Table!U$4)</f>
        <v>90.8</v>
      </c>
      <c r="V35" s="26">
        <f>SUMIFS(Data!$G:$G,Data!$B:$B,Table!$B35,Data!$C:$C,Table!V$4)</f>
        <v>90</v>
      </c>
      <c r="W35" s="26">
        <f>SUMIFS(Data!$G:$G,Data!$B:$B,Table!$B35,Data!$C:$C,Table!W$4)</f>
        <v>90.7</v>
      </c>
      <c r="X35" s="26">
        <f>SUMIFS(Data!$G:$G,Data!$B:$B,Table!$B35,Data!$C:$C,Table!X$4)</f>
        <v>91.1</v>
      </c>
      <c r="Y35" s="26">
        <f>SUMIFS(Data!$G:$G,Data!$B:$B,Table!$B35,Data!$C:$C,Table!Y$4)</f>
        <v>91</v>
      </c>
      <c r="Z35" s="26">
        <f>SUMIFS(Data!$G:$G,Data!$B:$B,Table!$B35,Data!$C:$C,Table!Z$4)</f>
        <v>90.6</v>
      </c>
      <c r="AA35" s="26">
        <f>SUMIFS(Data!$G:$G,Data!$B:$B,Table!$B35,Data!$C:$C,Table!AA$4)</f>
        <v>91.2</v>
      </c>
      <c r="AB35" s="26">
        <f>SUMIFS(Data!$G:$G,Data!$B:$B,Table!$B35,Data!$C:$C,Table!AB$4)</f>
        <v>91.3</v>
      </c>
      <c r="AC35" s="26">
        <f>SUMIFS(Data!$G:$G,Data!$B:$B,Table!$B35,Data!$C:$C,Table!AC$4)</f>
        <v>91.2</v>
      </c>
      <c r="AD35" s="26">
        <f>SUMIFS(Data!$G:$G,Data!$B:$B,Table!$B35,Data!$C:$C,Table!AD$4)</f>
        <v>91.3</v>
      </c>
      <c r="AE35" s="26">
        <f>SUMIFS(Data!$G:$G,Data!$B:$B,Table!$B35,Data!$C:$C,Table!AE$4)</f>
        <v>91.2</v>
      </c>
      <c r="AF35" s="26">
        <f>SUMIFS(Data!$G:$G,Data!$B:$B,Table!$B35,Data!$C:$C,Table!AF$4)</f>
        <v>91.1</v>
      </c>
      <c r="AG35" s="26">
        <f>SUMIFS(Data!$G:$G,Data!$B:$B,Table!$B35,Data!$C:$C,Table!AG$4)</f>
        <v>90.8</v>
      </c>
      <c r="AH35" s="26">
        <f>SUMIFS(Data!$G:$G,Data!$B:$B,Table!$B35,Data!$C:$C,Table!AH$4)</f>
        <v>91.4</v>
      </c>
      <c r="AI35" s="26">
        <f>SUMIFS(Data!$G:$G,Data!$B:$B,Table!$B35,Data!$C:$C,Table!AI$4)</f>
        <v>91</v>
      </c>
      <c r="AJ35" s="26">
        <f>SUMIFS(Data!$G:$G,Data!$B:$B,Table!$B35,Data!$C:$C,Table!AJ$4)</f>
        <v>91</v>
      </c>
      <c r="AK35" s="26">
        <f>SUMIFS(Data!$G:$G,Data!$B:$B,Table!$B35,Data!$C:$C,Table!AK$4)</f>
        <v>90.5</v>
      </c>
      <c r="AL35" s="26">
        <f>SUMIFS(Data!$G:$G,Data!$B:$B,Table!$B35,Data!$C:$C,Table!AL$4)</f>
        <v>90.7</v>
      </c>
      <c r="AM35" s="26">
        <f>SUMIFS(Data!$G:$G,Data!$B:$B,Table!$B35,Data!$C:$C,Table!AM$4)</f>
        <v>90.7</v>
      </c>
      <c r="AN35" s="26">
        <f>SUMIFS(Data!$G:$G,Data!$B:$B,Table!$B35,Data!$C:$C,Table!AN$4)</f>
        <v>90.5</v>
      </c>
      <c r="AO35" s="26">
        <f>SUMIFS(Data!$G:$G,Data!$B:$B,Table!$B35,Data!$C:$C,Table!AO$4)</f>
        <v>90.5</v>
      </c>
      <c r="AP35" s="26">
        <f>SUMIFS(Data!$G:$G,Data!$B:$B,Table!$B35,Data!$C:$C,Table!AP$4)</f>
        <v>90.9</v>
      </c>
      <c r="AQ35" s="26">
        <f>SUMIFS(Data!$G:$G,Data!$B:$B,Table!$B35,Data!$C:$C,Table!AQ$4)</f>
        <v>90.6</v>
      </c>
      <c r="AR35" s="26">
        <f>SUMIFS(Data!$G:$G,Data!$B:$B,Table!$B35,Data!$C:$C,Table!AR$4)</f>
        <v>90.5</v>
      </c>
      <c r="AS35" s="26">
        <f>SUMIFS(Data!$G:$G,Data!$B:$B,Table!$B35,Data!$C:$C,Table!AS$4)</f>
        <v>90.9</v>
      </c>
      <c r="AT35" s="26">
        <f>SUMIFS(Data!$G:$G,Data!$B:$B,Table!$B35,Data!$C:$C,Table!AT$4)</f>
        <v>90.7</v>
      </c>
      <c r="AU35" s="26">
        <f>SUMIFS(Data!$G:$G,Data!$B:$B,Table!$B35,Data!$C:$C,Table!AU$4)</f>
        <v>90.8</v>
      </c>
      <c r="AV35" s="26">
        <f>SUMIFS(Data!$G:$G,Data!$B:$B,Table!$B35,Data!$C:$C,Table!AV$4)</f>
        <v>90.9</v>
      </c>
      <c r="AW35" s="26">
        <f>SUMIFS(Data!$G:$G,Data!$B:$B,Table!$B35,Data!$C:$C,Table!AW$4)</f>
        <v>91</v>
      </c>
      <c r="AX35" s="26">
        <f>SUMIFS(Data!$G:$G,Data!$B:$B,Table!$B35,Data!$C:$C,Table!AX$4)</f>
        <v>90.8</v>
      </c>
      <c r="AY35" s="26">
        <f>SUMIFS(Data!$G:$G,Data!$B:$B,Table!$B35,Data!$C:$C,Table!AY$4)</f>
        <v>90.8</v>
      </c>
      <c r="AZ35" s="26">
        <f>SUMIFS(Data!$G:$G,Data!$B:$B,Table!$B35,Data!$C:$C,Table!AZ$4)</f>
        <v>91</v>
      </c>
      <c r="BA35" s="26">
        <f>SUMIFS(Data!$G:$G,Data!$B:$B,Table!$B35,Data!$C:$C,Table!BA$4)</f>
        <v>91.3</v>
      </c>
      <c r="BB35" s="26">
        <f>SUMIFS(Data!$G:$G,Data!$B:$B,Table!$B35,Data!$C:$C,Table!BB$4)</f>
        <v>91.2</v>
      </c>
      <c r="BC35" s="26">
        <f>SUMIFS(Data!$G:$G,Data!$B:$B,Table!$B35,Data!$C:$C,Table!BC$4)</f>
        <v>91</v>
      </c>
      <c r="BD35" s="26">
        <f>SUMIFS(Data!$G:$G,Data!$B:$B,Table!$B35,Data!$C:$C,Table!BD$4)</f>
        <v>91.2</v>
      </c>
      <c r="BE35" s="26">
        <f>SUMIFS(Data!$G:$G,Data!$B:$B,Table!$B35,Data!$C:$C,Table!BE$4)</f>
        <v>91.1</v>
      </c>
      <c r="BF35" s="26">
        <f>SUMIFS(Data!$G:$G,Data!$B:$B,Table!$B35,Data!$C:$C,Table!BF$4)</f>
        <v>91.6</v>
      </c>
      <c r="BG35" s="26">
        <f>SUMIFS(Data!$G:$G,Data!$B:$B,Table!$B35,Data!$C:$C,Table!BG$4)</f>
        <v>91.8</v>
      </c>
      <c r="BH35" s="26">
        <f>SUMIFS(Data!$G:$G,Data!$B:$B,Table!$B35,Data!$C:$C,Table!BH$4)</f>
        <v>91.3</v>
      </c>
      <c r="BI35" s="26">
        <f>SUMIFS(Data!$G:$G,Data!$B:$B,Table!$B35,Data!$C:$C,Table!BI$4)</f>
        <v>91.4</v>
      </c>
      <c r="BJ35" s="26">
        <f>SUMIFS(Data!$G:$G,Data!$B:$B,Table!$B35,Data!$C:$C,Table!BJ$4)</f>
        <v>91.4</v>
      </c>
      <c r="BK35" s="26">
        <f>SUMIFS(Data!$G:$G,Data!$B:$B,Table!$B35,Data!$C:$C,Table!BK$4)</f>
        <v>90.9</v>
      </c>
      <c r="BL35" s="26">
        <f>SUMIFS(Data!$G:$G,Data!$B:$B,Table!$B35,Data!$C:$C,Table!BL$4)</f>
        <v>91</v>
      </c>
      <c r="BM35" s="26">
        <f>SUMIFS(Data!$G:$G,Data!$B:$B,Table!$B35,Data!$C:$C,Table!BM$4)</f>
        <v>91.1</v>
      </c>
      <c r="BN35" s="26">
        <f>SUMIFS(Data!$G:$G,Data!$B:$B,Table!$B35,Data!$C:$C,Table!BN$4)</f>
        <v>91.2</v>
      </c>
      <c r="BO35" s="26">
        <f>SUMIFS(Data!$G:$G,Data!$B:$B,Table!$B35,Data!$C:$C,Table!BO$4)</f>
        <v>91.1</v>
      </c>
      <c r="BP35" s="26">
        <f>SUMIFS(Data!$G:$G,Data!$B:$B,Table!$B35,Data!$C:$C,Table!BP$4)</f>
        <v>90.4</v>
      </c>
      <c r="BQ35" s="26">
        <f>SUMIFS(Data!$G:$G,Data!$B:$B,Table!$B35,Data!$C:$C,Table!BQ$4)</f>
        <v>88.7</v>
      </c>
      <c r="BR35" s="26">
        <f>SUMIFS(Data!$G:$G,Data!$B:$B,Table!$B35,Data!$C:$C,Table!BR$4)</f>
        <v>89.8</v>
      </c>
      <c r="BS35" s="26">
        <f>SUMIFS(Data!$G:$G,Data!$B:$B,Table!$B35,Data!$C:$C,Table!BS$4)</f>
        <v>89.8</v>
      </c>
      <c r="BT35" s="26">
        <f>SUMIFS(Data!$G:$G,Data!$B:$B,Table!$B35,Data!$C:$C,Table!BT$4)</f>
        <v>89.7</v>
      </c>
      <c r="BU35" s="26">
        <f>SUMIFS(Data!$G:$G,Data!$B:$B,Table!$B35,Data!$C:$C,Table!BU$4)</f>
        <v>90.2</v>
      </c>
      <c r="BV35" s="26">
        <f>SUMIFS(Data!$G:$G,Data!$B:$B,Table!$B35,Data!$C:$C,Table!BV$4)</f>
        <v>90.7</v>
      </c>
      <c r="BW35" s="26">
        <f>SUMIFS(Data!$G:$G,Data!$B:$B,Table!$B35,Data!$C:$C,Table!BW$4)</f>
        <v>90.5</v>
      </c>
      <c r="BX35" s="26">
        <f>SUMIFS(Data!$G:$G,Data!$B:$B,Table!$B35,Data!$C:$C,Table!BX$4)</f>
        <v>90.4</v>
      </c>
      <c r="BY35" s="26">
        <f>SUMIFS(Data!$G:$G,Data!$B:$B,Table!$B35,Data!$C:$C,Table!BY$4)</f>
        <v>90.4</v>
      </c>
      <c r="BZ35" s="26">
        <f>SUMIFS(Data!$G:$G,Data!$B:$B,Table!$B35,Data!$C:$C,Table!BZ$4)</f>
        <v>90.7</v>
      </c>
      <c r="CA35" s="26">
        <f>SUMIFS(Data!$G:$G,Data!$B:$B,Table!$B35,Data!$C:$C,Table!CA$4)</f>
        <v>91</v>
      </c>
      <c r="CB35" s="26">
        <f>SUMIFS(Data!$G:$G,Data!$B:$B,Table!$B35,Data!$C:$C,Table!CB$4)</f>
        <v>90.5</v>
      </c>
      <c r="CC35" s="26">
        <f>SUMIFS(Data!$G:$G,Data!$B:$B,Table!$B35,Data!$C:$C,Table!CC$4)</f>
        <v>90.4</v>
      </c>
      <c r="CD35" s="26">
        <f>SUMIFS(Data!$G:$G,Data!$B:$B,Table!$B35,Data!$C:$C,Table!CD$4)</f>
        <v>90.3</v>
      </c>
      <c r="CE35" s="26">
        <f>SUMIFS(Data!$G:$G,Data!$B:$B,Table!$B35,Data!$C:$C,Table!CE$4)</f>
        <v>90.6</v>
      </c>
      <c r="CF35" s="26">
        <f>SUMIFS(Data!$G:$G,Data!$B:$B,Table!$B35,Data!$C:$C,Table!CF$4)</f>
        <v>89.8</v>
      </c>
      <c r="CG35" s="26">
        <f>SUMIFS(Data!$G:$G,Data!$B:$B,Table!$B35,Data!$C:$C,Table!CG$4)</f>
        <v>90.7</v>
      </c>
      <c r="CH35" s="26">
        <f>SUMIFS(Data!$G:$G,Data!$B:$B,Table!$B35,Data!$C:$C,Table!CH$4)</f>
        <v>90.2</v>
      </c>
      <c r="CI35" s="26">
        <f>SUMIFS(Data!$G:$G,Data!$B:$B,Table!$B35,Data!$C:$C,Table!CI$4)</f>
        <v>90.1</v>
      </c>
      <c r="CJ35" s="26">
        <f>SUMIFS(Data!$G:$G,Data!$B:$B,Table!$B35,Data!$C:$C,Table!CJ$4)</f>
        <v>90.3</v>
      </c>
      <c r="CK35" s="26">
        <f>SUMIFS(Data!$G:$G,Data!$B:$B,Table!$B35,Data!$C:$C,Table!CK$4)</f>
        <v>89.9</v>
      </c>
      <c r="CL35" s="26">
        <f>SUMIFS(Data!$G:$G,Data!$B:$B,Table!$B35,Data!$C:$C,Table!CL$4)</f>
        <v>89.9</v>
      </c>
      <c r="CM35" s="26">
        <f>SUMIFS(Data!$G:$G,Data!$B:$B,Table!$B35,Data!$C:$C,Table!CM$4)</f>
        <v>89.8</v>
      </c>
      <c r="CN35" s="26">
        <f>SUMIFS(Data!$G:$G,Data!$B:$B,Table!$B35,Data!$C:$C,Table!CN$4)</f>
        <v>89.1</v>
      </c>
      <c r="CO35" s="26">
        <f>SUMIFS(Data!$G:$G,Data!$B:$B,Table!$B35,Data!$C:$C,Table!CO$4)</f>
        <v>88.9</v>
      </c>
      <c r="CP35" s="26">
        <f>SUMIFS(Data!$G:$G,Data!$B:$B,Table!$B35,Data!$C:$C,Table!CP$4)</f>
        <v>88.5</v>
      </c>
      <c r="CQ35" s="26">
        <f>SUMIFS(Data!$G:$G,Data!$B:$B,Table!$B35,Data!$C:$C,Table!CQ$4)</f>
        <v>88.8</v>
      </c>
      <c r="CR35" s="26">
        <f>SUMIFS(Data!$G:$G,Data!$B:$B,Table!$B35,Data!$C:$C,Table!CR$4)</f>
        <v>88.2</v>
      </c>
      <c r="CS35" s="26">
        <f>SUMIFS(Data!$G:$G,Data!$B:$B,Table!$B35,Data!$C:$C,Table!CS$4)</f>
        <v>88.7</v>
      </c>
      <c r="CT35" s="26">
        <f>SUMIFS(Data!$G:$G,Data!$B:$B,Table!$B35,Data!$C:$C,Table!CT$4)</f>
        <v>88.4</v>
      </c>
      <c r="CU35" s="26">
        <f>SUMIFS(Data!$G:$G,Data!$B:$B,Table!$B35,Data!$C:$C,Table!CU$4)</f>
        <v>88.7</v>
      </c>
      <c r="CV35" s="26">
        <f>SUMIFS(Data!$G:$G,Data!$B:$B,Table!$B35,Data!$C:$C,Table!CV$4)</f>
        <v>88.7</v>
      </c>
      <c r="CW35" s="26">
        <f>SUMIFS(Data!$G:$G,Data!$B:$B,Table!$B35,Data!$C:$C,Table!CW$4)</f>
        <v>88.2</v>
      </c>
      <c r="CX35" s="26">
        <f>SUMIFS(Data!$G:$G,Data!$B:$B,Table!$B35,Data!$C:$C,Table!CX$4)</f>
        <v>87.9</v>
      </c>
      <c r="CY35" s="26">
        <f>SUMIFS(Data!$G:$G,Data!$B:$B,Table!$B35,Data!$C:$C,Table!CY$4)</f>
        <v>88.2</v>
      </c>
      <c r="CZ35" s="26">
        <f>SUMIFS(Data!$G:$G,Data!$B:$B,Table!$B35,Data!$C:$C,Table!CZ$4)</f>
        <v>83.5</v>
      </c>
      <c r="DA35" s="26">
        <f>SUMIFS(Data!$G:$G,Data!$B:$B,Table!$B35,Data!$C:$C,Table!DA$4)</f>
        <v>84.1</v>
      </c>
      <c r="DB35" s="26">
        <f>SUMIFS(Data!$G:$G,Data!$B:$B,Table!$B35,Data!$C:$C,Table!DB$4)</f>
        <v>83</v>
      </c>
      <c r="DC35" s="26">
        <f>SUMIFS(Data!$G:$G,Data!$B:$B,Table!$B35,Data!$C:$C,Table!DC$4)</f>
        <v>84.2</v>
      </c>
      <c r="DD35" s="26">
        <f>SUMIFS(Data!$G:$G,Data!$B:$B,Table!$B35,Data!$C:$C,Table!DD$4)</f>
        <v>83.4</v>
      </c>
      <c r="DE35" s="26">
        <f>SUMIFS(Data!$G:$G,Data!$B:$B,Table!$B35,Data!$C:$C,Table!DE$4)</f>
        <v>82.2</v>
      </c>
      <c r="DF35" s="26">
        <f>SUMIFS(Data!$G:$G,Data!$B:$B,Table!$B35,Data!$C:$C,Table!DF$4)</f>
        <v>82</v>
      </c>
      <c r="DG35" s="26">
        <f>SUMIFS(Data!$G:$G,Data!$B:$B,Table!$B35,Data!$C:$C,Table!DG$4)</f>
        <v>82</v>
      </c>
      <c r="DH35" s="26">
        <f>SUMIFS(Data!$G:$G,Data!$B:$B,Table!$B35,Data!$C:$C,Table!DH$4)</f>
        <v>82.3</v>
      </c>
      <c r="DI35" s="26">
        <f>SUMIFS(Data!$G:$G,Data!$B:$B,Table!$B35,Data!$C:$C,Table!DI$4)</f>
        <v>81.599999999999994</v>
      </c>
      <c r="DJ35" s="26">
        <f>SUMIFS(Data!$G:$G,Data!$B:$B,Table!$B35,Data!$C:$C,Table!DJ$4)</f>
        <v>81.099999999999994</v>
      </c>
      <c r="DK35" s="26">
        <f>SUMIFS(Data!$G:$G,Data!$B:$B,Table!$B35,Data!$C:$C,Table!DK$4)</f>
        <v>81.400000000000006</v>
      </c>
      <c r="DL35" s="26">
        <f>SUMIFS(Data!$G:$G,Data!$B:$B,Table!$B35,Data!$C:$C,Table!DL$4)</f>
        <v>81.5</v>
      </c>
      <c r="DM35" s="26">
        <f>SUMIFS(Data!$G:$G,Data!$B:$B,Table!$B35,Data!$C:$C,Table!DM$4)</f>
        <v>82.3</v>
      </c>
      <c r="DN35" s="26">
        <f>SUMIFS(Data!$G:$G,Data!$B:$B,Table!$B35,Data!$C:$C,Table!DN$4)</f>
        <v>82.2</v>
      </c>
      <c r="DO35" s="26">
        <f>SUMIFS(Data!$G:$G,Data!$B:$B,Table!$B35,Data!$C:$C,Table!DO$4)</f>
        <v>83.2</v>
      </c>
      <c r="DP35" s="26">
        <f>SUMIFS(Data!$G:$G,Data!$B:$B,Table!$B35,Data!$C:$C,Table!DP$4)</f>
        <v>82.9</v>
      </c>
      <c r="DQ35" s="26">
        <f>SUMIFS(Data!$G:$G,Data!$B:$B,Table!$B35,Data!$C:$C,Table!DQ$4)</f>
        <v>83.7</v>
      </c>
      <c r="DR35" s="26">
        <f>SUMIFS(Data!$G:$G,Data!$B:$B,Table!$B35,Data!$C:$C,Table!DR$4)</f>
        <v>85.3</v>
      </c>
      <c r="DS35" s="26">
        <f>SUMIFS(Data!$G:$G,Data!$B:$B,Table!$B35,Data!$C:$C,Table!DS$4)</f>
        <v>85</v>
      </c>
      <c r="DT35" s="26">
        <f>SUMIFS(Data!$G:$G,Data!$B:$B,Table!$B35,Data!$C:$C,Table!DT$4)</f>
        <v>83.9</v>
      </c>
      <c r="DU35" s="26">
        <f>SUMIFS(Data!$G:$G,Data!$B:$B,Table!$B35,Data!$C:$C,Table!DU$4)</f>
        <v>84.2</v>
      </c>
      <c r="DV35" s="26">
        <f>SUMIFS(Data!$G:$G,Data!$B:$B,Table!$B35,Data!$C:$C,Table!DV$4)</f>
        <v>84.5</v>
      </c>
      <c r="DW35" s="26">
        <f>SUMIFS(Data!$G:$G,Data!$B:$B,Table!$B35,Data!$C:$C,Table!DW$4)</f>
        <v>84.5</v>
      </c>
      <c r="DX35" s="26">
        <f>SUMIFS(Data!$G:$G,Data!$B:$B,Table!$B35,Data!$C:$C,Table!DX$4)</f>
        <v>85.2</v>
      </c>
      <c r="DY35" s="26">
        <f>SUMIFS(Data!$G:$G,Data!$B:$B,Table!$B35,Data!$C:$C,Table!DY$4)</f>
        <v>84.3</v>
      </c>
      <c r="DZ35" s="26">
        <f>SUMIFS(Data!$G:$G,Data!$B:$B,Table!$B35,Data!$C:$C,Table!DZ$4)</f>
        <v>83.8</v>
      </c>
      <c r="EA35" s="26">
        <f>SUMIFS(Data!$G:$G,Data!$B:$B,Table!$B35,Data!$C:$C,Table!EA$4)</f>
        <v>84.3</v>
      </c>
      <c r="EB35" s="26">
        <f>SUMIFS(Data!$G:$G,Data!$B:$B,Table!$B35,Data!$C:$C,Table!EB$4)</f>
        <v>83.9</v>
      </c>
      <c r="EC35" s="26">
        <f>SUMIFS(Data!$G:$G,Data!$B:$B,Table!$B35,Data!$C:$C,Table!EC$4)</f>
        <v>83.5</v>
      </c>
      <c r="ED35" s="26">
        <f>SUMIFS(Data!$G:$G,Data!$B:$B,Table!$B35,Data!$C:$C,Table!ED$4)</f>
        <v>84.7</v>
      </c>
      <c r="EE35" s="26">
        <f>SUMIFS(Data!$G:$G,Data!$B:$B,Table!$B35,Data!$C:$C,Table!EE$4)</f>
        <v>83.8</v>
      </c>
      <c r="EF35" s="26">
        <f>SUMIFS(Data!$G:$G,Data!$B:$B,Table!$B35,Data!$C:$C,Table!EF$4)</f>
        <v>83.9</v>
      </c>
      <c r="EG35" s="26">
        <f>SUMIFS(Data!$G:$G,Data!$B:$B,Table!$B35,Data!$C:$C,Table!EG$4)</f>
        <v>83.7</v>
      </c>
      <c r="EH35" s="26">
        <f>SUMIFS(Data!$G:$G,Data!$B:$B,Table!$B35,Data!$C:$C,Table!EH$4)</f>
        <v>83.6</v>
      </c>
      <c r="EI35" s="26">
        <f>SUMIFS(Data!$G:$G,Data!$B:$B,Table!$B35,Data!$C:$C,Table!EI$4)</f>
        <v>82.8</v>
      </c>
      <c r="EJ35" s="26">
        <f>SUMIFS(Data!$G:$G,Data!$B:$B,Table!$B35,Data!$C:$C,Table!EJ$4)</f>
        <v>83.3</v>
      </c>
      <c r="EK35" s="26">
        <f>SUMIFS(Data!$G:$G,Data!$B:$B,Table!$B35,Data!$C:$C,Table!EK$4)</f>
        <v>83.7</v>
      </c>
      <c r="EL35" s="26">
        <f>SUMIFS(Data!$G:$G,Data!$B:$B,Table!$B35,Data!$C:$C,Table!EL$4)</f>
        <v>83.3</v>
      </c>
      <c r="EM35" s="26">
        <f>SUMIFS(Data!$G:$G,Data!$B:$B,Table!$B35,Data!$C:$C,Table!EM$4)</f>
        <v>83.4</v>
      </c>
      <c r="EN35" s="26">
        <f>SUMIFS(Data!$G:$G,Data!$B:$B,Table!$B35,Data!$C:$C,Table!EN$4)</f>
        <v>83.2</v>
      </c>
      <c r="EO35" s="26">
        <f>SUMIFS(Data!$G:$G,Data!$B:$B,Table!$B35,Data!$C:$C,Table!EO$4)</f>
        <v>81.400000000000006</v>
      </c>
      <c r="EP35" s="26">
        <f>SUMIFS(Data!$G:$G,Data!$B:$B,Table!$B35,Data!$C:$C,Table!EP$4)</f>
        <v>82.8</v>
      </c>
      <c r="EQ35" s="26">
        <f>SUMIFS(Data!$G:$G,Data!$B:$B,Table!$B35,Data!$C:$C,Table!EQ$4)</f>
        <v>82.9</v>
      </c>
      <c r="ER35" s="26">
        <f>SUMIFS(Data!$G:$G,Data!$B:$B,Table!$B35,Data!$C:$C,Table!ER$4)</f>
        <v>82.2</v>
      </c>
      <c r="ES35" s="26">
        <f>SUMIFS(Data!$G:$G,Data!$B:$B,Table!$B35,Data!$C:$C,Table!ES$4)</f>
        <v>83.4</v>
      </c>
      <c r="ET35" s="26">
        <f>SUMIFS(Data!$G:$G,Data!$B:$B,Table!$B35,Data!$C:$C,Table!ET$4)</f>
        <v>83.1</v>
      </c>
      <c r="EU35" s="26">
        <f>SUMIFS(Data!$G:$G,Data!$B:$B,Table!$B35,Data!$C:$C,Table!EU$4)</f>
        <v>83.1</v>
      </c>
      <c r="EV35" s="26">
        <f>SUMIFS(Data!$G:$G,Data!$B:$B,Table!$B35,Data!$C:$C,Table!EV$4)</f>
        <v>83.6</v>
      </c>
      <c r="EW35" s="26">
        <f>SUMIFS(Data!$G:$G,Data!$B:$B,Table!$B35,Data!$C:$C,Table!EW$4)</f>
        <v>83.7</v>
      </c>
      <c r="EX35" s="26">
        <f>SUMIFS(Data!$G:$G,Data!$B:$B,Table!$B35,Data!$C:$C,Table!EX$4)</f>
        <v>83.4</v>
      </c>
      <c r="EY35" s="26">
        <f>SUMIFS(Data!$G:$G,Data!$B:$B,Table!$B35,Data!$C:$C,Table!EY$4)</f>
        <v>83.9</v>
      </c>
      <c r="EZ35" s="26">
        <f>SUMIFS(Data!$G:$G,Data!$B:$B,Table!$B35,Data!$C:$C,Table!EZ$4)</f>
        <v>82.8</v>
      </c>
      <c r="FA35" s="26">
        <f>SUMIFS(Data!$G:$G,Data!$B:$B,Table!$B35,Data!$C:$C,Table!FA$4)</f>
        <v>81.2</v>
      </c>
    </row>
    <row r="36" spans="2:157" x14ac:dyDescent="0.35">
      <c r="B36" s="26" t="s">
        <v>37</v>
      </c>
      <c r="C36" s="26">
        <f>SUMIFS(Data!$G:$G,Data!$B:$B,Table!$B36,Data!$C:$C,Table!C$4)</f>
        <v>74.7219522729727</v>
      </c>
      <c r="D36" s="26">
        <f>SUMIFS(Data!$G:$G,Data!$B:$B,Table!$B36,Data!$C:$C,Table!D$4)</f>
        <v>73.945147679324904</v>
      </c>
      <c r="E36" s="26">
        <f>SUMIFS(Data!$G:$G,Data!$B:$B,Table!$B36,Data!$C:$C,Table!E$4)</f>
        <v>78.053177106804895</v>
      </c>
      <c r="F36" s="26">
        <f>SUMIFS(Data!$G:$G,Data!$B:$B,Table!$B36,Data!$C:$C,Table!F$4)</f>
        <v>84.261756772604699</v>
      </c>
      <c r="G36" s="26">
        <f>SUMIFS(Data!$G:$G,Data!$B:$B,Table!$B36,Data!$C:$C,Table!G$4)</f>
        <v>90.489060489060506</v>
      </c>
      <c r="H36" s="26">
        <f>SUMIFS(Data!$G:$G,Data!$B:$B,Table!$B36,Data!$C:$C,Table!H$4)</f>
        <v>91.415313225058</v>
      </c>
      <c r="I36" s="26">
        <f>SUMIFS(Data!$G:$G,Data!$B:$B,Table!$B36,Data!$C:$C,Table!I$4)</f>
        <v>92.006052200227003</v>
      </c>
      <c r="J36" s="26">
        <f>SUMIFS(Data!$G:$G,Data!$B:$B,Table!$B36,Data!$C:$C,Table!J$4)</f>
        <v>92.554233729881005</v>
      </c>
      <c r="K36" s="26">
        <f>SUMIFS(Data!$G:$G,Data!$B:$B,Table!$B36,Data!$C:$C,Table!K$4)</f>
        <v>92.752995524758205</v>
      </c>
      <c r="L36" s="26">
        <f>SUMIFS(Data!$G:$G,Data!$B:$B,Table!$B36,Data!$C:$C,Table!L$4)</f>
        <v>92.437733901148505</v>
      </c>
      <c r="M36" s="26">
        <f>SUMIFS(Data!$G:$G,Data!$B:$B,Table!$B36,Data!$C:$C,Table!M$4)</f>
        <v>93.078618662747999</v>
      </c>
      <c r="N36" s="26">
        <f>SUMIFS(Data!$G:$G,Data!$B:$B,Table!$B36,Data!$C:$C,Table!N$4)</f>
        <v>85.836057916861293</v>
      </c>
      <c r="O36" s="26">
        <f>SUMIFS(Data!$G:$G,Data!$B:$B,Table!$B36,Data!$C:$C,Table!O$4)</f>
        <v>92.645374729609401</v>
      </c>
      <c r="P36" s="26">
        <f>SUMIFS(Data!$G:$G,Data!$B:$B,Table!$B36,Data!$C:$C,Table!P$4)</f>
        <v>88.488473883863406</v>
      </c>
      <c r="Q36" s="26">
        <f>SUMIFS(Data!$G:$G,Data!$B:$B,Table!$B36,Data!$C:$C,Table!Q$4)</f>
        <v>88.852258852258799</v>
      </c>
      <c r="R36" s="26">
        <f>SUMIFS(Data!$G:$G,Data!$B:$B,Table!$B36,Data!$C:$C,Table!R$4)</f>
        <v>90.007647208768802</v>
      </c>
      <c r="S36" s="26">
        <f>SUMIFS(Data!$G:$G,Data!$B:$B,Table!$B36,Data!$C:$C,Table!S$4)</f>
        <v>89.680589680589705</v>
      </c>
      <c r="T36" s="26">
        <f>SUMIFS(Data!$G:$G,Data!$B:$B,Table!$B36,Data!$C:$C,Table!T$4)</f>
        <v>90.988980331984905</v>
      </c>
      <c r="U36" s="26">
        <f>SUMIFS(Data!$G:$G,Data!$B:$B,Table!$B36,Data!$C:$C,Table!U$4)</f>
        <v>91.450567260940005</v>
      </c>
      <c r="V36" s="26">
        <f>SUMIFS(Data!$G:$G,Data!$B:$B,Table!$B36,Data!$C:$C,Table!V$4)</f>
        <v>90.855123674911695</v>
      </c>
      <c r="W36" s="26">
        <f>SUMIFS(Data!$G:$G,Data!$B:$B,Table!$B36,Data!$C:$C,Table!W$4)</f>
        <v>92.117054046485606</v>
      </c>
      <c r="X36" s="26">
        <f>SUMIFS(Data!$G:$G,Data!$B:$B,Table!$B36,Data!$C:$C,Table!X$4)</f>
        <v>92.375676032185694</v>
      </c>
      <c r="Y36" s="26">
        <f>SUMIFS(Data!$G:$G,Data!$B:$B,Table!$B36,Data!$C:$C,Table!Y$4)</f>
        <v>91.239949217096907</v>
      </c>
      <c r="Z36" s="26">
        <f>SUMIFS(Data!$G:$G,Data!$B:$B,Table!$B36,Data!$C:$C,Table!Z$4)</f>
        <v>90.418582143721295</v>
      </c>
      <c r="AA36" s="26">
        <f>SUMIFS(Data!$G:$G,Data!$B:$B,Table!$B36,Data!$C:$C,Table!AA$4)</f>
        <v>92.321140398063505</v>
      </c>
      <c r="AB36" s="26">
        <f>SUMIFS(Data!$G:$G,Data!$B:$B,Table!$B36,Data!$C:$C,Table!AB$4)</f>
        <v>91.354896407810401</v>
      </c>
      <c r="AC36" s="26">
        <f>SUMIFS(Data!$G:$G,Data!$B:$B,Table!$B36,Data!$C:$C,Table!AC$4)</f>
        <v>90.3217436429683</v>
      </c>
      <c r="AD36" s="26">
        <f>SUMIFS(Data!$G:$G,Data!$B:$B,Table!$B36,Data!$C:$C,Table!AD$4)</f>
        <v>90.845366605916197</v>
      </c>
      <c r="AE36" s="26">
        <f>SUMIFS(Data!$G:$G,Data!$B:$B,Table!$B36,Data!$C:$C,Table!AE$4)</f>
        <v>90.625416722229602</v>
      </c>
      <c r="AF36" s="26">
        <f>SUMIFS(Data!$G:$G,Data!$B:$B,Table!$B36,Data!$C:$C,Table!AF$4)</f>
        <v>92.053074618347793</v>
      </c>
      <c r="AG36" s="26">
        <f>SUMIFS(Data!$G:$G,Data!$B:$B,Table!$B36,Data!$C:$C,Table!AG$4)</f>
        <v>93.136450642603194</v>
      </c>
      <c r="AH36" s="26">
        <f>SUMIFS(Data!$G:$G,Data!$B:$B,Table!$B36,Data!$C:$C,Table!AH$4)</f>
        <v>93.428536851022599</v>
      </c>
      <c r="AI36" s="26">
        <f>SUMIFS(Data!$G:$G,Data!$B:$B,Table!$B36,Data!$C:$C,Table!AI$4)</f>
        <v>93.101639344262296</v>
      </c>
      <c r="AJ36" s="26">
        <f>SUMIFS(Data!$G:$G,Data!$B:$B,Table!$B36,Data!$C:$C,Table!AJ$4)</f>
        <v>90.866416309012905</v>
      </c>
      <c r="AK36" s="26">
        <f>SUMIFS(Data!$G:$G,Data!$B:$B,Table!$B36,Data!$C:$C,Table!AK$4)</f>
        <v>91.727373749845697</v>
      </c>
      <c r="AL36" s="26">
        <f>SUMIFS(Data!$G:$G,Data!$B:$B,Table!$B36,Data!$C:$C,Table!AL$4)</f>
        <v>93.498080614203502</v>
      </c>
      <c r="AM36" s="26">
        <f>SUMIFS(Data!$G:$G,Data!$B:$B,Table!$B36,Data!$C:$C,Table!AM$4)</f>
        <v>94.256220222339905</v>
      </c>
      <c r="AN36" s="26">
        <f>SUMIFS(Data!$G:$G,Data!$B:$B,Table!$B36,Data!$C:$C,Table!AN$4)</f>
        <v>92.802709568162598</v>
      </c>
      <c r="AO36" s="26">
        <f>SUMIFS(Data!$G:$G,Data!$B:$B,Table!$B36,Data!$C:$C,Table!AO$4)</f>
        <v>90.564866542520207</v>
      </c>
      <c r="AP36" s="26">
        <f>SUMIFS(Data!$G:$G,Data!$B:$B,Table!$B36,Data!$C:$C,Table!AP$4)</f>
        <v>93.071842566383594</v>
      </c>
      <c r="AQ36" s="26">
        <f>SUMIFS(Data!$G:$G,Data!$B:$B,Table!$B36,Data!$C:$C,Table!AQ$4)</f>
        <v>93.699590882524802</v>
      </c>
      <c r="AR36" s="26">
        <f>SUMIFS(Data!$G:$G,Data!$B:$B,Table!$B36,Data!$C:$C,Table!AR$4)</f>
        <v>93.338930870417002</v>
      </c>
      <c r="AS36" s="26">
        <f>SUMIFS(Data!$G:$G,Data!$B:$B,Table!$B36,Data!$C:$C,Table!AS$4)</f>
        <v>94.513345915341105</v>
      </c>
      <c r="AT36" s="26">
        <f>SUMIFS(Data!$G:$G,Data!$B:$B,Table!$B36,Data!$C:$C,Table!AT$4)</f>
        <v>94.404684450227705</v>
      </c>
      <c r="AU36" s="26">
        <f>SUMIFS(Data!$G:$G,Data!$B:$B,Table!$B36,Data!$C:$C,Table!AU$4)</f>
        <v>95.6379942927028</v>
      </c>
      <c r="AV36" s="26">
        <f>SUMIFS(Data!$G:$G,Data!$B:$B,Table!$B36,Data!$C:$C,Table!AV$4)</f>
        <v>95.292638636681104</v>
      </c>
      <c r="AW36" s="26">
        <f>SUMIFS(Data!$G:$G,Data!$B:$B,Table!$B36,Data!$C:$C,Table!AW$4)</f>
        <v>96.283230439712696</v>
      </c>
      <c r="AX36" s="26">
        <f>SUMIFS(Data!$G:$G,Data!$B:$B,Table!$B36,Data!$C:$C,Table!AX$4)</f>
        <v>95.817830034231307</v>
      </c>
      <c r="AY36" s="26">
        <f>SUMIFS(Data!$G:$G,Data!$B:$B,Table!$B36,Data!$C:$C,Table!AY$4)</f>
        <v>96.365853658536594</v>
      </c>
      <c r="AZ36" s="26">
        <f>SUMIFS(Data!$G:$G,Data!$B:$B,Table!$B36,Data!$C:$C,Table!AZ$4)</f>
        <v>96.373279816513801</v>
      </c>
      <c r="BA36" s="26">
        <f>SUMIFS(Data!$G:$G,Data!$B:$B,Table!$B36,Data!$C:$C,Table!BA$4)</f>
        <v>95.071276918410703</v>
      </c>
      <c r="BB36" s="26">
        <f>SUMIFS(Data!$G:$G,Data!$B:$B,Table!$B36,Data!$C:$C,Table!BB$4)</f>
        <v>93.200266134397907</v>
      </c>
      <c r="BC36" s="26">
        <f>SUMIFS(Data!$G:$G,Data!$B:$B,Table!$B36,Data!$C:$C,Table!BC$4)</f>
        <v>93.848117421825094</v>
      </c>
      <c r="BD36" s="26">
        <f>SUMIFS(Data!$G:$G,Data!$B:$B,Table!$B36,Data!$C:$C,Table!BD$4)</f>
        <v>92.992069214131206</v>
      </c>
      <c r="BE36" s="26">
        <f>SUMIFS(Data!$G:$G,Data!$B:$B,Table!$B36,Data!$C:$C,Table!BE$4)</f>
        <v>94.510869565217405</v>
      </c>
      <c r="BF36" s="26">
        <f>SUMIFS(Data!$G:$G,Data!$B:$B,Table!$B36,Data!$C:$C,Table!BF$4)</f>
        <v>94.311675379636497</v>
      </c>
      <c r="BG36" s="26">
        <f>SUMIFS(Data!$G:$G,Data!$B:$B,Table!$B36,Data!$C:$C,Table!BG$4)</f>
        <v>93.228158952225002</v>
      </c>
      <c r="BH36" s="26">
        <f>SUMIFS(Data!$G:$G,Data!$B:$B,Table!$B36,Data!$C:$C,Table!BH$4)</f>
        <v>94.225951903807598</v>
      </c>
      <c r="BI36" s="26">
        <f>SUMIFS(Data!$G:$G,Data!$B:$B,Table!$B36,Data!$C:$C,Table!BI$4)</f>
        <v>95.133256083429899</v>
      </c>
      <c r="BJ36" s="26">
        <f>SUMIFS(Data!$G:$G,Data!$B:$B,Table!$B36,Data!$C:$C,Table!BJ$4)</f>
        <v>94.165182851664198</v>
      </c>
      <c r="BK36" s="26">
        <f>SUMIFS(Data!$G:$G,Data!$B:$B,Table!$B36,Data!$C:$C,Table!BK$4)</f>
        <v>93.387376954255899</v>
      </c>
      <c r="BL36" s="26">
        <f>SUMIFS(Data!$G:$G,Data!$B:$B,Table!$B36,Data!$C:$C,Table!BL$4)</f>
        <v>92.133891213389106</v>
      </c>
      <c r="BM36" s="26">
        <f>SUMIFS(Data!$G:$G,Data!$B:$B,Table!$B36,Data!$C:$C,Table!BM$4)</f>
        <v>92.608640244679506</v>
      </c>
      <c r="BN36" s="26">
        <f>SUMIFS(Data!$G:$G,Data!$B:$B,Table!$B36,Data!$C:$C,Table!BN$4)</f>
        <v>93.128744345274498</v>
      </c>
      <c r="BO36" s="26">
        <f>SUMIFS(Data!$G:$G,Data!$B:$B,Table!$B36,Data!$C:$C,Table!BO$4)</f>
        <v>93.265639589168998</v>
      </c>
      <c r="BP36" s="26">
        <f>SUMIFS(Data!$G:$G,Data!$B:$B,Table!$B36,Data!$C:$C,Table!BP$4)</f>
        <v>92.254760761721897</v>
      </c>
      <c r="BQ36" s="26">
        <f>SUMIFS(Data!$G:$G,Data!$B:$B,Table!$B36,Data!$C:$C,Table!BQ$4)</f>
        <v>92.450448175735403</v>
      </c>
      <c r="BR36" s="26">
        <f>SUMIFS(Data!$G:$G,Data!$B:$B,Table!$B36,Data!$C:$C,Table!BR$4)</f>
        <v>93.401959568398894</v>
      </c>
      <c r="BS36" s="26">
        <f>SUMIFS(Data!$G:$G,Data!$B:$B,Table!$B36,Data!$C:$C,Table!BS$4)</f>
        <v>90.702303099232296</v>
      </c>
      <c r="BT36" s="26">
        <f>SUMIFS(Data!$G:$G,Data!$B:$B,Table!$B36,Data!$C:$C,Table!BT$4)</f>
        <v>91.427840327533303</v>
      </c>
      <c r="BU36" s="26">
        <f>SUMIFS(Data!$G:$G,Data!$B:$B,Table!$B36,Data!$C:$C,Table!BU$4)</f>
        <v>93.968841585685595</v>
      </c>
      <c r="BV36" s="26">
        <f>SUMIFS(Data!$G:$G,Data!$B:$B,Table!$B36,Data!$C:$C,Table!BV$4)</f>
        <v>94.417775339459595</v>
      </c>
      <c r="BW36" s="26">
        <f>SUMIFS(Data!$G:$G,Data!$B:$B,Table!$B36,Data!$C:$C,Table!BW$4)</f>
        <v>93.197196713388095</v>
      </c>
      <c r="BX36" s="26">
        <f>SUMIFS(Data!$G:$G,Data!$B:$B,Table!$B36,Data!$C:$C,Table!BX$4)</f>
        <v>91.123354759718396</v>
      </c>
      <c r="BY36" s="26">
        <f>SUMIFS(Data!$G:$G,Data!$B:$B,Table!$B36,Data!$C:$C,Table!BY$4)</f>
        <v>90.448143405889894</v>
      </c>
      <c r="BZ36" s="26">
        <f>SUMIFS(Data!$G:$G,Data!$B:$B,Table!$B36,Data!$C:$C,Table!BZ$4)</f>
        <v>94.8140465254112</v>
      </c>
      <c r="CA36" s="26">
        <f>SUMIFS(Data!$G:$G,Data!$B:$B,Table!$B36,Data!$C:$C,Table!CA$4)</f>
        <v>94.706805535739804</v>
      </c>
      <c r="CB36" s="26">
        <f>SUMIFS(Data!$G:$G,Data!$B:$B,Table!$B36,Data!$C:$C,Table!CB$4)</f>
        <v>94.2840041897351</v>
      </c>
      <c r="CC36" s="26">
        <f>SUMIFS(Data!$G:$G,Data!$B:$B,Table!$B36,Data!$C:$C,Table!CC$4)</f>
        <v>94.958311620635797</v>
      </c>
      <c r="CD36" s="26">
        <f>SUMIFS(Data!$G:$G,Data!$B:$B,Table!$B36,Data!$C:$C,Table!CD$4)</f>
        <v>95.261365319117402</v>
      </c>
      <c r="CE36" s="26">
        <f>SUMIFS(Data!$G:$G,Data!$B:$B,Table!$B36,Data!$C:$C,Table!CE$4)</f>
        <v>95.172816100335396</v>
      </c>
      <c r="CF36" s="26">
        <f>SUMIFS(Data!$G:$G,Data!$B:$B,Table!$B36,Data!$C:$C,Table!CF$4)</f>
        <v>91.622191882834798</v>
      </c>
      <c r="CG36" s="26">
        <f>SUMIFS(Data!$G:$G,Data!$B:$B,Table!$B36,Data!$C:$C,Table!CG$4)</f>
        <v>95.738437892971902</v>
      </c>
      <c r="CH36" s="26">
        <f>SUMIFS(Data!$G:$G,Data!$B:$B,Table!$B36,Data!$C:$C,Table!CH$4)</f>
        <v>95.466254507985596</v>
      </c>
      <c r="CI36" s="26">
        <f>SUMIFS(Data!$G:$G,Data!$B:$B,Table!$B36,Data!$C:$C,Table!CI$4)</f>
        <v>95.734537699159404</v>
      </c>
      <c r="CJ36" s="26">
        <f>SUMIFS(Data!$G:$G,Data!$B:$B,Table!$B36,Data!$C:$C,Table!CJ$4)</f>
        <v>94.987951807228896</v>
      </c>
      <c r="CK36" s="26">
        <f>SUMIFS(Data!$G:$G,Data!$B:$B,Table!$B36,Data!$C:$C,Table!CK$4)</f>
        <v>95.628773956418996</v>
      </c>
      <c r="CL36" s="26">
        <f>SUMIFS(Data!$G:$G,Data!$B:$B,Table!$B36,Data!$C:$C,Table!CL$4)</f>
        <v>95.587599134823407</v>
      </c>
      <c r="CM36" s="26">
        <f>SUMIFS(Data!$G:$G,Data!$B:$B,Table!$B36,Data!$C:$C,Table!CM$4)</f>
        <v>96.1523360816647</v>
      </c>
      <c r="CN36" s="26">
        <f>SUMIFS(Data!$G:$G,Data!$B:$B,Table!$B36,Data!$C:$C,Table!CN$4)</f>
        <v>96.116635313087897</v>
      </c>
      <c r="CO36" s="26">
        <f>SUMIFS(Data!$G:$G,Data!$B:$B,Table!$B36,Data!$C:$C,Table!CO$4)</f>
        <v>95.927871984714599</v>
      </c>
      <c r="CP36" s="26">
        <f>SUMIFS(Data!$G:$G,Data!$B:$B,Table!$B36,Data!$C:$C,Table!CP$4)</f>
        <v>95.621029868901203</v>
      </c>
      <c r="CQ36" s="26">
        <f>SUMIFS(Data!$G:$G,Data!$B:$B,Table!$B36,Data!$C:$C,Table!CQ$4)</f>
        <v>95.765345765345799</v>
      </c>
      <c r="CR36" s="26">
        <f>SUMIFS(Data!$G:$G,Data!$B:$B,Table!$B36,Data!$C:$C,Table!CR$4)</f>
        <v>96.022099447513796</v>
      </c>
      <c r="CS36" s="26">
        <f>SUMIFS(Data!$G:$G,Data!$B:$B,Table!$B36,Data!$C:$C,Table!CS$4)</f>
        <v>95.789752416258395</v>
      </c>
      <c r="CT36" s="26">
        <f>SUMIFS(Data!$G:$G,Data!$B:$B,Table!$B36,Data!$C:$C,Table!CT$4)</f>
        <v>95.946107070466198</v>
      </c>
      <c r="CU36" s="26">
        <f>SUMIFS(Data!$G:$G,Data!$B:$B,Table!$B36,Data!$C:$C,Table!CU$4)</f>
        <v>95.501854288790497</v>
      </c>
      <c r="CV36" s="26">
        <f>SUMIFS(Data!$G:$G,Data!$B:$B,Table!$B36,Data!$C:$C,Table!CV$4)</f>
        <v>95.745000751766597</v>
      </c>
      <c r="CW36" s="26">
        <f>SUMIFS(Data!$G:$G,Data!$B:$B,Table!$B36,Data!$C:$C,Table!CW$4)</f>
        <v>95.705770793822794</v>
      </c>
      <c r="CX36" s="26">
        <f>SUMIFS(Data!$G:$G,Data!$B:$B,Table!$B36,Data!$C:$C,Table!CX$4)</f>
        <v>95.599329421626194</v>
      </c>
      <c r="CY36" s="26">
        <f>SUMIFS(Data!$G:$G,Data!$B:$B,Table!$B36,Data!$C:$C,Table!CY$4)</f>
        <v>95.876103007383406</v>
      </c>
      <c r="CZ36" s="26">
        <f>SUMIFS(Data!$G:$G,Data!$B:$B,Table!$B36,Data!$C:$C,Table!CZ$4)</f>
        <v>97.071742313323597</v>
      </c>
      <c r="DA36" s="26">
        <f>SUMIFS(Data!$G:$G,Data!$B:$B,Table!$B36,Data!$C:$C,Table!DA$4)</f>
        <v>98.238482384823797</v>
      </c>
      <c r="DB36" s="26">
        <f>SUMIFS(Data!$G:$G,Data!$B:$B,Table!$B36,Data!$C:$C,Table!DB$4)</f>
        <v>97.245668591737001</v>
      </c>
      <c r="DC36" s="26">
        <f>SUMIFS(Data!$G:$G,Data!$B:$B,Table!$B36,Data!$C:$C,Table!DC$4)</f>
        <v>97.460791635548901</v>
      </c>
      <c r="DD36" s="26">
        <f>SUMIFS(Data!$G:$G,Data!$B:$B,Table!$B36,Data!$C:$C,Table!DD$4)</f>
        <v>97.412634408602102</v>
      </c>
      <c r="DE36" s="26">
        <f>SUMIFS(Data!$G:$G,Data!$B:$B,Table!$B36,Data!$C:$C,Table!DE$4)</f>
        <v>97.0017636684303</v>
      </c>
      <c r="DF36" s="26">
        <f>SUMIFS(Data!$G:$G,Data!$B:$B,Table!$B36,Data!$C:$C,Table!DF$4)</f>
        <v>96.767355590885003</v>
      </c>
      <c r="DG36" s="26">
        <f>SUMIFS(Data!$G:$G,Data!$B:$B,Table!$B36,Data!$C:$C,Table!DG$4)</f>
        <v>96.489468405215604</v>
      </c>
      <c r="DH36" s="26">
        <f>SUMIFS(Data!$G:$G,Data!$B:$B,Table!$B36,Data!$C:$C,Table!DH$4)</f>
        <v>96.354598177299096</v>
      </c>
      <c r="DI36" s="26">
        <f>SUMIFS(Data!$G:$G,Data!$B:$B,Table!$B36,Data!$C:$C,Table!DI$4)</f>
        <v>96.700796359499407</v>
      </c>
      <c r="DJ36" s="26">
        <f>SUMIFS(Data!$G:$G,Data!$B:$B,Table!$B36,Data!$C:$C,Table!DJ$4)</f>
        <v>96.348314606741596</v>
      </c>
      <c r="DK36" s="26">
        <f>SUMIFS(Data!$G:$G,Data!$B:$B,Table!$B36,Data!$C:$C,Table!DK$4)</f>
        <v>97.054973821989506</v>
      </c>
      <c r="DL36" s="26">
        <f>SUMIFS(Data!$G:$G,Data!$B:$B,Table!$B36,Data!$C:$C,Table!DL$4)</f>
        <v>97.228532485233998</v>
      </c>
      <c r="DM36" s="26">
        <f>SUMIFS(Data!$G:$G,Data!$B:$B,Table!$B36,Data!$C:$C,Table!DM$4)</f>
        <v>97.054043071921996</v>
      </c>
      <c r="DN36" s="26">
        <f>SUMIFS(Data!$G:$G,Data!$B:$B,Table!$B36,Data!$C:$C,Table!DN$4)</f>
        <v>97.023703439672104</v>
      </c>
      <c r="DO36" s="26">
        <f>SUMIFS(Data!$G:$G,Data!$B:$B,Table!$B36,Data!$C:$C,Table!DO$4)</f>
        <v>97.041294167730996</v>
      </c>
      <c r="DP36" s="26">
        <f>SUMIFS(Data!$G:$G,Data!$B:$B,Table!$B36,Data!$C:$C,Table!DP$4)</f>
        <v>97.079303675048394</v>
      </c>
      <c r="DQ36" s="26">
        <f>SUMIFS(Data!$G:$G,Data!$B:$B,Table!$B36,Data!$C:$C,Table!DQ$4)</f>
        <v>96.745027124773998</v>
      </c>
      <c r="DR36" s="26">
        <f>SUMIFS(Data!$G:$G,Data!$B:$B,Table!$B36,Data!$C:$C,Table!DR$4)</f>
        <v>96.749288906948394</v>
      </c>
      <c r="DS36" s="26">
        <f>SUMIFS(Data!$G:$G,Data!$B:$B,Table!$B36,Data!$C:$C,Table!DS$4)</f>
        <v>96.831618487669402</v>
      </c>
      <c r="DT36" s="26">
        <f>SUMIFS(Data!$G:$G,Data!$B:$B,Table!$B36,Data!$C:$C,Table!DT$4)</f>
        <v>96.572128137114902</v>
      </c>
      <c r="DU36" s="26">
        <f>SUMIFS(Data!$G:$G,Data!$B:$B,Table!$B36,Data!$C:$C,Table!DU$4)</f>
        <v>96.105452366686606</v>
      </c>
      <c r="DV36" s="26">
        <f>SUMIFS(Data!$G:$G,Data!$B:$B,Table!$B36,Data!$C:$C,Table!DV$4)</f>
        <v>96.786351914302699</v>
      </c>
      <c r="DW36" s="26">
        <f>SUMIFS(Data!$G:$G,Data!$B:$B,Table!$B36,Data!$C:$C,Table!DW$4)</f>
        <v>96.761744966443004</v>
      </c>
      <c r="DX36" s="26">
        <f>SUMIFS(Data!$G:$G,Data!$B:$B,Table!$B36,Data!$C:$C,Table!DX$4)</f>
        <v>96.558082360172094</v>
      </c>
      <c r="DY36" s="26">
        <f>SUMIFS(Data!$G:$G,Data!$B:$B,Table!$B36,Data!$C:$C,Table!DY$4)</f>
        <v>96.628099173553693</v>
      </c>
      <c r="DZ36" s="26">
        <f>SUMIFS(Data!$G:$G,Data!$B:$B,Table!$B36,Data!$C:$C,Table!DZ$4)</f>
        <v>96.4111812443643</v>
      </c>
      <c r="EA36" s="26">
        <f>SUMIFS(Data!$G:$G,Data!$B:$B,Table!$B36,Data!$C:$C,Table!EA$4)</f>
        <v>96.822962313759902</v>
      </c>
      <c r="EB36" s="26">
        <f>SUMIFS(Data!$G:$G,Data!$B:$B,Table!$B36,Data!$C:$C,Table!EB$4)</f>
        <v>96.226718047527299</v>
      </c>
      <c r="EC36" s="26">
        <f>SUMIFS(Data!$G:$G,Data!$B:$B,Table!$B36,Data!$C:$C,Table!EC$4)</f>
        <v>96.730669434353899</v>
      </c>
      <c r="ED36" s="26">
        <f>SUMIFS(Data!$G:$G,Data!$B:$B,Table!$B36,Data!$C:$C,Table!ED$4)</f>
        <v>96.457242582896995</v>
      </c>
      <c r="EE36" s="26">
        <f>SUMIFS(Data!$G:$G,Data!$B:$B,Table!$B36,Data!$C:$C,Table!EE$4)</f>
        <v>95.582877959927103</v>
      </c>
      <c r="EF36" s="26">
        <f>SUMIFS(Data!$G:$G,Data!$B:$B,Table!$B36,Data!$C:$C,Table!EF$4)</f>
        <v>96.550980814830794</v>
      </c>
      <c r="EG36" s="26">
        <f>SUMIFS(Data!$G:$G,Data!$B:$B,Table!$B36,Data!$C:$C,Table!EG$4)</f>
        <v>95.419529460753694</v>
      </c>
      <c r="EH36" s="26">
        <f>SUMIFS(Data!$G:$G,Data!$B:$B,Table!$B36,Data!$C:$C,Table!EH$4)</f>
        <v>96.339779005524903</v>
      </c>
      <c r="EI36" s="26">
        <f>SUMIFS(Data!$G:$G,Data!$B:$B,Table!$B36,Data!$C:$C,Table!EI$4)</f>
        <v>96.657774988231594</v>
      </c>
      <c r="EJ36" s="26">
        <f>SUMIFS(Data!$G:$G,Data!$B:$B,Table!$B36,Data!$C:$C,Table!EJ$4)</f>
        <v>93.317230273752003</v>
      </c>
      <c r="EK36" s="26">
        <f>SUMIFS(Data!$G:$G,Data!$B:$B,Table!$B36,Data!$C:$C,Table!EK$4)</f>
        <v>96.419971102905805</v>
      </c>
      <c r="EL36" s="26">
        <f>SUMIFS(Data!$G:$G,Data!$B:$B,Table!$B36,Data!$C:$C,Table!EL$4)</f>
        <v>96.286084982160205</v>
      </c>
      <c r="EM36" s="26">
        <f>SUMIFS(Data!$G:$G,Data!$B:$B,Table!$B36,Data!$C:$C,Table!EM$4)</f>
        <v>96.378347139279498</v>
      </c>
      <c r="EN36" s="26">
        <f>SUMIFS(Data!$G:$G,Data!$B:$B,Table!$B36,Data!$C:$C,Table!EN$4)</f>
        <v>96.583607585018001</v>
      </c>
      <c r="EO36" s="26">
        <f>SUMIFS(Data!$G:$G,Data!$B:$B,Table!$B36,Data!$C:$C,Table!EO$4)</f>
        <v>96.486090775988302</v>
      </c>
      <c r="EP36" s="26">
        <f>SUMIFS(Data!$G:$G,Data!$B:$B,Table!$B36,Data!$C:$C,Table!EP$4)</f>
        <v>96.437207802676099</v>
      </c>
      <c r="EQ36" s="26">
        <f>SUMIFS(Data!$G:$G,Data!$B:$B,Table!$B36,Data!$C:$C,Table!EQ$4)</f>
        <v>96.349331235247803</v>
      </c>
      <c r="ER36" s="26">
        <f>SUMIFS(Data!$G:$G,Data!$B:$B,Table!$B36,Data!$C:$C,Table!ER$4)</f>
        <v>96.578788488629499</v>
      </c>
      <c r="ES36" s="26">
        <f>SUMIFS(Data!$G:$G,Data!$B:$B,Table!$B36,Data!$C:$C,Table!ES$4)</f>
        <v>96.427983539094598</v>
      </c>
      <c r="ET36" s="26">
        <f>SUMIFS(Data!$G:$G,Data!$B:$B,Table!$B36,Data!$C:$C,Table!ET$4)</f>
        <v>96.561100447856703</v>
      </c>
      <c r="EU36" s="26">
        <f>SUMIFS(Data!$G:$G,Data!$B:$B,Table!$B36,Data!$C:$C,Table!EU$4)</f>
        <v>96.799466577762999</v>
      </c>
      <c r="EV36" s="26">
        <f>SUMIFS(Data!$G:$G,Data!$B:$B,Table!$B36,Data!$C:$C,Table!EV$4)</f>
        <v>96.380576957534501</v>
      </c>
      <c r="EW36" s="26">
        <f>SUMIFS(Data!$G:$G,Data!$B:$B,Table!$B36,Data!$C:$C,Table!EW$4)</f>
        <v>96.655301185257301</v>
      </c>
      <c r="EX36" s="26">
        <f>SUMIFS(Data!$G:$G,Data!$B:$B,Table!$B36,Data!$C:$C,Table!EX$4)</f>
        <v>96.416473524692506</v>
      </c>
      <c r="EY36" s="26">
        <f>SUMIFS(Data!$G:$G,Data!$B:$B,Table!$B36,Data!$C:$C,Table!EY$4)</f>
        <v>96.272401433691797</v>
      </c>
      <c r="EZ36" s="26">
        <f>SUMIFS(Data!$G:$G,Data!$B:$B,Table!$B36,Data!$C:$C,Table!EZ$4)</f>
        <v>96.241995281429098</v>
      </c>
      <c r="FA36" s="26">
        <f>SUMIFS(Data!$G:$G,Data!$B:$B,Table!$B36,Data!$C:$C,Table!FA$4)</f>
        <v>96.114447191804999</v>
      </c>
    </row>
    <row r="37" spans="2:157" x14ac:dyDescent="0.35">
      <c r="B37" s="26" t="s">
        <v>12</v>
      </c>
      <c r="C37" s="26">
        <f>SUMIFS(Data!$G:$G,Data!$B:$B,Table!$B37,Data!$C:$C,Table!C$4)</f>
        <v>87.098175499565599</v>
      </c>
      <c r="D37" s="26">
        <f>SUMIFS(Data!$G:$G,Data!$B:$B,Table!$B37,Data!$C:$C,Table!D$4)</f>
        <v>92.045454545454604</v>
      </c>
      <c r="E37" s="26">
        <f>SUMIFS(Data!$G:$G,Data!$B:$B,Table!$B37,Data!$C:$C,Table!E$4)</f>
        <v>95.579494799405595</v>
      </c>
      <c r="F37" s="26">
        <f>SUMIFS(Data!$G:$G,Data!$B:$B,Table!$B37,Data!$C:$C,Table!F$4)</f>
        <v>94.063520332442906</v>
      </c>
      <c r="G37" s="26">
        <f>SUMIFS(Data!$G:$G,Data!$B:$B,Table!$B37,Data!$C:$C,Table!G$4)</f>
        <v>94.021561581182596</v>
      </c>
      <c r="H37" s="26">
        <f>SUMIFS(Data!$G:$G,Data!$B:$B,Table!$B37,Data!$C:$C,Table!H$4)</f>
        <v>93.450420783022295</v>
      </c>
      <c r="I37" s="26">
        <f>SUMIFS(Data!$G:$G,Data!$B:$B,Table!$B37,Data!$C:$C,Table!I$4)</f>
        <v>93.923270792495103</v>
      </c>
      <c r="J37" s="26">
        <f>SUMIFS(Data!$G:$G,Data!$B:$B,Table!$B37,Data!$C:$C,Table!J$4)</f>
        <v>93.717459215550207</v>
      </c>
      <c r="K37" s="26">
        <f>SUMIFS(Data!$G:$G,Data!$B:$B,Table!$B37,Data!$C:$C,Table!K$4)</f>
        <v>93.391642371234198</v>
      </c>
      <c r="L37" s="26">
        <f>SUMIFS(Data!$G:$G,Data!$B:$B,Table!$B37,Data!$C:$C,Table!L$4)</f>
        <v>93.139097744360896</v>
      </c>
      <c r="M37" s="26">
        <f>SUMIFS(Data!$G:$G,Data!$B:$B,Table!$B37,Data!$C:$C,Table!M$4)</f>
        <v>94.719942918301797</v>
      </c>
      <c r="N37" s="26">
        <f>SUMIFS(Data!$G:$G,Data!$B:$B,Table!$B37,Data!$C:$C,Table!N$4)</f>
        <v>94.190871369294598</v>
      </c>
      <c r="O37" s="26">
        <f>SUMIFS(Data!$G:$G,Data!$B:$B,Table!$B37,Data!$C:$C,Table!O$4)</f>
        <v>93.0208333333333</v>
      </c>
      <c r="P37" s="26">
        <f>SUMIFS(Data!$G:$G,Data!$B:$B,Table!$B37,Data!$C:$C,Table!P$4)</f>
        <v>93.925429409300406</v>
      </c>
      <c r="Q37" s="26">
        <f>SUMIFS(Data!$G:$G,Data!$B:$B,Table!$B37,Data!$C:$C,Table!Q$4)</f>
        <v>94.602272727272705</v>
      </c>
      <c r="R37" s="26">
        <f>SUMIFS(Data!$G:$G,Data!$B:$B,Table!$B37,Data!$C:$C,Table!R$4)</f>
        <v>94.059026446914501</v>
      </c>
      <c r="S37" s="26">
        <f>SUMIFS(Data!$G:$G,Data!$B:$B,Table!$B37,Data!$C:$C,Table!S$4)</f>
        <v>94.3586058210564</v>
      </c>
      <c r="T37" s="26">
        <f>SUMIFS(Data!$G:$G,Data!$B:$B,Table!$B37,Data!$C:$C,Table!T$4)</f>
        <v>94.627266621893895</v>
      </c>
      <c r="U37" s="26">
        <f>SUMIFS(Data!$G:$G,Data!$B:$B,Table!$B37,Data!$C:$C,Table!U$4)</f>
        <v>94.774011299435003</v>
      </c>
      <c r="V37" s="26">
        <f>SUMIFS(Data!$G:$G,Data!$B:$B,Table!$B37,Data!$C:$C,Table!V$4)</f>
        <v>94.719025050778598</v>
      </c>
      <c r="W37" s="26">
        <f>SUMIFS(Data!$G:$G,Data!$B:$B,Table!$B37,Data!$C:$C,Table!W$4)</f>
        <v>95.132470733210099</v>
      </c>
      <c r="X37" s="26">
        <f>SUMIFS(Data!$G:$G,Data!$B:$B,Table!$B37,Data!$C:$C,Table!X$4)</f>
        <v>95.398593200468895</v>
      </c>
      <c r="Y37" s="26">
        <f>SUMIFS(Data!$G:$G,Data!$B:$B,Table!$B37,Data!$C:$C,Table!Y$4)</f>
        <v>94.507517643448907</v>
      </c>
      <c r="Z37" s="26">
        <f>SUMIFS(Data!$G:$G,Data!$B:$B,Table!$B37,Data!$C:$C,Table!Z$4)</f>
        <v>95.069152134696296</v>
      </c>
      <c r="AA37" s="26">
        <f>SUMIFS(Data!$G:$G,Data!$B:$B,Table!$B37,Data!$C:$C,Table!AA$4)</f>
        <v>95.351839896707602</v>
      </c>
      <c r="AB37" s="26">
        <f>SUMIFS(Data!$G:$G,Data!$B:$B,Table!$B37,Data!$C:$C,Table!AB$4)</f>
        <v>95.792767732962403</v>
      </c>
      <c r="AC37" s="26">
        <f>SUMIFS(Data!$G:$G,Data!$B:$B,Table!$B37,Data!$C:$C,Table!AC$4)</f>
        <v>95.351839896707602</v>
      </c>
      <c r="AD37" s="26">
        <f>SUMIFS(Data!$G:$G,Data!$B:$B,Table!$B37,Data!$C:$C,Table!AD$4)</f>
        <v>95.7977675640184</v>
      </c>
      <c r="AE37" s="26">
        <f>SUMIFS(Data!$G:$G,Data!$B:$B,Table!$B37,Data!$C:$C,Table!AE$4)</f>
        <v>96.468646864686505</v>
      </c>
      <c r="AF37" s="26">
        <f>SUMIFS(Data!$G:$G,Data!$B:$B,Table!$B37,Data!$C:$C,Table!AF$4)</f>
        <v>95.7493702770781</v>
      </c>
      <c r="AG37" s="26">
        <f>SUMIFS(Data!$G:$G,Data!$B:$B,Table!$B37,Data!$C:$C,Table!AG$4)</f>
        <v>95.203070035177504</v>
      </c>
      <c r="AH37" s="26">
        <f>SUMIFS(Data!$G:$G,Data!$B:$B,Table!$B37,Data!$C:$C,Table!AH$4)</f>
        <v>94.728171334431593</v>
      </c>
      <c r="AI37" s="26">
        <f>SUMIFS(Data!$G:$G,Data!$B:$B,Table!$B37,Data!$C:$C,Table!AI$4)</f>
        <v>95.2821461609621</v>
      </c>
      <c r="AJ37" s="26">
        <f>SUMIFS(Data!$G:$G,Data!$B:$B,Table!$B37,Data!$C:$C,Table!AJ$4)</f>
        <v>96.395783747024794</v>
      </c>
      <c r="AK37" s="26">
        <f>SUMIFS(Data!$G:$G,Data!$B:$B,Table!$B37,Data!$C:$C,Table!AK$4)</f>
        <v>94.8647723382403</v>
      </c>
      <c r="AL37" s="26">
        <f>SUMIFS(Data!$G:$G,Data!$B:$B,Table!$B37,Data!$C:$C,Table!AL$4)</f>
        <v>96.155068319034001</v>
      </c>
      <c r="AM37" s="26">
        <f>SUMIFS(Data!$G:$G,Data!$B:$B,Table!$B37,Data!$C:$C,Table!AM$4)</f>
        <v>96.361848574237996</v>
      </c>
      <c r="AN37" s="26">
        <f>SUMIFS(Data!$G:$G,Data!$B:$B,Table!$B37,Data!$C:$C,Table!AN$4)</f>
        <v>95.6357388316151</v>
      </c>
      <c r="AO37" s="26">
        <f>SUMIFS(Data!$G:$G,Data!$B:$B,Table!$B37,Data!$C:$C,Table!AO$4)</f>
        <v>96.247169200905901</v>
      </c>
      <c r="AP37" s="26">
        <f>SUMIFS(Data!$G:$G,Data!$B:$B,Table!$B37,Data!$C:$C,Table!AP$4)</f>
        <v>95.557782231128897</v>
      </c>
      <c r="AQ37" s="26">
        <f>SUMIFS(Data!$G:$G,Data!$B:$B,Table!$B37,Data!$C:$C,Table!AQ$4)</f>
        <v>95.603015075376902</v>
      </c>
      <c r="AR37" s="26">
        <f>SUMIFS(Data!$G:$G,Data!$B:$B,Table!$B37,Data!$C:$C,Table!AR$4)</f>
        <v>95.235028976175101</v>
      </c>
      <c r="AS37" s="26">
        <f>SUMIFS(Data!$G:$G,Data!$B:$B,Table!$B37,Data!$C:$C,Table!AS$4)</f>
        <v>94.852680156194495</v>
      </c>
      <c r="AT37" s="26">
        <f>SUMIFS(Data!$G:$G,Data!$B:$B,Table!$B37,Data!$C:$C,Table!AT$4)</f>
        <v>95.7765667574932</v>
      </c>
      <c r="AU37" s="26">
        <f>SUMIFS(Data!$G:$G,Data!$B:$B,Table!$B37,Data!$C:$C,Table!AU$4)</f>
        <v>96.574858757062202</v>
      </c>
      <c r="AV37" s="26">
        <f>SUMIFS(Data!$G:$G,Data!$B:$B,Table!$B37,Data!$C:$C,Table!AV$4)</f>
        <v>96.267875828391993</v>
      </c>
      <c r="AW37" s="26">
        <f>SUMIFS(Data!$G:$G,Data!$B:$B,Table!$B37,Data!$C:$C,Table!AW$4)</f>
        <v>95.938599296450306</v>
      </c>
      <c r="AX37" s="26">
        <f>SUMIFS(Data!$G:$G,Data!$B:$B,Table!$B37,Data!$C:$C,Table!AX$4)</f>
        <v>95.918367346938794</v>
      </c>
      <c r="AY37" s="26">
        <f>SUMIFS(Data!$G:$G,Data!$B:$B,Table!$B37,Data!$C:$C,Table!AY$4)</f>
        <v>95.980926430517698</v>
      </c>
      <c r="AZ37" s="26">
        <f>SUMIFS(Data!$G:$G,Data!$B:$B,Table!$B37,Data!$C:$C,Table!AZ$4)</f>
        <v>95.8689458689459</v>
      </c>
      <c r="BA37" s="26">
        <f>SUMIFS(Data!$G:$G,Data!$B:$B,Table!$B37,Data!$C:$C,Table!BA$4)</f>
        <v>94.864967668315003</v>
      </c>
      <c r="BB37" s="26">
        <f>SUMIFS(Data!$G:$G,Data!$B:$B,Table!$B37,Data!$C:$C,Table!BB$4)</f>
        <v>96.933333333333294</v>
      </c>
      <c r="BC37" s="26">
        <f>SUMIFS(Data!$G:$G,Data!$B:$B,Table!$B37,Data!$C:$C,Table!BC$4)</f>
        <v>95.146939875977395</v>
      </c>
      <c r="BD37" s="26">
        <f>SUMIFS(Data!$G:$G,Data!$B:$B,Table!$B37,Data!$C:$C,Table!BD$4)</f>
        <v>95.056111616621195</v>
      </c>
      <c r="BE37" s="26">
        <f>SUMIFS(Data!$G:$G,Data!$B:$B,Table!$B37,Data!$C:$C,Table!BE$4)</f>
        <v>94.236072807501401</v>
      </c>
      <c r="BF37" s="26">
        <f>SUMIFS(Data!$G:$G,Data!$B:$B,Table!$B37,Data!$C:$C,Table!BF$4)</f>
        <v>93.725840023788294</v>
      </c>
      <c r="BG37" s="26">
        <f>SUMIFS(Data!$G:$G,Data!$B:$B,Table!$B37,Data!$C:$C,Table!BG$4)</f>
        <v>93.800069662138597</v>
      </c>
      <c r="BH37" s="26">
        <f>SUMIFS(Data!$G:$G,Data!$B:$B,Table!$B37,Data!$C:$C,Table!BH$4)</f>
        <v>94.551645856980699</v>
      </c>
      <c r="BI37" s="26">
        <f>SUMIFS(Data!$G:$G,Data!$B:$B,Table!$B37,Data!$C:$C,Table!BI$4)</f>
        <v>94.227033028032196</v>
      </c>
      <c r="BJ37" s="26">
        <f>SUMIFS(Data!$G:$G,Data!$B:$B,Table!$B37,Data!$C:$C,Table!BJ$4)</f>
        <v>94.435243458098697</v>
      </c>
      <c r="BK37" s="26">
        <f>SUMIFS(Data!$G:$G,Data!$B:$B,Table!$B37,Data!$C:$C,Table!BK$4)</f>
        <v>93.998793727382406</v>
      </c>
      <c r="BL37" s="26">
        <f>SUMIFS(Data!$G:$G,Data!$B:$B,Table!$B37,Data!$C:$C,Table!BL$4)</f>
        <v>93.681609601129594</v>
      </c>
      <c r="BM37" s="26">
        <f>SUMIFS(Data!$G:$G,Data!$B:$B,Table!$B37,Data!$C:$C,Table!BM$4)</f>
        <v>95.224630851398004</v>
      </c>
      <c r="BN37" s="26">
        <f>SUMIFS(Data!$G:$G,Data!$B:$B,Table!$B37,Data!$C:$C,Table!BN$4)</f>
        <v>93.190921228304404</v>
      </c>
      <c r="BO37" s="26">
        <f>SUMIFS(Data!$G:$G,Data!$B:$B,Table!$B37,Data!$C:$C,Table!BO$4)</f>
        <v>92.885044642857096</v>
      </c>
      <c r="BP37" s="26">
        <f>SUMIFS(Data!$G:$G,Data!$B:$B,Table!$B37,Data!$C:$C,Table!BP$4)</f>
        <v>93.243243243243199</v>
      </c>
      <c r="BQ37" s="26">
        <f>SUMIFS(Data!$G:$G,Data!$B:$B,Table!$B37,Data!$C:$C,Table!BQ$4)</f>
        <v>94.563620334998504</v>
      </c>
      <c r="BR37" s="26">
        <f>SUMIFS(Data!$G:$G,Data!$B:$B,Table!$B37,Data!$C:$C,Table!BR$4)</f>
        <v>93.759242827565799</v>
      </c>
      <c r="BS37" s="26">
        <f>SUMIFS(Data!$G:$G,Data!$B:$B,Table!$B37,Data!$C:$C,Table!BS$4)</f>
        <v>92.859655293703796</v>
      </c>
      <c r="BT37" s="26">
        <f>SUMIFS(Data!$G:$G,Data!$B:$B,Table!$B37,Data!$C:$C,Table!BT$4)</f>
        <v>94.492307692307705</v>
      </c>
      <c r="BU37" s="26">
        <f>SUMIFS(Data!$G:$G,Data!$B:$B,Table!$B37,Data!$C:$C,Table!BU$4)</f>
        <v>94.920037629350901</v>
      </c>
      <c r="BV37" s="26">
        <f>SUMIFS(Data!$G:$G,Data!$B:$B,Table!$B37,Data!$C:$C,Table!BV$4)</f>
        <v>94.4356120826709</v>
      </c>
      <c r="BW37" s="26">
        <f>SUMIFS(Data!$G:$G,Data!$B:$B,Table!$B37,Data!$C:$C,Table!BW$4)</f>
        <v>94.969879518072304</v>
      </c>
      <c r="BX37" s="26">
        <f>SUMIFS(Data!$G:$G,Data!$B:$B,Table!$B37,Data!$C:$C,Table!BX$4)</f>
        <v>94.457914790439901</v>
      </c>
      <c r="BY37" s="26">
        <f>SUMIFS(Data!$G:$G,Data!$B:$B,Table!$B37,Data!$C:$C,Table!BY$4)</f>
        <v>95.462962962963005</v>
      </c>
      <c r="BZ37" s="26">
        <f>SUMIFS(Data!$G:$G,Data!$B:$B,Table!$B37,Data!$C:$C,Table!BZ$4)</f>
        <v>95.657646318439305</v>
      </c>
      <c r="CA37" s="26">
        <f>SUMIFS(Data!$G:$G,Data!$B:$B,Table!$B37,Data!$C:$C,Table!CA$4)</f>
        <v>95.711297071129707</v>
      </c>
      <c r="CB37" s="26">
        <f>SUMIFS(Data!$G:$G,Data!$B:$B,Table!$B37,Data!$C:$C,Table!CB$4)</f>
        <v>95.081346954218702</v>
      </c>
      <c r="CC37" s="26">
        <f>SUMIFS(Data!$G:$G,Data!$B:$B,Table!$B37,Data!$C:$C,Table!CC$4)</f>
        <v>93.870458135861</v>
      </c>
      <c r="CD37" s="26">
        <f>SUMIFS(Data!$G:$G,Data!$B:$B,Table!$B37,Data!$C:$C,Table!CD$4)</f>
        <v>95.214637579169604</v>
      </c>
      <c r="CE37" s="26">
        <f>SUMIFS(Data!$G:$G,Data!$B:$B,Table!$B37,Data!$C:$C,Table!CE$4)</f>
        <v>95.613354037267101</v>
      </c>
      <c r="CF37" s="26">
        <f>SUMIFS(Data!$G:$G,Data!$B:$B,Table!$B37,Data!$C:$C,Table!CF$4)</f>
        <v>94.836552748885595</v>
      </c>
      <c r="CG37" s="26">
        <f>SUMIFS(Data!$G:$G,Data!$B:$B,Table!$B37,Data!$C:$C,Table!CG$4)</f>
        <v>94.742990654205599</v>
      </c>
      <c r="CH37" s="26">
        <f>SUMIFS(Data!$G:$G,Data!$B:$B,Table!$B37,Data!$C:$C,Table!CH$4)</f>
        <v>95.187165775401098</v>
      </c>
      <c r="CI37" s="26">
        <f>SUMIFS(Data!$G:$G,Data!$B:$B,Table!$B37,Data!$C:$C,Table!CI$4)</f>
        <v>95.046001415428194</v>
      </c>
      <c r="CJ37" s="26">
        <f>SUMIFS(Data!$G:$G,Data!$B:$B,Table!$B37,Data!$C:$C,Table!CJ$4)</f>
        <v>94.3726937269373</v>
      </c>
      <c r="CK37" s="26">
        <f>SUMIFS(Data!$G:$G,Data!$B:$B,Table!$B37,Data!$C:$C,Table!CK$4)</f>
        <v>95.060373216245907</v>
      </c>
      <c r="CL37" s="26">
        <f>SUMIFS(Data!$G:$G,Data!$B:$B,Table!$B37,Data!$C:$C,Table!CL$4)</f>
        <v>94.867060561299795</v>
      </c>
      <c r="CM37" s="26">
        <f>SUMIFS(Data!$G:$G,Data!$B:$B,Table!$B37,Data!$C:$C,Table!CM$4)</f>
        <v>95.223041798384301</v>
      </c>
      <c r="CN37" s="26">
        <f>SUMIFS(Data!$G:$G,Data!$B:$B,Table!$B37,Data!$C:$C,Table!CN$4)</f>
        <v>94.284572342126296</v>
      </c>
      <c r="CO37" s="26">
        <f>SUMIFS(Data!$G:$G,Data!$B:$B,Table!$B37,Data!$C:$C,Table!CO$4)</f>
        <v>95.066948555320593</v>
      </c>
      <c r="CP37" s="26">
        <f>SUMIFS(Data!$G:$G,Data!$B:$B,Table!$B37,Data!$C:$C,Table!CP$4)</f>
        <v>93.221793221793206</v>
      </c>
      <c r="CQ37" s="26">
        <f>SUMIFS(Data!$G:$G,Data!$B:$B,Table!$B37,Data!$C:$C,Table!CQ$4)</f>
        <v>93.672406888265897</v>
      </c>
      <c r="CR37" s="26">
        <f>SUMIFS(Data!$G:$G,Data!$B:$B,Table!$B37,Data!$C:$C,Table!CR$4)</f>
        <v>94.874804381846602</v>
      </c>
      <c r="CS37" s="26">
        <f>SUMIFS(Data!$G:$G,Data!$B:$B,Table!$B37,Data!$C:$C,Table!CS$4)</f>
        <v>94.801444043321297</v>
      </c>
      <c r="CT37" s="26">
        <f>SUMIFS(Data!$G:$G,Data!$B:$B,Table!$B37,Data!$C:$C,Table!CT$4)</f>
        <v>94.826254826254797</v>
      </c>
      <c r="CU37" s="26">
        <f>SUMIFS(Data!$G:$G,Data!$B:$B,Table!$B37,Data!$C:$C,Table!CU$4)</f>
        <v>93.740795287186998</v>
      </c>
      <c r="CV37" s="26">
        <f>SUMIFS(Data!$G:$G,Data!$B:$B,Table!$B37,Data!$C:$C,Table!CV$4)</f>
        <v>92.336217552533995</v>
      </c>
      <c r="CW37" s="26">
        <f>SUMIFS(Data!$G:$G,Data!$B:$B,Table!$B37,Data!$C:$C,Table!CW$4)</f>
        <v>92.478510028653304</v>
      </c>
      <c r="CX37" s="26">
        <f>SUMIFS(Data!$G:$G,Data!$B:$B,Table!$B37,Data!$C:$C,Table!CX$4)</f>
        <v>93.225394120153396</v>
      </c>
      <c r="CY37" s="26">
        <f>SUMIFS(Data!$G:$G,Data!$B:$B,Table!$B37,Data!$C:$C,Table!CY$4)</f>
        <v>92.901785714285694</v>
      </c>
      <c r="CZ37" s="26">
        <f>SUMIFS(Data!$G:$G,Data!$B:$B,Table!$B37,Data!$C:$C,Table!CZ$4)</f>
        <v>82.332155477031804</v>
      </c>
      <c r="DA37" s="26">
        <f>SUMIFS(Data!$G:$G,Data!$B:$B,Table!$B37,Data!$C:$C,Table!DA$4)</f>
        <v>87.991266375545806</v>
      </c>
      <c r="DB37" s="26">
        <f>SUMIFS(Data!$G:$G,Data!$B:$B,Table!$B37,Data!$C:$C,Table!DB$4)</f>
        <v>88.103448275862107</v>
      </c>
      <c r="DC37" s="26">
        <f>SUMIFS(Data!$G:$G,Data!$B:$B,Table!$B37,Data!$C:$C,Table!DC$4)</f>
        <v>90.387481371087901</v>
      </c>
      <c r="DD37" s="26">
        <f>SUMIFS(Data!$G:$G,Data!$B:$B,Table!$B37,Data!$C:$C,Table!DD$4)</f>
        <v>91.976225854383401</v>
      </c>
      <c r="DE37" s="26">
        <f>SUMIFS(Data!$G:$G,Data!$B:$B,Table!$B37,Data!$C:$C,Table!DE$4)</f>
        <v>88.508557457212703</v>
      </c>
      <c r="DF37" s="26">
        <f>SUMIFS(Data!$G:$G,Data!$B:$B,Table!$B37,Data!$C:$C,Table!DF$4)</f>
        <v>91.920374707259995</v>
      </c>
      <c r="DG37" s="26">
        <f>SUMIFS(Data!$G:$G,Data!$B:$B,Table!$B37,Data!$C:$C,Table!DG$4)</f>
        <v>94.101279910962703</v>
      </c>
      <c r="DH37" s="26">
        <f>SUMIFS(Data!$G:$G,Data!$B:$B,Table!$B37,Data!$C:$C,Table!DH$4)</f>
        <v>91.940683430045098</v>
      </c>
      <c r="DI37" s="26">
        <f>SUMIFS(Data!$G:$G,Data!$B:$B,Table!$B37,Data!$C:$C,Table!DI$4)</f>
        <v>93.869047619047606</v>
      </c>
      <c r="DJ37" s="26">
        <f>SUMIFS(Data!$G:$G,Data!$B:$B,Table!$B37,Data!$C:$C,Table!DJ$4)</f>
        <v>93.578553615960104</v>
      </c>
      <c r="DK37" s="26">
        <f>SUMIFS(Data!$G:$G,Data!$B:$B,Table!$B37,Data!$C:$C,Table!DK$4)</f>
        <v>93.995859213250498</v>
      </c>
      <c r="DL37" s="26">
        <f>SUMIFS(Data!$G:$G,Data!$B:$B,Table!$B37,Data!$C:$C,Table!DL$4)</f>
        <v>93.7720329024677</v>
      </c>
      <c r="DM37" s="26">
        <f>SUMIFS(Data!$G:$G,Data!$B:$B,Table!$B37,Data!$C:$C,Table!DM$4)</f>
        <v>92.490745637228997</v>
      </c>
      <c r="DN37" s="26">
        <f>SUMIFS(Data!$G:$G,Data!$B:$B,Table!$B37,Data!$C:$C,Table!DN$4)</f>
        <v>93.832153690596598</v>
      </c>
      <c r="DO37" s="26">
        <f>SUMIFS(Data!$G:$G,Data!$B:$B,Table!$B37,Data!$C:$C,Table!DO$4)</f>
        <v>94.363742010459006</v>
      </c>
      <c r="DP37" s="26">
        <f>SUMIFS(Data!$G:$G,Data!$B:$B,Table!$B37,Data!$C:$C,Table!DP$4)</f>
        <v>93.017057569296398</v>
      </c>
      <c r="DQ37" s="26">
        <f>SUMIFS(Data!$G:$G,Data!$B:$B,Table!$B37,Data!$C:$C,Table!DQ$4)</f>
        <v>92.694965449160904</v>
      </c>
      <c r="DR37" s="26">
        <f>SUMIFS(Data!$G:$G,Data!$B:$B,Table!$B37,Data!$C:$C,Table!DR$4)</f>
        <v>93.688725490196106</v>
      </c>
      <c r="DS37" s="26">
        <f>SUMIFS(Data!$G:$G,Data!$B:$B,Table!$B37,Data!$C:$C,Table!DS$4)</f>
        <v>95.557570262919299</v>
      </c>
      <c r="DT37" s="26">
        <f>SUMIFS(Data!$G:$G,Data!$B:$B,Table!$B37,Data!$C:$C,Table!DT$4)</f>
        <v>93.340380549682905</v>
      </c>
      <c r="DU37" s="26">
        <f>SUMIFS(Data!$G:$G,Data!$B:$B,Table!$B37,Data!$C:$C,Table!DU$4)</f>
        <v>95.451928612550404</v>
      </c>
      <c r="DV37" s="26">
        <f>SUMIFS(Data!$G:$G,Data!$B:$B,Table!$B37,Data!$C:$C,Table!DV$4)</f>
        <v>95.045285029302093</v>
      </c>
      <c r="DW37" s="26">
        <f>SUMIFS(Data!$G:$G,Data!$B:$B,Table!$B37,Data!$C:$C,Table!DW$4)</f>
        <v>95.985970381917397</v>
      </c>
      <c r="DX37" s="26">
        <f>SUMIFS(Data!$G:$G,Data!$B:$B,Table!$B37,Data!$C:$C,Table!DX$4)</f>
        <v>94.938574938574902</v>
      </c>
      <c r="DY37" s="26">
        <f>SUMIFS(Data!$G:$G,Data!$B:$B,Table!$B37,Data!$C:$C,Table!DY$4)</f>
        <v>95.729537366548001</v>
      </c>
      <c r="DZ37" s="26">
        <f>SUMIFS(Data!$G:$G,Data!$B:$B,Table!$B37,Data!$C:$C,Table!DZ$4)</f>
        <v>96.148491879350402</v>
      </c>
      <c r="EA37" s="26">
        <f>SUMIFS(Data!$G:$G,Data!$B:$B,Table!$B37,Data!$C:$C,Table!EA$4)</f>
        <v>96.129348358647704</v>
      </c>
      <c r="EB37" s="26">
        <f>SUMIFS(Data!$G:$G,Data!$B:$B,Table!$B37,Data!$C:$C,Table!EB$4)</f>
        <v>95.860655737704903</v>
      </c>
      <c r="EC37" s="26">
        <f>SUMIFS(Data!$G:$G,Data!$B:$B,Table!$B37,Data!$C:$C,Table!EC$4)</f>
        <v>96.118830857690497</v>
      </c>
      <c r="ED37" s="26">
        <f>SUMIFS(Data!$G:$G,Data!$B:$B,Table!$B37,Data!$C:$C,Table!ED$4)</f>
        <v>95.739588319770206</v>
      </c>
      <c r="EE37" s="26">
        <f>SUMIFS(Data!$G:$G,Data!$B:$B,Table!$B37,Data!$C:$C,Table!EE$4)</f>
        <v>94.966835739367895</v>
      </c>
      <c r="EF37" s="26">
        <f>SUMIFS(Data!$G:$G,Data!$B:$B,Table!$B37,Data!$C:$C,Table!EF$4)</f>
        <v>95.897948974487207</v>
      </c>
      <c r="EG37" s="26">
        <f>SUMIFS(Data!$G:$G,Data!$B:$B,Table!$B37,Data!$C:$C,Table!EG$4)</f>
        <v>94.615384615384599</v>
      </c>
      <c r="EH37" s="26">
        <f>SUMIFS(Data!$G:$G,Data!$B:$B,Table!$B37,Data!$C:$C,Table!EH$4)</f>
        <v>96.207497820401002</v>
      </c>
      <c r="EI37" s="26">
        <f>SUMIFS(Data!$G:$G,Data!$B:$B,Table!$B37,Data!$C:$C,Table!EI$4)</f>
        <v>96.327893175074195</v>
      </c>
      <c r="EJ37" s="26">
        <f>SUMIFS(Data!$G:$G,Data!$B:$B,Table!$B37,Data!$C:$C,Table!EJ$4)</f>
        <v>95.416276894293702</v>
      </c>
      <c r="EK37" s="26">
        <f>SUMIFS(Data!$G:$G,Data!$B:$B,Table!$B37,Data!$C:$C,Table!EK$4)</f>
        <v>95.263765883711997</v>
      </c>
      <c r="EL37" s="26">
        <f>SUMIFS(Data!$G:$G,Data!$B:$B,Table!$B37,Data!$C:$C,Table!EL$4)</f>
        <v>95.018115942028999</v>
      </c>
      <c r="EM37" s="26">
        <f>SUMIFS(Data!$G:$G,Data!$B:$B,Table!$B37,Data!$C:$C,Table!EM$4)</f>
        <v>96.186252771618598</v>
      </c>
      <c r="EN37" s="26">
        <f>SUMIFS(Data!$G:$G,Data!$B:$B,Table!$B37,Data!$C:$C,Table!EN$4)</f>
        <v>96.933229813664596</v>
      </c>
      <c r="EO37" s="26">
        <f>SUMIFS(Data!$G:$G,Data!$B:$B,Table!$B37,Data!$C:$C,Table!EO$4)</f>
        <v>96.8998410174881</v>
      </c>
      <c r="EP37" s="26">
        <f>SUMIFS(Data!$G:$G,Data!$B:$B,Table!$B37,Data!$C:$C,Table!EP$4)</f>
        <v>96.667973343786798</v>
      </c>
      <c r="EQ37" s="26">
        <f>SUMIFS(Data!$G:$G,Data!$B:$B,Table!$B37,Data!$C:$C,Table!EQ$4)</f>
        <v>95.846394984325997</v>
      </c>
      <c r="ER37" s="26">
        <f>SUMIFS(Data!$G:$G,Data!$B:$B,Table!$B37,Data!$C:$C,Table!ER$4)</f>
        <v>96.303142329020304</v>
      </c>
      <c r="ES37" s="26">
        <f>SUMIFS(Data!$G:$G,Data!$B:$B,Table!$B37,Data!$C:$C,Table!ES$4)</f>
        <v>96.645779579801001</v>
      </c>
      <c r="ET37" s="26">
        <f>SUMIFS(Data!$G:$G,Data!$B:$B,Table!$B37,Data!$C:$C,Table!ET$4)</f>
        <v>96.032048836322005</v>
      </c>
      <c r="EU37" s="26">
        <f>SUMIFS(Data!$G:$G,Data!$B:$B,Table!$B37,Data!$C:$C,Table!EU$4)</f>
        <v>96.323247797778606</v>
      </c>
      <c r="EV37" s="26">
        <f>SUMIFS(Data!$G:$G,Data!$B:$B,Table!$B37,Data!$C:$C,Table!EV$4)</f>
        <v>96.623270951993504</v>
      </c>
      <c r="EW37" s="26">
        <f>SUMIFS(Data!$G:$G,Data!$B:$B,Table!$B37,Data!$C:$C,Table!EW$4)</f>
        <v>96.637781629116105</v>
      </c>
      <c r="EX37" s="26">
        <f>SUMIFS(Data!$G:$G,Data!$B:$B,Table!$B37,Data!$C:$C,Table!EX$4)</f>
        <v>97.066875244427095</v>
      </c>
      <c r="EY37" s="26">
        <f>SUMIFS(Data!$G:$G,Data!$B:$B,Table!$B37,Data!$C:$C,Table!EY$4)</f>
        <v>97.101994730899506</v>
      </c>
      <c r="EZ37" s="26">
        <f>SUMIFS(Data!$G:$G,Data!$B:$B,Table!$B37,Data!$C:$C,Table!EZ$4)</f>
        <v>96.450617283950606</v>
      </c>
      <c r="FA37" s="26">
        <f>SUMIFS(Data!$G:$G,Data!$B:$B,Table!$B37,Data!$C:$C,Table!FA$4)</f>
        <v>96.560556165386004</v>
      </c>
    </row>
    <row r="38" spans="2:157" x14ac:dyDescent="0.35">
      <c r="B38" s="26" t="s">
        <v>38</v>
      </c>
      <c r="C38" s="26">
        <f>SUMIFS(Data!$G:$G,Data!$B:$B,Table!$B38,Data!$C:$C,Table!C$4)</f>
        <v>86.108555657773707</v>
      </c>
      <c r="D38" s="26">
        <f>SUMIFS(Data!$G:$G,Data!$B:$B,Table!$B38,Data!$C:$C,Table!D$4)</f>
        <v>91.078838174273898</v>
      </c>
      <c r="E38" s="26">
        <f>SUMIFS(Data!$G:$G,Data!$B:$B,Table!$B38,Data!$C:$C,Table!E$4)</f>
        <v>90.015723270440205</v>
      </c>
      <c r="F38" s="26">
        <f>SUMIFS(Data!$G:$G,Data!$B:$B,Table!$B38,Data!$C:$C,Table!F$4)</f>
        <v>91.809775429326294</v>
      </c>
      <c r="G38" s="26">
        <f>SUMIFS(Data!$G:$G,Data!$B:$B,Table!$B38,Data!$C:$C,Table!G$4)</f>
        <v>90.919540229885101</v>
      </c>
      <c r="H38" s="26">
        <f>SUMIFS(Data!$G:$G,Data!$B:$B,Table!$B38,Data!$C:$C,Table!H$4)</f>
        <v>92.987923646279697</v>
      </c>
      <c r="I38" s="26">
        <f>SUMIFS(Data!$G:$G,Data!$B:$B,Table!$B38,Data!$C:$C,Table!I$4)</f>
        <v>92.481612639607704</v>
      </c>
      <c r="J38" s="26">
        <f>SUMIFS(Data!$G:$G,Data!$B:$B,Table!$B38,Data!$C:$C,Table!J$4)</f>
        <v>92.9491525423729</v>
      </c>
      <c r="K38" s="26">
        <f>SUMIFS(Data!$G:$G,Data!$B:$B,Table!$B38,Data!$C:$C,Table!K$4)</f>
        <v>93.752455795677804</v>
      </c>
      <c r="L38" s="26">
        <f>SUMIFS(Data!$G:$G,Data!$B:$B,Table!$B38,Data!$C:$C,Table!L$4)</f>
        <v>94.401473296500896</v>
      </c>
      <c r="M38" s="26">
        <f>SUMIFS(Data!$G:$G,Data!$B:$B,Table!$B38,Data!$C:$C,Table!M$4)</f>
        <v>94.870820668693</v>
      </c>
      <c r="N38" s="26">
        <f>SUMIFS(Data!$G:$G,Data!$B:$B,Table!$B38,Data!$C:$C,Table!N$4)</f>
        <v>92.763404574428193</v>
      </c>
      <c r="O38" s="26">
        <f>SUMIFS(Data!$G:$G,Data!$B:$B,Table!$B38,Data!$C:$C,Table!O$4)</f>
        <v>93.9117754283631</v>
      </c>
      <c r="P38" s="26">
        <f>SUMIFS(Data!$G:$G,Data!$B:$B,Table!$B38,Data!$C:$C,Table!P$4)</f>
        <v>93.942175309775095</v>
      </c>
      <c r="Q38" s="26">
        <f>SUMIFS(Data!$G:$G,Data!$B:$B,Table!$B38,Data!$C:$C,Table!Q$4)</f>
        <v>94.518927444794997</v>
      </c>
      <c r="R38" s="26">
        <f>SUMIFS(Data!$G:$G,Data!$B:$B,Table!$B38,Data!$C:$C,Table!R$4)</f>
        <v>94.855305466237894</v>
      </c>
      <c r="S38" s="26">
        <f>SUMIFS(Data!$G:$G,Data!$B:$B,Table!$B38,Data!$C:$C,Table!S$4)</f>
        <v>94.000863185153193</v>
      </c>
      <c r="T38" s="26">
        <f>SUMIFS(Data!$G:$G,Data!$B:$B,Table!$B38,Data!$C:$C,Table!T$4)</f>
        <v>93.106212424849701</v>
      </c>
      <c r="U38" s="26">
        <f>SUMIFS(Data!$G:$G,Data!$B:$B,Table!$B38,Data!$C:$C,Table!U$4)</f>
        <v>93.203883495145604</v>
      </c>
      <c r="V38" s="26">
        <f>SUMIFS(Data!$G:$G,Data!$B:$B,Table!$B38,Data!$C:$C,Table!V$4)</f>
        <v>94.263018534863207</v>
      </c>
      <c r="W38" s="26">
        <f>SUMIFS(Data!$G:$G,Data!$B:$B,Table!$B38,Data!$C:$C,Table!W$4)</f>
        <v>94.478527607361997</v>
      </c>
      <c r="X38" s="26">
        <f>SUMIFS(Data!$G:$G,Data!$B:$B,Table!$B38,Data!$C:$C,Table!X$4)</f>
        <v>95.012468827930206</v>
      </c>
      <c r="Y38" s="26">
        <f>SUMIFS(Data!$G:$G,Data!$B:$B,Table!$B38,Data!$C:$C,Table!Y$4)</f>
        <v>93.629807692307693</v>
      </c>
      <c r="Z38" s="26">
        <f>SUMIFS(Data!$G:$G,Data!$B:$B,Table!$B38,Data!$C:$C,Table!Z$4)</f>
        <v>93.254437869822496</v>
      </c>
      <c r="AA38" s="26">
        <f>SUMIFS(Data!$G:$G,Data!$B:$B,Table!$B38,Data!$C:$C,Table!AA$4)</f>
        <v>93.306772908366497</v>
      </c>
      <c r="AB38" s="26">
        <f>SUMIFS(Data!$G:$G,Data!$B:$B,Table!$B38,Data!$C:$C,Table!AB$4)</f>
        <v>92.040017398869097</v>
      </c>
      <c r="AC38" s="26">
        <f>SUMIFS(Data!$G:$G,Data!$B:$B,Table!$B38,Data!$C:$C,Table!AC$4)</f>
        <v>91.5870683321087</v>
      </c>
      <c r="AD38" s="26">
        <f>SUMIFS(Data!$G:$G,Data!$B:$B,Table!$B38,Data!$C:$C,Table!AD$4)</f>
        <v>91.986582184122298</v>
      </c>
      <c r="AE38" s="26">
        <f>SUMIFS(Data!$G:$G,Data!$B:$B,Table!$B38,Data!$C:$C,Table!AE$4)</f>
        <v>92.182030338389694</v>
      </c>
      <c r="AF38" s="26">
        <f>SUMIFS(Data!$G:$G,Data!$B:$B,Table!$B38,Data!$C:$C,Table!AF$4)</f>
        <v>90.884086444007906</v>
      </c>
      <c r="AG38" s="26">
        <f>SUMIFS(Data!$G:$G,Data!$B:$B,Table!$B38,Data!$C:$C,Table!AG$4)</f>
        <v>91.829356471438899</v>
      </c>
      <c r="AH38" s="26">
        <f>SUMIFS(Data!$G:$G,Data!$B:$B,Table!$B38,Data!$C:$C,Table!AH$4)</f>
        <v>92.228360957642707</v>
      </c>
      <c r="AI38" s="26">
        <f>SUMIFS(Data!$G:$G,Data!$B:$B,Table!$B38,Data!$C:$C,Table!AI$4)</f>
        <v>92.092020129403295</v>
      </c>
      <c r="AJ38" s="26">
        <f>SUMIFS(Data!$G:$G,Data!$B:$B,Table!$B38,Data!$C:$C,Table!AJ$4)</f>
        <v>92.543171114599701</v>
      </c>
      <c r="AK38" s="26">
        <f>SUMIFS(Data!$G:$G,Data!$B:$B,Table!$B38,Data!$C:$C,Table!AK$4)</f>
        <v>91.155046826222701</v>
      </c>
      <c r="AL38" s="26">
        <f>SUMIFS(Data!$G:$G,Data!$B:$B,Table!$B38,Data!$C:$C,Table!AL$4)</f>
        <v>92.700212615166606</v>
      </c>
      <c r="AM38" s="26">
        <f>SUMIFS(Data!$G:$G,Data!$B:$B,Table!$B38,Data!$C:$C,Table!AM$4)</f>
        <v>92.186915887850503</v>
      </c>
      <c r="AN38" s="26">
        <f>SUMIFS(Data!$G:$G,Data!$B:$B,Table!$B38,Data!$C:$C,Table!AN$4)</f>
        <v>92.485306465155304</v>
      </c>
      <c r="AO38" s="26">
        <f>SUMIFS(Data!$G:$G,Data!$B:$B,Table!$B38,Data!$C:$C,Table!AO$4)</f>
        <v>95.168493706861497</v>
      </c>
      <c r="AP38" s="26">
        <f>SUMIFS(Data!$G:$G,Data!$B:$B,Table!$B38,Data!$C:$C,Table!AP$4)</f>
        <v>96.066945606694603</v>
      </c>
      <c r="AQ38" s="26">
        <f>SUMIFS(Data!$G:$G,Data!$B:$B,Table!$B38,Data!$C:$C,Table!AQ$4)</f>
        <v>95.364238410596002</v>
      </c>
      <c r="AR38" s="26">
        <f>SUMIFS(Data!$G:$G,Data!$B:$B,Table!$B38,Data!$C:$C,Table!AR$4)</f>
        <v>94.990059642147102</v>
      </c>
      <c r="AS38" s="26">
        <f>SUMIFS(Data!$G:$G,Data!$B:$B,Table!$B38,Data!$C:$C,Table!AS$4)</f>
        <v>95.107398568019093</v>
      </c>
      <c r="AT38" s="26">
        <f>SUMIFS(Data!$G:$G,Data!$B:$B,Table!$B38,Data!$C:$C,Table!AT$4)</f>
        <v>94.799850355405894</v>
      </c>
      <c r="AU38" s="26">
        <f>SUMIFS(Data!$G:$G,Data!$B:$B,Table!$B38,Data!$C:$C,Table!AU$4)</f>
        <v>96.632760434935093</v>
      </c>
      <c r="AV38" s="26">
        <f>SUMIFS(Data!$G:$G,Data!$B:$B,Table!$B38,Data!$C:$C,Table!AV$4)</f>
        <v>96.528274874731594</v>
      </c>
      <c r="AW38" s="26">
        <f>SUMIFS(Data!$G:$G,Data!$B:$B,Table!$B38,Data!$C:$C,Table!AW$4)</f>
        <v>96.020078881319506</v>
      </c>
      <c r="AX38" s="26">
        <f>SUMIFS(Data!$G:$G,Data!$B:$B,Table!$B38,Data!$C:$C,Table!AX$4)</f>
        <v>95.917573872472801</v>
      </c>
      <c r="AY38" s="26">
        <f>SUMIFS(Data!$G:$G,Data!$B:$B,Table!$B38,Data!$C:$C,Table!AY$4)</f>
        <v>95.841995841995796</v>
      </c>
      <c r="AZ38" s="26">
        <f>SUMIFS(Data!$G:$G,Data!$B:$B,Table!$B38,Data!$C:$C,Table!AZ$4)</f>
        <v>95.590614886731402</v>
      </c>
      <c r="BA38" s="26">
        <f>SUMIFS(Data!$G:$G,Data!$B:$B,Table!$B38,Data!$C:$C,Table!BA$4)</f>
        <v>97.015519299641895</v>
      </c>
      <c r="BB38" s="26">
        <f>SUMIFS(Data!$G:$G,Data!$B:$B,Table!$B38,Data!$C:$C,Table!BB$4)</f>
        <v>95.030581039755404</v>
      </c>
      <c r="BC38" s="26">
        <f>SUMIFS(Data!$G:$G,Data!$B:$B,Table!$B38,Data!$C:$C,Table!BC$4)</f>
        <v>96.012269938650306</v>
      </c>
      <c r="BD38" s="26">
        <f>SUMIFS(Data!$G:$G,Data!$B:$B,Table!$B38,Data!$C:$C,Table!BD$4)</f>
        <v>96.621880998080599</v>
      </c>
      <c r="BE38" s="26">
        <f>SUMIFS(Data!$G:$G,Data!$B:$B,Table!$B38,Data!$C:$C,Table!BE$4)</f>
        <v>96.952515946137495</v>
      </c>
      <c r="BF38" s="26">
        <f>SUMIFS(Data!$G:$G,Data!$B:$B,Table!$B38,Data!$C:$C,Table!BF$4)</f>
        <v>96.652572233967604</v>
      </c>
      <c r="BG38" s="26">
        <f>SUMIFS(Data!$G:$G,Data!$B:$B,Table!$B38,Data!$C:$C,Table!BG$4)</f>
        <v>97.487223168654197</v>
      </c>
      <c r="BH38" s="26">
        <f>SUMIFS(Data!$G:$G,Data!$B:$B,Table!$B38,Data!$C:$C,Table!BH$4)</f>
        <v>97.330282227307407</v>
      </c>
      <c r="BI38" s="26">
        <f>SUMIFS(Data!$G:$G,Data!$B:$B,Table!$B38,Data!$C:$C,Table!BI$4)</f>
        <v>97.525107604017194</v>
      </c>
      <c r="BJ38" s="26">
        <f>SUMIFS(Data!$G:$G,Data!$B:$B,Table!$B38,Data!$C:$C,Table!BJ$4)</f>
        <v>96.641343462614998</v>
      </c>
      <c r="BK38" s="26">
        <f>SUMIFS(Data!$G:$G,Data!$B:$B,Table!$B38,Data!$C:$C,Table!BK$4)</f>
        <v>96.895362207742394</v>
      </c>
      <c r="BL38" s="26">
        <f>SUMIFS(Data!$G:$G,Data!$B:$B,Table!$B38,Data!$C:$C,Table!BL$4)</f>
        <v>96.691998211890905</v>
      </c>
      <c r="BM38" s="26">
        <f>SUMIFS(Data!$G:$G,Data!$B:$B,Table!$B38,Data!$C:$C,Table!BM$4)</f>
        <v>96.585365853658502</v>
      </c>
      <c r="BN38" s="26">
        <f>SUMIFS(Data!$G:$G,Data!$B:$B,Table!$B38,Data!$C:$C,Table!BN$4)</f>
        <v>96.940486169321005</v>
      </c>
      <c r="BO38" s="26">
        <f>SUMIFS(Data!$G:$G,Data!$B:$B,Table!$B38,Data!$C:$C,Table!BO$4)</f>
        <v>96.923647146034099</v>
      </c>
      <c r="BP38" s="26">
        <f>SUMIFS(Data!$G:$G,Data!$B:$B,Table!$B38,Data!$C:$C,Table!BP$4)</f>
        <v>96.360327570518606</v>
      </c>
      <c r="BQ38" s="26">
        <f>SUMIFS(Data!$G:$G,Data!$B:$B,Table!$B38,Data!$C:$C,Table!BQ$4)</f>
        <v>96.742543171114605</v>
      </c>
      <c r="BR38" s="26">
        <f>SUMIFS(Data!$G:$G,Data!$B:$B,Table!$B38,Data!$C:$C,Table!BR$4)</f>
        <v>96.904276985743394</v>
      </c>
      <c r="BS38" s="26">
        <f>SUMIFS(Data!$G:$G,Data!$B:$B,Table!$B38,Data!$C:$C,Table!BS$4)</f>
        <v>96.746880570409999</v>
      </c>
      <c r="BT38" s="26">
        <f>SUMIFS(Data!$G:$G,Data!$B:$B,Table!$B38,Data!$C:$C,Table!BT$4)</f>
        <v>97.372742200328403</v>
      </c>
      <c r="BU38" s="26">
        <f>SUMIFS(Data!$G:$G,Data!$B:$B,Table!$B38,Data!$C:$C,Table!BU$4)</f>
        <v>97.974137931034505</v>
      </c>
      <c r="BV38" s="26">
        <f>SUMIFS(Data!$G:$G,Data!$B:$B,Table!$B38,Data!$C:$C,Table!BV$4)</f>
        <v>97.219647822057496</v>
      </c>
      <c r="BW38" s="26">
        <f>SUMIFS(Data!$G:$G,Data!$B:$B,Table!$B38,Data!$C:$C,Table!BW$4)</f>
        <v>97.870630775411797</v>
      </c>
      <c r="BX38" s="26">
        <f>SUMIFS(Data!$G:$G,Data!$B:$B,Table!$B38,Data!$C:$C,Table!BX$4)</f>
        <v>97.809829059829099</v>
      </c>
      <c r="BY38" s="26">
        <f>SUMIFS(Data!$G:$G,Data!$B:$B,Table!$B38,Data!$C:$C,Table!BY$4)</f>
        <v>96.968345965225097</v>
      </c>
      <c r="BZ38" s="26">
        <f>SUMIFS(Data!$G:$G,Data!$B:$B,Table!$B38,Data!$C:$C,Table!BZ$4)</f>
        <v>97.593582887700506</v>
      </c>
      <c r="CA38" s="26">
        <f>SUMIFS(Data!$G:$G,Data!$B:$B,Table!$B38,Data!$C:$C,Table!CA$4)</f>
        <v>96.936370777690499</v>
      </c>
      <c r="CB38" s="26">
        <f>SUMIFS(Data!$G:$G,Data!$B:$B,Table!$B38,Data!$C:$C,Table!CB$4)</f>
        <v>97.382633984212703</v>
      </c>
      <c r="CC38" s="26">
        <f>SUMIFS(Data!$G:$G,Data!$B:$B,Table!$B38,Data!$C:$C,Table!CC$4)</f>
        <v>97.467382962394495</v>
      </c>
      <c r="CD38" s="26">
        <f>SUMIFS(Data!$G:$G,Data!$B:$B,Table!$B38,Data!$C:$C,Table!CD$4)</f>
        <v>96.778190830235403</v>
      </c>
      <c r="CE38" s="26">
        <f>SUMIFS(Data!$G:$G,Data!$B:$B,Table!$B38,Data!$C:$C,Table!CE$4)</f>
        <v>97.360178970917204</v>
      </c>
      <c r="CF38" s="26">
        <f>SUMIFS(Data!$G:$G,Data!$B:$B,Table!$B38,Data!$C:$C,Table!CF$4)</f>
        <v>97.204472843450503</v>
      </c>
      <c r="CG38" s="26">
        <f>SUMIFS(Data!$G:$G,Data!$B:$B,Table!$B38,Data!$C:$C,Table!CG$4)</f>
        <v>97.757847533632301</v>
      </c>
      <c r="CH38" s="26">
        <f>SUMIFS(Data!$G:$G,Data!$B:$B,Table!$B38,Data!$C:$C,Table!CH$4)</f>
        <v>97.379576107899794</v>
      </c>
      <c r="CI38" s="26">
        <f>SUMIFS(Data!$G:$G,Data!$B:$B,Table!$B38,Data!$C:$C,Table!CI$4)</f>
        <v>96.773010634396798</v>
      </c>
      <c r="CJ38" s="26">
        <f>SUMIFS(Data!$G:$G,Data!$B:$B,Table!$B38,Data!$C:$C,Table!CJ$4)</f>
        <v>97.480719794344495</v>
      </c>
      <c r="CK38" s="26">
        <f>SUMIFS(Data!$G:$G,Data!$B:$B,Table!$B38,Data!$C:$C,Table!CK$4)</f>
        <v>97.306257770410298</v>
      </c>
      <c r="CL38" s="26">
        <f>SUMIFS(Data!$G:$G,Data!$B:$B,Table!$B38,Data!$C:$C,Table!CL$4)</f>
        <v>97.371937639198194</v>
      </c>
      <c r="CM38" s="26">
        <f>SUMIFS(Data!$G:$G,Data!$B:$B,Table!$B38,Data!$C:$C,Table!CM$4)</f>
        <v>96.902842596520998</v>
      </c>
      <c r="CN38" s="26">
        <f>SUMIFS(Data!$G:$G,Data!$B:$B,Table!$B38,Data!$C:$C,Table!CN$4)</f>
        <v>96.017316017316006</v>
      </c>
      <c r="CO38" s="26">
        <f>SUMIFS(Data!$G:$G,Data!$B:$B,Table!$B38,Data!$C:$C,Table!CO$4)</f>
        <v>96.88</v>
      </c>
      <c r="CP38" s="26">
        <f>SUMIFS(Data!$G:$G,Data!$B:$B,Table!$B38,Data!$C:$C,Table!CP$4)</f>
        <v>97.329773030707599</v>
      </c>
      <c r="CQ38" s="26">
        <f>SUMIFS(Data!$G:$G,Data!$B:$B,Table!$B38,Data!$C:$C,Table!CQ$4)</f>
        <v>97.616984402079694</v>
      </c>
      <c r="CR38" s="26">
        <f>SUMIFS(Data!$G:$G,Data!$B:$B,Table!$B38,Data!$C:$C,Table!CR$4)</f>
        <v>97.145446307204395</v>
      </c>
      <c r="CS38" s="26">
        <f>SUMIFS(Data!$G:$G,Data!$B:$B,Table!$B38,Data!$C:$C,Table!CS$4)</f>
        <v>96.721991701244804</v>
      </c>
      <c r="CT38" s="26">
        <f>SUMIFS(Data!$G:$G,Data!$B:$B,Table!$B38,Data!$C:$C,Table!CT$4)</f>
        <v>97.492163009404393</v>
      </c>
      <c r="CU38" s="26">
        <f>SUMIFS(Data!$G:$G,Data!$B:$B,Table!$B38,Data!$C:$C,Table!CU$4)</f>
        <v>97.269342159702106</v>
      </c>
      <c r="CV38" s="26">
        <f>SUMIFS(Data!$G:$G,Data!$B:$B,Table!$B38,Data!$C:$C,Table!CV$4)</f>
        <v>97.577519379845</v>
      </c>
      <c r="CW38" s="26">
        <f>SUMIFS(Data!$G:$G,Data!$B:$B,Table!$B38,Data!$C:$C,Table!CW$4)</f>
        <v>97.563850687622804</v>
      </c>
      <c r="CX38" s="26">
        <f>SUMIFS(Data!$G:$G,Data!$B:$B,Table!$B38,Data!$C:$C,Table!CX$4)</f>
        <v>97.419072615923</v>
      </c>
      <c r="CY38" s="26">
        <f>SUMIFS(Data!$G:$G,Data!$B:$B,Table!$B38,Data!$C:$C,Table!CY$4)</f>
        <v>96.857142857142804</v>
      </c>
      <c r="CZ38" s="26">
        <f>SUMIFS(Data!$G:$G,Data!$B:$B,Table!$B38,Data!$C:$C,Table!CZ$4)</f>
        <v>93.269230769230802</v>
      </c>
      <c r="DA38" s="26">
        <f>SUMIFS(Data!$G:$G,Data!$B:$B,Table!$B38,Data!$C:$C,Table!DA$4)</f>
        <v>96.012759170653894</v>
      </c>
      <c r="DB38" s="26">
        <f>SUMIFS(Data!$G:$G,Data!$B:$B,Table!$B38,Data!$C:$C,Table!DB$4)</f>
        <v>96.596244131455407</v>
      </c>
      <c r="DC38" s="26">
        <f>SUMIFS(Data!$G:$G,Data!$B:$B,Table!$B38,Data!$C:$C,Table!DC$4)</f>
        <v>94.625550660792996</v>
      </c>
      <c r="DD38" s="26">
        <f>SUMIFS(Data!$G:$G,Data!$B:$B,Table!$B38,Data!$C:$C,Table!DD$4)</f>
        <v>95.623145400593501</v>
      </c>
      <c r="DE38" s="26">
        <f>SUMIFS(Data!$G:$G,Data!$B:$B,Table!$B38,Data!$C:$C,Table!DE$4)</f>
        <v>95.913734392735506</v>
      </c>
      <c r="DF38" s="26">
        <f>SUMIFS(Data!$G:$G,Data!$B:$B,Table!$B38,Data!$C:$C,Table!DF$4)</f>
        <v>95.533221663874897</v>
      </c>
      <c r="DG38" s="26">
        <f>SUMIFS(Data!$G:$G,Data!$B:$B,Table!$B38,Data!$C:$C,Table!DG$4)</f>
        <v>94.956616052060696</v>
      </c>
      <c r="DH38" s="26">
        <f>SUMIFS(Data!$G:$G,Data!$B:$B,Table!$B38,Data!$C:$C,Table!DH$4)</f>
        <v>95.773843517989704</v>
      </c>
      <c r="DI38" s="26">
        <f>SUMIFS(Data!$G:$G,Data!$B:$B,Table!$B38,Data!$C:$C,Table!DI$4)</f>
        <v>96.580310880829003</v>
      </c>
      <c r="DJ38" s="26">
        <f>SUMIFS(Data!$G:$G,Data!$B:$B,Table!$B38,Data!$C:$C,Table!DJ$4)</f>
        <v>95.811051693404593</v>
      </c>
      <c r="DK38" s="26">
        <f>SUMIFS(Data!$G:$G,Data!$B:$B,Table!$B38,Data!$C:$C,Table!DK$4)</f>
        <v>97.626582278480996</v>
      </c>
      <c r="DL38" s="26">
        <f>SUMIFS(Data!$G:$G,Data!$B:$B,Table!$B38,Data!$C:$C,Table!DL$4)</f>
        <v>97.052401746724897</v>
      </c>
      <c r="DM38" s="26">
        <f>SUMIFS(Data!$G:$G,Data!$B:$B,Table!$B38,Data!$C:$C,Table!DM$4)</f>
        <v>96</v>
      </c>
      <c r="DN38" s="26">
        <f>SUMIFS(Data!$G:$G,Data!$B:$B,Table!$B38,Data!$C:$C,Table!DN$4)</f>
        <v>96.282173498570103</v>
      </c>
      <c r="DO38" s="26">
        <f>SUMIFS(Data!$G:$G,Data!$B:$B,Table!$B38,Data!$C:$C,Table!DO$4)</f>
        <v>96.700372538584404</v>
      </c>
      <c r="DP38" s="26">
        <f>SUMIFS(Data!$G:$G,Data!$B:$B,Table!$B38,Data!$C:$C,Table!DP$4)</f>
        <v>96.793158738642404</v>
      </c>
      <c r="DQ38" s="26">
        <f>SUMIFS(Data!$G:$G,Data!$B:$B,Table!$B38,Data!$C:$C,Table!DQ$4)</f>
        <v>96.992133271633506</v>
      </c>
      <c r="DR38" s="26">
        <f>SUMIFS(Data!$G:$G,Data!$B:$B,Table!$B38,Data!$C:$C,Table!DR$4)</f>
        <v>96.618911174785097</v>
      </c>
      <c r="DS38" s="26">
        <f>SUMIFS(Data!$G:$G,Data!$B:$B,Table!$B38,Data!$C:$C,Table!DS$4)</f>
        <v>96.370769985286898</v>
      </c>
      <c r="DT38" s="26">
        <f>SUMIFS(Data!$G:$G,Data!$B:$B,Table!$B38,Data!$C:$C,Table!DT$4)</f>
        <v>97.352746525479802</v>
      </c>
      <c r="DU38" s="26">
        <f>SUMIFS(Data!$G:$G,Data!$B:$B,Table!$B38,Data!$C:$C,Table!DU$4)</f>
        <v>96.262219666475005</v>
      </c>
      <c r="DV38" s="26">
        <f>SUMIFS(Data!$G:$G,Data!$B:$B,Table!$B38,Data!$C:$C,Table!DV$4)</f>
        <v>96.067415730337103</v>
      </c>
      <c r="DW38" s="26">
        <f>SUMIFS(Data!$G:$G,Data!$B:$B,Table!$B38,Data!$C:$C,Table!DW$4)</f>
        <v>96.032553407934898</v>
      </c>
      <c r="DX38" s="26">
        <f>SUMIFS(Data!$G:$G,Data!$B:$B,Table!$B38,Data!$C:$C,Table!DX$4)</f>
        <v>96.617210682492598</v>
      </c>
      <c r="DY38" s="26">
        <f>SUMIFS(Data!$G:$G,Data!$B:$B,Table!$B38,Data!$C:$C,Table!DY$4)</f>
        <v>96.624685138538993</v>
      </c>
      <c r="DZ38" s="26">
        <f>SUMIFS(Data!$G:$G,Data!$B:$B,Table!$B38,Data!$C:$C,Table!DZ$4)</f>
        <v>95.307612095933194</v>
      </c>
      <c r="EA38" s="26">
        <f>SUMIFS(Data!$G:$G,Data!$B:$B,Table!$B38,Data!$C:$C,Table!EA$4)</f>
        <v>95.255255255255193</v>
      </c>
      <c r="EB38" s="26">
        <f>SUMIFS(Data!$G:$G,Data!$B:$B,Table!$B38,Data!$C:$C,Table!EB$4)</f>
        <v>95.316961736150802</v>
      </c>
      <c r="EC38" s="26">
        <f>SUMIFS(Data!$G:$G,Data!$B:$B,Table!$B38,Data!$C:$C,Table!EC$4)</f>
        <v>95.444191343963595</v>
      </c>
      <c r="ED38" s="26">
        <f>SUMIFS(Data!$G:$G,Data!$B:$B,Table!$B38,Data!$C:$C,Table!ED$4)</f>
        <v>96.664813785436394</v>
      </c>
      <c r="EE38" s="26">
        <f>SUMIFS(Data!$G:$G,Data!$B:$B,Table!$B38,Data!$C:$C,Table!EE$4)</f>
        <v>97.165200391006806</v>
      </c>
      <c r="EF38" s="26">
        <f>SUMIFS(Data!$G:$G,Data!$B:$B,Table!$B38,Data!$C:$C,Table!EF$4)</f>
        <v>96.959064327485393</v>
      </c>
      <c r="EG38" s="26">
        <f>SUMIFS(Data!$G:$G,Data!$B:$B,Table!$B38,Data!$C:$C,Table!EG$4)</f>
        <v>96.689084324883595</v>
      </c>
      <c r="EH38" s="26">
        <f>SUMIFS(Data!$G:$G,Data!$B:$B,Table!$B38,Data!$C:$C,Table!EH$4)</f>
        <v>96.732026143790804</v>
      </c>
      <c r="EI38" s="26">
        <f>SUMIFS(Data!$G:$G,Data!$B:$B,Table!$B38,Data!$C:$C,Table!EI$4)</f>
        <v>95.540398740818503</v>
      </c>
      <c r="EJ38" s="26">
        <f>SUMIFS(Data!$G:$G,Data!$B:$B,Table!$B38,Data!$C:$C,Table!EJ$4)</f>
        <v>96.839887640449405</v>
      </c>
      <c r="EK38" s="26">
        <f>SUMIFS(Data!$G:$G,Data!$B:$B,Table!$B38,Data!$C:$C,Table!EK$4)</f>
        <v>95.606809445359701</v>
      </c>
      <c r="EL38" s="26">
        <f>SUMIFS(Data!$G:$G,Data!$B:$B,Table!$B38,Data!$C:$C,Table!EL$4)</f>
        <v>96.744438415626703</v>
      </c>
      <c r="EM38" s="26">
        <f>SUMIFS(Data!$G:$G,Data!$B:$B,Table!$B38,Data!$C:$C,Table!EM$4)</f>
        <v>96.538669551108697</v>
      </c>
      <c r="EN38" s="26">
        <f>SUMIFS(Data!$G:$G,Data!$B:$B,Table!$B38,Data!$C:$C,Table!EN$4)</f>
        <v>95.157135497166394</v>
      </c>
      <c r="EO38" s="26">
        <f>SUMIFS(Data!$G:$G,Data!$B:$B,Table!$B38,Data!$C:$C,Table!EO$4)</f>
        <v>95.401124169647403</v>
      </c>
      <c r="EP38" s="26">
        <f>SUMIFS(Data!$G:$G,Data!$B:$B,Table!$B38,Data!$C:$C,Table!EP$4)</f>
        <v>96.210070384407203</v>
      </c>
      <c r="EQ38" s="26">
        <f>SUMIFS(Data!$G:$G,Data!$B:$B,Table!$B38,Data!$C:$C,Table!EQ$4)</f>
        <v>96.913580246913597</v>
      </c>
      <c r="ER38" s="26">
        <f>SUMIFS(Data!$G:$G,Data!$B:$B,Table!$B38,Data!$C:$C,Table!ER$4)</f>
        <v>96.289187460012798</v>
      </c>
      <c r="ES38" s="26">
        <f>SUMIFS(Data!$G:$G,Data!$B:$B,Table!$B38,Data!$C:$C,Table!ES$4)</f>
        <v>96.843853820598</v>
      </c>
      <c r="ET38" s="26">
        <f>SUMIFS(Data!$G:$G,Data!$B:$B,Table!$B38,Data!$C:$C,Table!ET$4)</f>
        <v>95.347593582887697</v>
      </c>
      <c r="EU38" s="26">
        <f>SUMIFS(Data!$G:$G,Data!$B:$B,Table!$B38,Data!$C:$C,Table!EU$4)</f>
        <v>95.9823885525592</v>
      </c>
      <c r="EV38" s="26">
        <f>SUMIFS(Data!$G:$G,Data!$B:$B,Table!$B38,Data!$C:$C,Table!EV$4)</f>
        <v>96.567862714508607</v>
      </c>
      <c r="EW38" s="26">
        <f>SUMIFS(Data!$G:$G,Data!$B:$B,Table!$B38,Data!$C:$C,Table!EW$4)</f>
        <v>96.026490066225193</v>
      </c>
      <c r="EX38" s="26">
        <f>SUMIFS(Data!$G:$G,Data!$B:$B,Table!$B38,Data!$C:$C,Table!EX$4)</f>
        <v>96.187175043327599</v>
      </c>
      <c r="EY38" s="26">
        <f>SUMIFS(Data!$G:$G,Data!$B:$B,Table!$B38,Data!$C:$C,Table!EY$4)</f>
        <v>96.831885539090393</v>
      </c>
      <c r="EZ38" s="26">
        <f>SUMIFS(Data!$G:$G,Data!$B:$B,Table!$B38,Data!$C:$C,Table!EZ$4)</f>
        <v>95.817281232801307</v>
      </c>
      <c r="FA38" s="26">
        <f>SUMIFS(Data!$G:$G,Data!$B:$B,Table!$B38,Data!$C:$C,Table!FA$4)</f>
        <v>95.627572016460903</v>
      </c>
    </row>
    <row r="39" spans="2:157" x14ac:dyDescent="0.35">
      <c r="B39" s="26" t="s">
        <v>14</v>
      </c>
      <c r="C39" s="26">
        <f>SUMIFS(Data!$G:$G,Data!$B:$B,Table!$B39,Data!$C:$C,Table!C$4)</f>
        <v>98.338640454105004</v>
      </c>
      <c r="D39" s="26">
        <f>SUMIFS(Data!$G:$G,Data!$B:$B,Table!$B39,Data!$C:$C,Table!D$4)</f>
        <v>98.456957227937195</v>
      </c>
      <c r="E39" s="26">
        <f>SUMIFS(Data!$G:$G,Data!$B:$B,Table!$B39,Data!$C:$C,Table!E$4)</f>
        <v>98.813138283190696</v>
      </c>
      <c r="F39" s="26">
        <f>SUMIFS(Data!$G:$G,Data!$B:$B,Table!$B39,Data!$C:$C,Table!F$4)</f>
        <v>98.368064273160897</v>
      </c>
      <c r="G39" s="26">
        <f>SUMIFS(Data!$G:$G,Data!$B:$B,Table!$B39,Data!$C:$C,Table!G$4)</f>
        <v>98.666349130745402</v>
      </c>
      <c r="H39" s="26">
        <f>SUMIFS(Data!$G:$G,Data!$B:$B,Table!$B39,Data!$C:$C,Table!H$4)</f>
        <v>98.458520179372201</v>
      </c>
      <c r="I39" s="26">
        <f>SUMIFS(Data!$G:$G,Data!$B:$B,Table!$B39,Data!$C:$C,Table!I$4)</f>
        <v>99.282639885222395</v>
      </c>
      <c r="J39" s="26">
        <f>SUMIFS(Data!$G:$G,Data!$B:$B,Table!$B39,Data!$C:$C,Table!J$4)</f>
        <v>99.430125631394901</v>
      </c>
      <c r="K39" s="26">
        <f>SUMIFS(Data!$G:$G,Data!$B:$B,Table!$B39,Data!$C:$C,Table!K$4)</f>
        <v>99.498004891234402</v>
      </c>
      <c r="L39" s="26">
        <f>SUMIFS(Data!$G:$G,Data!$B:$B,Table!$B39,Data!$C:$C,Table!L$4)</f>
        <v>97.6355385717698</v>
      </c>
      <c r="M39" s="26">
        <f>SUMIFS(Data!$G:$G,Data!$B:$B,Table!$B39,Data!$C:$C,Table!M$4)</f>
        <v>97.590822179732299</v>
      </c>
      <c r="N39" s="26">
        <f>SUMIFS(Data!$G:$G,Data!$B:$B,Table!$B39,Data!$C:$C,Table!N$4)</f>
        <v>99.485464368407506</v>
      </c>
      <c r="O39" s="26">
        <f>SUMIFS(Data!$G:$G,Data!$B:$B,Table!$B39,Data!$C:$C,Table!O$4)</f>
        <v>99.254437869822496</v>
      </c>
      <c r="P39" s="26">
        <f>SUMIFS(Data!$G:$G,Data!$B:$B,Table!$B39,Data!$C:$C,Table!P$4)</f>
        <v>98.962148962149001</v>
      </c>
      <c r="Q39" s="26">
        <f>SUMIFS(Data!$G:$G,Data!$B:$B,Table!$B39,Data!$C:$C,Table!Q$4)</f>
        <v>99.157812904897597</v>
      </c>
      <c r="R39" s="26">
        <f>SUMIFS(Data!$G:$G,Data!$B:$B,Table!$B39,Data!$C:$C,Table!R$4)</f>
        <v>99.2665356908972</v>
      </c>
      <c r="S39" s="26">
        <f>SUMIFS(Data!$G:$G,Data!$B:$B,Table!$B39,Data!$C:$C,Table!S$4)</f>
        <v>99.056210964607899</v>
      </c>
      <c r="T39" s="26">
        <f>SUMIFS(Data!$G:$G,Data!$B:$B,Table!$B39,Data!$C:$C,Table!T$4)</f>
        <v>99.160574059030594</v>
      </c>
      <c r="U39" s="26">
        <f>SUMIFS(Data!$G:$G,Data!$B:$B,Table!$B39,Data!$C:$C,Table!U$4)</f>
        <v>99.136420525657101</v>
      </c>
      <c r="V39" s="26">
        <f>SUMIFS(Data!$G:$G,Data!$B:$B,Table!$B39,Data!$C:$C,Table!V$4)</f>
        <v>99.272677370660105</v>
      </c>
      <c r="W39" s="26">
        <f>SUMIFS(Data!$G:$G,Data!$B:$B,Table!$B39,Data!$C:$C,Table!W$4)</f>
        <v>99.460116075043899</v>
      </c>
      <c r="X39" s="26">
        <f>SUMIFS(Data!$G:$G,Data!$B:$B,Table!$B39,Data!$C:$C,Table!X$4)</f>
        <v>99.521345407503205</v>
      </c>
      <c r="Y39" s="26">
        <f>SUMIFS(Data!$G:$G,Data!$B:$B,Table!$B39,Data!$C:$C,Table!Y$4)</f>
        <v>99.429708222811698</v>
      </c>
      <c r="Z39" s="26">
        <f>SUMIFS(Data!$G:$G,Data!$B:$B,Table!$B39,Data!$C:$C,Table!Z$4)</f>
        <v>99.384252587449197</v>
      </c>
      <c r="AA39" s="26">
        <f>SUMIFS(Data!$G:$G,Data!$B:$B,Table!$B39,Data!$C:$C,Table!AA$4)</f>
        <v>99.306018951021002</v>
      </c>
      <c r="AB39" s="26">
        <f>SUMIFS(Data!$G:$G,Data!$B:$B,Table!$B39,Data!$C:$C,Table!AB$4)</f>
        <v>99.310538905304597</v>
      </c>
      <c r="AC39" s="26">
        <f>SUMIFS(Data!$G:$G,Data!$B:$B,Table!$B39,Data!$C:$C,Table!AC$4)</f>
        <v>99.398849973862994</v>
      </c>
      <c r="AD39" s="26">
        <f>SUMIFS(Data!$G:$G,Data!$B:$B,Table!$B39,Data!$C:$C,Table!AD$4)</f>
        <v>99.419297200714695</v>
      </c>
      <c r="AE39" s="26">
        <f>SUMIFS(Data!$G:$G,Data!$B:$B,Table!$B39,Data!$C:$C,Table!AE$4)</f>
        <v>99.277769752997301</v>
      </c>
      <c r="AF39" s="26">
        <f>SUMIFS(Data!$G:$G,Data!$B:$B,Table!$B39,Data!$C:$C,Table!AF$4)</f>
        <v>99.400029998500102</v>
      </c>
      <c r="AG39" s="26">
        <f>SUMIFS(Data!$G:$G,Data!$B:$B,Table!$B39,Data!$C:$C,Table!AG$4)</f>
        <v>99.303540336622206</v>
      </c>
      <c r="AH39" s="26">
        <f>SUMIFS(Data!$G:$G,Data!$B:$B,Table!$B39,Data!$C:$C,Table!AH$4)</f>
        <v>99.292986425339393</v>
      </c>
      <c r="AI39" s="26">
        <f>SUMIFS(Data!$G:$G,Data!$B:$B,Table!$B39,Data!$C:$C,Table!AI$4)</f>
        <v>99.358517462580195</v>
      </c>
      <c r="AJ39" s="26">
        <f>SUMIFS(Data!$G:$G,Data!$B:$B,Table!$B39,Data!$C:$C,Table!AJ$4)</f>
        <v>99.248120300751907</v>
      </c>
      <c r="AK39" s="26">
        <f>SUMIFS(Data!$G:$G,Data!$B:$B,Table!$B39,Data!$C:$C,Table!AK$4)</f>
        <v>99.251191286589503</v>
      </c>
      <c r="AL39" s="26">
        <f>SUMIFS(Data!$G:$G,Data!$B:$B,Table!$B39,Data!$C:$C,Table!AL$4)</f>
        <v>99.294188316564004</v>
      </c>
      <c r="AM39" s="26">
        <f>SUMIFS(Data!$G:$G,Data!$B:$B,Table!$B39,Data!$C:$C,Table!AM$4)</f>
        <v>99.103139013452903</v>
      </c>
      <c r="AN39" s="26">
        <f>SUMIFS(Data!$G:$G,Data!$B:$B,Table!$B39,Data!$C:$C,Table!AN$4)</f>
        <v>99.049128367670406</v>
      </c>
      <c r="AO39" s="26">
        <f>SUMIFS(Data!$G:$G,Data!$B:$B,Table!$B39,Data!$C:$C,Table!AO$4)</f>
        <v>98.621283929340805</v>
      </c>
      <c r="AP39" s="26">
        <f>SUMIFS(Data!$G:$G,Data!$B:$B,Table!$B39,Data!$C:$C,Table!AP$4)</f>
        <v>99.019307385841202</v>
      </c>
      <c r="AQ39" s="26">
        <f>SUMIFS(Data!$G:$G,Data!$B:$B,Table!$B39,Data!$C:$C,Table!AQ$4)</f>
        <v>98.871300757054399</v>
      </c>
      <c r="AR39" s="26">
        <f>SUMIFS(Data!$G:$G,Data!$B:$B,Table!$B39,Data!$C:$C,Table!AR$4)</f>
        <v>98.983308042488602</v>
      </c>
      <c r="AS39" s="26">
        <f>SUMIFS(Data!$G:$G,Data!$B:$B,Table!$B39,Data!$C:$C,Table!AS$4)</f>
        <v>98.993288590603996</v>
      </c>
      <c r="AT39" s="26">
        <f>SUMIFS(Data!$G:$G,Data!$B:$B,Table!$B39,Data!$C:$C,Table!AT$4)</f>
        <v>99.050976138828602</v>
      </c>
      <c r="AU39" s="26">
        <f>SUMIFS(Data!$G:$G,Data!$B:$B,Table!$B39,Data!$C:$C,Table!AU$4)</f>
        <v>98.595787362086298</v>
      </c>
      <c r="AV39" s="26">
        <f>SUMIFS(Data!$G:$G,Data!$B:$B,Table!$B39,Data!$C:$C,Table!AV$4)</f>
        <v>98.353580562659801</v>
      </c>
      <c r="AW39" s="26">
        <f>SUMIFS(Data!$G:$G,Data!$B:$B,Table!$B39,Data!$C:$C,Table!AW$4)</f>
        <v>99.122195903580902</v>
      </c>
      <c r="AX39" s="26">
        <f>SUMIFS(Data!$G:$G,Data!$B:$B,Table!$B39,Data!$C:$C,Table!AX$4)</f>
        <v>98.283734844906306</v>
      </c>
      <c r="AY39" s="26">
        <f>SUMIFS(Data!$G:$G,Data!$B:$B,Table!$B39,Data!$C:$C,Table!AY$4)</f>
        <v>98.295063935102405</v>
      </c>
      <c r="AZ39" s="26">
        <f>SUMIFS(Data!$G:$G,Data!$B:$B,Table!$B39,Data!$C:$C,Table!AZ$4)</f>
        <v>98.397388336548502</v>
      </c>
      <c r="BA39" s="26">
        <f>SUMIFS(Data!$G:$G,Data!$B:$B,Table!$B39,Data!$C:$C,Table!BA$4)</f>
        <v>98.417772095253298</v>
      </c>
      <c r="BB39" s="26">
        <f>SUMIFS(Data!$G:$G,Data!$B:$B,Table!$B39,Data!$C:$C,Table!BB$4)</f>
        <v>98.371619656877002</v>
      </c>
      <c r="BC39" s="26">
        <f>SUMIFS(Data!$G:$G,Data!$B:$B,Table!$B39,Data!$C:$C,Table!BC$4)</f>
        <v>98.2530890498509</v>
      </c>
      <c r="BD39" s="26">
        <f>SUMIFS(Data!$G:$G,Data!$B:$B,Table!$B39,Data!$C:$C,Table!BD$4)</f>
        <v>98.562277580071196</v>
      </c>
      <c r="BE39" s="26">
        <f>SUMIFS(Data!$G:$G,Data!$B:$B,Table!$B39,Data!$C:$C,Table!BE$4)</f>
        <v>98.630330415136996</v>
      </c>
      <c r="BF39" s="26">
        <f>SUMIFS(Data!$G:$G,Data!$B:$B,Table!$B39,Data!$C:$C,Table!BF$4)</f>
        <v>99.0018537002709</v>
      </c>
      <c r="BG39" s="26">
        <f>SUMIFS(Data!$G:$G,Data!$B:$B,Table!$B39,Data!$C:$C,Table!BG$4)</f>
        <v>98.794793507954395</v>
      </c>
      <c r="BH39" s="26">
        <f>SUMIFS(Data!$G:$G,Data!$B:$B,Table!$B39,Data!$C:$C,Table!BH$4)</f>
        <v>98.623279098873596</v>
      </c>
      <c r="BI39" s="26">
        <f>SUMIFS(Data!$G:$G,Data!$B:$B,Table!$B39,Data!$C:$C,Table!BI$4)</f>
        <v>98.7447088016348</v>
      </c>
      <c r="BJ39" s="26">
        <f>SUMIFS(Data!$G:$G,Data!$B:$B,Table!$B39,Data!$C:$C,Table!BJ$4)</f>
        <v>98.078254847645397</v>
      </c>
      <c r="BK39" s="26">
        <f>SUMIFS(Data!$G:$G,Data!$B:$B,Table!$B39,Data!$C:$C,Table!BK$4)</f>
        <v>98.378221836084606</v>
      </c>
      <c r="BL39" s="26">
        <f>SUMIFS(Data!$G:$G,Data!$B:$B,Table!$B39,Data!$C:$C,Table!BL$4)</f>
        <v>98.379030867390895</v>
      </c>
      <c r="BM39" s="26">
        <f>SUMIFS(Data!$G:$G,Data!$B:$B,Table!$B39,Data!$C:$C,Table!BM$4)</f>
        <v>97.705824926781602</v>
      </c>
      <c r="BN39" s="26">
        <f>SUMIFS(Data!$G:$G,Data!$B:$B,Table!$B39,Data!$C:$C,Table!BN$4)</f>
        <v>98.047945205479394</v>
      </c>
      <c r="BO39" s="26">
        <f>SUMIFS(Data!$G:$G,Data!$B:$B,Table!$B39,Data!$C:$C,Table!BO$4)</f>
        <v>98.135618703954293</v>
      </c>
      <c r="BP39" s="26">
        <f>SUMIFS(Data!$G:$G,Data!$B:$B,Table!$B39,Data!$C:$C,Table!BP$4)</f>
        <v>89.548338932437503</v>
      </c>
      <c r="BQ39" s="26">
        <f>SUMIFS(Data!$G:$G,Data!$B:$B,Table!$B39,Data!$C:$C,Table!BQ$4)</f>
        <v>70.816840590140302</v>
      </c>
      <c r="BR39" s="26">
        <f>SUMIFS(Data!$G:$G,Data!$B:$B,Table!$B39,Data!$C:$C,Table!BR$4)</f>
        <v>83.496995456543999</v>
      </c>
      <c r="BS39" s="26">
        <f>SUMIFS(Data!$G:$G,Data!$B:$B,Table!$B39,Data!$C:$C,Table!BS$4)</f>
        <v>85.4715094968344</v>
      </c>
      <c r="BT39" s="26">
        <f>SUMIFS(Data!$G:$G,Data!$B:$B,Table!$B39,Data!$C:$C,Table!BT$4)</f>
        <v>82.422637301365995</v>
      </c>
      <c r="BU39" s="26">
        <f>SUMIFS(Data!$G:$G,Data!$B:$B,Table!$B39,Data!$C:$C,Table!BU$4)</f>
        <v>89.843523616343106</v>
      </c>
      <c r="BV39" s="26">
        <f>SUMIFS(Data!$G:$G,Data!$B:$B,Table!$B39,Data!$C:$C,Table!BV$4)</f>
        <v>93.639892505225404</v>
      </c>
      <c r="BW39" s="26">
        <f>SUMIFS(Data!$G:$G,Data!$B:$B,Table!$B39,Data!$C:$C,Table!BW$4)</f>
        <v>95.047833427124402</v>
      </c>
      <c r="BX39" s="26">
        <f>SUMIFS(Data!$G:$G,Data!$B:$B,Table!$B39,Data!$C:$C,Table!BX$4)</f>
        <v>95.868230039084295</v>
      </c>
      <c r="BY39" s="26">
        <f>SUMIFS(Data!$G:$G,Data!$B:$B,Table!$B39,Data!$C:$C,Table!BY$4)</f>
        <v>95.886228507150904</v>
      </c>
      <c r="BZ39" s="26">
        <f>SUMIFS(Data!$G:$G,Data!$B:$B,Table!$B39,Data!$C:$C,Table!BZ$4)</f>
        <v>95.370206750309194</v>
      </c>
      <c r="CA39" s="26">
        <f>SUMIFS(Data!$G:$G,Data!$B:$B,Table!$B39,Data!$C:$C,Table!CA$4)</f>
        <v>95.593834995466906</v>
      </c>
      <c r="CB39" s="26">
        <f>SUMIFS(Data!$G:$G,Data!$B:$B,Table!$B39,Data!$C:$C,Table!CB$4)</f>
        <v>96.664854087366294</v>
      </c>
      <c r="CC39" s="26">
        <f>SUMIFS(Data!$G:$G,Data!$B:$B,Table!$B39,Data!$C:$C,Table!CC$4)</f>
        <v>95.870654319113399</v>
      </c>
      <c r="CD39" s="26">
        <f>SUMIFS(Data!$G:$G,Data!$B:$B,Table!$B39,Data!$C:$C,Table!CD$4)</f>
        <v>96.237096237096196</v>
      </c>
      <c r="CE39" s="26">
        <f>SUMIFS(Data!$G:$G,Data!$B:$B,Table!$B39,Data!$C:$C,Table!CE$4)</f>
        <v>95.251396648044704</v>
      </c>
      <c r="CF39" s="26">
        <f>SUMIFS(Data!$G:$G,Data!$B:$B,Table!$B39,Data!$C:$C,Table!CF$4)</f>
        <v>96.3668658162442</v>
      </c>
      <c r="CG39" s="26">
        <f>SUMIFS(Data!$G:$G,Data!$B:$B,Table!$B39,Data!$C:$C,Table!CG$4)</f>
        <v>95.305003427004806</v>
      </c>
      <c r="CH39" s="26">
        <f>SUMIFS(Data!$G:$G,Data!$B:$B,Table!$B39,Data!$C:$C,Table!CH$4)</f>
        <v>96.395502645502603</v>
      </c>
      <c r="CI39" s="26">
        <f>SUMIFS(Data!$G:$G,Data!$B:$B,Table!$B39,Data!$C:$C,Table!CI$4)</f>
        <v>96.423948220064702</v>
      </c>
      <c r="CJ39" s="26">
        <f>SUMIFS(Data!$G:$G,Data!$B:$B,Table!$B39,Data!$C:$C,Table!CJ$4)</f>
        <v>95.999179318834607</v>
      </c>
      <c r="CK39" s="26">
        <f>SUMIFS(Data!$G:$G,Data!$B:$B,Table!$B39,Data!$C:$C,Table!CK$4)</f>
        <v>95.673534072900196</v>
      </c>
      <c r="CL39" s="26">
        <f>SUMIFS(Data!$G:$G,Data!$B:$B,Table!$B39,Data!$C:$C,Table!CL$4)</f>
        <v>96.432879545062903</v>
      </c>
      <c r="CM39" s="26">
        <f>SUMIFS(Data!$G:$G,Data!$B:$B,Table!$B39,Data!$C:$C,Table!CM$4)</f>
        <v>96.652654522808703</v>
      </c>
      <c r="CN39" s="26">
        <f>SUMIFS(Data!$G:$G,Data!$B:$B,Table!$B39,Data!$C:$C,Table!CN$4)</f>
        <v>97.001034126163404</v>
      </c>
      <c r="CO39" s="26">
        <f>SUMIFS(Data!$G:$G,Data!$B:$B,Table!$B39,Data!$C:$C,Table!CO$4)</f>
        <v>95.869056897895604</v>
      </c>
      <c r="CP39" s="26">
        <f>SUMIFS(Data!$G:$G,Data!$B:$B,Table!$B39,Data!$C:$C,Table!CP$4)</f>
        <v>96.269775187343896</v>
      </c>
      <c r="CQ39" s="26">
        <f>SUMIFS(Data!$G:$G,Data!$B:$B,Table!$B39,Data!$C:$C,Table!CQ$4)</f>
        <v>96.730957829356001</v>
      </c>
      <c r="CR39" s="26">
        <f>SUMIFS(Data!$G:$G,Data!$B:$B,Table!$B39,Data!$C:$C,Table!CR$4)</f>
        <v>96.628315755832602</v>
      </c>
      <c r="CS39" s="26">
        <f>SUMIFS(Data!$G:$G,Data!$B:$B,Table!$B39,Data!$C:$C,Table!CS$4)</f>
        <v>96.984202967927203</v>
      </c>
      <c r="CT39" s="26">
        <f>SUMIFS(Data!$G:$G,Data!$B:$B,Table!$B39,Data!$C:$C,Table!CT$4)</f>
        <v>96.722972972972997</v>
      </c>
      <c r="CU39" s="26">
        <f>SUMIFS(Data!$G:$G,Data!$B:$B,Table!$B39,Data!$C:$C,Table!CU$4)</f>
        <v>96.498295630616695</v>
      </c>
      <c r="CV39" s="26">
        <f>SUMIFS(Data!$G:$G,Data!$B:$B,Table!$B39,Data!$C:$C,Table!CV$4)</f>
        <v>96.650371175085994</v>
      </c>
      <c r="CW39" s="26">
        <f>SUMIFS(Data!$G:$G,Data!$B:$B,Table!$B39,Data!$C:$C,Table!CW$4)</f>
        <v>96.508808792629694</v>
      </c>
      <c r="CX39" s="26">
        <f>SUMIFS(Data!$G:$G,Data!$B:$B,Table!$B39,Data!$C:$C,Table!CX$4)</f>
        <v>96.2728785357737</v>
      </c>
      <c r="CY39" s="26">
        <f>SUMIFS(Data!$G:$G,Data!$B:$B,Table!$B39,Data!$C:$C,Table!CY$4)</f>
        <v>96.275014860313107</v>
      </c>
      <c r="CZ39" s="26">
        <f>SUMIFS(Data!$G:$G,Data!$B:$B,Table!$B39,Data!$C:$C,Table!CZ$4)</f>
        <v>92.959582790091304</v>
      </c>
      <c r="DA39" s="26">
        <f>SUMIFS(Data!$G:$G,Data!$B:$B,Table!$B39,Data!$C:$C,Table!DA$4)</f>
        <v>98.069738480697396</v>
      </c>
      <c r="DB39" s="26">
        <f>SUMIFS(Data!$G:$G,Data!$B:$B,Table!$B39,Data!$C:$C,Table!DB$4)</f>
        <v>97.438975590236097</v>
      </c>
      <c r="DC39" s="26">
        <f>SUMIFS(Data!$G:$G,Data!$B:$B,Table!$B39,Data!$C:$C,Table!DC$4)</f>
        <v>96.417445482866</v>
      </c>
      <c r="DD39" s="26">
        <f>SUMIFS(Data!$G:$G,Data!$B:$B,Table!$B39,Data!$C:$C,Table!DD$4)</f>
        <v>97.681076438591504</v>
      </c>
      <c r="DE39" s="26">
        <f>SUMIFS(Data!$G:$G,Data!$B:$B,Table!$B39,Data!$C:$C,Table!DE$4)</f>
        <v>96.431022649279299</v>
      </c>
      <c r="DF39" s="26">
        <f>SUMIFS(Data!$G:$G,Data!$B:$B,Table!$B39,Data!$C:$C,Table!DF$4)</f>
        <v>96.767766216515398</v>
      </c>
      <c r="DG39" s="26">
        <f>SUMIFS(Data!$G:$G,Data!$B:$B,Table!$B39,Data!$C:$C,Table!DG$4)</f>
        <v>96.466581524052799</v>
      </c>
      <c r="DH39" s="26">
        <f>SUMIFS(Data!$G:$G,Data!$B:$B,Table!$B39,Data!$C:$C,Table!DH$4)</f>
        <v>92.676311030741402</v>
      </c>
      <c r="DI39" s="26">
        <f>SUMIFS(Data!$G:$G,Data!$B:$B,Table!$B39,Data!$C:$C,Table!DI$4)</f>
        <v>94.137542277339406</v>
      </c>
      <c r="DJ39" s="26">
        <f>SUMIFS(Data!$G:$G,Data!$B:$B,Table!$B39,Data!$C:$C,Table!DJ$4)</f>
        <v>91.465621230398099</v>
      </c>
      <c r="DK39" s="26">
        <f>SUMIFS(Data!$G:$G,Data!$B:$B,Table!$B39,Data!$C:$C,Table!DK$4)</f>
        <v>89.497840172786198</v>
      </c>
      <c r="DL39" s="26">
        <f>SUMIFS(Data!$G:$G,Data!$B:$B,Table!$B39,Data!$C:$C,Table!DL$4)</f>
        <v>92.259323503902905</v>
      </c>
      <c r="DM39" s="26">
        <f>SUMIFS(Data!$G:$G,Data!$B:$B,Table!$B39,Data!$C:$C,Table!DM$4)</f>
        <v>91.850800729778996</v>
      </c>
      <c r="DN39" s="26">
        <f>SUMIFS(Data!$G:$G,Data!$B:$B,Table!$B39,Data!$C:$C,Table!DN$4)</f>
        <v>92.239507959478999</v>
      </c>
      <c r="DO39" s="26">
        <f>SUMIFS(Data!$G:$G,Data!$B:$B,Table!$B39,Data!$C:$C,Table!DO$4)</f>
        <v>92.457573852922707</v>
      </c>
      <c r="DP39" s="26">
        <f>SUMIFS(Data!$G:$G,Data!$B:$B,Table!$B39,Data!$C:$C,Table!DP$4)</f>
        <v>93.240867356905596</v>
      </c>
      <c r="DQ39" s="26">
        <f>SUMIFS(Data!$G:$G,Data!$B:$B,Table!$B39,Data!$C:$C,Table!DQ$4)</f>
        <v>92.444276539478594</v>
      </c>
      <c r="DR39" s="26">
        <f>SUMIFS(Data!$G:$G,Data!$B:$B,Table!$B39,Data!$C:$C,Table!DR$4)</f>
        <v>92.996196017006</v>
      </c>
      <c r="DS39" s="26">
        <f>SUMIFS(Data!$G:$G,Data!$B:$B,Table!$B39,Data!$C:$C,Table!DS$4)</f>
        <v>92.303532804614306</v>
      </c>
      <c r="DT39" s="26">
        <f>SUMIFS(Data!$G:$G,Data!$B:$B,Table!$B39,Data!$C:$C,Table!DT$4)</f>
        <v>93.7458998469276</v>
      </c>
      <c r="DU39" s="26">
        <f>SUMIFS(Data!$G:$G,Data!$B:$B,Table!$B39,Data!$C:$C,Table!DU$4)</f>
        <v>91.795754446356796</v>
      </c>
      <c r="DV39" s="26">
        <f>SUMIFS(Data!$G:$G,Data!$B:$B,Table!$B39,Data!$C:$C,Table!DV$4)</f>
        <v>92.693773824650606</v>
      </c>
      <c r="DW39" s="26">
        <f>SUMIFS(Data!$G:$G,Data!$B:$B,Table!$B39,Data!$C:$C,Table!DW$4)</f>
        <v>92.473867595818803</v>
      </c>
      <c r="DX39" s="26">
        <f>SUMIFS(Data!$G:$G,Data!$B:$B,Table!$B39,Data!$C:$C,Table!DX$4)</f>
        <v>91.2873862158648</v>
      </c>
      <c r="DY39" s="26">
        <f>SUMIFS(Data!$G:$G,Data!$B:$B,Table!$B39,Data!$C:$C,Table!DY$4)</f>
        <v>91.988078541374506</v>
      </c>
      <c r="DZ39" s="26">
        <f>SUMIFS(Data!$G:$G,Data!$B:$B,Table!$B39,Data!$C:$C,Table!DZ$4)</f>
        <v>91.706116265858697</v>
      </c>
      <c r="EA39" s="26">
        <f>SUMIFS(Data!$G:$G,Data!$B:$B,Table!$B39,Data!$C:$C,Table!EA$4)</f>
        <v>90.728476821192004</v>
      </c>
      <c r="EB39" s="26">
        <f>SUMIFS(Data!$G:$G,Data!$B:$B,Table!$B39,Data!$C:$C,Table!EB$4)</f>
        <v>90.301489284417002</v>
      </c>
      <c r="EC39" s="26">
        <f>SUMIFS(Data!$G:$G,Data!$B:$B,Table!$B39,Data!$C:$C,Table!EC$4)</f>
        <v>88.883161512027499</v>
      </c>
      <c r="ED39" s="26">
        <f>SUMIFS(Data!$G:$G,Data!$B:$B,Table!$B39,Data!$C:$C,Table!ED$4)</f>
        <v>94.953163831007501</v>
      </c>
      <c r="EE39" s="26">
        <f>SUMIFS(Data!$G:$G,Data!$B:$B,Table!$B39,Data!$C:$C,Table!EE$4)</f>
        <v>94.537948555096804</v>
      </c>
      <c r="EF39" s="26">
        <f>SUMIFS(Data!$G:$G,Data!$B:$B,Table!$B39,Data!$C:$C,Table!EF$4)</f>
        <v>94.176136363636402</v>
      </c>
      <c r="EG39" s="26">
        <f>SUMIFS(Data!$G:$G,Data!$B:$B,Table!$B39,Data!$C:$C,Table!EG$4)</f>
        <v>94.768050226717804</v>
      </c>
      <c r="EH39" s="26">
        <f>SUMIFS(Data!$G:$G,Data!$B:$B,Table!$B39,Data!$C:$C,Table!EH$4)</f>
        <v>93.961634695579605</v>
      </c>
      <c r="EI39" s="26">
        <f>SUMIFS(Data!$G:$G,Data!$B:$B,Table!$B39,Data!$C:$C,Table!EI$4)</f>
        <v>94.965570007651095</v>
      </c>
      <c r="EJ39" s="26">
        <f>SUMIFS(Data!$G:$G,Data!$B:$B,Table!$B39,Data!$C:$C,Table!EJ$4)</f>
        <v>94.378577269010606</v>
      </c>
      <c r="EK39" s="26">
        <f>SUMIFS(Data!$G:$G,Data!$B:$B,Table!$B39,Data!$C:$C,Table!EK$4)</f>
        <v>94.400914136467506</v>
      </c>
      <c r="EL39" s="26">
        <f>SUMIFS(Data!$G:$G,Data!$B:$B,Table!$B39,Data!$C:$C,Table!EL$4)</f>
        <v>94.514285714285705</v>
      </c>
      <c r="EM39" s="26">
        <f>SUMIFS(Data!$G:$G,Data!$B:$B,Table!$B39,Data!$C:$C,Table!EM$4)</f>
        <v>94.115463152032703</v>
      </c>
      <c r="EN39" s="26">
        <f>SUMIFS(Data!$G:$G,Data!$B:$B,Table!$B39,Data!$C:$C,Table!EN$4)</f>
        <v>93.683887781695603</v>
      </c>
      <c r="EO39" s="26">
        <f>SUMIFS(Data!$G:$G,Data!$B:$B,Table!$B39,Data!$C:$C,Table!EO$4)</f>
        <v>93.297497060305702</v>
      </c>
      <c r="EP39" s="26">
        <f>SUMIFS(Data!$G:$G,Data!$B:$B,Table!$B39,Data!$C:$C,Table!EP$4)</f>
        <v>93.3794817181399</v>
      </c>
      <c r="EQ39" s="26">
        <f>SUMIFS(Data!$G:$G,Data!$B:$B,Table!$B39,Data!$C:$C,Table!EQ$4)</f>
        <v>93.848332284455594</v>
      </c>
      <c r="ER39" s="26">
        <f>SUMIFS(Data!$G:$G,Data!$B:$B,Table!$B39,Data!$C:$C,Table!ER$4)</f>
        <v>92.437475188566907</v>
      </c>
      <c r="ES39" s="26">
        <f>SUMIFS(Data!$G:$G,Data!$B:$B,Table!$B39,Data!$C:$C,Table!ES$4)</f>
        <v>92.763157894736807</v>
      </c>
      <c r="ET39" s="26">
        <f>SUMIFS(Data!$G:$G,Data!$B:$B,Table!$B39,Data!$C:$C,Table!ET$4)</f>
        <v>93.758064516128997</v>
      </c>
      <c r="EU39" s="26">
        <f>SUMIFS(Data!$G:$G,Data!$B:$B,Table!$B39,Data!$C:$C,Table!EU$4)</f>
        <v>92.711081794195195</v>
      </c>
      <c r="EV39" s="26">
        <f>SUMIFS(Data!$G:$G,Data!$B:$B,Table!$B39,Data!$C:$C,Table!EV$4)</f>
        <v>92.718676122931399</v>
      </c>
      <c r="EW39" s="26">
        <f>SUMIFS(Data!$G:$G,Data!$B:$B,Table!$B39,Data!$C:$C,Table!EW$4)</f>
        <v>92.070665571076404</v>
      </c>
      <c r="EX39" s="26">
        <f>SUMIFS(Data!$G:$G,Data!$B:$B,Table!$B39,Data!$C:$C,Table!EX$4)</f>
        <v>92.465130382049693</v>
      </c>
      <c r="EY39" s="26">
        <f>SUMIFS(Data!$G:$G,Data!$B:$B,Table!$B39,Data!$C:$C,Table!EY$4)</f>
        <v>92.548910781185</v>
      </c>
      <c r="EZ39" s="26">
        <f>SUMIFS(Data!$G:$G,Data!$B:$B,Table!$B39,Data!$C:$C,Table!EZ$4)</f>
        <v>92.499630887346797</v>
      </c>
      <c r="FA39" s="26">
        <f>SUMIFS(Data!$G:$G,Data!$B:$B,Table!$B39,Data!$C:$C,Table!FA$4)</f>
        <v>92.798913043478294</v>
      </c>
    </row>
    <row r="40" spans="2:157" x14ac:dyDescent="0.35">
      <c r="B40" s="26" t="s">
        <v>15</v>
      </c>
      <c r="C40" s="26">
        <f>SUMIFS(Data!$G:$G,Data!$B:$B,Table!$B40,Data!$C:$C,Table!C$4)</f>
        <v>87.415222305953293</v>
      </c>
      <c r="D40" s="26">
        <f>SUMIFS(Data!$G:$G,Data!$B:$B,Table!$B40,Data!$C:$C,Table!D$4)</f>
        <v>91.096031256426102</v>
      </c>
      <c r="E40" s="26">
        <f>SUMIFS(Data!$G:$G,Data!$B:$B,Table!$B40,Data!$C:$C,Table!E$4)</f>
        <v>91.631799163179906</v>
      </c>
      <c r="F40" s="26">
        <f>SUMIFS(Data!$G:$G,Data!$B:$B,Table!$B40,Data!$C:$C,Table!F$4)</f>
        <v>95.912354999079398</v>
      </c>
      <c r="G40" s="26">
        <f>SUMIFS(Data!$G:$G,Data!$B:$B,Table!$B40,Data!$C:$C,Table!G$4)</f>
        <v>98.558906551775394</v>
      </c>
      <c r="H40" s="26">
        <f>SUMIFS(Data!$G:$G,Data!$B:$B,Table!$B40,Data!$C:$C,Table!H$4)</f>
        <v>99.114192181783196</v>
      </c>
      <c r="I40" s="26">
        <f>SUMIFS(Data!$G:$G,Data!$B:$B,Table!$B40,Data!$C:$C,Table!I$4)</f>
        <v>100</v>
      </c>
      <c r="J40" s="26">
        <f>SUMIFS(Data!$G:$G,Data!$B:$B,Table!$B40,Data!$C:$C,Table!J$4)</f>
        <v>100</v>
      </c>
      <c r="K40" s="26">
        <f>SUMIFS(Data!$G:$G,Data!$B:$B,Table!$B40,Data!$C:$C,Table!K$4)</f>
        <v>100</v>
      </c>
      <c r="L40" s="26">
        <f>SUMIFS(Data!$G:$G,Data!$B:$B,Table!$B40,Data!$C:$C,Table!L$4)</f>
        <v>100</v>
      </c>
      <c r="M40" s="26">
        <f>SUMIFS(Data!$G:$G,Data!$B:$B,Table!$B40,Data!$C:$C,Table!M$4)</f>
        <v>100</v>
      </c>
      <c r="N40" s="26">
        <f>SUMIFS(Data!$G:$G,Data!$B:$B,Table!$B40,Data!$C:$C,Table!N$4)</f>
        <v>100</v>
      </c>
      <c r="O40" s="26">
        <f>SUMIFS(Data!$G:$G,Data!$B:$B,Table!$B40,Data!$C:$C,Table!O$4)</f>
        <v>100</v>
      </c>
      <c r="P40" s="26">
        <f>SUMIFS(Data!$G:$G,Data!$B:$B,Table!$B40,Data!$C:$C,Table!P$4)</f>
        <v>100</v>
      </c>
      <c r="Q40" s="26">
        <f>SUMIFS(Data!$G:$G,Data!$B:$B,Table!$B40,Data!$C:$C,Table!Q$4)</f>
        <v>99.963970455773705</v>
      </c>
      <c r="R40" s="26">
        <f>SUMIFS(Data!$G:$G,Data!$B:$B,Table!$B40,Data!$C:$C,Table!R$4)</f>
        <v>99.981405727036105</v>
      </c>
      <c r="S40" s="26">
        <f>SUMIFS(Data!$G:$G,Data!$B:$B,Table!$B40,Data!$C:$C,Table!S$4)</f>
        <v>100</v>
      </c>
      <c r="T40" s="26">
        <f>SUMIFS(Data!$G:$G,Data!$B:$B,Table!$B40,Data!$C:$C,Table!T$4)</f>
        <v>100</v>
      </c>
      <c r="U40" s="26">
        <f>SUMIFS(Data!$G:$G,Data!$B:$B,Table!$B40,Data!$C:$C,Table!U$4)</f>
        <v>99.982920580700196</v>
      </c>
      <c r="V40" s="26">
        <f>SUMIFS(Data!$G:$G,Data!$B:$B,Table!$B40,Data!$C:$C,Table!V$4)</f>
        <v>100</v>
      </c>
      <c r="W40" s="26">
        <f>SUMIFS(Data!$G:$G,Data!$B:$B,Table!$B40,Data!$C:$C,Table!W$4)</f>
        <v>100</v>
      </c>
      <c r="X40" s="26">
        <f>SUMIFS(Data!$G:$G,Data!$B:$B,Table!$B40,Data!$C:$C,Table!X$4)</f>
        <v>100</v>
      </c>
      <c r="Y40" s="26">
        <f>SUMIFS(Data!$G:$G,Data!$B:$B,Table!$B40,Data!$C:$C,Table!Y$4)</f>
        <v>100</v>
      </c>
      <c r="Z40" s="26">
        <f>SUMIFS(Data!$G:$G,Data!$B:$B,Table!$B40,Data!$C:$C,Table!Z$4)</f>
        <v>100</v>
      </c>
      <c r="AA40" s="26">
        <f>SUMIFS(Data!$G:$G,Data!$B:$B,Table!$B40,Data!$C:$C,Table!AA$4)</f>
        <v>100</v>
      </c>
      <c r="AB40" s="26">
        <f>SUMIFS(Data!$G:$G,Data!$B:$B,Table!$B40,Data!$C:$C,Table!AB$4)</f>
        <v>100</v>
      </c>
      <c r="AC40" s="26">
        <f>SUMIFS(Data!$G:$G,Data!$B:$B,Table!$B40,Data!$C:$C,Table!AC$4)</f>
        <v>100</v>
      </c>
      <c r="AD40" s="26">
        <f>SUMIFS(Data!$G:$G,Data!$B:$B,Table!$B40,Data!$C:$C,Table!AD$4)</f>
        <v>100</v>
      </c>
      <c r="AE40" s="26">
        <f>SUMIFS(Data!$G:$G,Data!$B:$B,Table!$B40,Data!$C:$C,Table!AE$4)</f>
        <v>100</v>
      </c>
      <c r="AF40" s="26">
        <f>SUMIFS(Data!$G:$G,Data!$B:$B,Table!$B40,Data!$C:$C,Table!AF$4)</f>
        <v>100</v>
      </c>
      <c r="AG40" s="26">
        <f>SUMIFS(Data!$G:$G,Data!$B:$B,Table!$B40,Data!$C:$C,Table!AG$4)</f>
        <v>100</v>
      </c>
      <c r="AH40" s="26">
        <f>SUMIFS(Data!$G:$G,Data!$B:$B,Table!$B40,Data!$C:$C,Table!AH$4)</f>
        <v>100</v>
      </c>
      <c r="AI40" s="26">
        <f>SUMIFS(Data!$G:$G,Data!$B:$B,Table!$B40,Data!$C:$C,Table!AI$4)</f>
        <v>100</v>
      </c>
      <c r="AJ40" s="26">
        <f>SUMIFS(Data!$G:$G,Data!$B:$B,Table!$B40,Data!$C:$C,Table!AJ$4)</f>
        <v>100</v>
      </c>
      <c r="AK40" s="26">
        <f>SUMIFS(Data!$G:$G,Data!$B:$B,Table!$B40,Data!$C:$C,Table!AK$4)</f>
        <v>100</v>
      </c>
      <c r="AL40" s="26">
        <f>SUMIFS(Data!$G:$G,Data!$B:$B,Table!$B40,Data!$C:$C,Table!AL$4)</f>
        <v>100</v>
      </c>
      <c r="AM40" s="26">
        <f>SUMIFS(Data!$G:$G,Data!$B:$B,Table!$B40,Data!$C:$C,Table!AM$4)</f>
        <v>100</v>
      </c>
      <c r="AN40" s="26">
        <f>SUMIFS(Data!$G:$G,Data!$B:$B,Table!$B40,Data!$C:$C,Table!AN$4)</f>
        <v>100</v>
      </c>
      <c r="AO40" s="26">
        <f>SUMIFS(Data!$G:$G,Data!$B:$B,Table!$B40,Data!$C:$C,Table!AO$4)</f>
        <v>100</v>
      </c>
      <c r="AP40" s="26">
        <f>SUMIFS(Data!$G:$G,Data!$B:$B,Table!$B40,Data!$C:$C,Table!AP$4)</f>
        <v>100</v>
      </c>
      <c r="AQ40" s="26">
        <f>SUMIFS(Data!$G:$G,Data!$B:$B,Table!$B40,Data!$C:$C,Table!AQ$4)</f>
        <v>100</v>
      </c>
      <c r="AR40" s="26">
        <f>SUMIFS(Data!$G:$G,Data!$B:$B,Table!$B40,Data!$C:$C,Table!AR$4)</f>
        <v>100</v>
      </c>
      <c r="AS40" s="26">
        <f>SUMIFS(Data!$G:$G,Data!$B:$B,Table!$B40,Data!$C:$C,Table!AS$4)</f>
        <v>100</v>
      </c>
      <c r="AT40" s="26">
        <f>SUMIFS(Data!$G:$G,Data!$B:$B,Table!$B40,Data!$C:$C,Table!AT$4)</f>
        <v>100</v>
      </c>
      <c r="AU40" s="26">
        <f>SUMIFS(Data!$G:$G,Data!$B:$B,Table!$B40,Data!$C:$C,Table!AU$4)</f>
        <v>100</v>
      </c>
      <c r="AV40" s="26">
        <f>SUMIFS(Data!$G:$G,Data!$B:$B,Table!$B40,Data!$C:$C,Table!AV$4)</f>
        <v>100</v>
      </c>
      <c r="AW40" s="26">
        <f>SUMIFS(Data!$G:$G,Data!$B:$B,Table!$B40,Data!$C:$C,Table!AW$4)</f>
        <v>100</v>
      </c>
      <c r="AX40" s="26">
        <f>SUMIFS(Data!$G:$G,Data!$B:$B,Table!$B40,Data!$C:$C,Table!AX$4)</f>
        <v>100</v>
      </c>
      <c r="AY40" s="26">
        <f>SUMIFS(Data!$G:$G,Data!$B:$B,Table!$B40,Data!$C:$C,Table!AY$4)</f>
        <v>100</v>
      </c>
      <c r="AZ40" s="26">
        <f>SUMIFS(Data!$G:$G,Data!$B:$B,Table!$B40,Data!$C:$C,Table!AZ$4)</f>
        <v>100</v>
      </c>
      <c r="BA40" s="26">
        <f>SUMIFS(Data!$G:$G,Data!$B:$B,Table!$B40,Data!$C:$C,Table!BA$4)</f>
        <v>100</v>
      </c>
      <c r="BB40" s="26">
        <f>SUMIFS(Data!$G:$G,Data!$B:$B,Table!$B40,Data!$C:$C,Table!BB$4)</f>
        <v>100</v>
      </c>
      <c r="BC40" s="26">
        <f>SUMIFS(Data!$G:$G,Data!$B:$B,Table!$B40,Data!$C:$C,Table!BC$4)</f>
        <v>100</v>
      </c>
      <c r="BD40" s="26">
        <f>SUMIFS(Data!$G:$G,Data!$B:$B,Table!$B40,Data!$C:$C,Table!BD$4)</f>
        <v>100</v>
      </c>
      <c r="BE40" s="26">
        <f>SUMIFS(Data!$G:$G,Data!$B:$B,Table!$B40,Data!$C:$C,Table!BE$4)</f>
        <v>100</v>
      </c>
      <c r="BF40" s="26">
        <f>SUMIFS(Data!$G:$G,Data!$B:$B,Table!$B40,Data!$C:$C,Table!BF$4)</f>
        <v>100</v>
      </c>
      <c r="BG40" s="26">
        <f>SUMIFS(Data!$G:$G,Data!$B:$B,Table!$B40,Data!$C:$C,Table!BG$4)</f>
        <v>100</v>
      </c>
      <c r="BH40" s="26">
        <f>SUMIFS(Data!$G:$G,Data!$B:$B,Table!$B40,Data!$C:$C,Table!BH$4)</f>
        <v>100</v>
      </c>
      <c r="BI40" s="26">
        <f>SUMIFS(Data!$G:$G,Data!$B:$B,Table!$B40,Data!$C:$C,Table!BI$4)</f>
        <v>100</v>
      </c>
      <c r="BJ40" s="26">
        <f>SUMIFS(Data!$G:$G,Data!$B:$B,Table!$B40,Data!$C:$C,Table!BJ$4)</f>
        <v>100</v>
      </c>
      <c r="BK40" s="26">
        <f>SUMIFS(Data!$G:$G,Data!$B:$B,Table!$B40,Data!$C:$C,Table!BK$4)</f>
        <v>100</v>
      </c>
      <c r="BL40" s="26">
        <f>SUMIFS(Data!$G:$G,Data!$B:$B,Table!$B40,Data!$C:$C,Table!BL$4)</f>
        <v>100</v>
      </c>
      <c r="BM40" s="26">
        <f>SUMIFS(Data!$G:$G,Data!$B:$B,Table!$B40,Data!$C:$C,Table!BM$4)</f>
        <v>100</v>
      </c>
      <c r="BN40" s="26">
        <f>SUMIFS(Data!$G:$G,Data!$B:$B,Table!$B40,Data!$C:$C,Table!BN$4)</f>
        <v>100</v>
      </c>
      <c r="BO40" s="26">
        <f>SUMIFS(Data!$G:$G,Data!$B:$B,Table!$B40,Data!$C:$C,Table!BO$4)</f>
        <v>100</v>
      </c>
      <c r="BP40" s="26">
        <f>SUMIFS(Data!$G:$G,Data!$B:$B,Table!$B40,Data!$C:$C,Table!BP$4)</f>
        <v>100</v>
      </c>
      <c r="BQ40" s="26">
        <f>SUMIFS(Data!$G:$G,Data!$B:$B,Table!$B40,Data!$C:$C,Table!BQ$4)</f>
        <v>100</v>
      </c>
      <c r="BR40" s="26">
        <f>SUMIFS(Data!$G:$G,Data!$B:$B,Table!$B40,Data!$C:$C,Table!BR$4)</f>
        <v>100</v>
      </c>
      <c r="BS40" s="26">
        <f>SUMIFS(Data!$G:$G,Data!$B:$B,Table!$B40,Data!$C:$C,Table!BS$4)</f>
        <v>100</v>
      </c>
      <c r="BT40" s="26">
        <f>SUMIFS(Data!$G:$G,Data!$B:$B,Table!$B40,Data!$C:$C,Table!BT$4)</f>
        <v>100</v>
      </c>
      <c r="BU40" s="26">
        <f>SUMIFS(Data!$G:$G,Data!$B:$B,Table!$B40,Data!$C:$C,Table!BU$4)</f>
        <v>100</v>
      </c>
      <c r="BV40" s="26">
        <f>SUMIFS(Data!$G:$G,Data!$B:$B,Table!$B40,Data!$C:$C,Table!BV$4)</f>
        <v>100</v>
      </c>
      <c r="BW40" s="26">
        <f>SUMIFS(Data!$G:$G,Data!$B:$B,Table!$B40,Data!$C:$C,Table!BW$4)</f>
        <v>100</v>
      </c>
      <c r="BX40" s="26">
        <f>SUMIFS(Data!$G:$G,Data!$B:$B,Table!$B40,Data!$C:$C,Table!BX$4)</f>
        <v>100</v>
      </c>
      <c r="BY40" s="26">
        <f>SUMIFS(Data!$G:$G,Data!$B:$B,Table!$B40,Data!$C:$C,Table!BY$4)</f>
        <v>100</v>
      </c>
      <c r="BZ40" s="26">
        <f>SUMIFS(Data!$G:$G,Data!$B:$B,Table!$B40,Data!$C:$C,Table!BZ$4)</f>
        <v>100</v>
      </c>
      <c r="CA40" s="26">
        <f>SUMIFS(Data!$G:$G,Data!$B:$B,Table!$B40,Data!$C:$C,Table!CA$4)</f>
        <v>100</v>
      </c>
      <c r="CB40" s="26">
        <f>SUMIFS(Data!$G:$G,Data!$B:$B,Table!$B40,Data!$C:$C,Table!CB$4)</f>
        <v>100</v>
      </c>
      <c r="CC40" s="26">
        <f>SUMIFS(Data!$G:$G,Data!$B:$B,Table!$B40,Data!$C:$C,Table!CC$4)</f>
        <v>100</v>
      </c>
      <c r="CD40" s="26">
        <f>SUMIFS(Data!$G:$G,Data!$B:$B,Table!$B40,Data!$C:$C,Table!CD$4)</f>
        <v>100</v>
      </c>
      <c r="CE40" s="26">
        <f>SUMIFS(Data!$G:$G,Data!$B:$B,Table!$B40,Data!$C:$C,Table!CE$4)</f>
        <v>100</v>
      </c>
      <c r="CF40" s="26">
        <f>SUMIFS(Data!$G:$G,Data!$B:$B,Table!$B40,Data!$C:$C,Table!CF$4)</f>
        <v>100</v>
      </c>
      <c r="CG40" s="26">
        <f>SUMIFS(Data!$G:$G,Data!$B:$B,Table!$B40,Data!$C:$C,Table!CG$4)</f>
        <v>100</v>
      </c>
      <c r="CH40" s="26">
        <f>SUMIFS(Data!$G:$G,Data!$B:$B,Table!$B40,Data!$C:$C,Table!CH$4)</f>
        <v>100</v>
      </c>
      <c r="CI40" s="26">
        <f>SUMIFS(Data!$G:$G,Data!$B:$B,Table!$B40,Data!$C:$C,Table!CI$4)</f>
        <v>100</v>
      </c>
      <c r="CJ40" s="26">
        <f>SUMIFS(Data!$G:$G,Data!$B:$B,Table!$B40,Data!$C:$C,Table!CJ$4)</f>
        <v>100</v>
      </c>
      <c r="CK40" s="26">
        <f>SUMIFS(Data!$G:$G,Data!$B:$B,Table!$B40,Data!$C:$C,Table!CK$4)</f>
        <v>100</v>
      </c>
      <c r="CL40" s="26">
        <f>SUMIFS(Data!$G:$G,Data!$B:$B,Table!$B40,Data!$C:$C,Table!CL$4)</f>
        <v>100</v>
      </c>
      <c r="CM40" s="26">
        <f>SUMIFS(Data!$G:$G,Data!$B:$B,Table!$B40,Data!$C:$C,Table!CM$4)</f>
        <v>100</v>
      </c>
      <c r="CN40" s="26">
        <f>SUMIFS(Data!$G:$G,Data!$B:$B,Table!$B40,Data!$C:$C,Table!CN$4)</f>
        <v>100</v>
      </c>
      <c r="CO40" s="26">
        <f>SUMIFS(Data!$G:$G,Data!$B:$B,Table!$B40,Data!$C:$C,Table!CO$4)</f>
        <v>100</v>
      </c>
      <c r="CP40" s="26">
        <f>SUMIFS(Data!$G:$G,Data!$B:$B,Table!$B40,Data!$C:$C,Table!CP$4)</f>
        <v>100</v>
      </c>
      <c r="CQ40" s="26">
        <f>SUMIFS(Data!$G:$G,Data!$B:$B,Table!$B40,Data!$C:$C,Table!CQ$4)</f>
        <v>100</v>
      </c>
      <c r="CR40" s="26">
        <f>SUMIFS(Data!$G:$G,Data!$B:$B,Table!$B40,Data!$C:$C,Table!CR$4)</f>
        <v>100</v>
      </c>
      <c r="CS40" s="26">
        <f>SUMIFS(Data!$G:$G,Data!$B:$B,Table!$B40,Data!$C:$C,Table!CS$4)</f>
        <v>100</v>
      </c>
      <c r="CT40" s="26">
        <f>SUMIFS(Data!$G:$G,Data!$B:$B,Table!$B40,Data!$C:$C,Table!CT$4)</f>
        <v>100</v>
      </c>
      <c r="CU40" s="26">
        <f>SUMIFS(Data!$G:$G,Data!$B:$B,Table!$B40,Data!$C:$C,Table!CU$4)</f>
        <v>100</v>
      </c>
      <c r="CV40" s="26">
        <f>SUMIFS(Data!$G:$G,Data!$B:$B,Table!$B40,Data!$C:$C,Table!CV$4)</f>
        <v>100</v>
      </c>
      <c r="CW40" s="26">
        <f>SUMIFS(Data!$G:$G,Data!$B:$B,Table!$B40,Data!$C:$C,Table!CW$4)</f>
        <v>100</v>
      </c>
      <c r="CX40" s="26">
        <f>SUMIFS(Data!$G:$G,Data!$B:$B,Table!$B40,Data!$C:$C,Table!CX$4)</f>
        <v>100</v>
      </c>
      <c r="CY40" s="26">
        <f>SUMIFS(Data!$G:$G,Data!$B:$B,Table!$B40,Data!$C:$C,Table!CY$4)</f>
        <v>100</v>
      </c>
      <c r="CZ40" s="26">
        <f>SUMIFS(Data!$G:$G,Data!$B:$B,Table!$B40,Data!$C:$C,Table!CZ$4)</f>
        <v>100</v>
      </c>
      <c r="DA40" s="26">
        <f>SUMIFS(Data!$G:$G,Data!$B:$B,Table!$B40,Data!$C:$C,Table!DA$4)</f>
        <v>100</v>
      </c>
      <c r="DB40" s="26">
        <f>SUMIFS(Data!$G:$G,Data!$B:$B,Table!$B40,Data!$C:$C,Table!DB$4)</f>
        <v>100</v>
      </c>
      <c r="DC40" s="26">
        <f>SUMIFS(Data!$G:$G,Data!$B:$B,Table!$B40,Data!$C:$C,Table!DC$4)</f>
        <v>100</v>
      </c>
      <c r="DD40" s="26">
        <f>SUMIFS(Data!$G:$G,Data!$B:$B,Table!$B40,Data!$C:$C,Table!DD$4)</f>
        <v>100</v>
      </c>
      <c r="DE40" s="26">
        <f>SUMIFS(Data!$G:$G,Data!$B:$B,Table!$B40,Data!$C:$C,Table!DE$4)</f>
        <v>100</v>
      </c>
      <c r="DF40" s="26">
        <f>SUMIFS(Data!$G:$G,Data!$B:$B,Table!$B40,Data!$C:$C,Table!DF$4)</f>
        <v>100</v>
      </c>
      <c r="DG40" s="26">
        <f>SUMIFS(Data!$G:$G,Data!$B:$B,Table!$B40,Data!$C:$C,Table!DG$4)</f>
        <v>100</v>
      </c>
      <c r="DH40" s="26">
        <f>SUMIFS(Data!$G:$G,Data!$B:$B,Table!$B40,Data!$C:$C,Table!DH$4)</f>
        <v>100</v>
      </c>
      <c r="DI40" s="26">
        <f>SUMIFS(Data!$G:$G,Data!$B:$B,Table!$B40,Data!$C:$C,Table!DI$4)</f>
        <v>100</v>
      </c>
      <c r="DJ40" s="26">
        <f>SUMIFS(Data!$G:$G,Data!$B:$B,Table!$B40,Data!$C:$C,Table!DJ$4)</f>
        <v>100</v>
      </c>
      <c r="DK40" s="26">
        <f>SUMIFS(Data!$G:$G,Data!$B:$B,Table!$B40,Data!$C:$C,Table!DK$4)</f>
        <v>100</v>
      </c>
      <c r="DL40" s="26">
        <f>SUMIFS(Data!$G:$G,Data!$B:$B,Table!$B40,Data!$C:$C,Table!DL$4)</f>
        <v>100</v>
      </c>
      <c r="DM40" s="26">
        <f>SUMIFS(Data!$G:$G,Data!$B:$B,Table!$B40,Data!$C:$C,Table!DM$4)</f>
        <v>100</v>
      </c>
      <c r="DN40" s="26">
        <f>SUMIFS(Data!$G:$G,Data!$B:$B,Table!$B40,Data!$C:$C,Table!DN$4)</f>
        <v>100</v>
      </c>
      <c r="DO40" s="26">
        <f>SUMIFS(Data!$G:$G,Data!$B:$B,Table!$B40,Data!$C:$C,Table!DO$4)</f>
        <v>100</v>
      </c>
      <c r="DP40" s="26">
        <f>SUMIFS(Data!$G:$G,Data!$B:$B,Table!$B40,Data!$C:$C,Table!DP$4)</f>
        <v>100</v>
      </c>
      <c r="DQ40" s="26">
        <f>SUMIFS(Data!$G:$G,Data!$B:$B,Table!$B40,Data!$C:$C,Table!DQ$4)</f>
        <v>100</v>
      </c>
      <c r="DR40" s="26">
        <f>SUMIFS(Data!$G:$G,Data!$B:$B,Table!$B40,Data!$C:$C,Table!DR$4)</f>
        <v>100</v>
      </c>
      <c r="DS40" s="26">
        <f>SUMIFS(Data!$G:$G,Data!$B:$B,Table!$B40,Data!$C:$C,Table!DS$4)</f>
        <v>100</v>
      </c>
      <c r="DT40" s="26">
        <f>SUMIFS(Data!$G:$G,Data!$B:$B,Table!$B40,Data!$C:$C,Table!DT$4)</f>
        <v>100</v>
      </c>
      <c r="DU40" s="26">
        <f>SUMIFS(Data!$G:$G,Data!$B:$B,Table!$B40,Data!$C:$C,Table!DU$4)</f>
        <v>100</v>
      </c>
      <c r="DV40" s="26">
        <f>SUMIFS(Data!$G:$G,Data!$B:$B,Table!$B40,Data!$C:$C,Table!DV$4)</f>
        <v>100</v>
      </c>
      <c r="DW40" s="26">
        <f>SUMIFS(Data!$G:$G,Data!$B:$B,Table!$B40,Data!$C:$C,Table!DW$4)</f>
        <v>100</v>
      </c>
      <c r="DX40" s="26">
        <f>SUMIFS(Data!$G:$G,Data!$B:$B,Table!$B40,Data!$C:$C,Table!DX$4)</f>
        <v>100</v>
      </c>
      <c r="DY40" s="26">
        <f>SUMIFS(Data!$G:$G,Data!$B:$B,Table!$B40,Data!$C:$C,Table!DY$4)</f>
        <v>100</v>
      </c>
      <c r="DZ40" s="26">
        <f>SUMIFS(Data!$G:$G,Data!$B:$B,Table!$B40,Data!$C:$C,Table!DZ$4)</f>
        <v>100</v>
      </c>
      <c r="EA40" s="26">
        <f>SUMIFS(Data!$G:$G,Data!$B:$B,Table!$B40,Data!$C:$C,Table!EA$4)</f>
        <v>100</v>
      </c>
      <c r="EB40" s="26">
        <f>SUMIFS(Data!$G:$G,Data!$B:$B,Table!$B40,Data!$C:$C,Table!EB$4)</f>
        <v>100</v>
      </c>
      <c r="EC40" s="26">
        <f>SUMIFS(Data!$G:$G,Data!$B:$B,Table!$B40,Data!$C:$C,Table!EC$4)</f>
        <v>100</v>
      </c>
      <c r="ED40" s="26">
        <f>SUMIFS(Data!$G:$G,Data!$B:$B,Table!$B40,Data!$C:$C,Table!ED$4)</f>
        <v>100</v>
      </c>
      <c r="EE40" s="26">
        <f>SUMIFS(Data!$G:$G,Data!$B:$B,Table!$B40,Data!$C:$C,Table!EE$4)</f>
        <v>100</v>
      </c>
      <c r="EF40" s="26">
        <f>SUMIFS(Data!$G:$G,Data!$B:$B,Table!$B40,Data!$C:$C,Table!EF$4)</f>
        <v>100</v>
      </c>
      <c r="EG40" s="26">
        <f>SUMIFS(Data!$G:$G,Data!$B:$B,Table!$B40,Data!$C:$C,Table!EG$4)</f>
        <v>100</v>
      </c>
      <c r="EH40" s="26">
        <f>SUMIFS(Data!$G:$G,Data!$B:$B,Table!$B40,Data!$C:$C,Table!EH$4)</f>
        <v>100</v>
      </c>
      <c r="EI40" s="26">
        <f>SUMIFS(Data!$G:$G,Data!$B:$B,Table!$B40,Data!$C:$C,Table!EI$4)</f>
        <v>100</v>
      </c>
      <c r="EJ40" s="26">
        <f>SUMIFS(Data!$G:$G,Data!$B:$B,Table!$B40,Data!$C:$C,Table!EJ$4)</f>
        <v>100</v>
      </c>
      <c r="EK40" s="26">
        <f>SUMIFS(Data!$G:$G,Data!$B:$B,Table!$B40,Data!$C:$C,Table!EK$4)</f>
        <v>100</v>
      </c>
      <c r="EL40" s="26">
        <f>SUMIFS(Data!$G:$G,Data!$B:$B,Table!$B40,Data!$C:$C,Table!EL$4)</f>
        <v>100</v>
      </c>
      <c r="EM40" s="26">
        <f>SUMIFS(Data!$G:$G,Data!$B:$B,Table!$B40,Data!$C:$C,Table!EM$4)</f>
        <v>100</v>
      </c>
      <c r="EN40" s="26">
        <f>SUMIFS(Data!$G:$G,Data!$B:$B,Table!$B40,Data!$C:$C,Table!EN$4)</f>
        <v>100</v>
      </c>
      <c r="EO40" s="26">
        <f>SUMIFS(Data!$G:$G,Data!$B:$B,Table!$B40,Data!$C:$C,Table!EO$4)</f>
        <v>100</v>
      </c>
      <c r="EP40" s="26">
        <f>SUMIFS(Data!$G:$G,Data!$B:$B,Table!$B40,Data!$C:$C,Table!EP$4)</f>
        <v>100</v>
      </c>
      <c r="EQ40" s="26">
        <f>SUMIFS(Data!$G:$G,Data!$B:$B,Table!$B40,Data!$C:$C,Table!EQ$4)</f>
        <v>100</v>
      </c>
      <c r="ER40" s="26">
        <f>SUMIFS(Data!$G:$G,Data!$B:$B,Table!$B40,Data!$C:$C,Table!ER$4)</f>
        <v>100</v>
      </c>
      <c r="ES40" s="26">
        <f>SUMIFS(Data!$G:$G,Data!$B:$B,Table!$B40,Data!$C:$C,Table!ES$4)</f>
        <v>100</v>
      </c>
      <c r="ET40" s="26">
        <f>SUMIFS(Data!$G:$G,Data!$B:$B,Table!$B40,Data!$C:$C,Table!ET$4)</f>
        <v>100</v>
      </c>
      <c r="EU40" s="26">
        <f>SUMIFS(Data!$G:$G,Data!$B:$B,Table!$B40,Data!$C:$C,Table!EU$4)</f>
        <v>100</v>
      </c>
      <c r="EV40" s="26">
        <f>SUMIFS(Data!$G:$G,Data!$B:$B,Table!$B40,Data!$C:$C,Table!EV$4)</f>
        <v>100</v>
      </c>
      <c r="EW40" s="26">
        <f>SUMIFS(Data!$G:$G,Data!$B:$B,Table!$B40,Data!$C:$C,Table!EW$4)</f>
        <v>100</v>
      </c>
      <c r="EX40" s="26">
        <f>SUMIFS(Data!$G:$G,Data!$B:$B,Table!$B40,Data!$C:$C,Table!EX$4)</f>
        <v>100</v>
      </c>
      <c r="EY40" s="26">
        <f>SUMIFS(Data!$G:$G,Data!$B:$B,Table!$B40,Data!$C:$C,Table!EY$4)</f>
        <v>100</v>
      </c>
      <c r="EZ40" s="26">
        <f>SUMIFS(Data!$G:$G,Data!$B:$B,Table!$B40,Data!$C:$C,Table!EZ$4)</f>
        <v>100</v>
      </c>
      <c r="FA40" s="26">
        <f>SUMIFS(Data!$G:$G,Data!$B:$B,Table!$B40,Data!$C:$C,Table!FA$4)</f>
        <v>100</v>
      </c>
    </row>
    <row r="41" spans="2:157" x14ac:dyDescent="0.35">
      <c r="B41" s="26" t="s">
        <v>16</v>
      </c>
      <c r="C41" s="26">
        <f>SUMIFS(Data!$G:$G,Data!$B:$B,Table!$B41,Data!$C:$C,Table!C$4)</f>
        <v>92.677400119260597</v>
      </c>
      <c r="D41" s="26">
        <f>SUMIFS(Data!$G:$G,Data!$B:$B,Table!$B41,Data!$C:$C,Table!D$4)</f>
        <v>93.558708959376702</v>
      </c>
      <c r="E41" s="26">
        <f>SUMIFS(Data!$G:$G,Data!$B:$B,Table!$B41,Data!$C:$C,Table!E$4)</f>
        <v>94.542936288088598</v>
      </c>
      <c r="F41" s="26">
        <f>SUMIFS(Data!$G:$G,Data!$B:$B,Table!$B41,Data!$C:$C,Table!F$4)</f>
        <v>94.622782066910503</v>
      </c>
      <c r="G41" s="26">
        <f>SUMIFS(Data!$G:$G,Data!$B:$B,Table!$B41,Data!$C:$C,Table!G$4)</f>
        <v>94.263906557187397</v>
      </c>
      <c r="H41" s="26">
        <f>SUMIFS(Data!$G:$G,Data!$B:$B,Table!$B41,Data!$C:$C,Table!H$4)</f>
        <v>95.939226519336998</v>
      </c>
      <c r="I41" s="26">
        <f>SUMIFS(Data!$G:$G,Data!$B:$B,Table!$B41,Data!$C:$C,Table!I$4)</f>
        <v>96.171302222739399</v>
      </c>
      <c r="J41" s="26">
        <f>SUMIFS(Data!$G:$G,Data!$B:$B,Table!$B41,Data!$C:$C,Table!J$4)</f>
        <v>97.059602649006607</v>
      </c>
      <c r="K41" s="26">
        <f>SUMIFS(Data!$G:$G,Data!$B:$B,Table!$B41,Data!$C:$C,Table!K$4)</f>
        <v>96.830099244556394</v>
      </c>
      <c r="L41" s="26">
        <f>SUMIFS(Data!$G:$G,Data!$B:$B,Table!$B41,Data!$C:$C,Table!L$4)</f>
        <v>97.213660461102194</v>
      </c>
      <c r="M41" s="26">
        <f>SUMIFS(Data!$G:$G,Data!$B:$B,Table!$B41,Data!$C:$C,Table!M$4)</f>
        <v>96.443452380952394</v>
      </c>
      <c r="N41" s="26">
        <f>SUMIFS(Data!$G:$G,Data!$B:$B,Table!$B41,Data!$C:$C,Table!N$4)</f>
        <v>98.2938629997454</v>
      </c>
      <c r="O41" s="26">
        <f>SUMIFS(Data!$G:$G,Data!$B:$B,Table!$B41,Data!$C:$C,Table!O$4)</f>
        <v>97.1384285203291</v>
      </c>
      <c r="P41" s="26">
        <f>SUMIFS(Data!$G:$G,Data!$B:$B,Table!$B41,Data!$C:$C,Table!P$4)</f>
        <v>97.901649847829603</v>
      </c>
      <c r="Q41" s="26">
        <f>SUMIFS(Data!$G:$G,Data!$B:$B,Table!$B41,Data!$C:$C,Table!Q$4)</f>
        <v>97.6272589322665</v>
      </c>
      <c r="R41" s="26">
        <f>SUMIFS(Data!$G:$G,Data!$B:$B,Table!$B41,Data!$C:$C,Table!R$4)</f>
        <v>97.791225416036298</v>
      </c>
      <c r="S41" s="26">
        <f>SUMIFS(Data!$G:$G,Data!$B:$B,Table!$B41,Data!$C:$C,Table!S$4)</f>
        <v>98.360655737704903</v>
      </c>
      <c r="T41" s="26">
        <f>SUMIFS(Data!$G:$G,Data!$B:$B,Table!$B41,Data!$C:$C,Table!T$4)</f>
        <v>98.415643733942304</v>
      </c>
      <c r="U41" s="26">
        <f>SUMIFS(Data!$G:$G,Data!$B:$B,Table!$B41,Data!$C:$C,Table!U$4)</f>
        <v>98.821548821548802</v>
      </c>
      <c r="V41" s="26">
        <f>SUMIFS(Data!$G:$G,Data!$B:$B,Table!$B41,Data!$C:$C,Table!V$4)</f>
        <v>98.601007274762196</v>
      </c>
      <c r="W41" s="26">
        <f>SUMIFS(Data!$G:$G,Data!$B:$B,Table!$B41,Data!$C:$C,Table!W$4)</f>
        <v>98.441413860283902</v>
      </c>
      <c r="X41" s="26">
        <f>SUMIFS(Data!$G:$G,Data!$B:$B,Table!$B41,Data!$C:$C,Table!X$4)</f>
        <v>98.704939919893206</v>
      </c>
      <c r="Y41" s="26">
        <f>SUMIFS(Data!$G:$G,Data!$B:$B,Table!$B41,Data!$C:$C,Table!Y$4)</f>
        <v>98.915034521628797</v>
      </c>
      <c r="Z41" s="26">
        <f>SUMIFS(Data!$G:$G,Data!$B:$B,Table!$B41,Data!$C:$C,Table!Z$4)</f>
        <v>99.170339642209001</v>
      </c>
      <c r="AA41" s="26">
        <f>SUMIFS(Data!$G:$G,Data!$B:$B,Table!$B41,Data!$C:$C,Table!AA$4)</f>
        <v>99.095931692616801</v>
      </c>
      <c r="AB41" s="26">
        <f>SUMIFS(Data!$G:$G,Data!$B:$B,Table!$B41,Data!$C:$C,Table!AB$4)</f>
        <v>98.919478981645995</v>
      </c>
      <c r="AC41" s="26">
        <f>SUMIFS(Data!$G:$G,Data!$B:$B,Table!$B41,Data!$C:$C,Table!AC$4)</f>
        <v>99.170616113744103</v>
      </c>
      <c r="AD41" s="26">
        <f>SUMIFS(Data!$G:$G,Data!$B:$B,Table!$B41,Data!$C:$C,Table!AD$4)</f>
        <v>98.627811571650895</v>
      </c>
      <c r="AE41" s="26">
        <f>SUMIFS(Data!$G:$G,Data!$B:$B,Table!$B41,Data!$C:$C,Table!AE$4)</f>
        <v>98.423032407407405</v>
      </c>
      <c r="AF41" s="26">
        <f>SUMIFS(Data!$G:$G,Data!$B:$B,Table!$B41,Data!$C:$C,Table!AF$4)</f>
        <v>98.585916297671801</v>
      </c>
      <c r="AG41" s="26">
        <f>SUMIFS(Data!$G:$G,Data!$B:$B,Table!$B41,Data!$C:$C,Table!AG$4)</f>
        <v>98.569034420523394</v>
      </c>
      <c r="AH41" s="26">
        <f>SUMIFS(Data!$G:$G,Data!$B:$B,Table!$B41,Data!$C:$C,Table!AH$4)</f>
        <v>98.406593406593402</v>
      </c>
      <c r="AI41" s="26">
        <f>SUMIFS(Data!$G:$G,Data!$B:$B,Table!$B41,Data!$C:$C,Table!AI$4)</f>
        <v>98.387337613856999</v>
      </c>
      <c r="AJ41" s="26">
        <f>SUMIFS(Data!$G:$G,Data!$B:$B,Table!$B41,Data!$C:$C,Table!AJ$4)</f>
        <v>98.467729453645006</v>
      </c>
      <c r="AK41" s="26">
        <f>SUMIFS(Data!$G:$G,Data!$B:$B,Table!$B41,Data!$C:$C,Table!AK$4)</f>
        <v>98.683834048640904</v>
      </c>
      <c r="AL41" s="26">
        <f>SUMIFS(Data!$G:$G,Data!$B:$B,Table!$B41,Data!$C:$C,Table!AL$4)</f>
        <v>99.136795903438198</v>
      </c>
      <c r="AM41" s="26">
        <f>SUMIFS(Data!$G:$G,Data!$B:$B,Table!$B41,Data!$C:$C,Table!AM$4)</f>
        <v>98.522364217252402</v>
      </c>
      <c r="AN41" s="26">
        <f>SUMIFS(Data!$G:$G,Data!$B:$B,Table!$B41,Data!$C:$C,Table!AN$4)</f>
        <v>98.771929824561397</v>
      </c>
      <c r="AO41" s="26">
        <f>SUMIFS(Data!$G:$G,Data!$B:$B,Table!$B41,Data!$C:$C,Table!AO$4)</f>
        <v>98.605105314548794</v>
      </c>
      <c r="AP41" s="26">
        <f>SUMIFS(Data!$G:$G,Data!$B:$B,Table!$B41,Data!$C:$C,Table!AP$4)</f>
        <v>98.290479499652506</v>
      </c>
      <c r="AQ41" s="26">
        <f>SUMIFS(Data!$G:$G,Data!$B:$B,Table!$B41,Data!$C:$C,Table!AQ$4)</f>
        <v>98.260979944148303</v>
      </c>
      <c r="AR41" s="26">
        <f>SUMIFS(Data!$G:$G,Data!$B:$B,Table!$B41,Data!$C:$C,Table!AR$4)</f>
        <v>98.227675528288998</v>
      </c>
      <c r="AS41" s="26">
        <f>SUMIFS(Data!$G:$G,Data!$B:$B,Table!$B41,Data!$C:$C,Table!AS$4)</f>
        <v>98.575268817204304</v>
      </c>
      <c r="AT41" s="26">
        <f>SUMIFS(Data!$G:$G,Data!$B:$B,Table!$B41,Data!$C:$C,Table!AT$4)</f>
        <v>98.118245390972703</v>
      </c>
      <c r="AU41" s="26">
        <f>SUMIFS(Data!$G:$G,Data!$B:$B,Table!$B41,Data!$C:$C,Table!AU$4)</f>
        <v>98.825527097778405</v>
      </c>
      <c r="AV41" s="26">
        <f>SUMIFS(Data!$G:$G,Data!$B:$B,Table!$B41,Data!$C:$C,Table!AV$4)</f>
        <v>98.902455755247601</v>
      </c>
      <c r="AW41" s="26">
        <f>SUMIFS(Data!$G:$G,Data!$B:$B,Table!$B41,Data!$C:$C,Table!AW$4)</f>
        <v>99.159322033898306</v>
      </c>
      <c r="AX41" s="26">
        <f>SUMIFS(Data!$G:$G,Data!$B:$B,Table!$B41,Data!$C:$C,Table!AX$4)</f>
        <v>98.51918619624</v>
      </c>
      <c r="AY41" s="26">
        <f>SUMIFS(Data!$G:$G,Data!$B:$B,Table!$B41,Data!$C:$C,Table!AY$4)</f>
        <v>98.037998261517401</v>
      </c>
      <c r="AZ41" s="26">
        <f>SUMIFS(Data!$G:$G,Data!$B:$B,Table!$B41,Data!$C:$C,Table!AZ$4)</f>
        <v>98.070525615435798</v>
      </c>
      <c r="BA41" s="26">
        <f>SUMIFS(Data!$G:$G,Data!$B:$B,Table!$B41,Data!$C:$C,Table!BA$4)</f>
        <v>97.8454680534918</v>
      </c>
      <c r="BB41" s="26">
        <f>SUMIFS(Data!$G:$G,Data!$B:$B,Table!$B41,Data!$C:$C,Table!BB$4)</f>
        <v>98.005020478266601</v>
      </c>
      <c r="BC41" s="26">
        <f>SUMIFS(Data!$G:$G,Data!$B:$B,Table!$B41,Data!$C:$C,Table!BC$4)</f>
        <v>98.009881965413101</v>
      </c>
      <c r="BD41" s="26">
        <f>SUMIFS(Data!$G:$G,Data!$B:$B,Table!$B41,Data!$C:$C,Table!BD$4)</f>
        <v>98.177802319160705</v>
      </c>
      <c r="BE41" s="26">
        <f>SUMIFS(Data!$G:$G,Data!$B:$B,Table!$B41,Data!$C:$C,Table!BE$4)</f>
        <v>98.688026515674593</v>
      </c>
      <c r="BF41" s="26">
        <f>SUMIFS(Data!$G:$G,Data!$B:$B,Table!$B41,Data!$C:$C,Table!BF$4)</f>
        <v>98.221288515406201</v>
      </c>
      <c r="BG41" s="26">
        <f>SUMIFS(Data!$G:$G,Data!$B:$B,Table!$B41,Data!$C:$C,Table!BG$4)</f>
        <v>98.966868542928395</v>
      </c>
      <c r="BH41" s="26">
        <f>SUMIFS(Data!$G:$G,Data!$B:$B,Table!$B41,Data!$C:$C,Table!BH$4)</f>
        <v>97.901914503016002</v>
      </c>
      <c r="BI41" s="26">
        <f>SUMIFS(Data!$G:$G,Data!$B:$B,Table!$B41,Data!$C:$C,Table!BI$4)</f>
        <v>97.851669403393501</v>
      </c>
      <c r="BJ41" s="26">
        <f>SUMIFS(Data!$G:$G,Data!$B:$B,Table!$B41,Data!$C:$C,Table!BJ$4)</f>
        <v>97.814853093164004</v>
      </c>
      <c r="BK41" s="26">
        <f>SUMIFS(Data!$G:$G,Data!$B:$B,Table!$B41,Data!$C:$C,Table!BK$4)</f>
        <v>97.3240832507433</v>
      </c>
      <c r="BL41" s="26">
        <f>SUMIFS(Data!$G:$G,Data!$B:$B,Table!$B41,Data!$C:$C,Table!BL$4)</f>
        <v>98.897112175301103</v>
      </c>
      <c r="BM41" s="26">
        <f>SUMIFS(Data!$G:$G,Data!$B:$B,Table!$B41,Data!$C:$C,Table!BM$4)</f>
        <v>98.021505376344095</v>
      </c>
      <c r="BN41" s="26">
        <f>SUMIFS(Data!$G:$G,Data!$B:$B,Table!$B41,Data!$C:$C,Table!BN$4)</f>
        <v>98.433717784422598</v>
      </c>
      <c r="BO41" s="26">
        <f>SUMIFS(Data!$G:$G,Data!$B:$B,Table!$B41,Data!$C:$C,Table!BO$4)</f>
        <v>98.303767965816405</v>
      </c>
      <c r="BP41" s="26">
        <f>SUMIFS(Data!$G:$G,Data!$B:$B,Table!$B41,Data!$C:$C,Table!BP$4)</f>
        <v>98.287731685789893</v>
      </c>
      <c r="BQ41" s="26">
        <f>SUMIFS(Data!$G:$G,Data!$B:$B,Table!$B41,Data!$C:$C,Table!BQ$4)</f>
        <v>97.441860465116307</v>
      </c>
      <c r="BR41" s="26">
        <f>SUMIFS(Data!$G:$G,Data!$B:$B,Table!$B41,Data!$C:$C,Table!BR$4)</f>
        <v>98.369811320754707</v>
      </c>
      <c r="BS41" s="26">
        <f>SUMIFS(Data!$G:$G,Data!$B:$B,Table!$B41,Data!$C:$C,Table!BS$4)</f>
        <v>97.980155917788807</v>
      </c>
      <c r="BT41" s="26">
        <f>SUMIFS(Data!$G:$G,Data!$B:$B,Table!$B41,Data!$C:$C,Table!BT$4)</f>
        <v>98.440650625084004</v>
      </c>
      <c r="BU41" s="26">
        <f>SUMIFS(Data!$G:$G,Data!$B:$B,Table!$B41,Data!$C:$C,Table!BU$4)</f>
        <v>98.523173605655899</v>
      </c>
      <c r="BV41" s="26">
        <f>SUMIFS(Data!$G:$G,Data!$B:$B,Table!$B41,Data!$C:$C,Table!BV$4)</f>
        <v>97.721072059059495</v>
      </c>
      <c r="BW41" s="26">
        <f>SUMIFS(Data!$G:$G,Data!$B:$B,Table!$B41,Data!$C:$C,Table!BW$4)</f>
        <v>97.252747252747298</v>
      </c>
      <c r="BX41" s="26">
        <f>SUMIFS(Data!$G:$G,Data!$B:$B,Table!$B41,Data!$C:$C,Table!BX$4)</f>
        <v>97.355320472930899</v>
      </c>
      <c r="BY41" s="26">
        <f>SUMIFS(Data!$G:$G,Data!$B:$B,Table!$B41,Data!$C:$C,Table!BY$4)</f>
        <v>97.256497768443197</v>
      </c>
      <c r="BZ41" s="26">
        <f>SUMIFS(Data!$G:$G,Data!$B:$B,Table!$B41,Data!$C:$C,Table!BZ$4)</f>
        <v>97.542287118693096</v>
      </c>
      <c r="CA41" s="26">
        <f>SUMIFS(Data!$G:$G,Data!$B:$B,Table!$B41,Data!$C:$C,Table!CA$4)</f>
        <v>97.274321953852393</v>
      </c>
      <c r="CB41" s="26">
        <f>SUMIFS(Data!$G:$G,Data!$B:$B,Table!$B41,Data!$C:$C,Table!CB$4)</f>
        <v>97.025805511007405</v>
      </c>
      <c r="CC41" s="26">
        <f>SUMIFS(Data!$G:$G,Data!$B:$B,Table!$B41,Data!$C:$C,Table!CC$4)</f>
        <v>96.824392712550605</v>
      </c>
      <c r="CD41" s="26">
        <f>SUMIFS(Data!$G:$G,Data!$B:$B,Table!$B41,Data!$C:$C,Table!CD$4)</f>
        <v>97.435897435897402</v>
      </c>
      <c r="CE41" s="26">
        <f>SUMIFS(Data!$G:$G,Data!$B:$B,Table!$B41,Data!$C:$C,Table!CE$4)</f>
        <v>97.391167688197399</v>
      </c>
      <c r="CF41" s="26">
        <f>SUMIFS(Data!$G:$G,Data!$B:$B,Table!$B41,Data!$C:$C,Table!CF$4)</f>
        <v>97.319331214591699</v>
      </c>
      <c r="CG41" s="26">
        <f>SUMIFS(Data!$G:$G,Data!$B:$B,Table!$B41,Data!$C:$C,Table!CG$4)</f>
        <v>97.249539028887497</v>
      </c>
      <c r="CH41" s="26">
        <f>SUMIFS(Data!$G:$G,Data!$B:$B,Table!$B41,Data!$C:$C,Table!CH$4)</f>
        <v>97.193711835780206</v>
      </c>
      <c r="CI41" s="26">
        <f>SUMIFS(Data!$G:$G,Data!$B:$B,Table!$B41,Data!$C:$C,Table!CI$4)</f>
        <v>96.736534889891203</v>
      </c>
      <c r="CJ41" s="26">
        <f>SUMIFS(Data!$G:$G,Data!$B:$B,Table!$B41,Data!$C:$C,Table!CJ$4)</f>
        <v>97.388535031847098</v>
      </c>
      <c r="CK41" s="26">
        <f>SUMIFS(Data!$G:$G,Data!$B:$B,Table!$B41,Data!$C:$C,Table!CK$4)</f>
        <v>97.285812200137102</v>
      </c>
      <c r="CL41" s="26">
        <f>SUMIFS(Data!$G:$G,Data!$B:$B,Table!$B41,Data!$C:$C,Table!CL$4)</f>
        <v>97.747183979975006</v>
      </c>
      <c r="CM41" s="26">
        <f>SUMIFS(Data!$G:$G,Data!$B:$B,Table!$B41,Data!$C:$C,Table!CM$4)</f>
        <v>97.555955749935706</v>
      </c>
      <c r="CN41" s="26">
        <f>SUMIFS(Data!$G:$G,Data!$B:$B,Table!$B41,Data!$C:$C,Table!CN$4)</f>
        <v>96.968519238243303</v>
      </c>
      <c r="CO41" s="26">
        <f>SUMIFS(Data!$G:$G,Data!$B:$B,Table!$B41,Data!$C:$C,Table!CO$4)</f>
        <v>97.221873035826505</v>
      </c>
      <c r="CP41" s="26">
        <f>SUMIFS(Data!$G:$G,Data!$B:$B,Table!$B41,Data!$C:$C,Table!CP$4)</f>
        <v>97.025612778848796</v>
      </c>
      <c r="CQ41" s="26">
        <f>SUMIFS(Data!$G:$G,Data!$B:$B,Table!$B41,Data!$C:$C,Table!CQ$4)</f>
        <v>97.377597991351607</v>
      </c>
      <c r="CR41" s="26">
        <f>SUMIFS(Data!$G:$G,Data!$B:$B,Table!$B41,Data!$C:$C,Table!CR$4)</f>
        <v>97.973657548125601</v>
      </c>
      <c r="CS41" s="26">
        <f>SUMIFS(Data!$G:$G,Data!$B:$B,Table!$B41,Data!$C:$C,Table!CS$4)</f>
        <v>97.328742728244094</v>
      </c>
      <c r="CT41" s="26">
        <f>SUMIFS(Data!$G:$G,Data!$B:$B,Table!$B41,Data!$C:$C,Table!CT$4)</f>
        <v>97.480473670949905</v>
      </c>
      <c r="CU41" s="26">
        <f>SUMIFS(Data!$G:$G,Data!$B:$B,Table!$B41,Data!$C:$C,Table!CU$4)</f>
        <v>97.160370277708296</v>
      </c>
      <c r="CV41" s="26">
        <f>SUMIFS(Data!$G:$G,Data!$B:$B,Table!$B41,Data!$C:$C,Table!CV$4)</f>
        <v>97.944501541623794</v>
      </c>
      <c r="CW41" s="26">
        <f>SUMIFS(Data!$G:$G,Data!$B:$B,Table!$B41,Data!$C:$C,Table!CW$4)</f>
        <v>97.423490988266593</v>
      </c>
      <c r="CX41" s="26">
        <f>SUMIFS(Data!$G:$G,Data!$B:$B,Table!$B41,Data!$C:$C,Table!CX$4)</f>
        <v>97.570315594876504</v>
      </c>
      <c r="CY41" s="26">
        <f>SUMIFS(Data!$G:$G,Data!$B:$B,Table!$B41,Data!$C:$C,Table!CY$4)</f>
        <v>0</v>
      </c>
      <c r="CZ41" s="26">
        <f>SUMIFS(Data!$G:$G,Data!$B:$B,Table!$B41,Data!$C:$C,Table!CZ$4)</f>
        <v>0</v>
      </c>
      <c r="DA41" s="26">
        <f>SUMIFS(Data!$G:$G,Data!$B:$B,Table!$B41,Data!$C:$C,Table!DA$4)</f>
        <v>0</v>
      </c>
      <c r="DB41" s="26">
        <f>SUMIFS(Data!$G:$G,Data!$B:$B,Table!$B41,Data!$C:$C,Table!DB$4)</f>
        <v>0</v>
      </c>
      <c r="DC41" s="26">
        <f>SUMIFS(Data!$G:$G,Data!$B:$B,Table!$B41,Data!$C:$C,Table!DC$4)</f>
        <v>0</v>
      </c>
      <c r="DD41" s="26">
        <f>SUMIFS(Data!$G:$G,Data!$B:$B,Table!$B41,Data!$C:$C,Table!DD$4)</f>
        <v>0</v>
      </c>
      <c r="DE41" s="26">
        <f>SUMIFS(Data!$G:$G,Data!$B:$B,Table!$B41,Data!$C:$C,Table!DE$4)</f>
        <v>0</v>
      </c>
      <c r="DF41" s="26">
        <f>SUMIFS(Data!$G:$G,Data!$B:$B,Table!$B41,Data!$C:$C,Table!DF$4)</f>
        <v>0</v>
      </c>
      <c r="DG41" s="26">
        <f>SUMIFS(Data!$G:$G,Data!$B:$B,Table!$B41,Data!$C:$C,Table!DG$4)</f>
        <v>0</v>
      </c>
      <c r="DH41" s="26">
        <f>SUMIFS(Data!$G:$G,Data!$B:$B,Table!$B41,Data!$C:$C,Table!DH$4)</f>
        <v>0</v>
      </c>
      <c r="DI41" s="26">
        <f>SUMIFS(Data!$G:$G,Data!$B:$B,Table!$B41,Data!$C:$C,Table!DI$4)</f>
        <v>0</v>
      </c>
      <c r="DJ41" s="26">
        <f>SUMIFS(Data!$G:$G,Data!$B:$B,Table!$B41,Data!$C:$C,Table!DJ$4)</f>
        <v>0</v>
      </c>
      <c r="DK41" s="26">
        <f>SUMIFS(Data!$G:$G,Data!$B:$B,Table!$B41,Data!$C:$C,Table!DK$4)</f>
        <v>0</v>
      </c>
      <c r="DL41" s="26">
        <f>SUMIFS(Data!$G:$G,Data!$B:$B,Table!$B41,Data!$C:$C,Table!DL$4)</f>
        <v>0</v>
      </c>
      <c r="DM41" s="26">
        <f>SUMIFS(Data!$G:$G,Data!$B:$B,Table!$B41,Data!$C:$C,Table!DM$4)</f>
        <v>0</v>
      </c>
      <c r="DN41" s="26">
        <f>SUMIFS(Data!$G:$G,Data!$B:$B,Table!$B41,Data!$C:$C,Table!DN$4)</f>
        <v>0</v>
      </c>
      <c r="DO41" s="26">
        <f>SUMIFS(Data!$G:$G,Data!$B:$B,Table!$B41,Data!$C:$C,Table!DO$4)</f>
        <v>0</v>
      </c>
      <c r="DP41" s="26">
        <f>SUMIFS(Data!$G:$G,Data!$B:$B,Table!$B41,Data!$C:$C,Table!DP$4)</f>
        <v>0</v>
      </c>
      <c r="DQ41" s="26">
        <f>SUMIFS(Data!$G:$G,Data!$B:$B,Table!$B41,Data!$C:$C,Table!DQ$4)</f>
        <v>0</v>
      </c>
      <c r="DR41" s="26">
        <f>SUMIFS(Data!$G:$G,Data!$B:$B,Table!$B41,Data!$C:$C,Table!DR$4)</f>
        <v>0</v>
      </c>
      <c r="DS41" s="26">
        <f>SUMIFS(Data!$G:$G,Data!$B:$B,Table!$B41,Data!$C:$C,Table!DS$4)</f>
        <v>0</v>
      </c>
      <c r="DT41" s="26">
        <f>SUMIFS(Data!$G:$G,Data!$B:$B,Table!$B41,Data!$C:$C,Table!DT$4)</f>
        <v>0</v>
      </c>
      <c r="DU41" s="26">
        <f>SUMIFS(Data!$G:$G,Data!$B:$B,Table!$B41,Data!$C:$C,Table!DU$4)</f>
        <v>0</v>
      </c>
      <c r="DV41" s="26">
        <f>SUMIFS(Data!$G:$G,Data!$B:$B,Table!$B41,Data!$C:$C,Table!DV$4)</f>
        <v>0</v>
      </c>
      <c r="DW41" s="26">
        <f>SUMIFS(Data!$G:$G,Data!$B:$B,Table!$B41,Data!$C:$C,Table!DW$4)</f>
        <v>0</v>
      </c>
      <c r="DX41" s="26">
        <f>SUMIFS(Data!$G:$G,Data!$B:$B,Table!$B41,Data!$C:$C,Table!DX$4)</f>
        <v>0</v>
      </c>
      <c r="DY41" s="26">
        <f>SUMIFS(Data!$G:$G,Data!$B:$B,Table!$B41,Data!$C:$C,Table!DY$4)</f>
        <v>0</v>
      </c>
      <c r="DZ41" s="26">
        <f>SUMIFS(Data!$G:$G,Data!$B:$B,Table!$B41,Data!$C:$C,Table!DZ$4)</f>
        <v>0</v>
      </c>
      <c r="EA41" s="26">
        <f>SUMIFS(Data!$G:$G,Data!$B:$B,Table!$B41,Data!$C:$C,Table!EA$4)</f>
        <v>97.951273532668907</v>
      </c>
      <c r="EB41" s="26">
        <f>SUMIFS(Data!$G:$G,Data!$B:$B,Table!$B41,Data!$C:$C,Table!EB$4)</f>
        <v>96.100519930675901</v>
      </c>
      <c r="EC41" s="26">
        <f>SUMIFS(Data!$G:$G,Data!$B:$B,Table!$B41,Data!$C:$C,Table!EC$4)</f>
        <v>95.911386219253899</v>
      </c>
      <c r="ED41" s="26">
        <f>SUMIFS(Data!$G:$G,Data!$B:$B,Table!$B41,Data!$C:$C,Table!ED$4)</f>
        <v>96.136294493459104</v>
      </c>
      <c r="EE41" s="26">
        <f>SUMIFS(Data!$G:$G,Data!$B:$B,Table!$B41,Data!$C:$C,Table!EE$4)</f>
        <v>95.849546044098602</v>
      </c>
      <c r="EF41" s="26">
        <f>SUMIFS(Data!$G:$G,Data!$B:$B,Table!$B41,Data!$C:$C,Table!EF$4)</f>
        <v>96.065628662313699</v>
      </c>
      <c r="EG41" s="26">
        <f>SUMIFS(Data!$G:$G,Data!$B:$B,Table!$B41,Data!$C:$C,Table!EG$4)</f>
        <v>95.822368421052602</v>
      </c>
      <c r="EH41" s="26">
        <f>SUMIFS(Data!$G:$G,Data!$B:$B,Table!$B41,Data!$C:$C,Table!EH$4)</f>
        <v>95.509942270686295</v>
      </c>
      <c r="EI41" s="26">
        <f>SUMIFS(Data!$G:$G,Data!$B:$B,Table!$B41,Data!$C:$C,Table!EI$4)</f>
        <v>95.5195837548779</v>
      </c>
      <c r="EJ41" s="26">
        <f>SUMIFS(Data!$G:$G,Data!$B:$B,Table!$B41,Data!$C:$C,Table!EJ$4)</f>
        <v>94.978323699422006</v>
      </c>
      <c r="EK41" s="26">
        <f>SUMIFS(Data!$G:$G,Data!$B:$B,Table!$B41,Data!$C:$C,Table!EK$4)</f>
        <v>95.947751224580699</v>
      </c>
      <c r="EL41" s="26">
        <f>SUMIFS(Data!$G:$G,Data!$B:$B,Table!$B41,Data!$C:$C,Table!EL$4)</f>
        <v>96.135794743429301</v>
      </c>
      <c r="EM41" s="26">
        <f>SUMIFS(Data!$G:$G,Data!$B:$B,Table!$B41,Data!$C:$C,Table!EM$4)</f>
        <v>95.413849808149095</v>
      </c>
      <c r="EN41" s="26">
        <f>SUMIFS(Data!$G:$G,Data!$B:$B,Table!$B41,Data!$C:$C,Table!EN$4)</f>
        <v>95.340823970037505</v>
      </c>
      <c r="EO41" s="26">
        <f>SUMIFS(Data!$G:$G,Data!$B:$B,Table!$B41,Data!$C:$C,Table!EO$4)</f>
        <v>95.991298943443098</v>
      </c>
      <c r="EP41" s="26">
        <f>SUMIFS(Data!$G:$G,Data!$B:$B,Table!$B41,Data!$C:$C,Table!EP$4)</f>
        <v>96.9584016698971</v>
      </c>
      <c r="EQ41" s="26">
        <f>SUMIFS(Data!$G:$G,Data!$B:$B,Table!$B41,Data!$C:$C,Table!EQ$4)</f>
        <v>96.807650862068996</v>
      </c>
      <c r="ER41" s="26">
        <f>SUMIFS(Data!$G:$G,Data!$B:$B,Table!$B41,Data!$C:$C,Table!ER$4)</f>
        <v>96.148308135349197</v>
      </c>
      <c r="ES41" s="26">
        <f>SUMIFS(Data!$G:$G,Data!$B:$B,Table!$B41,Data!$C:$C,Table!ES$4)</f>
        <v>96.527459079088302</v>
      </c>
      <c r="ET41" s="26">
        <f>SUMIFS(Data!$G:$G,Data!$B:$B,Table!$B41,Data!$C:$C,Table!ET$4)</f>
        <v>96.566589684372602</v>
      </c>
      <c r="EU41" s="26">
        <f>SUMIFS(Data!$G:$G,Data!$B:$B,Table!$B41,Data!$C:$C,Table!EU$4)</f>
        <v>96.860259433962298</v>
      </c>
      <c r="EV41" s="26">
        <f>SUMIFS(Data!$G:$G,Data!$B:$B,Table!$B41,Data!$C:$C,Table!EV$4)</f>
        <v>96.372487437185896</v>
      </c>
      <c r="EW41" s="26">
        <f>SUMIFS(Data!$G:$G,Data!$B:$B,Table!$B41,Data!$C:$C,Table!EW$4)</f>
        <v>96.579947383805901</v>
      </c>
      <c r="EX41" s="26">
        <f>SUMIFS(Data!$G:$G,Data!$B:$B,Table!$B41,Data!$C:$C,Table!EX$4)</f>
        <v>95.893223819301795</v>
      </c>
      <c r="EY41" s="26">
        <f>SUMIFS(Data!$G:$G,Data!$B:$B,Table!$B41,Data!$C:$C,Table!EY$4)</f>
        <v>97.298975473455499</v>
      </c>
      <c r="EZ41" s="26">
        <f>SUMIFS(Data!$G:$G,Data!$B:$B,Table!$B41,Data!$C:$C,Table!EZ$4)</f>
        <v>96.882380727444499</v>
      </c>
      <c r="FA41" s="26">
        <f>SUMIFS(Data!$G:$G,Data!$B:$B,Table!$B41,Data!$C:$C,Table!FA$4)</f>
        <v>96.699029126213603</v>
      </c>
    </row>
    <row r="42" spans="2:157" x14ac:dyDescent="0.35">
      <c r="B42" s="26" t="s">
        <v>39</v>
      </c>
      <c r="C42" s="26">
        <f>SUMIFS(Data!$G:$G,Data!$B:$B,Table!$B42,Data!$C:$C,Table!C$4)</f>
        <v>83.628011579778402</v>
      </c>
      <c r="D42" s="26">
        <f>SUMIFS(Data!$G:$G,Data!$B:$B,Table!$B42,Data!$C:$C,Table!D$4)</f>
        <v>85.057862491490795</v>
      </c>
      <c r="E42" s="26">
        <f>SUMIFS(Data!$G:$G,Data!$B:$B,Table!$B42,Data!$C:$C,Table!E$4)</f>
        <v>85.288469127357899</v>
      </c>
      <c r="F42" s="26">
        <f>SUMIFS(Data!$G:$G,Data!$B:$B,Table!$B42,Data!$C:$C,Table!F$4)</f>
        <v>87.480891024241103</v>
      </c>
      <c r="G42" s="26">
        <f>SUMIFS(Data!$G:$G,Data!$B:$B,Table!$B42,Data!$C:$C,Table!G$4)</f>
        <v>87.937414102970706</v>
      </c>
      <c r="H42" s="26">
        <f>SUMIFS(Data!$G:$G,Data!$B:$B,Table!$B42,Data!$C:$C,Table!H$4)</f>
        <v>87.985789973356205</v>
      </c>
      <c r="I42" s="26">
        <f>SUMIFS(Data!$G:$G,Data!$B:$B,Table!$B42,Data!$C:$C,Table!I$4)</f>
        <v>88.223350253807098</v>
      </c>
      <c r="J42" s="26">
        <f>SUMIFS(Data!$G:$G,Data!$B:$B,Table!$B42,Data!$C:$C,Table!J$4)</f>
        <v>87.348287475376495</v>
      </c>
      <c r="K42" s="26">
        <f>SUMIFS(Data!$G:$G,Data!$B:$B,Table!$B42,Data!$C:$C,Table!K$4)</f>
        <v>87.196928472096303</v>
      </c>
      <c r="L42" s="26">
        <f>SUMIFS(Data!$G:$G,Data!$B:$B,Table!$B42,Data!$C:$C,Table!L$4)</f>
        <v>87.475487666425806</v>
      </c>
      <c r="M42" s="26">
        <f>SUMIFS(Data!$G:$G,Data!$B:$B,Table!$B42,Data!$C:$C,Table!M$4)</f>
        <v>87.130429492638996</v>
      </c>
      <c r="N42" s="26">
        <f>SUMIFS(Data!$G:$G,Data!$B:$B,Table!$B42,Data!$C:$C,Table!N$4)</f>
        <v>87.609121210517998</v>
      </c>
      <c r="O42" s="26">
        <f>SUMIFS(Data!$G:$G,Data!$B:$B,Table!$B42,Data!$C:$C,Table!O$4)</f>
        <v>87.801587301587304</v>
      </c>
      <c r="P42" s="26">
        <f>SUMIFS(Data!$G:$G,Data!$B:$B,Table!$B42,Data!$C:$C,Table!P$4)</f>
        <v>88.623152881854494</v>
      </c>
      <c r="Q42" s="26">
        <f>SUMIFS(Data!$G:$G,Data!$B:$B,Table!$B42,Data!$C:$C,Table!Q$4)</f>
        <v>88.869252746605397</v>
      </c>
      <c r="R42" s="26">
        <f>SUMIFS(Data!$G:$G,Data!$B:$B,Table!$B42,Data!$C:$C,Table!R$4)</f>
        <v>88.869742804263197</v>
      </c>
      <c r="S42" s="26">
        <f>SUMIFS(Data!$G:$G,Data!$B:$B,Table!$B42,Data!$C:$C,Table!S$4)</f>
        <v>87.590232879291904</v>
      </c>
      <c r="T42" s="26">
        <f>SUMIFS(Data!$G:$G,Data!$B:$B,Table!$B42,Data!$C:$C,Table!T$4)</f>
        <v>88.474126492702297</v>
      </c>
      <c r="U42" s="26">
        <f>SUMIFS(Data!$G:$G,Data!$B:$B,Table!$B42,Data!$C:$C,Table!U$4)</f>
        <v>87.518046198267598</v>
      </c>
      <c r="V42" s="26">
        <f>SUMIFS(Data!$G:$G,Data!$B:$B,Table!$B42,Data!$C:$C,Table!V$4)</f>
        <v>85.3366442446722</v>
      </c>
      <c r="W42" s="26">
        <f>SUMIFS(Data!$G:$G,Data!$B:$B,Table!$B42,Data!$C:$C,Table!W$4)</f>
        <v>87.262497172585398</v>
      </c>
      <c r="X42" s="26">
        <f>SUMIFS(Data!$G:$G,Data!$B:$B,Table!$B42,Data!$C:$C,Table!X$4)</f>
        <v>87.271496276235595</v>
      </c>
      <c r="Y42" s="26">
        <f>SUMIFS(Data!$G:$G,Data!$B:$B,Table!$B42,Data!$C:$C,Table!Y$4)</f>
        <v>88.064964896955601</v>
      </c>
      <c r="Z42" s="26">
        <f>SUMIFS(Data!$G:$G,Data!$B:$B,Table!$B42,Data!$C:$C,Table!Z$4)</f>
        <v>87.944563027989005</v>
      </c>
      <c r="AA42" s="26">
        <f>SUMIFS(Data!$G:$G,Data!$B:$B,Table!$B42,Data!$C:$C,Table!AA$4)</f>
        <v>87.710819927348197</v>
      </c>
      <c r="AB42" s="26">
        <f>SUMIFS(Data!$G:$G,Data!$B:$B,Table!$B42,Data!$C:$C,Table!AB$4)</f>
        <v>89.326765188834202</v>
      </c>
      <c r="AC42" s="26">
        <f>SUMIFS(Data!$G:$G,Data!$B:$B,Table!$B42,Data!$C:$C,Table!AC$4)</f>
        <v>88.647305958477702</v>
      </c>
      <c r="AD42" s="26">
        <f>SUMIFS(Data!$G:$G,Data!$B:$B,Table!$B42,Data!$C:$C,Table!AD$4)</f>
        <v>88.998637602179798</v>
      </c>
      <c r="AE42" s="26">
        <f>SUMIFS(Data!$G:$G,Data!$B:$B,Table!$B42,Data!$C:$C,Table!AE$4)</f>
        <v>88.011814083631293</v>
      </c>
      <c r="AF42" s="26">
        <f>SUMIFS(Data!$G:$G,Data!$B:$B,Table!$B42,Data!$C:$C,Table!AF$4)</f>
        <v>87.330623306233093</v>
      </c>
      <c r="AG42" s="26">
        <f>SUMIFS(Data!$G:$G,Data!$B:$B,Table!$B42,Data!$C:$C,Table!AG$4)</f>
        <v>86.777485087958297</v>
      </c>
      <c r="AH42" s="26">
        <f>SUMIFS(Data!$G:$G,Data!$B:$B,Table!$B42,Data!$C:$C,Table!AH$4)</f>
        <v>88.436588704398005</v>
      </c>
      <c r="AI42" s="26">
        <f>SUMIFS(Data!$G:$G,Data!$B:$B,Table!$B42,Data!$C:$C,Table!AI$4)</f>
        <v>88.3558886377009</v>
      </c>
      <c r="AJ42" s="26">
        <f>SUMIFS(Data!$G:$G,Data!$B:$B,Table!$B42,Data!$C:$C,Table!AJ$4)</f>
        <v>88.469498069498101</v>
      </c>
      <c r="AK42" s="26">
        <f>SUMIFS(Data!$G:$G,Data!$B:$B,Table!$B42,Data!$C:$C,Table!AK$4)</f>
        <v>87.863228249333105</v>
      </c>
      <c r="AL42" s="26">
        <f>SUMIFS(Data!$G:$G,Data!$B:$B,Table!$B42,Data!$C:$C,Table!AL$4)</f>
        <v>87.893645634876194</v>
      </c>
      <c r="AM42" s="26">
        <f>SUMIFS(Data!$G:$G,Data!$B:$B,Table!$B42,Data!$C:$C,Table!AM$4)</f>
        <v>87.811943631370895</v>
      </c>
      <c r="AN42" s="26">
        <f>SUMIFS(Data!$G:$G,Data!$B:$B,Table!$B42,Data!$C:$C,Table!AN$4)</f>
        <v>88.221490827086001</v>
      </c>
      <c r="AO42" s="26">
        <f>SUMIFS(Data!$G:$G,Data!$B:$B,Table!$B42,Data!$C:$C,Table!AO$4)</f>
        <v>88.136273783049205</v>
      </c>
      <c r="AP42" s="26">
        <f>SUMIFS(Data!$G:$G,Data!$B:$B,Table!$B42,Data!$C:$C,Table!AP$4)</f>
        <v>88.272899810208798</v>
      </c>
      <c r="AQ42" s="26">
        <f>SUMIFS(Data!$G:$G,Data!$B:$B,Table!$B42,Data!$C:$C,Table!AQ$4)</f>
        <v>87.808682089940206</v>
      </c>
      <c r="AR42" s="26">
        <f>SUMIFS(Data!$G:$G,Data!$B:$B,Table!$B42,Data!$C:$C,Table!AR$4)</f>
        <v>88.166229975788497</v>
      </c>
      <c r="AS42" s="26">
        <f>SUMIFS(Data!$G:$G,Data!$B:$B,Table!$B42,Data!$C:$C,Table!AS$4)</f>
        <v>88.005934143903005</v>
      </c>
      <c r="AT42" s="26">
        <f>SUMIFS(Data!$G:$G,Data!$B:$B,Table!$B42,Data!$C:$C,Table!AT$4)</f>
        <v>87.790984916736903</v>
      </c>
      <c r="AU42" s="26">
        <f>SUMIFS(Data!$G:$G,Data!$B:$B,Table!$B42,Data!$C:$C,Table!AU$4)</f>
        <v>87.432509686844995</v>
      </c>
      <c r="AV42" s="26">
        <f>SUMIFS(Data!$G:$G,Data!$B:$B,Table!$B42,Data!$C:$C,Table!AV$4)</f>
        <v>87.711046792088794</v>
      </c>
      <c r="AW42" s="26">
        <f>SUMIFS(Data!$G:$G,Data!$B:$B,Table!$B42,Data!$C:$C,Table!AW$4)</f>
        <v>87.160076864846005</v>
      </c>
      <c r="AX42" s="26">
        <f>SUMIFS(Data!$G:$G,Data!$B:$B,Table!$B42,Data!$C:$C,Table!AX$4)</f>
        <v>87.420721905597006</v>
      </c>
      <c r="AY42" s="26">
        <f>SUMIFS(Data!$G:$G,Data!$B:$B,Table!$B42,Data!$C:$C,Table!AY$4)</f>
        <v>87.148359008707303</v>
      </c>
      <c r="AZ42" s="26">
        <f>SUMIFS(Data!$G:$G,Data!$B:$B,Table!$B42,Data!$C:$C,Table!AZ$4)</f>
        <v>88.012598425196899</v>
      </c>
      <c r="BA42" s="26">
        <f>SUMIFS(Data!$G:$G,Data!$B:$B,Table!$B42,Data!$C:$C,Table!BA$4)</f>
        <v>88.954363910168297</v>
      </c>
      <c r="BB42" s="26">
        <f>SUMIFS(Data!$G:$G,Data!$B:$B,Table!$B42,Data!$C:$C,Table!BB$4)</f>
        <v>88.690529589426106</v>
      </c>
      <c r="BC42" s="26">
        <f>SUMIFS(Data!$G:$G,Data!$B:$B,Table!$B42,Data!$C:$C,Table!BC$4)</f>
        <v>87.835415220911401</v>
      </c>
      <c r="BD42" s="26">
        <f>SUMIFS(Data!$G:$G,Data!$B:$B,Table!$B42,Data!$C:$C,Table!BD$4)</f>
        <v>88.528967092353696</v>
      </c>
      <c r="BE42" s="26">
        <f>SUMIFS(Data!$G:$G,Data!$B:$B,Table!$B42,Data!$C:$C,Table!BE$4)</f>
        <v>87.867281439291204</v>
      </c>
      <c r="BF42" s="26">
        <f>SUMIFS(Data!$G:$G,Data!$B:$B,Table!$B42,Data!$C:$C,Table!BF$4)</f>
        <v>87.926868322221907</v>
      </c>
      <c r="BG42" s="26">
        <f>SUMIFS(Data!$G:$G,Data!$B:$B,Table!$B42,Data!$C:$C,Table!BG$4)</f>
        <v>89.125483532771796</v>
      </c>
      <c r="BH42" s="26">
        <f>SUMIFS(Data!$G:$G,Data!$B:$B,Table!$B42,Data!$C:$C,Table!BH$4)</f>
        <v>88.147643693816406</v>
      </c>
      <c r="BI42" s="26">
        <f>SUMIFS(Data!$G:$G,Data!$B:$B,Table!$B42,Data!$C:$C,Table!BI$4)</f>
        <v>87.821688457670206</v>
      </c>
      <c r="BJ42" s="26">
        <f>SUMIFS(Data!$G:$G,Data!$B:$B,Table!$B42,Data!$C:$C,Table!BJ$4)</f>
        <v>88.112783363517096</v>
      </c>
      <c r="BK42" s="26">
        <f>SUMIFS(Data!$G:$G,Data!$B:$B,Table!$B42,Data!$C:$C,Table!BK$4)</f>
        <v>86.891123497941194</v>
      </c>
      <c r="BL42" s="26">
        <f>SUMIFS(Data!$G:$G,Data!$B:$B,Table!$B42,Data!$C:$C,Table!BL$4)</f>
        <v>87.803194976365404</v>
      </c>
      <c r="BM42" s="26">
        <f>SUMIFS(Data!$G:$G,Data!$B:$B,Table!$B42,Data!$C:$C,Table!BM$4)</f>
        <v>87.801567224039005</v>
      </c>
      <c r="BN42" s="26">
        <f>SUMIFS(Data!$G:$G,Data!$B:$B,Table!$B42,Data!$C:$C,Table!BN$4)</f>
        <v>87.863128954254904</v>
      </c>
      <c r="BO42" s="26">
        <f>SUMIFS(Data!$G:$G,Data!$B:$B,Table!$B42,Data!$C:$C,Table!BO$4)</f>
        <v>87.239553355588797</v>
      </c>
      <c r="BP42" s="26">
        <f>SUMIFS(Data!$G:$G,Data!$B:$B,Table!$B42,Data!$C:$C,Table!BP$4)</f>
        <v>87.4061951141625</v>
      </c>
      <c r="BQ42" s="26">
        <f>SUMIFS(Data!$G:$G,Data!$B:$B,Table!$B42,Data!$C:$C,Table!BQ$4)</f>
        <v>86.743686357549905</v>
      </c>
      <c r="BR42" s="26">
        <f>SUMIFS(Data!$G:$G,Data!$B:$B,Table!$B42,Data!$C:$C,Table!BR$4)</f>
        <v>86.716784096628103</v>
      </c>
      <c r="BS42" s="26">
        <f>SUMIFS(Data!$G:$G,Data!$B:$B,Table!$B42,Data!$C:$C,Table!BS$4)</f>
        <v>87.107781321860401</v>
      </c>
      <c r="BT42" s="26">
        <f>SUMIFS(Data!$G:$G,Data!$B:$B,Table!$B42,Data!$C:$C,Table!BT$4)</f>
        <v>86.882675725111099</v>
      </c>
      <c r="BU42" s="26">
        <f>SUMIFS(Data!$G:$G,Data!$B:$B,Table!$B42,Data!$C:$C,Table!BU$4)</f>
        <v>85.962644606734301</v>
      </c>
      <c r="BV42" s="26">
        <f>SUMIFS(Data!$G:$G,Data!$B:$B,Table!$B42,Data!$C:$C,Table!BV$4)</f>
        <v>86.453595574677294</v>
      </c>
      <c r="BW42" s="26">
        <f>SUMIFS(Data!$G:$G,Data!$B:$B,Table!$B42,Data!$C:$C,Table!BW$4)</f>
        <v>85.636076306580904</v>
      </c>
      <c r="BX42" s="26">
        <f>SUMIFS(Data!$G:$G,Data!$B:$B,Table!$B42,Data!$C:$C,Table!BX$4)</f>
        <v>86.1590561503168</v>
      </c>
      <c r="BY42" s="26">
        <f>SUMIFS(Data!$G:$G,Data!$B:$B,Table!$B42,Data!$C:$C,Table!BY$4)</f>
        <v>85.821624923640798</v>
      </c>
      <c r="BZ42" s="26">
        <f>SUMIFS(Data!$G:$G,Data!$B:$B,Table!$B42,Data!$C:$C,Table!BZ$4)</f>
        <v>85.765015194454904</v>
      </c>
      <c r="CA42" s="26">
        <f>SUMIFS(Data!$G:$G,Data!$B:$B,Table!$B42,Data!$C:$C,Table!CA$4)</f>
        <v>86.024184439572096</v>
      </c>
      <c r="CB42" s="26">
        <f>SUMIFS(Data!$G:$G,Data!$B:$B,Table!$B42,Data!$C:$C,Table!CB$4)</f>
        <v>85.122842203280598</v>
      </c>
      <c r="CC42" s="26">
        <f>SUMIFS(Data!$G:$G,Data!$B:$B,Table!$B42,Data!$C:$C,Table!CC$4)</f>
        <v>85.123815905698905</v>
      </c>
      <c r="CD42" s="26">
        <f>SUMIFS(Data!$G:$G,Data!$B:$B,Table!$B42,Data!$C:$C,Table!CD$4)</f>
        <v>85.074204502578297</v>
      </c>
      <c r="CE42" s="26">
        <f>SUMIFS(Data!$G:$G,Data!$B:$B,Table!$B42,Data!$C:$C,Table!CE$4)</f>
        <v>86.035610465116307</v>
      </c>
      <c r="CF42" s="26">
        <f>SUMIFS(Data!$G:$G,Data!$B:$B,Table!$B42,Data!$C:$C,Table!CF$4)</f>
        <v>84.386895662860098</v>
      </c>
      <c r="CG42" s="26">
        <f>SUMIFS(Data!$G:$G,Data!$B:$B,Table!$B42,Data!$C:$C,Table!CG$4)</f>
        <v>86.267581708228604</v>
      </c>
      <c r="CH42" s="26">
        <f>SUMIFS(Data!$G:$G,Data!$B:$B,Table!$B42,Data!$C:$C,Table!CH$4)</f>
        <v>84.835934081960005</v>
      </c>
      <c r="CI42" s="26">
        <f>SUMIFS(Data!$G:$G,Data!$B:$B,Table!$B42,Data!$C:$C,Table!CI$4)</f>
        <v>84.223344223344199</v>
      </c>
      <c r="CJ42" s="26">
        <f>SUMIFS(Data!$G:$G,Data!$B:$B,Table!$B42,Data!$C:$C,Table!CJ$4)</f>
        <v>84.849371161158203</v>
      </c>
      <c r="CK42" s="26">
        <f>SUMIFS(Data!$G:$G,Data!$B:$B,Table!$B42,Data!$C:$C,Table!CK$4)</f>
        <v>83.258921882959299</v>
      </c>
      <c r="CL42" s="26">
        <f>SUMIFS(Data!$G:$G,Data!$B:$B,Table!$B42,Data!$C:$C,Table!CL$4)</f>
        <v>83.232449503256802</v>
      </c>
      <c r="CM42" s="26">
        <f>SUMIFS(Data!$G:$G,Data!$B:$B,Table!$B42,Data!$C:$C,Table!CM$4)</f>
        <v>82.841765993675494</v>
      </c>
      <c r="CN42" s="26">
        <f>SUMIFS(Data!$G:$G,Data!$B:$B,Table!$B42,Data!$C:$C,Table!CN$4)</f>
        <v>81.519012410879299</v>
      </c>
      <c r="CO42" s="26">
        <f>SUMIFS(Data!$G:$G,Data!$B:$B,Table!$B42,Data!$C:$C,Table!CO$4)</f>
        <v>80.323721059198704</v>
      </c>
      <c r="CP42" s="26">
        <f>SUMIFS(Data!$G:$G,Data!$B:$B,Table!$B42,Data!$C:$C,Table!CP$4)</f>
        <v>79.833635491095194</v>
      </c>
      <c r="CQ42" s="26">
        <f>SUMIFS(Data!$G:$G,Data!$B:$B,Table!$B42,Data!$C:$C,Table!CQ$4)</f>
        <v>80.088164973102195</v>
      </c>
      <c r="CR42" s="26">
        <f>SUMIFS(Data!$G:$G,Data!$B:$B,Table!$B42,Data!$C:$C,Table!CR$4)</f>
        <v>79.246893349720096</v>
      </c>
      <c r="CS42" s="26">
        <f>SUMIFS(Data!$G:$G,Data!$B:$B,Table!$B42,Data!$C:$C,Table!CS$4)</f>
        <v>79.382525903108402</v>
      </c>
      <c r="CT42" s="26">
        <f>SUMIFS(Data!$G:$G,Data!$B:$B,Table!$B42,Data!$C:$C,Table!CT$4)</f>
        <v>80.591619251202403</v>
      </c>
      <c r="CU42" s="26">
        <f>SUMIFS(Data!$G:$G,Data!$B:$B,Table!$B42,Data!$C:$C,Table!CU$4)</f>
        <v>80.077471030430402</v>
      </c>
      <c r="CV42" s="26">
        <f>SUMIFS(Data!$G:$G,Data!$B:$B,Table!$B42,Data!$C:$C,Table!CV$4)</f>
        <v>81.038558418911094</v>
      </c>
      <c r="CW42" s="26">
        <f>SUMIFS(Data!$G:$G,Data!$B:$B,Table!$B42,Data!$C:$C,Table!CW$4)</f>
        <v>80.296891491607397</v>
      </c>
      <c r="CX42" s="26">
        <f>SUMIFS(Data!$G:$G,Data!$B:$B,Table!$B42,Data!$C:$C,Table!CX$4)</f>
        <v>79.091938488512298</v>
      </c>
      <c r="CY42" s="26">
        <f>SUMIFS(Data!$G:$G,Data!$B:$B,Table!$B42,Data!$C:$C,Table!CY$4)</f>
        <v>79.414240772741394</v>
      </c>
      <c r="CZ42" s="26">
        <f>SUMIFS(Data!$G:$G,Data!$B:$B,Table!$B42,Data!$C:$C,Table!CZ$4)</f>
        <v>73.199646865935193</v>
      </c>
      <c r="DA42" s="26">
        <f>SUMIFS(Data!$G:$G,Data!$B:$B,Table!$B42,Data!$C:$C,Table!DA$4)</f>
        <v>73.011563599798905</v>
      </c>
      <c r="DB42" s="26">
        <f>SUMIFS(Data!$G:$G,Data!$B:$B,Table!$B42,Data!$C:$C,Table!DB$4)</f>
        <v>71.025624048202303</v>
      </c>
      <c r="DC42" s="26">
        <f>SUMIFS(Data!$G:$G,Data!$B:$B,Table!$B42,Data!$C:$C,Table!DC$4)</f>
        <v>70.549513451631398</v>
      </c>
      <c r="DD42" s="26">
        <f>SUMIFS(Data!$G:$G,Data!$B:$B,Table!$B42,Data!$C:$C,Table!DD$4)</f>
        <v>71.138261296660104</v>
      </c>
      <c r="DE42" s="26">
        <f>SUMIFS(Data!$G:$G,Data!$B:$B,Table!$B42,Data!$C:$C,Table!DE$4)</f>
        <v>69.132729264164098</v>
      </c>
      <c r="DF42" s="26">
        <f>SUMIFS(Data!$G:$G,Data!$B:$B,Table!$B42,Data!$C:$C,Table!DF$4)</f>
        <v>66.782832863894598</v>
      </c>
      <c r="DG42" s="26">
        <f>SUMIFS(Data!$G:$G,Data!$B:$B,Table!$B42,Data!$C:$C,Table!DG$4)</f>
        <v>65.957354221061806</v>
      </c>
      <c r="DH42" s="26">
        <f>SUMIFS(Data!$G:$G,Data!$B:$B,Table!$B42,Data!$C:$C,Table!DH$4)</f>
        <v>64.295269947443899</v>
      </c>
      <c r="DI42" s="26">
        <f>SUMIFS(Data!$G:$G,Data!$B:$B,Table!$B42,Data!$C:$C,Table!DI$4)</f>
        <v>63.7618390366951</v>
      </c>
      <c r="DJ42" s="26">
        <f>SUMIFS(Data!$G:$G,Data!$B:$B,Table!$B42,Data!$C:$C,Table!DJ$4)</f>
        <v>62.257487501719901</v>
      </c>
      <c r="DK42" s="26">
        <f>SUMIFS(Data!$G:$G,Data!$B:$B,Table!$B42,Data!$C:$C,Table!DK$4)</f>
        <v>63.239084293511198</v>
      </c>
      <c r="DL42" s="26">
        <f>SUMIFS(Data!$G:$G,Data!$B:$B,Table!$B42,Data!$C:$C,Table!DL$4)</f>
        <v>65.692452071323203</v>
      </c>
      <c r="DM42" s="26">
        <f>SUMIFS(Data!$G:$G,Data!$B:$B,Table!$B42,Data!$C:$C,Table!DM$4)</f>
        <v>64.270450465851795</v>
      </c>
      <c r="DN42" s="26">
        <f>SUMIFS(Data!$G:$G,Data!$B:$B,Table!$B42,Data!$C:$C,Table!DN$4)</f>
        <v>64.719257004123506</v>
      </c>
      <c r="DO42" s="26">
        <f>SUMIFS(Data!$G:$G,Data!$B:$B,Table!$B42,Data!$C:$C,Table!DO$4)</f>
        <v>66.429236499068907</v>
      </c>
      <c r="DP42" s="26">
        <f>SUMIFS(Data!$G:$G,Data!$B:$B,Table!$B42,Data!$C:$C,Table!DP$4)</f>
        <v>66.208893485005206</v>
      </c>
      <c r="DQ42" s="26">
        <f>SUMIFS(Data!$G:$G,Data!$B:$B,Table!$B42,Data!$C:$C,Table!DQ$4)</f>
        <v>67.258707329752198</v>
      </c>
      <c r="DR42" s="26">
        <f>SUMIFS(Data!$G:$G,Data!$B:$B,Table!$B42,Data!$C:$C,Table!DR$4)</f>
        <v>69.539115175025401</v>
      </c>
      <c r="DS42" s="26">
        <f>SUMIFS(Data!$G:$G,Data!$B:$B,Table!$B42,Data!$C:$C,Table!DS$4)</f>
        <v>69.329857383836796</v>
      </c>
      <c r="DT42" s="26">
        <f>SUMIFS(Data!$G:$G,Data!$B:$B,Table!$B42,Data!$C:$C,Table!DT$4)</f>
        <v>69.231446817881505</v>
      </c>
      <c r="DU42" s="26">
        <f>SUMIFS(Data!$G:$G,Data!$B:$B,Table!$B42,Data!$C:$C,Table!DU$4)</f>
        <v>69.041757840992005</v>
      </c>
      <c r="DV42" s="26">
        <f>SUMIFS(Data!$G:$G,Data!$B:$B,Table!$B42,Data!$C:$C,Table!DV$4)</f>
        <v>68.440897930550705</v>
      </c>
      <c r="DW42" s="26">
        <f>SUMIFS(Data!$G:$G,Data!$B:$B,Table!$B42,Data!$C:$C,Table!DW$4)</f>
        <v>68.3679277501613</v>
      </c>
      <c r="DX42" s="26">
        <f>SUMIFS(Data!$G:$G,Data!$B:$B,Table!$B42,Data!$C:$C,Table!DX$4)</f>
        <v>69.759842315472795</v>
      </c>
      <c r="DY42" s="26">
        <f>SUMIFS(Data!$G:$G,Data!$B:$B,Table!$B42,Data!$C:$C,Table!DY$4)</f>
        <v>67.424548911724202</v>
      </c>
      <c r="DZ42" s="26">
        <f>SUMIFS(Data!$G:$G,Data!$B:$B,Table!$B42,Data!$C:$C,Table!DZ$4)</f>
        <v>67.668073371495396</v>
      </c>
      <c r="EA42" s="26">
        <f>SUMIFS(Data!$G:$G,Data!$B:$B,Table!$B42,Data!$C:$C,Table!EA$4)</f>
        <v>67.933803845217795</v>
      </c>
      <c r="EB42" s="26">
        <f>SUMIFS(Data!$G:$G,Data!$B:$B,Table!$B42,Data!$C:$C,Table!EB$4)</f>
        <v>67.499132847728106</v>
      </c>
      <c r="EC42" s="26">
        <f>SUMIFS(Data!$G:$G,Data!$B:$B,Table!$B42,Data!$C:$C,Table!EC$4)</f>
        <v>65.662725062832195</v>
      </c>
      <c r="ED42" s="26">
        <f>SUMIFS(Data!$G:$G,Data!$B:$B,Table!$B42,Data!$C:$C,Table!ED$4)</f>
        <v>66.793296089385507</v>
      </c>
      <c r="EE42" s="26">
        <f>SUMIFS(Data!$G:$G,Data!$B:$B,Table!$B42,Data!$C:$C,Table!EE$4)</f>
        <v>65.143593240888094</v>
      </c>
      <c r="EF42" s="26">
        <f>SUMIFS(Data!$G:$G,Data!$B:$B,Table!$B42,Data!$C:$C,Table!EF$4)</f>
        <v>66.235360785795194</v>
      </c>
      <c r="EG42" s="26">
        <f>SUMIFS(Data!$G:$G,Data!$B:$B,Table!$B42,Data!$C:$C,Table!EG$4)</f>
        <v>66.165954385816406</v>
      </c>
      <c r="EH42" s="26">
        <f>SUMIFS(Data!$G:$G,Data!$B:$B,Table!$B42,Data!$C:$C,Table!EH$4)</f>
        <v>65.015692850079503</v>
      </c>
      <c r="EI42" s="26">
        <f>SUMIFS(Data!$G:$G,Data!$B:$B,Table!$B42,Data!$C:$C,Table!EI$4)</f>
        <v>63.393507060707499</v>
      </c>
      <c r="EJ42" s="26">
        <f>SUMIFS(Data!$G:$G,Data!$B:$B,Table!$B42,Data!$C:$C,Table!EJ$4)</f>
        <v>65.854016025014701</v>
      </c>
      <c r="EK42" s="26">
        <f>SUMIFS(Data!$G:$G,Data!$B:$B,Table!$B42,Data!$C:$C,Table!EK$4)</f>
        <v>65.646964856229999</v>
      </c>
      <c r="EL42" s="26">
        <f>SUMIFS(Data!$G:$G,Data!$B:$B,Table!$B42,Data!$C:$C,Table!EL$4)</f>
        <v>64.811476052363403</v>
      </c>
      <c r="EM42" s="26">
        <f>SUMIFS(Data!$G:$G,Data!$B:$B,Table!$B42,Data!$C:$C,Table!EM$4)</f>
        <v>65.985113442740598</v>
      </c>
      <c r="EN42" s="26">
        <f>SUMIFS(Data!$G:$G,Data!$B:$B,Table!$B42,Data!$C:$C,Table!EN$4)</f>
        <v>64.749764612153299</v>
      </c>
      <c r="EO42" s="26">
        <f>SUMIFS(Data!$G:$G,Data!$B:$B,Table!$B42,Data!$C:$C,Table!EO$4)</f>
        <v>60.9797624114847</v>
      </c>
      <c r="EP42" s="26">
        <f>SUMIFS(Data!$G:$G,Data!$B:$B,Table!$B42,Data!$C:$C,Table!EP$4)</f>
        <v>64.038667247731894</v>
      </c>
      <c r="EQ42" s="26">
        <f>SUMIFS(Data!$G:$G,Data!$B:$B,Table!$B42,Data!$C:$C,Table!EQ$4)</f>
        <v>64.103039976244403</v>
      </c>
      <c r="ER42" s="26">
        <f>SUMIFS(Data!$G:$G,Data!$B:$B,Table!$B42,Data!$C:$C,Table!ER$4)</f>
        <v>62.981212009578201</v>
      </c>
      <c r="ES42" s="26">
        <f>SUMIFS(Data!$G:$G,Data!$B:$B,Table!$B42,Data!$C:$C,Table!ES$4)</f>
        <v>65.432750914262499</v>
      </c>
      <c r="ET42" s="26">
        <f>SUMIFS(Data!$G:$G,Data!$B:$B,Table!$B42,Data!$C:$C,Table!ET$4)</f>
        <v>65.257411539687595</v>
      </c>
      <c r="EU42" s="26">
        <f>SUMIFS(Data!$G:$G,Data!$B:$B,Table!$B42,Data!$C:$C,Table!EU$4)</f>
        <v>64.852878464818801</v>
      </c>
      <c r="EV42" s="26">
        <f>SUMIFS(Data!$G:$G,Data!$B:$B,Table!$B42,Data!$C:$C,Table!EV$4)</f>
        <v>65.261595213459898</v>
      </c>
      <c r="EW42" s="26">
        <f>SUMIFS(Data!$G:$G,Data!$B:$B,Table!$B42,Data!$C:$C,Table!EW$4)</f>
        <v>65.063177995368306</v>
      </c>
      <c r="EX42" s="26">
        <f>SUMIFS(Data!$G:$G,Data!$B:$B,Table!$B42,Data!$C:$C,Table!EX$4)</f>
        <v>64.992699438078006</v>
      </c>
      <c r="EY42" s="26">
        <f>SUMIFS(Data!$G:$G,Data!$B:$B,Table!$B42,Data!$C:$C,Table!EY$4)</f>
        <v>66.307594822123605</v>
      </c>
      <c r="EZ42" s="26">
        <f>SUMIFS(Data!$G:$G,Data!$B:$B,Table!$B42,Data!$C:$C,Table!EZ$4)</f>
        <v>63.3382161458333</v>
      </c>
      <c r="FA42" s="26">
        <f>SUMIFS(Data!$G:$G,Data!$B:$B,Table!$B42,Data!$C:$C,Table!FA$4)</f>
        <v>59.327548806941401</v>
      </c>
    </row>
    <row r="43" spans="2:157" x14ac:dyDescent="0.35">
      <c r="B43" s="26" t="s">
        <v>17</v>
      </c>
      <c r="C43" s="26">
        <f>SUMIFS(Data!$G:$G,Data!$B:$B,Table!$B43,Data!$C:$C,Table!C$4)</f>
        <v>68.816982687551501</v>
      </c>
      <c r="D43" s="26">
        <f>SUMIFS(Data!$G:$G,Data!$B:$B,Table!$B43,Data!$C:$C,Table!D$4)</f>
        <v>69.307949575508104</v>
      </c>
      <c r="E43" s="26">
        <f>SUMIFS(Data!$G:$G,Data!$B:$B,Table!$B43,Data!$C:$C,Table!E$4)</f>
        <v>71.048762558196501</v>
      </c>
      <c r="F43" s="26">
        <f>SUMIFS(Data!$G:$G,Data!$B:$B,Table!$B43,Data!$C:$C,Table!F$4)</f>
        <v>72.386801541425797</v>
      </c>
      <c r="G43" s="26">
        <f>SUMIFS(Data!$G:$G,Data!$B:$B,Table!$B43,Data!$C:$C,Table!G$4)</f>
        <v>71.5925394548063</v>
      </c>
      <c r="H43" s="26">
        <f>SUMIFS(Data!$G:$G,Data!$B:$B,Table!$B43,Data!$C:$C,Table!H$4)</f>
        <v>70.4954367666232</v>
      </c>
      <c r="I43" s="26">
        <f>SUMIFS(Data!$G:$G,Data!$B:$B,Table!$B43,Data!$C:$C,Table!I$4)</f>
        <v>73.079080201906905</v>
      </c>
      <c r="J43" s="26">
        <f>SUMIFS(Data!$G:$G,Data!$B:$B,Table!$B43,Data!$C:$C,Table!J$4)</f>
        <v>73.943323727185401</v>
      </c>
      <c r="K43" s="26">
        <f>SUMIFS(Data!$G:$G,Data!$B:$B,Table!$B43,Data!$C:$C,Table!K$4)</f>
        <v>74.638649338029893</v>
      </c>
      <c r="L43" s="26">
        <f>SUMIFS(Data!$G:$G,Data!$B:$B,Table!$B43,Data!$C:$C,Table!L$4)</f>
        <v>82.632756387613298</v>
      </c>
      <c r="M43" s="26">
        <f>SUMIFS(Data!$G:$G,Data!$B:$B,Table!$B43,Data!$C:$C,Table!M$4)</f>
        <v>82.174325606615199</v>
      </c>
      <c r="N43" s="26">
        <f>SUMIFS(Data!$G:$G,Data!$B:$B,Table!$B43,Data!$C:$C,Table!N$4)</f>
        <v>83.327017809776393</v>
      </c>
      <c r="O43" s="26">
        <f>SUMIFS(Data!$G:$G,Data!$B:$B,Table!$B43,Data!$C:$C,Table!O$4)</f>
        <v>83.315328291921702</v>
      </c>
      <c r="P43" s="26">
        <f>SUMIFS(Data!$G:$G,Data!$B:$B,Table!$B43,Data!$C:$C,Table!P$4)</f>
        <v>83.576216846400499</v>
      </c>
      <c r="Q43" s="26">
        <f>SUMIFS(Data!$G:$G,Data!$B:$B,Table!$B43,Data!$C:$C,Table!Q$4)</f>
        <v>83.7541443509309</v>
      </c>
      <c r="R43" s="26">
        <f>SUMIFS(Data!$G:$G,Data!$B:$B,Table!$B43,Data!$C:$C,Table!R$4)</f>
        <v>83.860759493670898</v>
      </c>
      <c r="S43" s="26">
        <f>SUMIFS(Data!$G:$G,Data!$B:$B,Table!$B43,Data!$C:$C,Table!S$4)</f>
        <v>84.931136916013998</v>
      </c>
      <c r="T43" s="26">
        <f>SUMIFS(Data!$G:$G,Data!$B:$B,Table!$B43,Data!$C:$C,Table!T$4)</f>
        <v>84.787968441814598</v>
      </c>
      <c r="U43" s="26">
        <f>SUMIFS(Data!$G:$G,Data!$B:$B,Table!$B43,Data!$C:$C,Table!U$4)</f>
        <v>85.2776827460372</v>
      </c>
      <c r="V43" s="26">
        <f>SUMIFS(Data!$G:$G,Data!$B:$B,Table!$B43,Data!$C:$C,Table!V$4)</f>
        <v>85.138854140605503</v>
      </c>
      <c r="W43" s="26">
        <f>SUMIFS(Data!$G:$G,Data!$B:$B,Table!$B43,Data!$C:$C,Table!W$4)</f>
        <v>85.326547921967801</v>
      </c>
      <c r="X43" s="26">
        <f>SUMIFS(Data!$G:$G,Data!$B:$B,Table!$B43,Data!$C:$C,Table!X$4)</f>
        <v>84.7436990137587</v>
      </c>
      <c r="Y43" s="26">
        <f>SUMIFS(Data!$G:$G,Data!$B:$B,Table!$B43,Data!$C:$C,Table!Y$4)</f>
        <v>83.954802259887003</v>
      </c>
      <c r="Z43" s="26">
        <f>SUMIFS(Data!$G:$G,Data!$B:$B,Table!$B43,Data!$C:$C,Table!Z$4)</f>
        <v>82.215813506368704</v>
      </c>
      <c r="AA43" s="26">
        <f>SUMIFS(Data!$G:$G,Data!$B:$B,Table!$B43,Data!$C:$C,Table!AA$4)</f>
        <v>84.808877928483398</v>
      </c>
      <c r="AB43" s="26">
        <f>SUMIFS(Data!$G:$G,Data!$B:$B,Table!$B43,Data!$C:$C,Table!AB$4)</f>
        <v>84.387838948233394</v>
      </c>
      <c r="AC43" s="26">
        <f>SUMIFS(Data!$G:$G,Data!$B:$B,Table!$B43,Data!$C:$C,Table!AC$4)</f>
        <v>84.540337711069398</v>
      </c>
      <c r="AD43" s="26">
        <f>SUMIFS(Data!$G:$G,Data!$B:$B,Table!$B43,Data!$C:$C,Table!AD$4)</f>
        <v>84.596545501417907</v>
      </c>
      <c r="AE43" s="26">
        <f>SUMIFS(Data!$G:$G,Data!$B:$B,Table!$B43,Data!$C:$C,Table!AE$4)</f>
        <v>87.236662106703207</v>
      </c>
      <c r="AF43" s="26">
        <f>SUMIFS(Data!$G:$G,Data!$B:$B,Table!$B43,Data!$C:$C,Table!AF$4)</f>
        <v>88.026700041718797</v>
      </c>
      <c r="AG43" s="26">
        <f>SUMIFS(Data!$G:$G,Data!$B:$B,Table!$B43,Data!$C:$C,Table!AG$4)</f>
        <v>85.752869682646903</v>
      </c>
      <c r="AH43" s="26">
        <f>SUMIFS(Data!$G:$G,Data!$B:$B,Table!$B43,Data!$C:$C,Table!AH$4)</f>
        <v>84.685277850934995</v>
      </c>
      <c r="AI43" s="26">
        <f>SUMIFS(Data!$G:$G,Data!$B:$B,Table!$B43,Data!$C:$C,Table!AI$4)</f>
        <v>81.796311146752203</v>
      </c>
      <c r="AJ43" s="26">
        <f>SUMIFS(Data!$G:$G,Data!$B:$B,Table!$B43,Data!$C:$C,Table!AJ$4)</f>
        <v>81.421884142773493</v>
      </c>
      <c r="AK43" s="26">
        <f>SUMIFS(Data!$G:$G,Data!$B:$B,Table!$B43,Data!$C:$C,Table!AK$4)</f>
        <v>79.466702761234401</v>
      </c>
      <c r="AL43" s="26">
        <f>SUMIFS(Data!$G:$G,Data!$B:$B,Table!$B43,Data!$C:$C,Table!AL$4)</f>
        <v>80.5967997693527</v>
      </c>
      <c r="AM43" s="26">
        <f>SUMIFS(Data!$G:$G,Data!$B:$B,Table!$B43,Data!$C:$C,Table!AM$4)</f>
        <v>79.877964221328497</v>
      </c>
      <c r="AN43" s="26">
        <f>SUMIFS(Data!$G:$G,Data!$B:$B,Table!$B43,Data!$C:$C,Table!AN$4)</f>
        <v>78.505348366579895</v>
      </c>
      <c r="AO43" s="26">
        <f>SUMIFS(Data!$G:$G,Data!$B:$B,Table!$B43,Data!$C:$C,Table!AO$4)</f>
        <v>77.761564278418206</v>
      </c>
      <c r="AP43" s="26">
        <f>SUMIFS(Data!$G:$G,Data!$B:$B,Table!$B43,Data!$C:$C,Table!AP$4)</f>
        <v>80.035413899955699</v>
      </c>
      <c r="AQ43" s="26">
        <f>SUMIFS(Data!$G:$G,Data!$B:$B,Table!$B43,Data!$C:$C,Table!AQ$4)</f>
        <v>77.645364064955501</v>
      </c>
      <c r="AR43" s="26">
        <f>SUMIFS(Data!$G:$G,Data!$B:$B,Table!$B43,Data!$C:$C,Table!AR$4)</f>
        <v>77.488814317673402</v>
      </c>
      <c r="AS43" s="26">
        <f>SUMIFS(Data!$G:$G,Data!$B:$B,Table!$B43,Data!$C:$C,Table!AS$4)</f>
        <v>80.169068736141895</v>
      </c>
      <c r="AT43" s="26">
        <f>SUMIFS(Data!$G:$G,Data!$B:$B,Table!$B43,Data!$C:$C,Table!AT$4)</f>
        <v>78.961885656970907</v>
      </c>
      <c r="AU43" s="26">
        <f>SUMIFS(Data!$G:$G,Data!$B:$B,Table!$B43,Data!$C:$C,Table!AU$4)</f>
        <v>82.784431137724496</v>
      </c>
      <c r="AV43" s="26">
        <f>SUMIFS(Data!$G:$G,Data!$B:$B,Table!$B43,Data!$C:$C,Table!AV$4)</f>
        <v>82.506489760599905</v>
      </c>
      <c r="AW43" s="26">
        <f>SUMIFS(Data!$G:$G,Data!$B:$B,Table!$B43,Data!$C:$C,Table!AW$4)</f>
        <v>80.72</v>
      </c>
      <c r="AX43" s="26">
        <f>SUMIFS(Data!$G:$G,Data!$B:$B,Table!$B43,Data!$C:$C,Table!AX$4)</f>
        <v>78.718206638884894</v>
      </c>
      <c r="AY43" s="26">
        <f>SUMIFS(Data!$G:$G,Data!$B:$B,Table!$B43,Data!$C:$C,Table!AY$4)</f>
        <v>79.085055004024696</v>
      </c>
      <c r="AZ43" s="26">
        <f>SUMIFS(Data!$G:$G,Data!$B:$B,Table!$B43,Data!$C:$C,Table!AZ$4)</f>
        <v>80.070754716981099</v>
      </c>
      <c r="BA43" s="26">
        <f>SUMIFS(Data!$G:$G,Data!$B:$B,Table!$B43,Data!$C:$C,Table!BA$4)</f>
        <v>79.164828701661506</v>
      </c>
      <c r="BB43" s="26">
        <f>SUMIFS(Data!$G:$G,Data!$B:$B,Table!$B43,Data!$C:$C,Table!BB$4)</f>
        <v>79.366797456365802</v>
      </c>
      <c r="BC43" s="26">
        <f>SUMIFS(Data!$G:$G,Data!$B:$B,Table!$B43,Data!$C:$C,Table!BC$4)</f>
        <v>79.315416499532006</v>
      </c>
      <c r="BD43" s="26">
        <f>SUMIFS(Data!$G:$G,Data!$B:$B,Table!$B43,Data!$C:$C,Table!BD$4)</f>
        <v>79.605618584548907</v>
      </c>
      <c r="BE43" s="26">
        <f>SUMIFS(Data!$G:$G,Data!$B:$B,Table!$B43,Data!$C:$C,Table!BE$4)</f>
        <v>80.519171231245494</v>
      </c>
      <c r="BF43" s="26">
        <f>SUMIFS(Data!$G:$G,Data!$B:$B,Table!$B43,Data!$C:$C,Table!BF$4)</f>
        <v>82.966242390702803</v>
      </c>
      <c r="BG43" s="26">
        <f>SUMIFS(Data!$G:$G,Data!$B:$B,Table!$B43,Data!$C:$C,Table!BG$4)</f>
        <v>84.202211690363399</v>
      </c>
      <c r="BH43" s="26">
        <f>SUMIFS(Data!$G:$G,Data!$B:$B,Table!$B43,Data!$C:$C,Table!BH$4)</f>
        <v>82.061110502683206</v>
      </c>
      <c r="BI43" s="26">
        <f>SUMIFS(Data!$G:$G,Data!$B:$B,Table!$B43,Data!$C:$C,Table!BI$4)</f>
        <v>83.773878276321597</v>
      </c>
      <c r="BJ43" s="26">
        <f>SUMIFS(Data!$G:$G,Data!$B:$B,Table!$B43,Data!$C:$C,Table!BJ$4)</f>
        <v>84.587029144107802</v>
      </c>
      <c r="BK43" s="26">
        <f>SUMIFS(Data!$G:$G,Data!$B:$B,Table!$B43,Data!$C:$C,Table!BK$4)</f>
        <v>84.789479049852204</v>
      </c>
      <c r="BL43" s="26">
        <f>SUMIFS(Data!$G:$G,Data!$B:$B,Table!$B43,Data!$C:$C,Table!BL$4)</f>
        <v>84.119859274535997</v>
      </c>
      <c r="BM43" s="26">
        <f>SUMIFS(Data!$G:$G,Data!$B:$B,Table!$B43,Data!$C:$C,Table!BM$4)</f>
        <v>84.147923875432497</v>
      </c>
      <c r="BN43" s="26">
        <f>SUMIFS(Data!$G:$G,Data!$B:$B,Table!$B43,Data!$C:$C,Table!BN$4)</f>
        <v>84.173246632605697</v>
      </c>
      <c r="BO43" s="26">
        <f>SUMIFS(Data!$G:$G,Data!$B:$B,Table!$B43,Data!$C:$C,Table!BO$4)</f>
        <v>84.778056951423807</v>
      </c>
      <c r="BP43" s="26">
        <f>SUMIFS(Data!$G:$G,Data!$B:$B,Table!$B43,Data!$C:$C,Table!BP$4)</f>
        <v>84.174540029835896</v>
      </c>
      <c r="BQ43" s="26">
        <f>SUMIFS(Data!$G:$G,Data!$B:$B,Table!$B43,Data!$C:$C,Table!BQ$4)</f>
        <v>84.893659312264006</v>
      </c>
      <c r="BR43" s="26">
        <f>SUMIFS(Data!$G:$G,Data!$B:$B,Table!$B43,Data!$C:$C,Table!BR$4)</f>
        <v>83.702149973780806</v>
      </c>
      <c r="BS43" s="26">
        <f>SUMIFS(Data!$G:$G,Data!$B:$B,Table!$B43,Data!$C:$C,Table!BS$4)</f>
        <v>85.316049099460798</v>
      </c>
      <c r="BT43" s="26">
        <f>SUMIFS(Data!$G:$G,Data!$B:$B,Table!$B43,Data!$C:$C,Table!BT$4)</f>
        <v>85.307109802271796</v>
      </c>
      <c r="BU43" s="26">
        <f>SUMIFS(Data!$G:$G,Data!$B:$B,Table!$B43,Data!$C:$C,Table!BU$4)</f>
        <v>85.547429319943205</v>
      </c>
      <c r="BV43" s="26">
        <f>SUMIFS(Data!$G:$G,Data!$B:$B,Table!$B43,Data!$C:$C,Table!BV$4)</f>
        <v>85.429430767517005</v>
      </c>
      <c r="BW43" s="26">
        <f>SUMIFS(Data!$G:$G,Data!$B:$B,Table!$B43,Data!$C:$C,Table!BW$4)</f>
        <v>85.379499630528898</v>
      </c>
      <c r="BX43" s="26">
        <f>SUMIFS(Data!$G:$G,Data!$B:$B,Table!$B43,Data!$C:$C,Table!BX$4)</f>
        <v>84.892575469132495</v>
      </c>
      <c r="BY43" s="26">
        <f>SUMIFS(Data!$G:$G,Data!$B:$B,Table!$B43,Data!$C:$C,Table!BY$4)</f>
        <v>84.9505175747924</v>
      </c>
      <c r="BZ43" s="26">
        <f>SUMIFS(Data!$G:$G,Data!$B:$B,Table!$B43,Data!$C:$C,Table!BZ$4)</f>
        <v>86.336706985929396</v>
      </c>
      <c r="CA43" s="26">
        <f>SUMIFS(Data!$G:$G,Data!$B:$B,Table!$B43,Data!$C:$C,Table!CA$4)</f>
        <v>87.690873062128404</v>
      </c>
      <c r="CB43" s="26">
        <f>SUMIFS(Data!$G:$G,Data!$B:$B,Table!$B43,Data!$C:$C,Table!CB$4)</f>
        <v>87.434988179669006</v>
      </c>
      <c r="CC43" s="26">
        <f>SUMIFS(Data!$G:$G,Data!$B:$B,Table!$B43,Data!$C:$C,Table!CC$4)</f>
        <v>86.665286261517807</v>
      </c>
      <c r="CD43" s="26">
        <f>SUMIFS(Data!$G:$G,Data!$B:$B,Table!$B43,Data!$C:$C,Table!CD$4)</f>
        <v>86.230248306997794</v>
      </c>
      <c r="CE43" s="26">
        <f>SUMIFS(Data!$G:$G,Data!$B:$B,Table!$B43,Data!$C:$C,Table!CE$4)</f>
        <v>84.773758287774797</v>
      </c>
      <c r="CF43" s="26">
        <f>SUMIFS(Data!$G:$G,Data!$B:$B,Table!$B43,Data!$C:$C,Table!CF$4)</f>
        <v>85.110375275938196</v>
      </c>
      <c r="CG43" s="26">
        <f>SUMIFS(Data!$G:$G,Data!$B:$B,Table!$B43,Data!$C:$C,Table!CG$4)</f>
        <v>84.428307976025806</v>
      </c>
      <c r="CH43" s="26">
        <f>SUMIFS(Data!$G:$G,Data!$B:$B,Table!$B43,Data!$C:$C,Table!CH$4)</f>
        <v>85.753424657534296</v>
      </c>
      <c r="CI43" s="26">
        <f>SUMIFS(Data!$G:$G,Data!$B:$B,Table!$B43,Data!$C:$C,Table!CI$4)</f>
        <v>84.119746233148305</v>
      </c>
      <c r="CJ43" s="26">
        <f>SUMIFS(Data!$G:$G,Data!$B:$B,Table!$B43,Data!$C:$C,Table!CJ$4)</f>
        <v>84.450194049159094</v>
      </c>
      <c r="CK43" s="26">
        <f>SUMIFS(Data!$G:$G,Data!$B:$B,Table!$B43,Data!$C:$C,Table!CK$4)</f>
        <v>84.443704197201896</v>
      </c>
      <c r="CL43" s="26">
        <f>SUMIFS(Data!$G:$G,Data!$B:$B,Table!$B43,Data!$C:$C,Table!CL$4)</f>
        <v>83.063311501781001</v>
      </c>
      <c r="CM43" s="26">
        <f>SUMIFS(Data!$G:$G,Data!$B:$B,Table!$B43,Data!$C:$C,Table!CM$4)</f>
        <v>84.724576271186393</v>
      </c>
      <c r="CN43" s="26">
        <f>SUMIFS(Data!$G:$G,Data!$B:$B,Table!$B43,Data!$C:$C,Table!CN$4)</f>
        <v>83.659283694627703</v>
      </c>
      <c r="CO43" s="26">
        <f>SUMIFS(Data!$G:$G,Data!$B:$B,Table!$B43,Data!$C:$C,Table!CO$4)</f>
        <v>82.928639592832198</v>
      </c>
      <c r="CP43" s="26">
        <f>SUMIFS(Data!$G:$G,Data!$B:$B,Table!$B43,Data!$C:$C,Table!CP$4)</f>
        <v>83.162073797291001</v>
      </c>
      <c r="CQ43" s="26">
        <f>SUMIFS(Data!$G:$G,Data!$B:$B,Table!$B43,Data!$C:$C,Table!CQ$4)</f>
        <v>83.335085690253393</v>
      </c>
      <c r="CR43" s="26">
        <f>SUMIFS(Data!$G:$G,Data!$B:$B,Table!$B43,Data!$C:$C,Table!CR$4)</f>
        <v>80.684193158068396</v>
      </c>
      <c r="CS43" s="26">
        <f>SUMIFS(Data!$G:$G,Data!$B:$B,Table!$B43,Data!$C:$C,Table!CS$4)</f>
        <v>84.019168663402397</v>
      </c>
      <c r="CT43" s="26">
        <f>SUMIFS(Data!$G:$G,Data!$B:$B,Table!$B43,Data!$C:$C,Table!CT$4)</f>
        <v>81.939203354297703</v>
      </c>
      <c r="CU43" s="26">
        <f>SUMIFS(Data!$G:$G,Data!$B:$B,Table!$B43,Data!$C:$C,Table!CU$4)</f>
        <v>82.978723404255305</v>
      </c>
      <c r="CV43" s="26">
        <f>SUMIFS(Data!$G:$G,Data!$B:$B,Table!$B43,Data!$C:$C,Table!CV$4)</f>
        <v>81.334156886967307</v>
      </c>
      <c r="CW43" s="26">
        <f>SUMIFS(Data!$G:$G,Data!$B:$B,Table!$B43,Data!$C:$C,Table!CW$4)</f>
        <v>79.402336883466006</v>
      </c>
      <c r="CX43" s="26">
        <f>SUMIFS(Data!$G:$G,Data!$B:$B,Table!$B43,Data!$C:$C,Table!CX$4)</f>
        <v>78.083611654958005</v>
      </c>
      <c r="CY43" s="26">
        <f>SUMIFS(Data!$G:$G,Data!$B:$B,Table!$B43,Data!$C:$C,Table!CY$4)</f>
        <v>82.066338676400605</v>
      </c>
      <c r="CZ43" s="26">
        <f>SUMIFS(Data!$G:$G,Data!$B:$B,Table!$B43,Data!$C:$C,Table!CZ$4)</f>
        <v>75.480026484219806</v>
      </c>
      <c r="DA43" s="26">
        <f>SUMIFS(Data!$G:$G,Data!$B:$B,Table!$B43,Data!$C:$C,Table!DA$4)</f>
        <v>75.322195704057293</v>
      </c>
      <c r="DB43" s="26">
        <f>SUMIFS(Data!$G:$G,Data!$B:$B,Table!$B43,Data!$C:$C,Table!DB$4)</f>
        <v>72.786633378144799</v>
      </c>
      <c r="DC43" s="26">
        <f>SUMIFS(Data!$G:$G,Data!$B:$B,Table!$B43,Data!$C:$C,Table!DC$4)</f>
        <v>77.121704586493294</v>
      </c>
      <c r="DD43" s="26">
        <f>SUMIFS(Data!$G:$G,Data!$B:$B,Table!$B43,Data!$C:$C,Table!DD$4)</f>
        <v>77.077112243105603</v>
      </c>
      <c r="DE43" s="26">
        <f>SUMIFS(Data!$G:$G,Data!$B:$B,Table!$B43,Data!$C:$C,Table!DE$4)</f>
        <v>75.0534264140191</v>
      </c>
      <c r="DF43" s="26">
        <f>SUMIFS(Data!$G:$G,Data!$B:$B,Table!$B43,Data!$C:$C,Table!DF$4)</f>
        <v>75.222288085358599</v>
      </c>
      <c r="DG43" s="26">
        <f>SUMIFS(Data!$G:$G,Data!$B:$B,Table!$B43,Data!$C:$C,Table!DG$4)</f>
        <v>74.115733839273602</v>
      </c>
      <c r="DH43" s="26">
        <f>SUMIFS(Data!$G:$G,Data!$B:$B,Table!$B43,Data!$C:$C,Table!DH$4)</f>
        <v>81.0797586038167</v>
      </c>
      <c r="DI43" s="26">
        <f>SUMIFS(Data!$G:$G,Data!$B:$B,Table!$B43,Data!$C:$C,Table!DI$4)</f>
        <v>78.155254356627395</v>
      </c>
      <c r="DJ43" s="26">
        <f>SUMIFS(Data!$G:$G,Data!$B:$B,Table!$B43,Data!$C:$C,Table!DJ$4)</f>
        <v>76.633371540854796</v>
      </c>
      <c r="DK43" s="26">
        <f>SUMIFS(Data!$G:$G,Data!$B:$B,Table!$B43,Data!$C:$C,Table!DK$4)</f>
        <v>75.096312603192104</v>
      </c>
      <c r="DL43" s="26">
        <f>SUMIFS(Data!$G:$G,Data!$B:$B,Table!$B43,Data!$C:$C,Table!DL$4)</f>
        <v>71.278772378516607</v>
      </c>
      <c r="DM43" s="26">
        <f>SUMIFS(Data!$G:$G,Data!$B:$B,Table!$B43,Data!$C:$C,Table!DM$4)</f>
        <v>76.840713813615295</v>
      </c>
      <c r="DN43" s="26">
        <f>SUMIFS(Data!$G:$G,Data!$B:$B,Table!$B43,Data!$C:$C,Table!DN$4)</f>
        <v>74.462033143705199</v>
      </c>
      <c r="DO43" s="26">
        <f>SUMIFS(Data!$G:$G,Data!$B:$B,Table!$B43,Data!$C:$C,Table!DO$4)</f>
        <v>73.529802203637303</v>
      </c>
      <c r="DP43" s="26">
        <f>SUMIFS(Data!$G:$G,Data!$B:$B,Table!$B43,Data!$C:$C,Table!DP$4)</f>
        <v>73.414510400811807</v>
      </c>
      <c r="DQ43" s="26">
        <f>SUMIFS(Data!$G:$G,Data!$B:$B,Table!$B43,Data!$C:$C,Table!DQ$4)</f>
        <v>75.467880627212907</v>
      </c>
      <c r="DR43" s="26">
        <f>SUMIFS(Data!$G:$G,Data!$B:$B,Table!$B43,Data!$C:$C,Table!DR$4)</f>
        <v>80.454545454545496</v>
      </c>
      <c r="DS43" s="26">
        <f>SUMIFS(Data!$G:$G,Data!$B:$B,Table!$B43,Data!$C:$C,Table!DS$4)</f>
        <v>77.765211490612998</v>
      </c>
      <c r="DT43" s="26">
        <f>SUMIFS(Data!$G:$G,Data!$B:$B,Table!$B43,Data!$C:$C,Table!DT$4)</f>
        <v>71.952387467505801</v>
      </c>
      <c r="DU43" s="26">
        <f>SUMIFS(Data!$G:$G,Data!$B:$B,Table!$B43,Data!$C:$C,Table!DU$4)</f>
        <v>75.992754632854997</v>
      </c>
      <c r="DV43" s="26">
        <f>SUMIFS(Data!$G:$G,Data!$B:$B,Table!$B43,Data!$C:$C,Table!DV$4)</f>
        <v>80.059693007390607</v>
      </c>
      <c r="DW43" s="26">
        <f>SUMIFS(Data!$G:$G,Data!$B:$B,Table!$B43,Data!$C:$C,Table!DW$4)</f>
        <v>80.146082337317395</v>
      </c>
      <c r="DX43" s="26">
        <f>SUMIFS(Data!$G:$G,Data!$B:$B,Table!$B43,Data!$C:$C,Table!DX$4)</f>
        <v>79.308176100628899</v>
      </c>
      <c r="DY43" s="26">
        <f>SUMIFS(Data!$G:$G,Data!$B:$B,Table!$B43,Data!$C:$C,Table!DY$4)</f>
        <v>78.902296613468295</v>
      </c>
      <c r="DZ43" s="26">
        <f>SUMIFS(Data!$G:$G,Data!$B:$B,Table!$B43,Data!$C:$C,Table!DZ$4)</f>
        <v>79.193941727634495</v>
      </c>
      <c r="EA43" s="26">
        <f>SUMIFS(Data!$G:$G,Data!$B:$B,Table!$B43,Data!$C:$C,Table!EA$4)</f>
        <v>79.314438343968007</v>
      </c>
      <c r="EB43" s="26">
        <f>SUMIFS(Data!$G:$G,Data!$B:$B,Table!$B43,Data!$C:$C,Table!EB$4)</f>
        <v>79.810976998405806</v>
      </c>
      <c r="EC43" s="26">
        <f>SUMIFS(Data!$G:$G,Data!$B:$B,Table!$B43,Data!$C:$C,Table!EC$4)</f>
        <v>79.256407171218896</v>
      </c>
      <c r="ED43" s="26">
        <f>SUMIFS(Data!$G:$G,Data!$B:$B,Table!$B43,Data!$C:$C,Table!ED$4)</f>
        <v>82.145336727609305</v>
      </c>
      <c r="EE43" s="26">
        <f>SUMIFS(Data!$G:$G,Data!$B:$B,Table!$B43,Data!$C:$C,Table!EE$4)</f>
        <v>80.145251396648007</v>
      </c>
      <c r="EF43" s="26">
        <f>SUMIFS(Data!$G:$G,Data!$B:$B,Table!$B43,Data!$C:$C,Table!EF$4)</f>
        <v>80.020269292022604</v>
      </c>
      <c r="EG43" s="26">
        <f>SUMIFS(Data!$G:$G,Data!$B:$B,Table!$B43,Data!$C:$C,Table!EG$4)</f>
        <v>80.401175418423406</v>
      </c>
      <c r="EH43" s="26">
        <f>SUMIFS(Data!$G:$G,Data!$B:$B,Table!$B43,Data!$C:$C,Table!EH$4)</f>
        <v>79.0028618767887</v>
      </c>
      <c r="EI43" s="26">
        <f>SUMIFS(Data!$G:$G,Data!$B:$B,Table!$B43,Data!$C:$C,Table!EI$4)</f>
        <v>78.271323715515095</v>
      </c>
      <c r="EJ43" s="26">
        <f>SUMIFS(Data!$G:$G,Data!$B:$B,Table!$B43,Data!$C:$C,Table!EJ$4)</f>
        <v>79.361004136357195</v>
      </c>
      <c r="EK43" s="26">
        <f>SUMIFS(Data!$G:$G,Data!$B:$B,Table!$B43,Data!$C:$C,Table!EK$4)</f>
        <v>79.646633277684998</v>
      </c>
      <c r="EL43" s="26">
        <f>SUMIFS(Data!$G:$G,Data!$B:$B,Table!$B43,Data!$C:$C,Table!EL$4)</f>
        <v>80.575627679118199</v>
      </c>
      <c r="EM43" s="26">
        <f>SUMIFS(Data!$G:$G,Data!$B:$B,Table!$B43,Data!$C:$C,Table!EM$4)</f>
        <v>79.320186818889496</v>
      </c>
      <c r="EN43" s="26">
        <f>SUMIFS(Data!$G:$G,Data!$B:$B,Table!$B43,Data!$C:$C,Table!EN$4)</f>
        <v>80.235327076621402</v>
      </c>
      <c r="EO43" s="26">
        <f>SUMIFS(Data!$G:$G,Data!$B:$B,Table!$B43,Data!$C:$C,Table!EO$4)</f>
        <v>78.263033470200298</v>
      </c>
      <c r="EP43" s="26">
        <f>SUMIFS(Data!$G:$G,Data!$B:$B,Table!$B43,Data!$C:$C,Table!EP$4)</f>
        <v>76.832844574780097</v>
      </c>
      <c r="EQ43" s="26">
        <f>SUMIFS(Data!$G:$G,Data!$B:$B,Table!$B43,Data!$C:$C,Table!EQ$4)</f>
        <v>76.645948434622497</v>
      </c>
      <c r="ER43" s="26">
        <f>SUMIFS(Data!$G:$G,Data!$B:$B,Table!$B43,Data!$C:$C,Table!ER$4)</f>
        <v>75.374732334047096</v>
      </c>
      <c r="ES43" s="26">
        <f>SUMIFS(Data!$G:$G,Data!$B:$B,Table!$B43,Data!$C:$C,Table!ES$4)</f>
        <v>76.300023963575399</v>
      </c>
      <c r="ET43" s="26">
        <f>SUMIFS(Data!$G:$G,Data!$B:$B,Table!$B43,Data!$C:$C,Table!ET$4)</f>
        <v>76.178721303381906</v>
      </c>
      <c r="EU43" s="26">
        <f>SUMIFS(Data!$G:$G,Data!$B:$B,Table!$B43,Data!$C:$C,Table!EU$4)</f>
        <v>75.009812900693404</v>
      </c>
      <c r="EV43" s="26">
        <f>SUMIFS(Data!$G:$G,Data!$B:$B,Table!$B43,Data!$C:$C,Table!EV$4)</f>
        <v>74.7806497510078</v>
      </c>
      <c r="EW43" s="26">
        <f>SUMIFS(Data!$G:$G,Data!$B:$B,Table!$B43,Data!$C:$C,Table!EW$4)</f>
        <v>76.722553973357805</v>
      </c>
      <c r="EX43" s="26">
        <f>SUMIFS(Data!$G:$G,Data!$B:$B,Table!$B43,Data!$C:$C,Table!EX$4)</f>
        <v>74.683383991894601</v>
      </c>
      <c r="EY43" s="26">
        <f>SUMIFS(Data!$G:$G,Data!$B:$B,Table!$B43,Data!$C:$C,Table!EY$4)</f>
        <v>74.439861776836494</v>
      </c>
      <c r="EZ43" s="26">
        <f>SUMIFS(Data!$G:$G,Data!$B:$B,Table!$B43,Data!$C:$C,Table!EZ$4)</f>
        <v>75.284288698073794</v>
      </c>
      <c r="FA43" s="26">
        <f>SUMIFS(Data!$G:$G,Data!$B:$B,Table!$B43,Data!$C:$C,Table!FA$4)</f>
        <v>76.371650620577697</v>
      </c>
    </row>
    <row r="44" spans="2:157" x14ac:dyDescent="0.35">
      <c r="B44" s="26" t="s">
        <v>18</v>
      </c>
      <c r="C44" s="26">
        <f>SUMIFS(Data!$G:$G,Data!$B:$B,Table!$B44,Data!$C:$C,Table!C$4)</f>
        <v>92.486097924860999</v>
      </c>
      <c r="D44" s="26">
        <f>SUMIFS(Data!$G:$G,Data!$B:$B,Table!$B44,Data!$C:$C,Table!D$4)</f>
        <v>97.102516881522405</v>
      </c>
      <c r="E44" s="26">
        <f>SUMIFS(Data!$G:$G,Data!$B:$B,Table!$B44,Data!$C:$C,Table!E$4)</f>
        <v>100</v>
      </c>
      <c r="F44" s="26">
        <f>SUMIFS(Data!$G:$G,Data!$B:$B,Table!$B44,Data!$C:$C,Table!F$4)</f>
        <v>100</v>
      </c>
      <c r="G44" s="26">
        <f>SUMIFS(Data!$G:$G,Data!$B:$B,Table!$B44,Data!$C:$C,Table!G$4)</f>
        <v>100</v>
      </c>
      <c r="H44" s="26">
        <f>SUMIFS(Data!$G:$G,Data!$B:$B,Table!$B44,Data!$C:$C,Table!H$4)</f>
        <v>100</v>
      </c>
      <c r="I44" s="26">
        <f>SUMIFS(Data!$G:$G,Data!$B:$B,Table!$B44,Data!$C:$C,Table!I$4)</f>
        <v>100</v>
      </c>
      <c r="J44" s="26">
        <f>SUMIFS(Data!$G:$G,Data!$B:$B,Table!$B44,Data!$C:$C,Table!J$4)</f>
        <v>100</v>
      </c>
      <c r="K44" s="26">
        <f>SUMIFS(Data!$G:$G,Data!$B:$B,Table!$B44,Data!$C:$C,Table!K$4)</f>
        <v>100</v>
      </c>
      <c r="L44" s="26">
        <f>SUMIFS(Data!$G:$G,Data!$B:$B,Table!$B44,Data!$C:$C,Table!L$4)</f>
        <v>100</v>
      </c>
      <c r="M44" s="26">
        <f>SUMIFS(Data!$G:$G,Data!$B:$B,Table!$B44,Data!$C:$C,Table!M$4)</f>
        <v>100</v>
      </c>
      <c r="N44" s="26">
        <f>SUMIFS(Data!$G:$G,Data!$B:$B,Table!$B44,Data!$C:$C,Table!N$4)</f>
        <v>100</v>
      </c>
      <c r="O44" s="26">
        <f>SUMIFS(Data!$G:$G,Data!$B:$B,Table!$B44,Data!$C:$C,Table!O$4)</f>
        <v>100</v>
      </c>
      <c r="P44" s="26">
        <f>SUMIFS(Data!$G:$G,Data!$B:$B,Table!$B44,Data!$C:$C,Table!P$4)</f>
        <v>100</v>
      </c>
      <c r="Q44" s="26">
        <f>SUMIFS(Data!$G:$G,Data!$B:$B,Table!$B44,Data!$C:$C,Table!Q$4)</f>
        <v>100</v>
      </c>
      <c r="R44" s="26">
        <f>SUMIFS(Data!$G:$G,Data!$B:$B,Table!$B44,Data!$C:$C,Table!R$4)</f>
        <v>100</v>
      </c>
      <c r="S44" s="26">
        <f>SUMIFS(Data!$G:$G,Data!$B:$B,Table!$B44,Data!$C:$C,Table!S$4)</f>
        <v>100</v>
      </c>
      <c r="T44" s="26">
        <f>SUMIFS(Data!$G:$G,Data!$B:$B,Table!$B44,Data!$C:$C,Table!T$4)</f>
        <v>100</v>
      </c>
      <c r="U44" s="26">
        <f>SUMIFS(Data!$G:$G,Data!$B:$B,Table!$B44,Data!$C:$C,Table!U$4)</f>
        <v>100</v>
      </c>
      <c r="V44" s="26">
        <f>SUMIFS(Data!$G:$G,Data!$B:$B,Table!$B44,Data!$C:$C,Table!V$4)</f>
        <v>100</v>
      </c>
      <c r="W44" s="26">
        <f>SUMIFS(Data!$G:$G,Data!$B:$B,Table!$B44,Data!$C:$C,Table!W$4)</f>
        <v>100</v>
      </c>
      <c r="X44" s="26">
        <f>SUMIFS(Data!$G:$G,Data!$B:$B,Table!$B44,Data!$C:$C,Table!X$4)</f>
        <v>100</v>
      </c>
      <c r="Y44" s="26">
        <f>SUMIFS(Data!$G:$G,Data!$B:$B,Table!$B44,Data!$C:$C,Table!Y$4)</f>
        <v>100</v>
      </c>
      <c r="Z44" s="26">
        <f>SUMIFS(Data!$G:$G,Data!$B:$B,Table!$B44,Data!$C:$C,Table!Z$4)</f>
        <v>100</v>
      </c>
      <c r="AA44" s="26">
        <f>SUMIFS(Data!$G:$G,Data!$B:$B,Table!$B44,Data!$C:$C,Table!AA$4)</f>
        <v>100</v>
      </c>
      <c r="AB44" s="26">
        <f>SUMIFS(Data!$G:$G,Data!$B:$B,Table!$B44,Data!$C:$C,Table!AB$4)</f>
        <v>100</v>
      </c>
      <c r="AC44" s="26">
        <f>SUMIFS(Data!$G:$G,Data!$B:$B,Table!$B44,Data!$C:$C,Table!AC$4)</f>
        <v>100</v>
      </c>
      <c r="AD44" s="26">
        <f>SUMIFS(Data!$G:$G,Data!$B:$B,Table!$B44,Data!$C:$C,Table!AD$4)</f>
        <v>100</v>
      </c>
      <c r="AE44" s="26">
        <f>SUMIFS(Data!$G:$G,Data!$B:$B,Table!$B44,Data!$C:$C,Table!AE$4)</f>
        <v>100</v>
      </c>
      <c r="AF44" s="26">
        <f>SUMIFS(Data!$G:$G,Data!$B:$B,Table!$B44,Data!$C:$C,Table!AF$4)</f>
        <v>100</v>
      </c>
      <c r="AG44" s="26">
        <f>SUMIFS(Data!$G:$G,Data!$B:$B,Table!$B44,Data!$C:$C,Table!AG$4)</f>
        <v>100</v>
      </c>
      <c r="AH44" s="26">
        <f>SUMIFS(Data!$G:$G,Data!$B:$B,Table!$B44,Data!$C:$C,Table!AH$4)</f>
        <v>100</v>
      </c>
      <c r="AI44" s="26">
        <f>SUMIFS(Data!$G:$G,Data!$B:$B,Table!$B44,Data!$C:$C,Table!AI$4)</f>
        <v>100</v>
      </c>
      <c r="AJ44" s="26">
        <f>SUMIFS(Data!$G:$G,Data!$B:$B,Table!$B44,Data!$C:$C,Table!AJ$4)</f>
        <v>100</v>
      </c>
      <c r="AK44" s="26">
        <f>SUMIFS(Data!$G:$G,Data!$B:$B,Table!$B44,Data!$C:$C,Table!AK$4)</f>
        <v>100</v>
      </c>
      <c r="AL44" s="26">
        <f>SUMIFS(Data!$G:$G,Data!$B:$B,Table!$B44,Data!$C:$C,Table!AL$4)</f>
        <v>100</v>
      </c>
      <c r="AM44" s="26">
        <f>SUMIFS(Data!$G:$G,Data!$B:$B,Table!$B44,Data!$C:$C,Table!AM$4)</f>
        <v>100</v>
      </c>
      <c r="AN44" s="26">
        <f>SUMIFS(Data!$G:$G,Data!$B:$B,Table!$B44,Data!$C:$C,Table!AN$4)</f>
        <v>100</v>
      </c>
      <c r="AO44" s="26">
        <f>SUMIFS(Data!$G:$G,Data!$B:$B,Table!$B44,Data!$C:$C,Table!AO$4)</f>
        <v>100</v>
      </c>
      <c r="AP44" s="26">
        <f>SUMIFS(Data!$G:$G,Data!$B:$B,Table!$B44,Data!$C:$C,Table!AP$4)</f>
        <v>100</v>
      </c>
      <c r="AQ44" s="26">
        <f>SUMIFS(Data!$G:$G,Data!$B:$B,Table!$B44,Data!$C:$C,Table!AQ$4)</f>
        <v>100</v>
      </c>
      <c r="AR44" s="26">
        <f>SUMIFS(Data!$G:$G,Data!$B:$B,Table!$B44,Data!$C:$C,Table!AR$4)</f>
        <v>100</v>
      </c>
      <c r="AS44" s="26">
        <f>SUMIFS(Data!$G:$G,Data!$B:$B,Table!$B44,Data!$C:$C,Table!AS$4)</f>
        <v>100</v>
      </c>
      <c r="AT44" s="26">
        <f>SUMIFS(Data!$G:$G,Data!$B:$B,Table!$B44,Data!$C:$C,Table!AT$4)</f>
        <v>100</v>
      </c>
      <c r="AU44" s="26">
        <f>SUMIFS(Data!$G:$G,Data!$B:$B,Table!$B44,Data!$C:$C,Table!AU$4)</f>
        <v>100</v>
      </c>
      <c r="AV44" s="26">
        <f>SUMIFS(Data!$G:$G,Data!$B:$B,Table!$B44,Data!$C:$C,Table!AV$4)</f>
        <v>100</v>
      </c>
      <c r="AW44" s="26">
        <f>SUMIFS(Data!$G:$G,Data!$B:$B,Table!$B44,Data!$C:$C,Table!AW$4)</f>
        <v>100</v>
      </c>
      <c r="AX44" s="26">
        <f>SUMIFS(Data!$G:$G,Data!$B:$B,Table!$B44,Data!$C:$C,Table!AX$4)</f>
        <v>100</v>
      </c>
      <c r="AY44" s="26">
        <f>SUMIFS(Data!$G:$G,Data!$B:$B,Table!$B44,Data!$C:$C,Table!AY$4)</f>
        <v>100</v>
      </c>
      <c r="AZ44" s="26">
        <f>SUMIFS(Data!$G:$G,Data!$B:$B,Table!$B44,Data!$C:$C,Table!AZ$4)</f>
        <v>100</v>
      </c>
      <c r="BA44" s="26">
        <f>SUMIFS(Data!$G:$G,Data!$B:$B,Table!$B44,Data!$C:$C,Table!BA$4)</f>
        <v>100</v>
      </c>
      <c r="BB44" s="26">
        <f>SUMIFS(Data!$G:$G,Data!$B:$B,Table!$B44,Data!$C:$C,Table!BB$4)</f>
        <v>100</v>
      </c>
      <c r="BC44" s="26">
        <f>SUMIFS(Data!$G:$G,Data!$B:$B,Table!$B44,Data!$C:$C,Table!BC$4)</f>
        <v>100</v>
      </c>
      <c r="BD44" s="26">
        <f>SUMIFS(Data!$G:$G,Data!$B:$B,Table!$B44,Data!$C:$C,Table!BD$4)</f>
        <v>100</v>
      </c>
      <c r="BE44" s="26">
        <f>SUMIFS(Data!$G:$G,Data!$B:$B,Table!$B44,Data!$C:$C,Table!BE$4)</f>
        <v>100</v>
      </c>
      <c r="BF44" s="26">
        <f>SUMIFS(Data!$G:$G,Data!$B:$B,Table!$B44,Data!$C:$C,Table!BF$4)</f>
        <v>100</v>
      </c>
      <c r="BG44" s="26">
        <f>SUMIFS(Data!$G:$G,Data!$B:$B,Table!$B44,Data!$C:$C,Table!BG$4)</f>
        <v>100</v>
      </c>
      <c r="BH44" s="26">
        <f>SUMIFS(Data!$G:$G,Data!$B:$B,Table!$B44,Data!$C:$C,Table!BH$4)</f>
        <v>100</v>
      </c>
      <c r="BI44" s="26">
        <f>SUMIFS(Data!$G:$G,Data!$B:$B,Table!$B44,Data!$C:$C,Table!BI$4)</f>
        <v>100</v>
      </c>
      <c r="BJ44" s="26">
        <f>SUMIFS(Data!$G:$G,Data!$B:$B,Table!$B44,Data!$C:$C,Table!BJ$4)</f>
        <v>100</v>
      </c>
      <c r="BK44" s="26">
        <f>SUMIFS(Data!$G:$G,Data!$B:$B,Table!$B44,Data!$C:$C,Table!BK$4)</f>
        <v>100</v>
      </c>
      <c r="BL44" s="26">
        <f>SUMIFS(Data!$G:$G,Data!$B:$B,Table!$B44,Data!$C:$C,Table!BL$4)</f>
        <v>100</v>
      </c>
      <c r="BM44" s="26">
        <f>SUMIFS(Data!$G:$G,Data!$B:$B,Table!$B44,Data!$C:$C,Table!BM$4)</f>
        <v>100</v>
      </c>
      <c r="BN44" s="26">
        <f>SUMIFS(Data!$G:$G,Data!$B:$B,Table!$B44,Data!$C:$C,Table!BN$4)</f>
        <v>100</v>
      </c>
      <c r="BO44" s="26">
        <f>SUMIFS(Data!$G:$G,Data!$B:$B,Table!$B44,Data!$C:$C,Table!BO$4)</f>
        <v>100</v>
      </c>
      <c r="BP44" s="26">
        <f>SUMIFS(Data!$G:$G,Data!$B:$B,Table!$B44,Data!$C:$C,Table!BP$4)</f>
        <v>100</v>
      </c>
      <c r="BQ44" s="26">
        <f>SUMIFS(Data!$G:$G,Data!$B:$B,Table!$B44,Data!$C:$C,Table!BQ$4)</f>
        <v>100</v>
      </c>
      <c r="BR44" s="26">
        <f>SUMIFS(Data!$G:$G,Data!$B:$B,Table!$B44,Data!$C:$C,Table!BR$4)</f>
        <v>100</v>
      </c>
      <c r="BS44" s="26">
        <f>SUMIFS(Data!$G:$G,Data!$B:$B,Table!$B44,Data!$C:$C,Table!BS$4)</f>
        <v>100</v>
      </c>
      <c r="BT44" s="26">
        <f>SUMIFS(Data!$G:$G,Data!$B:$B,Table!$B44,Data!$C:$C,Table!BT$4)</f>
        <v>100</v>
      </c>
      <c r="BU44" s="26">
        <f>SUMIFS(Data!$G:$G,Data!$B:$B,Table!$B44,Data!$C:$C,Table!BU$4)</f>
        <v>100</v>
      </c>
      <c r="BV44" s="26">
        <f>SUMIFS(Data!$G:$G,Data!$B:$B,Table!$B44,Data!$C:$C,Table!BV$4)</f>
        <v>100</v>
      </c>
      <c r="BW44" s="26">
        <f>SUMIFS(Data!$G:$G,Data!$B:$B,Table!$B44,Data!$C:$C,Table!BW$4)</f>
        <v>100</v>
      </c>
      <c r="BX44" s="26">
        <f>SUMIFS(Data!$G:$G,Data!$B:$B,Table!$B44,Data!$C:$C,Table!BX$4)</f>
        <v>100</v>
      </c>
      <c r="BY44" s="26">
        <f>SUMIFS(Data!$G:$G,Data!$B:$B,Table!$B44,Data!$C:$C,Table!BY$4)</f>
        <v>100</v>
      </c>
      <c r="BZ44" s="26">
        <f>SUMIFS(Data!$G:$G,Data!$B:$B,Table!$B44,Data!$C:$C,Table!BZ$4)</f>
        <v>100</v>
      </c>
      <c r="CA44" s="26">
        <f>SUMIFS(Data!$G:$G,Data!$B:$B,Table!$B44,Data!$C:$C,Table!CA$4)</f>
        <v>100</v>
      </c>
      <c r="CB44" s="26">
        <f>SUMIFS(Data!$G:$G,Data!$B:$B,Table!$B44,Data!$C:$C,Table!CB$4)</f>
        <v>100</v>
      </c>
      <c r="CC44" s="26">
        <f>SUMIFS(Data!$G:$G,Data!$B:$B,Table!$B44,Data!$C:$C,Table!CC$4)</f>
        <v>100</v>
      </c>
      <c r="CD44" s="26">
        <f>SUMIFS(Data!$G:$G,Data!$B:$B,Table!$B44,Data!$C:$C,Table!CD$4)</f>
        <v>100</v>
      </c>
      <c r="CE44" s="26">
        <f>SUMIFS(Data!$G:$G,Data!$B:$B,Table!$B44,Data!$C:$C,Table!CE$4)</f>
        <v>100</v>
      </c>
      <c r="CF44" s="26">
        <f>SUMIFS(Data!$G:$G,Data!$B:$B,Table!$B44,Data!$C:$C,Table!CF$4)</f>
        <v>100</v>
      </c>
      <c r="CG44" s="26">
        <f>SUMIFS(Data!$G:$G,Data!$B:$B,Table!$B44,Data!$C:$C,Table!CG$4)</f>
        <v>100</v>
      </c>
      <c r="CH44" s="26">
        <f>SUMIFS(Data!$G:$G,Data!$B:$B,Table!$B44,Data!$C:$C,Table!CH$4)</f>
        <v>100</v>
      </c>
      <c r="CI44" s="26">
        <f>SUMIFS(Data!$G:$G,Data!$B:$B,Table!$B44,Data!$C:$C,Table!CI$4)</f>
        <v>100</v>
      </c>
      <c r="CJ44" s="26">
        <f>SUMIFS(Data!$G:$G,Data!$B:$B,Table!$B44,Data!$C:$C,Table!CJ$4)</f>
        <v>100</v>
      </c>
      <c r="CK44" s="26">
        <f>SUMIFS(Data!$G:$G,Data!$B:$B,Table!$B44,Data!$C:$C,Table!CK$4)</f>
        <v>100</v>
      </c>
      <c r="CL44" s="26">
        <f>SUMIFS(Data!$G:$G,Data!$B:$B,Table!$B44,Data!$C:$C,Table!CL$4)</f>
        <v>100</v>
      </c>
      <c r="CM44" s="26">
        <f>SUMIFS(Data!$G:$G,Data!$B:$B,Table!$B44,Data!$C:$C,Table!CM$4)</f>
        <v>100</v>
      </c>
      <c r="CN44" s="26">
        <f>SUMIFS(Data!$G:$G,Data!$B:$B,Table!$B44,Data!$C:$C,Table!CN$4)</f>
        <v>100</v>
      </c>
      <c r="CO44" s="26">
        <f>SUMIFS(Data!$G:$G,Data!$B:$B,Table!$B44,Data!$C:$C,Table!CO$4)</f>
        <v>100</v>
      </c>
      <c r="CP44" s="26">
        <f>SUMIFS(Data!$G:$G,Data!$B:$B,Table!$B44,Data!$C:$C,Table!CP$4)</f>
        <v>100</v>
      </c>
      <c r="CQ44" s="26">
        <f>SUMIFS(Data!$G:$G,Data!$B:$B,Table!$B44,Data!$C:$C,Table!CQ$4)</f>
        <v>100</v>
      </c>
      <c r="CR44" s="26">
        <f>SUMIFS(Data!$G:$G,Data!$B:$B,Table!$B44,Data!$C:$C,Table!CR$4)</f>
        <v>100</v>
      </c>
      <c r="CS44" s="26">
        <f>SUMIFS(Data!$G:$G,Data!$B:$B,Table!$B44,Data!$C:$C,Table!CS$4)</f>
        <v>100</v>
      </c>
      <c r="CT44" s="26">
        <f>SUMIFS(Data!$G:$G,Data!$B:$B,Table!$B44,Data!$C:$C,Table!CT$4)</f>
        <v>100</v>
      </c>
      <c r="CU44" s="26">
        <f>SUMIFS(Data!$G:$G,Data!$B:$B,Table!$B44,Data!$C:$C,Table!CU$4)</f>
        <v>100</v>
      </c>
      <c r="CV44" s="26">
        <f>SUMIFS(Data!$G:$G,Data!$B:$B,Table!$B44,Data!$C:$C,Table!CV$4)</f>
        <v>100</v>
      </c>
      <c r="CW44" s="26">
        <f>SUMIFS(Data!$G:$G,Data!$B:$B,Table!$B44,Data!$C:$C,Table!CW$4)</f>
        <v>100</v>
      </c>
      <c r="CX44" s="26">
        <f>SUMIFS(Data!$G:$G,Data!$B:$B,Table!$B44,Data!$C:$C,Table!CX$4)</f>
        <v>100</v>
      </c>
      <c r="CY44" s="26">
        <f>SUMIFS(Data!$G:$G,Data!$B:$B,Table!$B44,Data!$C:$C,Table!CY$4)</f>
        <v>100</v>
      </c>
      <c r="CZ44" s="26">
        <f>SUMIFS(Data!$G:$G,Data!$B:$B,Table!$B44,Data!$C:$C,Table!CZ$4)</f>
        <v>100</v>
      </c>
      <c r="DA44" s="26">
        <f>SUMIFS(Data!$G:$G,Data!$B:$B,Table!$B44,Data!$C:$C,Table!DA$4)</f>
        <v>100</v>
      </c>
      <c r="DB44" s="26">
        <f>SUMIFS(Data!$G:$G,Data!$B:$B,Table!$B44,Data!$C:$C,Table!DB$4)</f>
        <v>100</v>
      </c>
      <c r="DC44" s="26">
        <f>SUMIFS(Data!$G:$G,Data!$B:$B,Table!$B44,Data!$C:$C,Table!DC$4)</f>
        <v>100</v>
      </c>
      <c r="DD44" s="26">
        <f>SUMIFS(Data!$G:$G,Data!$B:$B,Table!$B44,Data!$C:$C,Table!DD$4)</f>
        <v>100</v>
      </c>
      <c r="DE44" s="26">
        <f>SUMIFS(Data!$G:$G,Data!$B:$B,Table!$B44,Data!$C:$C,Table!DE$4)</f>
        <v>100</v>
      </c>
      <c r="DF44" s="26">
        <f>SUMIFS(Data!$G:$G,Data!$B:$B,Table!$B44,Data!$C:$C,Table!DF$4)</f>
        <v>100</v>
      </c>
      <c r="DG44" s="26">
        <f>SUMIFS(Data!$G:$G,Data!$B:$B,Table!$B44,Data!$C:$C,Table!DG$4)</f>
        <v>100</v>
      </c>
      <c r="DH44" s="26">
        <f>SUMIFS(Data!$G:$G,Data!$B:$B,Table!$B44,Data!$C:$C,Table!DH$4)</f>
        <v>100</v>
      </c>
      <c r="DI44" s="26">
        <f>SUMIFS(Data!$G:$G,Data!$B:$B,Table!$B44,Data!$C:$C,Table!DI$4)</f>
        <v>100</v>
      </c>
      <c r="DJ44" s="26">
        <f>SUMIFS(Data!$G:$G,Data!$B:$B,Table!$B44,Data!$C:$C,Table!DJ$4)</f>
        <v>100</v>
      </c>
      <c r="DK44" s="26">
        <f>SUMIFS(Data!$G:$G,Data!$B:$B,Table!$B44,Data!$C:$C,Table!DK$4)</f>
        <v>100</v>
      </c>
      <c r="DL44" s="26">
        <f>SUMIFS(Data!$G:$G,Data!$B:$B,Table!$B44,Data!$C:$C,Table!DL$4)</f>
        <v>100</v>
      </c>
      <c r="DM44" s="26">
        <f>SUMIFS(Data!$G:$G,Data!$B:$B,Table!$B44,Data!$C:$C,Table!DM$4)</f>
        <v>100</v>
      </c>
      <c r="DN44" s="26">
        <f>SUMIFS(Data!$G:$G,Data!$B:$B,Table!$B44,Data!$C:$C,Table!DN$4)</f>
        <v>100</v>
      </c>
      <c r="DO44" s="26">
        <f>SUMIFS(Data!$G:$G,Data!$B:$B,Table!$B44,Data!$C:$C,Table!DO$4)</f>
        <v>100</v>
      </c>
      <c r="DP44" s="26">
        <f>SUMIFS(Data!$G:$G,Data!$B:$B,Table!$B44,Data!$C:$C,Table!DP$4)</f>
        <v>100</v>
      </c>
      <c r="DQ44" s="26">
        <f>SUMIFS(Data!$G:$G,Data!$B:$B,Table!$B44,Data!$C:$C,Table!DQ$4)</f>
        <v>100</v>
      </c>
      <c r="DR44" s="26">
        <f>SUMIFS(Data!$G:$G,Data!$B:$B,Table!$B44,Data!$C:$C,Table!DR$4)</f>
        <v>100</v>
      </c>
      <c r="DS44" s="26">
        <f>SUMIFS(Data!$G:$G,Data!$B:$B,Table!$B44,Data!$C:$C,Table!DS$4)</f>
        <v>100</v>
      </c>
      <c r="DT44" s="26">
        <f>SUMIFS(Data!$G:$G,Data!$B:$B,Table!$B44,Data!$C:$C,Table!DT$4)</f>
        <v>100</v>
      </c>
      <c r="DU44" s="26">
        <f>SUMIFS(Data!$G:$G,Data!$B:$B,Table!$B44,Data!$C:$C,Table!DU$4)</f>
        <v>100</v>
      </c>
      <c r="DV44" s="26">
        <f>SUMIFS(Data!$G:$G,Data!$B:$B,Table!$B44,Data!$C:$C,Table!DV$4)</f>
        <v>100</v>
      </c>
      <c r="DW44" s="26">
        <f>SUMIFS(Data!$G:$G,Data!$B:$B,Table!$B44,Data!$C:$C,Table!DW$4)</f>
        <v>100</v>
      </c>
      <c r="DX44" s="26">
        <f>SUMIFS(Data!$G:$G,Data!$B:$B,Table!$B44,Data!$C:$C,Table!DX$4)</f>
        <v>100</v>
      </c>
      <c r="DY44" s="26">
        <f>SUMIFS(Data!$G:$G,Data!$B:$B,Table!$B44,Data!$C:$C,Table!DY$4)</f>
        <v>100</v>
      </c>
      <c r="DZ44" s="26">
        <f>SUMIFS(Data!$G:$G,Data!$B:$B,Table!$B44,Data!$C:$C,Table!DZ$4)</f>
        <v>100</v>
      </c>
      <c r="EA44" s="26">
        <f>SUMIFS(Data!$G:$G,Data!$B:$B,Table!$B44,Data!$C:$C,Table!EA$4)</f>
        <v>100</v>
      </c>
      <c r="EB44" s="26">
        <f>SUMIFS(Data!$G:$G,Data!$B:$B,Table!$B44,Data!$C:$C,Table!EB$4)</f>
        <v>100</v>
      </c>
      <c r="EC44" s="26">
        <f>SUMIFS(Data!$G:$G,Data!$B:$B,Table!$B44,Data!$C:$C,Table!EC$4)</f>
        <v>100</v>
      </c>
      <c r="ED44" s="26">
        <f>SUMIFS(Data!$G:$G,Data!$B:$B,Table!$B44,Data!$C:$C,Table!ED$4)</f>
        <v>100</v>
      </c>
      <c r="EE44" s="26">
        <f>SUMIFS(Data!$G:$G,Data!$B:$B,Table!$B44,Data!$C:$C,Table!EE$4)</f>
        <v>100</v>
      </c>
      <c r="EF44" s="26">
        <f>SUMIFS(Data!$G:$G,Data!$B:$B,Table!$B44,Data!$C:$C,Table!EF$4)</f>
        <v>100</v>
      </c>
      <c r="EG44" s="26">
        <f>SUMIFS(Data!$G:$G,Data!$B:$B,Table!$B44,Data!$C:$C,Table!EG$4)</f>
        <v>100</v>
      </c>
      <c r="EH44" s="26">
        <f>SUMIFS(Data!$G:$G,Data!$B:$B,Table!$B44,Data!$C:$C,Table!EH$4)</f>
        <v>100</v>
      </c>
      <c r="EI44" s="26">
        <f>SUMIFS(Data!$G:$G,Data!$B:$B,Table!$B44,Data!$C:$C,Table!EI$4)</f>
        <v>100</v>
      </c>
      <c r="EJ44" s="26">
        <f>SUMIFS(Data!$G:$G,Data!$B:$B,Table!$B44,Data!$C:$C,Table!EJ$4)</f>
        <v>100</v>
      </c>
      <c r="EK44" s="26">
        <f>SUMIFS(Data!$G:$G,Data!$B:$B,Table!$B44,Data!$C:$C,Table!EK$4)</f>
        <v>100</v>
      </c>
      <c r="EL44" s="26">
        <f>SUMIFS(Data!$G:$G,Data!$B:$B,Table!$B44,Data!$C:$C,Table!EL$4)</f>
        <v>100</v>
      </c>
      <c r="EM44" s="26">
        <f>SUMIFS(Data!$G:$G,Data!$B:$B,Table!$B44,Data!$C:$C,Table!EM$4)</f>
        <v>100</v>
      </c>
      <c r="EN44" s="26">
        <f>SUMIFS(Data!$G:$G,Data!$B:$B,Table!$B44,Data!$C:$C,Table!EN$4)</f>
        <v>100</v>
      </c>
      <c r="EO44" s="26">
        <f>SUMIFS(Data!$G:$G,Data!$B:$B,Table!$B44,Data!$C:$C,Table!EO$4)</f>
        <v>100</v>
      </c>
      <c r="EP44" s="26">
        <f>SUMIFS(Data!$G:$G,Data!$B:$B,Table!$B44,Data!$C:$C,Table!EP$4)</f>
        <v>100</v>
      </c>
      <c r="EQ44" s="26">
        <f>SUMIFS(Data!$G:$G,Data!$B:$B,Table!$B44,Data!$C:$C,Table!EQ$4)</f>
        <v>100</v>
      </c>
      <c r="ER44" s="26">
        <f>SUMIFS(Data!$G:$G,Data!$B:$B,Table!$B44,Data!$C:$C,Table!ER$4)</f>
        <v>100</v>
      </c>
      <c r="ES44" s="26">
        <f>SUMIFS(Data!$G:$G,Data!$B:$B,Table!$B44,Data!$C:$C,Table!ES$4)</f>
        <v>100</v>
      </c>
      <c r="ET44" s="26">
        <f>SUMIFS(Data!$G:$G,Data!$B:$B,Table!$B44,Data!$C:$C,Table!ET$4)</f>
        <v>100</v>
      </c>
      <c r="EU44" s="26">
        <f>SUMIFS(Data!$G:$G,Data!$B:$B,Table!$B44,Data!$C:$C,Table!EU$4)</f>
        <v>100</v>
      </c>
      <c r="EV44" s="26">
        <f>SUMIFS(Data!$G:$G,Data!$B:$B,Table!$B44,Data!$C:$C,Table!EV$4)</f>
        <v>100</v>
      </c>
      <c r="EW44" s="26">
        <f>SUMIFS(Data!$G:$G,Data!$B:$B,Table!$B44,Data!$C:$C,Table!EW$4)</f>
        <v>100</v>
      </c>
      <c r="EX44" s="26">
        <f>SUMIFS(Data!$G:$G,Data!$B:$B,Table!$B44,Data!$C:$C,Table!EX$4)</f>
        <v>100</v>
      </c>
      <c r="EY44" s="26">
        <f>SUMIFS(Data!$G:$G,Data!$B:$B,Table!$B44,Data!$C:$C,Table!EY$4)</f>
        <v>100</v>
      </c>
      <c r="EZ44" s="26">
        <f>SUMIFS(Data!$G:$G,Data!$B:$B,Table!$B44,Data!$C:$C,Table!EZ$4)</f>
        <v>100</v>
      </c>
      <c r="FA44" s="26">
        <f>SUMIFS(Data!$G:$G,Data!$B:$B,Table!$B44,Data!$C:$C,Table!FA$4)</f>
        <v>100</v>
      </c>
    </row>
    <row r="45" spans="2:157" x14ac:dyDescent="0.35">
      <c r="B45" s="26" t="s">
        <v>19</v>
      </c>
      <c r="C45" s="26">
        <f>SUMIFS(Data!$G:$G,Data!$B:$B,Table!$B45,Data!$C:$C,Table!C$4)</f>
        <v>85.404568331397599</v>
      </c>
      <c r="D45" s="26">
        <f>SUMIFS(Data!$G:$G,Data!$B:$B,Table!$B45,Data!$C:$C,Table!D$4)</f>
        <v>86.724890829694303</v>
      </c>
      <c r="E45" s="26">
        <f>SUMIFS(Data!$G:$G,Data!$B:$B,Table!$B45,Data!$C:$C,Table!E$4)</f>
        <v>86.806737484594194</v>
      </c>
      <c r="F45" s="26">
        <f>SUMIFS(Data!$G:$G,Data!$B:$B,Table!$B45,Data!$C:$C,Table!F$4)</f>
        <v>86.496371221212598</v>
      </c>
      <c r="G45" s="26">
        <f>SUMIFS(Data!$G:$G,Data!$B:$B,Table!$B45,Data!$C:$C,Table!G$4)</f>
        <v>85.436052802423703</v>
      </c>
      <c r="H45" s="26">
        <f>SUMIFS(Data!$G:$G,Data!$B:$B,Table!$B45,Data!$C:$C,Table!H$4)</f>
        <v>86.001887385970406</v>
      </c>
      <c r="I45" s="26">
        <f>SUMIFS(Data!$G:$G,Data!$B:$B,Table!$B45,Data!$C:$C,Table!I$4)</f>
        <v>86.164521425922999</v>
      </c>
      <c r="J45" s="26">
        <f>SUMIFS(Data!$G:$G,Data!$B:$B,Table!$B45,Data!$C:$C,Table!J$4)</f>
        <v>85.659163987138299</v>
      </c>
      <c r="K45" s="26">
        <f>SUMIFS(Data!$G:$G,Data!$B:$B,Table!$B45,Data!$C:$C,Table!K$4)</f>
        <v>85.339089764346099</v>
      </c>
      <c r="L45" s="26">
        <f>SUMIFS(Data!$G:$G,Data!$B:$B,Table!$B45,Data!$C:$C,Table!L$4)</f>
        <v>86.309118525113902</v>
      </c>
      <c r="M45" s="26">
        <f>SUMIFS(Data!$G:$G,Data!$B:$B,Table!$B45,Data!$C:$C,Table!M$4)</f>
        <v>85.877609964498504</v>
      </c>
      <c r="N45" s="26">
        <f>SUMIFS(Data!$G:$G,Data!$B:$B,Table!$B45,Data!$C:$C,Table!N$4)</f>
        <v>85.911530245402005</v>
      </c>
      <c r="O45" s="26">
        <f>SUMIFS(Data!$G:$G,Data!$B:$B,Table!$B45,Data!$C:$C,Table!O$4)</f>
        <v>86.505501481167997</v>
      </c>
      <c r="P45" s="26">
        <f>SUMIFS(Data!$G:$G,Data!$B:$B,Table!$B45,Data!$C:$C,Table!P$4)</f>
        <v>86.875165300185103</v>
      </c>
      <c r="Q45" s="26">
        <f>SUMIFS(Data!$G:$G,Data!$B:$B,Table!$B45,Data!$C:$C,Table!Q$4)</f>
        <v>86.002836879432607</v>
      </c>
      <c r="R45" s="26">
        <f>SUMIFS(Data!$G:$G,Data!$B:$B,Table!$B45,Data!$C:$C,Table!R$4)</f>
        <v>86.086588462933804</v>
      </c>
      <c r="S45" s="26">
        <f>SUMIFS(Data!$G:$G,Data!$B:$B,Table!$B45,Data!$C:$C,Table!S$4)</f>
        <v>85.999615901670794</v>
      </c>
      <c r="T45" s="26">
        <f>SUMIFS(Data!$G:$G,Data!$B:$B,Table!$B45,Data!$C:$C,Table!T$4)</f>
        <v>87.109957475009693</v>
      </c>
      <c r="U45" s="26">
        <f>SUMIFS(Data!$G:$G,Data!$B:$B,Table!$B45,Data!$C:$C,Table!U$4)</f>
        <v>86.382688881902993</v>
      </c>
      <c r="V45" s="26">
        <f>SUMIFS(Data!$G:$G,Data!$B:$B,Table!$B45,Data!$C:$C,Table!V$4)</f>
        <v>86.066513761467903</v>
      </c>
      <c r="W45" s="26">
        <f>SUMIFS(Data!$G:$G,Data!$B:$B,Table!$B45,Data!$C:$C,Table!W$4)</f>
        <v>86.513336143055</v>
      </c>
      <c r="X45" s="26">
        <f>SUMIFS(Data!$G:$G,Data!$B:$B,Table!$B45,Data!$C:$C,Table!X$4)</f>
        <v>86.645617727884002</v>
      </c>
      <c r="Y45" s="26">
        <f>SUMIFS(Data!$G:$G,Data!$B:$B,Table!$B45,Data!$C:$C,Table!Y$4)</f>
        <v>86.486330603299095</v>
      </c>
      <c r="Z45" s="26">
        <f>SUMIFS(Data!$G:$G,Data!$B:$B,Table!$B45,Data!$C:$C,Table!Z$4)</f>
        <v>85.918801028967707</v>
      </c>
      <c r="AA45" s="26">
        <f>SUMIFS(Data!$G:$G,Data!$B:$B,Table!$B45,Data!$C:$C,Table!AA$4)</f>
        <v>86.748749086411394</v>
      </c>
      <c r="AB45" s="26">
        <f>SUMIFS(Data!$G:$G,Data!$B:$B,Table!$B45,Data!$C:$C,Table!AB$4)</f>
        <v>85.591530899841899</v>
      </c>
      <c r="AC45" s="26">
        <f>SUMIFS(Data!$G:$G,Data!$B:$B,Table!$B45,Data!$C:$C,Table!AC$4)</f>
        <v>86.619105620323595</v>
      </c>
      <c r="AD45" s="26">
        <f>SUMIFS(Data!$G:$G,Data!$B:$B,Table!$B45,Data!$C:$C,Table!AD$4)</f>
        <v>86.171653737224503</v>
      </c>
      <c r="AE45" s="26">
        <f>SUMIFS(Data!$G:$G,Data!$B:$B,Table!$B45,Data!$C:$C,Table!AE$4)</f>
        <v>86.079578030042398</v>
      </c>
      <c r="AF45" s="26">
        <f>SUMIFS(Data!$G:$G,Data!$B:$B,Table!$B45,Data!$C:$C,Table!AF$4)</f>
        <v>86.269874106034607</v>
      </c>
      <c r="AG45" s="26">
        <f>SUMIFS(Data!$G:$G,Data!$B:$B,Table!$B45,Data!$C:$C,Table!AG$4)</f>
        <v>85.716777118939703</v>
      </c>
      <c r="AH45" s="26">
        <f>SUMIFS(Data!$G:$G,Data!$B:$B,Table!$B45,Data!$C:$C,Table!AH$4)</f>
        <v>86.580135440180598</v>
      </c>
      <c r="AI45" s="26">
        <f>SUMIFS(Data!$G:$G,Data!$B:$B,Table!$B45,Data!$C:$C,Table!AI$4)</f>
        <v>86.558830301634799</v>
      </c>
      <c r="AJ45" s="26">
        <f>SUMIFS(Data!$G:$G,Data!$B:$B,Table!$B45,Data!$C:$C,Table!AJ$4)</f>
        <v>86.450201088242295</v>
      </c>
      <c r="AK45" s="26">
        <f>SUMIFS(Data!$G:$G,Data!$B:$B,Table!$B45,Data!$C:$C,Table!AK$4)</f>
        <v>86.2903672519803</v>
      </c>
      <c r="AL45" s="26">
        <f>SUMIFS(Data!$G:$G,Data!$B:$B,Table!$B45,Data!$C:$C,Table!AL$4)</f>
        <v>85.934458144062305</v>
      </c>
      <c r="AM45" s="26">
        <f>SUMIFS(Data!$G:$G,Data!$B:$B,Table!$B45,Data!$C:$C,Table!AM$4)</f>
        <v>85.980514331029795</v>
      </c>
      <c r="AN45" s="26">
        <f>SUMIFS(Data!$G:$G,Data!$B:$B,Table!$B45,Data!$C:$C,Table!AN$4)</f>
        <v>85.391575663026501</v>
      </c>
      <c r="AO45" s="26">
        <f>SUMIFS(Data!$G:$G,Data!$B:$B,Table!$B45,Data!$C:$C,Table!AO$4)</f>
        <v>85.516532672429406</v>
      </c>
      <c r="AP45" s="26">
        <f>SUMIFS(Data!$G:$G,Data!$B:$B,Table!$B45,Data!$C:$C,Table!AP$4)</f>
        <v>85.795317402848198</v>
      </c>
      <c r="AQ45" s="26">
        <f>SUMIFS(Data!$G:$G,Data!$B:$B,Table!$B45,Data!$C:$C,Table!AQ$4)</f>
        <v>85.819572204366594</v>
      </c>
      <c r="AR45" s="26">
        <f>SUMIFS(Data!$G:$G,Data!$B:$B,Table!$B45,Data!$C:$C,Table!AR$4)</f>
        <v>85.122554796134807</v>
      </c>
      <c r="AS45" s="26">
        <f>SUMIFS(Data!$G:$G,Data!$B:$B,Table!$B45,Data!$C:$C,Table!AS$4)</f>
        <v>85.681681681681695</v>
      </c>
      <c r="AT45" s="26">
        <f>SUMIFS(Data!$G:$G,Data!$B:$B,Table!$B45,Data!$C:$C,Table!AT$4)</f>
        <v>86.029569316477406</v>
      </c>
      <c r="AU45" s="26">
        <f>SUMIFS(Data!$G:$G,Data!$B:$B,Table!$B45,Data!$C:$C,Table!AU$4)</f>
        <v>84.806322350846003</v>
      </c>
      <c r="AV45" s="26">
        <f>SUMIFS(Data!$G:$G,Data!$B:$B,Table!$B45,Data!$C:$C,Table!AV$4)</f>
        <v>84.856113049945606</v>
      </c>
      <c r="AW45" s="26">
        <f>SUMIFS(Data!$G:$G,Data!$B:$B,Table!$B45,Data!$C:$C,Table!AW$4)</f>
        <v>86.670928560012797</v>
      </c>
      <c r="AX45" s="26">
        <f>SUMIFS(Data!$G:$G,Data!$B:$B,Table!$B45,Data!$C:$C,Table!AX$4)</f>
        <v>87.367571927937604</v>
      </c>
      <c r="AY45" s="26">
        <f>SUMIFS(Data!$G:$G,Data!$B:$B,Table!$B45,Data!$C:$C,Table!AY$4)</f>
        <v>86.300619212011597</v>
      </c>
      <c r="AZ45" s="26">
        <f>SUMIFS(Data!$G:$G,Data!$B:$B,Table!$B45,Data!$C:$C,Table!AZ$4)</f>
        <v>86.124843809420298</v>
      </c>
      <c r="BA45" s="26">
        <f>SUMIFS(Data!$G:$G,Data!$B:$B,Table!$B45,Data!$C:$C,Table!BA$4)</f>
        <v>86.768079198358095</v>
      </c>
      <c r="BB45" s="26">
        <f>SUMIFS(Data!$G:$G,Data!$B:$B,Table!$B45,Data!$C:$C,Table!BB$4)</f>
        <v>86.993985658107803</v>
      </c>
      <c r="BC45" s="26">
        <f>SUMIFS(Data!$G:$G,Data!$B:$B,Table!$B45,Data!$C:$C,Table!BC$4)</f>
        <v>86.971254306206603</v>
      </c>
      <c r="BD45" s="26">
        <f>SUMIFS(Data!$G:$G,Data!$B:$B,Table!$B45,Data!$C:$C,Table!BD$4)</f>
        <v>87.0460913036313</v>
      </c>
      <c r="BE45" s="26">
        <f>SUMIFS(Data!$G:$G,Data!$B:$B,Table!$B45,Data!$C:$C,Table!BE$4)</f>
        <v>87.035708372426697</v>
      </c>
      <c r="BF45" s="26">
        <f>SUMIFS(Data!$G:$G,Data!$B:$B,Table!$B45,Data!$C:$C,Table!BF$4)</f>
        <v>89.308519347268501</v>
      </c>
      <c r="BG45" s="26">
        <f>SUMIFS(Data!$G:$G,Data!$B:$B,Table!$B45,Data!$C:$C,Table!BG$4)</f>
        <v>87.270597422881707</v>
      </c>
      <c r="BH45" s="26">
        <f>SUMIFS(Data!$G:$G,Data!$B:$B,Table!$B45,Data!$C:$C,Table!BH$4)</f>
        <v>87.5905898093433</v>
      </c>
      <c r="BI45" s="26">
        <f>SUMIFS(Data!$G:$G,Data!$B:$B,Table!$B45,Data!$C:$C,Table!BI$4)</f>
        <v>86.979709434193595</v>
      </c>
      <c r="BJ45" s="26">
        <f>SUMIFS(Data!$G:$G,Data!$B:$B,Table!$B45,Data!$C:$C,Table!BJ$4)</f>
        <v>87.321849051927103</v>
      </c>
      <c r="BK45" s="26">
        <f>SUMIFS(Data!$G:$G,Data!$B:$B,Table!$B45,Data!$C:$C,Table!BK$4)</f>
        <v>87.211962283099894</v>
      </c>
      <c r="BL45" s="26">
        <f>SUMIFS(Data!$G:$G,Data!$B:$B,Table!$B45,Data!$C:$C,Table!BL$4)</f>
        <v>87.087067005483505</v>
      </c>
      <c r="BM45" s="26">
        <f>SUMIFS(Data!$G:$G,Data!$B:$B,Table!$B45,Data!$C:$C,Table!BM$4)</f>
        <v>86.971192901330994</v>
      </c>
      <c r="BN45" s="26">
        <f>SUMIFS(Data!$G:$G,Data!$B:$B,Table!$B45,Data!$C:$C,Table!BN$4)</f>
        <v>86.821554080437295</v>
      </c>
      <c r="BO45" s="26">
        <f>SUMIFS(Data!$G:$G,Data!$B:$B,Table!$B45,Data!$C:$C,Table!BO$4)</f>
        <v>86.475501113585807</v>
      </c>
      <c r="BP45" s="26">
        <f>SUMIFS(Data!$G:$G,Data!$B:$B,Table!$B45,Data!$C:$C,Table!BP$4)</f>
        <v>87.156977949816806</v>
      </c>
      <c r="BQ45" s="26">
        <f>SUMIFS(Data!$G:$G,Data!$B:$B,Table!$B45,Data!$C:$C,Table!BQ$4)</f>
        <v>86.781448039930495</v>
      </c>
      <c r="BR45" s="26">
        <f>SUMIFS(Data!$G:$G,Data!$B:$B,Table!$B45,Data!$C:$C,Table!BR$4)</f>
        <v>86.899846643859902</v>
      </c>
      <c r="BS45" s="26">
        <f>SUMIFS(Data!$G:$G,Data!$B:$B,Table!$B45,Data!$C:$C,Table!BS$4)</f>
        <v>86.003734181591895</v>
      </c>
      <c r="BT45" s="26">
        <f>SUMIFS(Data!$G:$G,Data!$B:$B,Table!$B45,Data!$C:$C,Table!BT$4)</f>
        <v>86.446993072131306</v>
      </c>
      <c r="BU45" s="26">
        <f>SUMIFS(Data!$G:$G,Data!$B:$B,Table!$B45,Data!$C:$C,Table!BU$4)</f>
        <v>86.566155094314098</v>
      </c>
      <c r="BV45" s="26">
        <f>SUMIFS(Data!$G:$G,Data!$B:$B,Table!$B45,Data!$C:$C,Table!BV$4)</f>
        <v>86.351008575915003</v>
      </c>
      <c r="BW45" s="26">
        <f>SUMIFS(Data!$G:$G,Data!$B:$B,Table!$B45,Data!$C:$C,Table!BW$4)</f>
        <v>86.734171454576497</v>
      </c>
      <c r="BX45" s="26">
        <f>SUMIFS(Data!$G:$G,Data!$B:$B,Table!$B45,Data!$C:$C,Table!BX$4)</f>
        <v>86.387054640447005</v>
      </c>
      <c r="BY45" s="26">
        <f>SUMIFS(Data!$G:$G,Data!$B:$B,Table!$B45,Data!$C:$C,Table!BY$4)</f>
        <v>87.968967816231299</v>
      </c>
      <c r="BZ45" s="26">
        <f>SUMIFS(Data!$G:$G,Data!$B:$B,Table!$B45,Data!$C:$C,Table!BZ$4)</f>
        <v>86.449270398026997</v>
      </c>
      <c r="CA45" s="26">
        <f>SUMIFS(Data!$G:$G,Data!$B:$B,Table!$B45,Data!$C:$C,Table!CA$4)</f>
        <v>85.928773482265896</v>
      </c>
      <c r="CB45" s="26">
        <f>SUMIFS(Data!$G:$G,Data!$B:$B,Table!$B45,Data!$C:$C,Table!CB$4)</f>
        <v>86.191323388531501</v>
      </c>
      <c r="CC45" s="26">
        <f>SUMIFS(Data!$G:$G,Data!$B:$B,Table!$B45,Data!$C:$C,Table!CC$4)</f>
        <v>85.841874962536707</v>
      </c>
      <c r="CD45" s="26">
        <f>SUMIFS(Data!$G:$G,Data!$B:$B,Table!$B45,Data!$C:$C,Table!CD$4)</f>
        <v>85.819162954131897</v>
      </c>
      <c r="CE45" s="26">
        <f>SUMIFS(Data!$G:$G,Data!$B:$B,Table!$B45,Data!$C:$C,Table!CE$4)</f>
        <v>86.245838501207601</v>
      </c>
      <c r="CF45" s="26">
        <f>SUMIFS(Data!$G:$G,Data!$B:$B,Table!$B45,Data!$C:$C,Table!CF$4)</f>
        <v>85.967603386918597</v>
      </c>
      <c r="CG45" s="26">
        <f>SUMIFS(Data!$G:$G,Data!$B:$B,Table!$B45,Data!$C:$C,Table!CG$4)</f>
        <v>85.832265413640897</v>
      </c>
      <c r="CH45" s="26">
        <f>SUMIFS(Data!$G:$G,Data!$B:$B,Table!$B45,Data!$C:$C,Table!CH$4)</f>
        <v>85.068894037312504</v>
      </c>
      <c r="CI45" s="26">
        <f>SUMIFS(Data!$G:$G,Data!$B:$B,Table!$B45,Data!$C:$C,Table!CI$4)</f>
        <v>86.464152700186204</v>
      </c>
      <c r="CJ45" s="26">
        <f>SUMIFS(Data!$G:$G,Data!$B:$B,Table!$B45,Data!$C:$C,Table!CJ$4)</f>
        <v>86.260763544921105</v>
      </c>
      <c r="CK45" s="26">
        <f>SUMIFS(Data!$G:$G,Data!$B:$B,Table!$B45,Data!$C:$C,Table!CK$4)</f>
        <v>86.592531749541905</v>
      </c>
      <c r="CL45" s="26">
        <f>SUMIFS(Data!$G:$G,Data!$B:$B,Table!$B45,Data!$C:$C,Table!CL$4)</f>
        <v>86.653092747314503</v>
      </c>
      <c r="CM45" s="26">
        <f>SUMIFS(Data!$G:$G,Data!$B:$B,Table!$B45,Data!$C:$C,Table!CM$4)</f>
        <v>86.703852639771696</v>
      </c>
      <c r="CN45" s="26">
        <f>SUMIFS(Data!$G:$G,Data!$B:$B,Table!$B45,Data!$C:$C,Table!CN$4)</f>
        <v>85.942737430167597</v>
      </c>
      <c r="CO45" s="26">
        <f>SUMIFS(Data!$G:$G,Data!$B:$B,Table!$B45,Data!$C:$C,Table!CO$4)</f>
        <v>86.223218734429494</v>
      </c>
      <c r="CP45" s="26">
        <f>SUMIFS(Data!$G:$G,Data!$B:$B,Table!$B45,Data!$C:$C,Table!CP$4)</f>
        <v>86.044337606837601</v>
      </c>
      <c r="CQ45" s="26">
        <f>SUMIFS(Data!$G:$G,Data!$B:$B,Table!$B45,Data!$C:$C,Table!CQ$4)</f>
        <v>86.530906233630205</v>
      </c>
      <c r="CR45" s="26">
        <f>SUMIFS(Data!$G:$G,Data!$B:$B,Table!$B45,Data!$C:$C,Table!CR$4)</f>
        <v>85.917623598982303</v>
      </c>
      <c r="CS45" s="26">
        <f>SUMIFS(Data!$G:$G,Data!$B:$B,Table!$B45,Data!$C:$C,Table!CS$4)</f>
        <v>86.310576582950105</v>
      </c>
      <c r="CT45" s="26">
        <f>SUMIFS(Data!$G:$G,Data!$B:$B,Table!$B45,Data!$C:$C,Table!CT$4)</f>
        <v>85.585764371237701</v>
      </c>
      <c r="CU45" s="26">
        <f>SUMIFS(Data!$G:$G,Data!$B:$B,Table!$B45,Data!$C:$C,Table!CU$4)</f>
        <v>86.157183847715004</v>
      </c>
      <c r="CV45" s="26">
        <f>SUMIFS(Data!$G:$G,Data!$B:$B,Table!$B45,Data!$C:$C,Table!CV$4)</f>
        <v>85.763000852514907</v>
      </c>
      <c r="CW45" s="26">
        <f>SUMIFS(Data!$G:$G,Data!$B:$B,Table!$B45,Data!$C:$C,Table!CW$4)</f>
        <v>85.518429211160907</v>
      </c>
      <c r="CX45" s="26">
        <f>SUMIFS(Data!$G:$G,Data!$B:$B,Table!$B45,Data!$C:$C,Table!CX$4)</f>
        <v>85.870362223199905</v>
      </c>
      <c r="CY45" s="26">
        <f>SUMIFS(Data!$G:$G,Data!$B:$B,Table!$B45,Data!$C:$C,Table!CY$4)</f>
        <v>86.115417743324699</v>
      </c>
      <c r="CZ45" s="26">
        <f>SUMIFS(Data!$G:$G,Data!$B:$B,Table!$B45,Data!$C:$C,Table!CZ$4)</f>
        <v>87.682014954742201</v>
      </c>
      <c r="DA45" s="26">
        <f>SUMIFS(Data!$G:$G,Data!$B:$B,Table!$B45,Data!$C:$C,Table!DA$4)</f>
        <v>88.069184609954107</v>
      </c>
      <c r="DB45" s="26">
        <f>SUMIFS(Data!$G:$G,Data!$B:$B,Table!$B45,Data!$C:$C,Table!DB$4)</f>
        <v>87.815013404825706</v>
      </c>
      <c r="DC45" s="26">
        <f>SUMIFS(Data!$G:$G,Data!$B:$B,Table!$B45,Data!$C:$C,Table!DC$4)</f>
        <v>86.567511038810096</v>
      </c>
      <c r="DD45" s="26">
        <f>SUMIFS(Data!$G:$G,Data!$B:$B,Table!$B45,Data!$C:$C,Table!DD$4)</f>
        <v>80.886814469078203</v>
      </c>
      <c r="DE45" s="26">
        <f>SUMIFS(Data!$G:$G,Data!$B:$B,Table!$B45,Data!$C:$C,Table!DE$4)</f>
        <v>79.979306777030502</v>
      </c>
      <c r="DF45" s="26">
        <f>SUMIFS(Data!$G:$G,Data!$B:$B,Table!$B45,Data!$C:$C,Table!DF$4)</f>
        <v>80.835576827201095</v>
      </c>
      <c r="DG45" s="26">
        <f>SUMIFS(Data!$G:$G,Data!$B:$B,Table!$B45,Data!$C:$C,Table!DG$4)</f>
        <v>82.420416147963707</v>
      </c>
      <c r="DH45" s="26">
        <f>SUMIFS(Data!$G:$G,Data!$B:$B,Table!$B45,Data!$C:$C,Table!DH$4)</f>
        <v>83.619747690473801</v>
      </c>
      <c r="DI45" s="26">
        <f>SUMIFS(Data!$G:$G,Data!$B:$B,Table!$B45,Data!$C:$C,Table!DI$4)</f>
        <v>85.4928457869634</v>
      </c>
      <c r="DJ45" s="26">
        <f>SUMIFS(Data!$G:$G,Data!$B:$B,Table!$B45,Data!$C:$C,Table!DJ$4)</f>
        <v>83.246180662360302</v>
      </c>
      <c r="DK45" s="26">
        <f>SUMIFS(Data!$G:$G,Data!$B:$B,Table!$B45,Data!$C:$C,Table!DK$4)</f>
        <v>81.293541705893404</v>
      </c>
      <c r="DL45" s="26">
        <f>SUMIFS(Data!$G:$G,Data!$B:$B,Table!$B45,Data!$C:$C,Table!DL$4)</f>
        <v>83.794944103132195</v>
      </c>
      <c r="DM45" s="26">
        <f>SUMIFS(Data!$G:$G,Data!$B:$B,Table!$B45,Data!$C:$C,Table!DM$4)</f>
        <v>84.168942645337495</v>
      </c>
      <c r="DN45" s="26">
        <f>SUMIFS(Data!$G:$G,Data!$B:$B,Table!$B45,Data!$C:$C,Table!DN$4)</f>
        <v>83.997008786689094</v>
      </c>
      <c r="DO45" s="26">
        <f>SUMIFS(Data!$G:$G,Data!$B:$B,Table!$B45,Data!$C:$C,Table!DO$4)</f>
        <v>85.965469759559397</v>
      </c>
      <c r="DP45" s="26">
        <f>SUMIFS(Data!$G:$G,Data!$B:$B,Table!$B45,Data!$C:$C,Table!DP$4)</f>
        <v>86.795166858458003</v>
      </c>
      <c r="DQ45" s="26">
        <f>SUMIFS(Data!$G:$G,Data!$B:$B,Table!$B45,Data!$C:$C,Table!DQ$4)</f>
        <v>87.509936406995195</v>
      </c>
      <c r="DR45" s="26">
        <f>SUMIFS(Data!$G:$G,Data!$B:$B,Table!$B45,Data!$C:$C,Table!DR$4)</f>
        <v>87.900428483982907</v>
      </c>
      <c r="DS45" s="26">
        <f>SUMIFS(Data!$G:$G,Data!$B:$B,Table!$B45,Data!$C:$C,Table!DS$4)</f>
        <v>88.774555659494894</v>
      </c>
      <c r="DT45" s="26">
        <f>SUMIFS(Data!$G:$G,Data!$B:$B,Table!$B45,Data!$C:$C,Table!DT$4)</f>
        <v>88.602941176470594</v>
      </c>
      <c r="DU45" s="26">
        <f>SUMIFS(Data!$G:$G,Data!$B:$B,Table!$B45,Data!$C:$C,Table!DU$4)</f>
        <v>88.7895111291798</v>
      </c>
      <c r="DV45" s="26">
        <f>SUMIFS(Data!$G:$G,Data!$B:$B,Table!$B45,Data!$C:$C,Table!DV$4)</f>
        <v>86.690540137272393</v>
      </c>
      <c r="DW45" s="26">
        <f>SUMIFS(Data!$G:$G,Data!$B:$B,Table!$B45,Data!$C:$C,Table!DW$4)</f>
        <v>87.013543631064607</v>
      </c>
      <c r="DX45" s="26">
        <f>SUMIFS(Data!$G:$G,Data!$B:$B,Table!$B45,Data!$C:$C,Table!DX$4)</f>
        <v>86.030916117299398</v>
      </c>
      <c r="DY45" s="26">
        <f>SUMIFS(Data!$G:$G,Data!$B:$B,Table!$B45,Data!$C:$C,Table!DY$4)</f>
        <v>85.196098353993094</v>
      </c>
      <c r="DZ45" s="26">
        <f>SUMIFS(Data!$G:$G,Data!$B:$B,Table!$B45,Data!$C:$C,Table!DZ$4)</f>
        <v>85.068547585932805</v>
      </c>
      <c r="EA45" s="26">
        <f>SUMIFS(Data!$G:$G,Data!$B:$B,Table!$B45,Data!$C:$C,Table!EA$4)</f>
        <v>85.898273448436797</v>
      </c>
      <c r="EB45" s="26">
        <f>SUMIFS(Data!$G:$G,Data!$B:$B,Table!$B45,Data!$C:$C,Table!EB$4)</f>
        <v>86.170126827692101</v>
      </c>
      <c r="EC45" s="26">
        <f>SUMIFS(Data!$G:$G,Data!$B:$B,Table!$B45,Data!$C:$C,Table!EC$4)</f>
        <v>86.949065340421896</v>
      </c>
      <c r="ED45" s="26">
        <f>SUMIFS(Data!$G:$G,Data!$B:$B,Table!$B45,Data!$C:$C,Table!ED$4)</f>
        <v>85.485367293581803</v>
      </c>
      <c r="EE45" s="26">
        <f>SUMIFS(Data!$G:$G,Data!$B:$B,Table!$B45,Data!$C:$C,Table!EE$4)</f>
        <v>85.943775100401595</v>
      </c>
      <c r="EF45" s="26">
        <f>SUMIFS(Data!$G:$G,Data!$B:$B,Table!$B45,Data!$C:$C,Table!EF$4)</f>
        <v>86.184997699033602</v>
      </c>
      <c r="EG45" s="26">
        <f>SUMIFS(Data!$G:$G,Data!$B:$B,Table!$B45,Data!$C:$C,Table!EG$4)</f>
        <v>85.969302635969299</v>
      </c>
      <c r="EH45" s="26">
        <f>SUMIFS(Data!$G:$G,Data!$B:$B,Table!$B45,Data!$C:$C,Table!EH$4)</f>
        <v>85.534846029173394</v>
      </c>
      <c r="EI45" s="26">
        <f>SUMIFS(Data!$G:$G,Data!$B:$B,Table!$B45,Data!$C:$C,Table!EI$4)</f>
        <v>85.438097322535896</v>
      </c>
      <c r="EJ45" s="26">
        <f>SUMIFS(Data!$G:$G,Data!$B:$B,Table!$B45,Data!$C:$C,Table!EJ$4)</f>
        <v>84.394603420125506</v>
      </c>
      <c r="EK45" s="26">
        <f>SUMIFS(Data!$G:$G,Data!$B:$B,Table!$B45,Data!$C:$C,Table!EK$4)</f>
        <v>84.563417114630198</v>
      </c>
      <c r="EL45" s="26">
        <f>SUMIFS(Data!$G:$G,Data!$B:$B,Table!$B45,Data!$C:$C,Table!EL$4)</f>
        <v>84.5486883059137</v>
      </c>
      <c r="EM45" s="26">
        <f>SUMIFS(Data!$G:$G,Data!$B:$B,Table!$B45,Data!$C:$C,Table!EM$4)</f>
        <v>83.268021507336201</v>
      </c>
      <c r="EN45" s="26">
        <f>SUMIFS(Data!$G:$G,Data!$B:$B,Table!$B45,Data!$C:$C,Table!EN$4)</f>
        <v>83.988303259396602</v>
      </c>
      <c r="EO45" s="26">
        <f>SUMIFS(Data!$G:$G,Data!$B:$B,Table!$B45,Data!$C:$C,Table!EO$4)</f>
        <v>83.946195479146795</v>
      </c>
      <c r="EP45" s="26">
        <f>SUMIFS(Data!$G:$G,Data!$B:$B,Table!$B45,Data!$C:$C,Table!EP$4)</f>
        <v>84.311787072243305</v>
      </c>
      <c r="EQ45" s="26">
        <f>SUMIFS(Data!$G:$G,Data!$B:$B,Table!$B45,Data!$C:$C,Table!EQ$4)</f>
        <v>83.760122565112695</v>
      </c>
      <c r="ER45" s="26">
        <f>SUMIFS(Data!$G:$G,Data!$B:$B,Table!$B45,Data!$C:$C,Table!ER$4)</f>
        <v>84.768952757938195</v>
      </c>
      <c r="ES45" s="26">
        <f>SUMIFS(Data!$G:$G,Data!$B:$B,Table!$B45,Data!$C:$C,Table!ES$4)</f>
        <v>84.066441095047693</v>
      </c>
      <c r="ET45" s="26">
        <f>SUMIFS(Data!$G:$G,Data!$B:$B,Table!$B45,Data!$C:$C,Table!ET$4)</f>
        <v>82.830432469407896</v>
      </c>
      <c r="EU45" s="26">
        <f>SUMIFS(Data!$G:$G,Data!$B:$B,Table!$B45,Data!$C:$C,Table!EU$4)</f>
        <v>82.583293857571405</v>
      </c>
      <c r="EV45" s="26">
        <f>SUMIFS(Data!$G:$G,Data!$B:$B,Table!$B45,Data!$C:$C,Table!EV$4)</f>
        <v>83.618803289821201</v>
      </c>
      <c r="EW45" s="26">
        <f>SUMIFS(Data!$G:$G,Data!$B:$B,Table!$B45,Data!$C:$C,Table!EW$4)</f>
        <v>83.759948375994796</v>
      </c>
      <c r="EX45" s="26">
        <f>SUMIFS(Data!$G:$G,Data!$B:$B,Table!$B45,Data!$C:$C,Table!EX$4)</f>
        <v>83.937104979189101</v>
      </c>
      <c r="EY45" s="26">
        <f>SUMIFS(Data!$G:$G,Data!$B:$B,Table!$B45,Data!$C:$C,Table!EY$4)</f>
        <v>83.871446596897499</v>
      </c>
      <c r="EZ45" s="26">
        <f>SUMIFS(Data!$G:$G,Data!$B:$B,Table!$B45,Data!$C:$C,Table!EZ$4)</f>
        <v>84.479796848158898</v>
      </c>
      <c r="FA45" s="26">
        <f>SUMIFS(Data!$G:$G,Data!$B:$B,Table!$B45,Data!$C:$C,Table!FA$4)</f>
        <v>84.927609004937693</v>
      </c>
    </row>
    <row r="46" spans="2:157" x14ac:dyDescent="0.35">
      <c r="B46" s="26" t="s">
        <v>20</v>
      </c>
      <c r="C46" s="26">
        <f>SUMIFS(Data!$G:$G,Data!$B:$B,Table!$B46,Data!$C:$C,Table!C$4)</f>
        <v>94.514767932489406</v>
      </c>
      <c r="D46" s="26">
        <f>SUMIFS(Data!$G:$G,Data!$B:$B,Table!$B46,Data!$C:$C,Table!D$4)</f>
        <v>95.089285714285694</v>
      </c>
      <c r="E46" s="26">
        <f>SUMIFS(Data!$G:$G,Data!$B:$B,Table!$B46,Data!$C:$C,Table!E$4)</f>
        <v>95.979899497487395</v>
      </c>
      <c r="F46" s="26">
        <f>SUMIFS(Data!$G:$G,Data!$B:$B,Table!$B46,Data!$C:$C,Table!F$4)</f>
        <v>95.964125560538093</v>
      </c>
      <c r="G46" s="26">
        <f>SUMIFS(Data!$G:$G,Data!$B:$B,Table!$B46,Data!$C:$C,Table!G$4)</f>
        <v>97.250859106529205</v>
      </c>
      <c r="H46" s="26">
        <f>SUMIFS(Data!$G:$G,Data!$B:$B,Table!$B46,Data!$C:$C,Table!H$4)</f>
        <v>93.956043956043999</v>
      </c>
      <c r="I46" s="26">
        <f>SUMIFS(Data!$G:$G,Data!$B:$B,Table!$B46,Data!$C:$C,Table!I$4)</f>
        <v>90.291262135922295</v>
      </c>
      <c r="J46" s="26">
        <f>SUMIFS(Data!$G:$G,Data!$B:$B,Table!$B46,Data!$C:$C,Table!J$4)</f>
        <v>89.690721649484502</v>
      </c>
      <c r="K46" s="26">
        <f>SUMIFS(Data!$G:$G,Data!$B:$B,Table!$B46,Data!$C:$C,Table!K$4)</f>
        <v>90.625</v>
      </c>
      <c r="L46" s="26">
        <f>SUMIFS(Data!$G:$G,Data!$B:$B,Table!$B46,Data!$C:$C,Table!L$4)</f>
        <v>90.4166666666667</v>
      </c>
      <c r="M46" s="26">
        <f>SUMIFS(Data!$G:$G,Data!$B:$B,Table!$B46,Data!$C:$C,Table!M$4)</f>
        <v>86.619718309859195</v>
      </c>
      <c r="N46" s="26">
        <f>SUMIFS(Data!$G:$G,Data!$B:$B,Table!$B46,Data!$C:$C,Table!N$4)</f>
        <v>91.428571428571402</v>
      </c>
      <c r="O46" s="26">
        <f>SUMIFS(Data!$G:$G,Data!$B:$B,Table!$B46,Data!$C:$C,Table!O$4)</f>
        <v>95.016611295681102</v>
      </c>
      <c r="P46" s="26">
        <f>SUMIFS(Data!$G:$G,Data!$B:$B,Table!$B46,Data!$C:$C,Table!P$4)</f>
        <v>87.665198237885505</v>
      </c>
      <c r="Q46" s="26">
        <f>SUMIFS(Data!$G:$G,Data!$B:$B,Table!$B46,Data!$C:$C,Table!Q$4)</f>
        <v>92.241379310344797</v>
      </c>
      <c r="R46" s="26">
        <f>SUMIFS(Data!$G:$G,Data!$B:$B,Table!$B46,Data!$C:$C,Table!R$4)</f>
        <v>85.380116959064296</v>
      </c>
      <c r="S46" s="26">
        <f>SUMIFS(Data!$G:$G,Data!$B:$B,Table!$B46,Data!$C:$C,Table!S$4)</f>
        <v>83.526011560693604</v>
      </c>
      <c r="T46" s="26">
        <f>SUMIFS(Data!$G:$G,Data!$B:$B,Table!$B46,Data!$C:$C,Table!T$4)</f>
        <v>79.292929292929301</v>
      </c>
      <c r="U46" s="26">
        <f>SUMIFS(Data!$G:$G,Data!$B:$B,Table!$B46,Data!$C:$C,Table!U$4)</f>
        <v>80.8888888888889</v>
      </c>
      <c r="V46" s="26">
        <f>SUMIFS(Data!$G:$G,Data!$B:$B,Table!$B46,Data!$C:$C,Table!V$4)</f>
        <v>81.727574750830598</v>
      </c>
      <c r="W46" s="26">
        <f>SUMIFS(Data!$G:$G,Data!$B:$B,Table!$B46,Data!$C:$C,Table!W$4)</f>
        <v>88</v>
      </c>
      <c r="X46" s="26">
        <f>SUMIFS(Data!$G:$G,Data!$B:$B,Table!$B46,Data!$C:$C,Table!X$4)</f>
        <v>89.347079037800697</v>
      </c>
      <c r="Y46" s="26">
        <f>SUMIFS(Data!$G:$G,Data!$B:$B,Table!$B46,Data!$C:$C,Table!Y$4)</f>
        <v>88.402061855670098</v>
      </c>
      <c r="Z46" s="26">
        <f>SUMIFS(Data!$G:$G,Data!$B:$B,Table!$B46,Data!$C:$C,Table!Z$4)</f>
        <v>72.540045766590396</v>
      </c>
      <c r="AA46" s="26">
        <f>SUMIFS(Data!$G:$G,Data!$B:$B,Table!$B46,Data!$C:$C,Table!AA$4)</f>
        <v>77.654867256637203</v>
      </c>
      <c r="AB46" s="26">
        <f>SUMIFS(Data!$G:$G,Data!$B:$B,Table!$B46,Data!$C:$C,Table!AB$4)</f>
        <v>68.227424749163902</v>
      </c>
      <c r="AC46" s="26">
        <f>SUMIFS(Data!$G:$G,Data!$B:$B,Table!$B46,Data!$C:$C,Table!AC$4)</f>
        <v>70.171149144254301</v>
      </c>
      <c r="AD46" s="26">
        <f>SUMIFS(Data!$G:$G,Data!$B:$B,Table!$B46,Data!$C:$C,Table!AD$4)</f>
        <v>83.758700696055698</v>
      </c>
      <c r="AE46" s="26">
        <f>SUMIFS(Data!$G:$G,Data!$B:$B,Table!$B46,Data!$C:$C,Table!AE$4)</f>
        <v>87.564766839378194</v>
      </c>
      <c r="AF46" s="26">
        <f>SUMIFS(Data!$G:$G,Data!$B:$B,Table!$B46,Data!$C:$C,Table!AF$4)</f>
        <v>87.218045112781994</v>
      </c>
      <c r="AG46" s="26">
        <f>SUMIFS(Data!$G:$G,Data!$B:$B,Table!$B46,Data!$C:$C,Table!AG$4)</f>
        <v>85.046728971962594</v>
      </c>
      <c r="AH46" s="26">
        <f>SUMIFS(Data!$G:$G,Data!$B:$B,Table!$B46,Data!$C:$C,Table!AH$4)</f>
        <v>84.226190476190496</v>
      </c>
      <c r="AI46" s="26">
        <f>SUMIFS(Data!$G:$G,Data!$B:$B,Table!$B46,Data!$C:$C,Table!AI$4)</f>
        <v>79.850746268656707</v>
      </c>
      <c r="AJ46" s="26">
        <f>SUMIFS(Data!$G:$G,Data!$B:$B,Table!$B46,Data!$C:$C,Table!AJ$4)</f>
        <v>79.066022544283399</v>
      </c>
      <c r="AK46" s="26">
        <f>SUMIFS(Data!$G:$G,Data!$B:$B,Table!$B46,Data!$C:$C,Table!AK$4)</f>
        <v>85.958904109589</v>
      </c>
      <c r="AL46" s="26">
        <f>SUMIFS(Data!$G:$G,Data!$B:$B,Table!$B46,Data!$C:$C,Table!AL$4)</f>
        <v>78.066914498141301</v>
      </c>
      <c r="AM46" s="26">
        <f>SUMIFS(Data!$G:$G,Data!$B:$B,Table!$B46,Data!$C:$C,Table!AM$4)</f>
        <v>84.437596302003101</v>
      </c>
      <c r="AN46" s="26">
        <f>SUMIFS(Data!$G:$G,Data!$B:$B,Table!$B46,Data!$C:$C,Table!AN$4)</f>
        <v>80.086580086580099</v>
      </c>
      <c r="AO46" s="26">
        <f>SUMIFS(Data!$G:$G,Data!$B:$B,Table!$B46,Data!$C:$C,Table!AO$4)</f>
        <v>88.125</v>
      </c>
      <c r="AP46" s="26">
        <f>SUMIFS(Data!$G:$G,Data!$B:$B,Table!$B46,Data!$C:$C,Table!AP$4)</f>
        <v>78.481012658227797</v>
      </c>
      <c r="AQ46" s="26">
        <f>SUMIFS(Data!$G:$G,Data!$B:$B,Table!$B46,Data!$C:$C,Table!AQ$4)</f>
        <v>90.032679738562095</v>
      </c>
      <c r="AR46" s="26">
        <f>SUMIFS(Data!$G:$G,Data!$B:$B,Table!$B46,Data!$C:$C,Table!AR$4)</f>
        <v>86.120996441281093</v>
      </c>
      <c r="AS46" s="26">
        <f>SUMIFS(Data!$G:$G,Data!$B:$B,Table!$B46,Data!$C:$C,Table!AS$4)</f>
        <v>74.237288135593204</v>
      </c>
      <c r="AT46" s="26">
        <f>SUMIFS(Data!$G:$G,Data!$B:$B,Table!$B46,Data!$C:$C,Table!AT$4)</f>
        <v>83.582089552238799</v>
      </c>
      <c r="AU46" s="26">
        <f>SUMIFS(Data!$G:$G,Data!$B:$B,Table!$B46,Data!$C:$C,Table!AU$4)</f>
        <v>82.205029013539701</v>
      </c>
      <c r="AV46" s="26">
        <f>SUMIFS(Data!$G:$G,Data!$B:$B,Table!$B46,Data!$C:$C,Table!AV$4)</f>
        <v>82.553191489361694</v>
      </c>
      <c r="AW46" s="26">
        <f>SUMIFS(Data!$G:$G,Data!$B:$B,Table!$B46,Data!$C:$C,Table!AW$4)</f>
        <v>86.227544910179603</v>
      </c>
      <c r="AX46" s="26">
        <f>SUMIFS(Data!$G:$G,Data!$B:$B,Table!$B46,Data!$C:$C,Table!AX$4)</f>
        <v>81.976744186046503</v>
      </c>
      <c r="AY46" s="26">
        <f>SUMIFS(Data!$G:$G,Data!$B:$B,Table!$B46,Data!$C:$C,Table!AY$4)</f>
        <v>85.272727272727295</v>
      </c>
      <c r="AZ46" s="26">
        <f>SUMIFS(Data!$G:$G,Data!$B:$B,Table!$B46,Data!$C:$C,Table!AZ$4)</f>
        <v>83.201581027667999</v>
      </c>
      <c r="BA46" s="26">
        <f>SUMIFS(Data!$G:$G,Data!$B:$B,Table!$B46,Data!$C:$C,Table!BA$4)</f>
        <v>86.437246963562799</v>
      </c>
      <c r="BB46" s="26">
        <f>SUMIFS(Data!$G:$G,Data!$B:$B,Table!$B46,Data!$C:$C,Table!BB$4)</f>
        <v>83.8951310861423</v>
      </c>
      <c r="BC46" s="26">
        <f>SUMIFS(Data!$G:$G,Data!$B:$B,Table!$B46,Data!$C:$C,Table!BC$4)</f>
        <v>86.976047904191603</v>
      </c>
      <c r="BD46" s="26">
        <f>SUMIFS(Data!$G:$G,Data!$B:$B,Table!$B46,Data!$C:$C,Table!BD$4)</f>
        <v>97.653429602888096</v>
      </c>
      <c r="BE46" s="26">
        <f>SUMIFS(Data!$G:$G,Data!$B:$B,Table!$B46,Data!$C:$C,Table!BE$4)</f>
        <v>89.7959183673469</v>
      </c>
      <c r="BF46" s="26">
        <f>SUMIFS(Data!$G:$G,Data!$B:$B,Table!$B46,Data!$C:$C,Table!BF$4)</f>
        <v>91.197183098591594</v>
      </c>
      <c r="BG46" s="26">
        <f>SUMIFS(Data!$G:$G,Data!$B:$B,Table!$B46,Data!$C:$C,Table!BG$4)</f>
        <v>95.862068965517196</v>
      </c>
      <c r="BH46" s="26">
        <f>SUMIFS(Data!$G:$G,Data!$B:$B,Table!$B46,Data!$C:$C,Table!BH$4)</f>
        <v>89.0229191797346</v>
      </c>
      <c r="BI46" s="26">
        <f>SUMIFS(Data!$G:$G,Data!$B:$B,Table!$B46,Data!$C:$C,Table!BI$4)</f>
        <v>98.767967145790607</v>
      </c>
      <c r="BJ46" s="26">
        <f>SUMIFS(Data!$G:$G,Data!$B:$B,Table!$B46,Data!$C:$C,Table!BJ$4)</f>
        <v>98.348348348348395</v>
      </c>
      <c r="BK46" s="26">
        <f>SUMIFS(Data!$G:$G,Data!$B:$B,Table!$B46,Data!$C:$C,Table!BK$4)</f>
        <v>96.643632773938805</v>
      </c>
      <c r="BL46" s="26">
        <f>SUMIFS(Data!$G:$G,Data!$B:$B,Table!$B46,Data!$C:$C,Table!BL$4)</f>
        <v>83.460949464012202</v>
      </c>
      <c r="BM46" s="26">
        <f>SUMIFS(Data!$G:$G,Data!$B:$B,Table!$B46,Data!$C:$C,Table!BM$4)</f>
        <v>96.2148962148962</v>
      </c>
      <c r="BN46" s="26">
        <f>SUMIFS(Data!$G:$G,Data!$B:$B,Table!$B46,Data!$C:$C,Table!BN$4)</f>
        <v>94.4444444444444</v>
      </c>
      <c r="BO46" s="26">
        <f>SUMIFS(Data!$G:$G,Data!$B:$B,Table!$B46,Data!$C:$C,Table!BO$4)</f>
        <v>95.767835550181402</v>
      </c>
      <c r="BP46" s="26">
        <f>SUMIFS(Data!$G:$G,Data!$B:$B,Table!$B46,Data!$C:$C,Table!BP$4)</f>
        <v>95.678092399403894</v>
      </c>
      <c r="BQ46" s="26">
        <f>SUMIFS(Data!$G:$G,Data!$B:$B,Table!$B46,Data!$C:$C,Table!BQ$4)</f>
        <v>91.525423728813607</v>
      </c>
      <c r="BR46" s="26">
        <f>SUMIFS(Data!$G:$G,Data!$B:$B,Table!$B46,Data!$C:$C,Table!BR$4)</f>
        <v>96.137931034482804</v>
      </c>
      <c r="BS46" s="26">
        <f>SUMIFS(Data!$G:$G,Data!$B:$B,Table!$B46,Data!$C:$C,Table!BS$4)</f>
        <v>97.7777777777778</v>
      </c>
      <c r="BT46" s="26">
        <f>SUMIFS(Data!$G:$G,Data!$B:$B,Table!$B46,Data!$C:$C,Table!BT$4)</f>
        <v>96.787709497206706</v>
      </c>
      <c r="BU46" s="26">
        <f>SUMIFS(Data!$G:$G,Data!$B:$B,Table!$B46,Data!$C:$C,Table!BU$4)</f>
        <v>97.971918876755097</v>
      </c>
      <c r="BV46" s="26">
        <f>SUMIFS(Data!$G:$G,Data!$B:$B,Table!$B46,Data!$C:$C,Table!BV$4)</f>
        <v>97.514792899408306</v>
      </c>
      <c r="BW46" s="26">
        <f>SUMIFS(Data!$G:$G,Data!$B:$B,Table!$B46,Data!$C:$C,Table!BW$4)</f>
        <v>96.851248642779595</v>
      </c>
      <c r="BX46" s="26">
        <f>SUMIFS(Data!$G:$G,Data!$B:$B,Table!$B46,Data!$C:$C,Table!BX$4)</f>
        <v>94.498381877022595</v>
      </c>
      <c r="BY46" s="26">
        <f>SUMIFS(Data!$G:$G,Data!$B:$B,Table!$B46,Data!$C:$C,Table!BY$4)</f>
        <v>97.839898348157604</v>
      </c>
      <c r="BZ46" s="26">
        <f>SUMIFS(Data!$G:$G,Data!$B:$B,Table!$B46,Data!$C:$C,Table!BZ$4)</f>
        <v>92.688679245282998</v>
      </c>
      <c r="CA46" s="26">
        <f>SUMIFS(Data!$G:$G,Data!$B:$B,Table!$B46,Data!$C:$C,Table!CA$4)</f>
        <v>96.5139442231076</v>
      </c>
      <c r="CB46" s="26">
        <f>SUMIFS(Data!$G:$G,Data!$B:$B,Table!$B46,Data!$C:$C,Table!CB$4)</f>
        <v>93.240093240093202</v>
      </c>
      <c r="CC46" s="26">
        <f>SUMIFS(Data!$G:$G,Data!$B:$B,Table!$B46,Data!$C:$C,Table!CC$4)</f>
        <v>93.857271906052404</v>
      </c>
      <c r="CD46" s="26">
        <f>SUMIFS(Data!$G:$G,Data!$B:$B,Table!$B46,Data!$C:$C,Table!CD$4)</f>
        <v>97.647058823529406</v>
      </c>
      <c r="CE46" s="26">
        <f>SUMIFS(Data!$G:$G,Data!$B:$B,Table!$B46,Data!$C:$C,Table!CE$4)</f>
        <v>94.605009633911394</v>
      </c>
      <c r="CF46" s="26">
        <f>SUMIFS(Data!$G:$G,Data!$B:$B,Table!$B46,Data!$C:$C,Table!CF$4)</f>
        <v>96.528555431130997</v>
      </c>
      <c r="CG46" s="26">
        <f>SUMIFS(Data!$G:$G,Data!$B:$B,Table!$B46,Data!$C:$C,Table!CG$4)</f>
        <v>92.673267326732699</v>
      </c>
      <c r="CH46" s="26">
        <f>SUMIFS(Data!$G:$G,Data!$B:$B,Table!$B46,Data!$C:$C,Table!CH$4)</f>
        <v>94.334277620396605</v>
      </c>
      <c r="CI46" s="26">
        <f>SUMIFS(Data!$G:$G,Data!$B:$B,Table!$B46,Data!$C:$C,Table!CI$4)</f>
        <v>92.171995589856706</v>
      </c>
      <c r="CJ46" s="26">
        <f>SUMIFS(Data!$G:$G,Data!$B:$B,Table!$B46,Data!$C:$C,Table!CJ$4)</f>
        <v>90.958904109589</v>
      </c>
      <c r="CK46" s="26">
        <f>SUMIFS(Data!$G:$G,Data!$B:$B,Table!$B46,Data!$C:$C,Table!CK$4)</f>
        <v>94.584837545126405</v>
      </c>
      <c r="CL46" s="26">
        <f>SUMIFS(Data!$G:$G,Data!$B:$B,Table!$B46,Data!$C:$C,Table!CL$4)</f>
        <v>95.809080325960394</v>
      </c>
      <c r="CM46" s="26">
        <f>SUMIFS(Data!$G:$G,Data!$B:$B,Table!$B46,Data!$C:$C,Table!CM$4)</f>
        <v>93.503480278422302</v>
      </c>
      <c r="CN46" s="26">
        <f>SUMIFS(Data!$G:$G,Data!$B:$B,Table!$B46,Data!$C:$C,Table!CN$4)</f>
        <v>93.317972350230406</v>
      </c>
      <c r="CO46" s="26">
        <f>SUMIFS(Data!$G:$G,Data!$B:$B,Table!$B46,Data!$C:$C,Table!CO$4)</f>
        <v>94.8958333333333</v>
      </c>
      <c r="CP46" s="26">
        <f>SUMIFS(Data!$G:$G,Data!$B:$B,Table!$B46,Data!$C:$C,Table!CP$4)</f>
        <v>95.532646048109996</v>
      </c>
      <c r="CQ46" s="26">
        <f>SUMIFS(Data!$G:$G,Data!$B:$B,Table!$B46,Data!$C:$C,Table!CQ$4)</f>
        <v>92.885375494071099</v>
      </c>
      <c r="CR46" s="26">
        <f>SUMIFS(Data!$G:$G,Data!$B:$B,Table!$B46,Data!$C:$C,Table!CR$4)</f>
        <v>89.990186457311097</v>
      </c>
      <c r="CS46" s="26">
        <f>SUMIFS(Data!$G:$G,Data!$B:$B,Table!$B46,Data!$C:$C,Table!CS$4)</f>
        <v>97.2194637537239</v>
      </c>
      <c r="CT46" s="26">
        <f>SUMIFS(Data!$G:$G,Data!$B:$B,Table!$B46,Data!$C:$C,Table!CT$4)</f>
        <v>94.779938587512802</v>
      </c>
      <c r="CU46" s="26">
        <f>SUMIFS(Data!$G:$G,Data!$B:$B,Table!$B46,Data!$C:$C,Table!CU$4)</f>
        <v>95.978062157221203</v>
      </c>
      <c r="CV46" s="26">
        <f>SUMIFS(Data!$G:$G,Data!$B:$B,Table!$B46,Data!$C:$C,Table!CV$4)</f>
        <v>95.662650602409599</v>
      </c>
      <c r="CW46" s="26">
        <f>SUMIFS(Data!$G:$G,Data!$B:$B,Table!$B46,Data!$C:$C,Table!CW$4)</f>
        <v>95.824847250509194</v>
      </c>
      <c r="CX46" s="26">
        <f>SUMIFS(Data!$G:$G,Data!$B:$B,Table!$B46,Data!$C:$C,Table!CX$4)</f>
        <v>93.383947939262498</v>
      </c>
      <c r="CY46" s="26">
        <f>SUMIFS(Data!$G:$G,Data!$B:$B,Table!$B46,Data!$C:$C,Table!CY$4)</f>
        <v>96.671490593342995</v>
      </c>
      <c r="CZ46" s="26">
        <f>SUMIFS(Data!$G:$G,Data!$B:$B,Table!$B46,Data!$C:$C,Table!CZ$4)</f>
        <v>93.2126696832579</v>
      </c>
      <c r="DA46" s="26">
        <f>SUMIFS(Data!$G:$G,Data!$B:$B,Table!$B46,Data!$C:$C,Table!DA$4)</f>
        <v>95.121951219512198</v>
      </c>
      <c r="DB46" s="26">
        <f>SUMIFS(Data!$G:$G,Data!$B:$B,Table!$B46,Data!$C:$C,Table!DB$4)</f>
        <v>94.482758620689594</v>
      </c>
      <c r="DC46" s="26">
        <f>SUMIFS(Data!$G:$G,Data!$B:$B,Table!$B46,Data!$C:$C,Table!DC$4)</f>
        <v>97.912317327766203</v>
      </c>
      <c r="DD46" s="26">
        <f>SUMIFS(Data!$G:$G,Data!$B:$B,Table!$B46,Data!$C:$C,Table!DD$4)</f>
        <v>97.660818713450297</v>
      </c>
      <c r="DE46" s="26">
        <f>SUMIFS(Data!$G:$G,Data!$B:$B,Table!$B46,Data!$C:$C,Table!DE$4)</f>
        <v>96.694214876033101</v>
      </c>
      <c r="DF46" s="26">
        <f>SUMIFS(Data!$G:$G,Data!$B:$B,Table!$B46,Data!$C:$C,Table!DF$4)</f>
        <v>95.144157814870994</v>
      </c>
      <c r="DG46" s="26">
        <f>SUMIFS(Data!$G:$G,Data!$B:$B,Table!$B46,Data!$C:$C,Table!DG$4)</f>
        <v>98.466780238500803</v>
      </c>
      <c r="DH46" s="26">
        <f>SUMIFS(Data!$G:$G,Data!$B:$B,Table!$B46,Data!$C:$C,Table!DH$4)</f>
        <v>97.7848101265823</v>
      </c>
      <c r="DI46" s="26">
        <f>SUMIFS(Data!$G:$G,Data!$B:$B,Table!$B46,Data!$C:$C,Table!DI$4)</f>
        <v>96.607431340872395</v>
      </c>
      <c r="DJ46" s="26">
        <f>SUMIFS(Data!$G:$G,Data!$B:$B,Table!$B46,Data!$C:$C,Table!DJ$4)</f>
        <v>98.732394366197198</v>
      </c>
      <c r="DK46" s="26">
        <f>SUMIFS(Data!$G:$G,Data!$B:$B,Table!$B46,Data!$C:$C,Table!DK$4)</f>
        <v>98.820754716981099</v>
      </c>
      <c r="DL46" s="26">
        <f>SUMIFS(Data!$G:$G,Data!$B:$B,Table!$B46,Data!$C:$C,Table!DL$4)</f>
        <v>95.953002610965996</v>
      </c>
      <c r="DM46" s="26">
        <f>SUMIFS(Data!$G:$G,Data!$B:$B,Table!$B46,Data!$C:$C,Table!DM$4)</f>
        <v>97.924297924297903</v>
      </c>
      <c r="DN46" s="26">
        <f>SUMIFS(Data!$G:$G,Data!$B:$B,Table!$B46,Data!$C:$C,Table!DN$4)</f>
        <v>98.200224971878498</v>
      </c>
      <c r="DO46" s="26">
        <f>SUMIFS(Data!$G:$G,Data!$B:$B,Table!$B46,Data!$C:$C,Table!DO$4)</f>
        <v>98.2222222222222</v>
      </c>
      <c r="DP46" s="26">
        <f>SUMIFS(Data!$G:$G,Data!$B:$B,Table!$B46,Data!$C:$C,Table!DP$4)</f>
        <v>96.2918660287081</v>
      </c>
      <c r="DQ46" s="26">
        <f>SUMIFS(Data!$G:$G,Data!$B:$B,Table!$B46,Data!$C:$C,Table!DQ$4)</f>
        <v>95.828220858895705</v>
      </c>
      <c r="DR46" s="26">
        <f>SUMIFS(Data!$G:$G,Data!$B:$B,Table!$B46,Data!$C:$C,Table!DR$4)</f>
        <v>94.905385735080102</v>
      </c>
      <c r="DS46" s="26">
        <f>SUMIFS(Data!$G:$G,Data!$B:$B,Table!$B46,Data!$C:$C,Table!DS$4)</f>
        <v>97.080291970802904</v>
      </c>
      <c r="DT46" s="26">
        <f>SUMIFS(Data!$G:$G,Data!$B:$B,Table!$B46,Data!$C:$C,Table!DT$4)</f>
        <v>97.183098591549296</v>
      </c>
      <c r="DU46" s="26">
        <f>SUMIFS(Data!$G:$G,Data!$B:$B,Table!$B46,Data!$C:$C,Table!DU$4)</f>
        <v>99.873417721519004</v>
      </c>
      <c r="DV46" s="26">
        <f>SUMIFS(Data!$G:$G,Data!$B:$B,Table!$B46,Data!$C:$C,Table!DV$4)</f>
        <v>97.984496124030997</v>
      </c>
      <c r="DW46" s="26">
        <f>SUMIFS(Data!$G:$G,Data!$B:$B,Table!$B46,Data!$C:$C,Table!DW$4)</f>
        <v>99.440715883668901</v>
      </c>
      <c r="DX46" s="26">
        <f>SUMIFS(Data!$G:$G,Data!$B:$B,Table!$B46,Data!$C:$C,Table!DX$4)</f>
        <v>97.283531409168106</v>
      </c>
      <c r="DY46" s="26">
        <f>SUMIFS(Data!$G:$G,Data!$B:$B,Table!$B46,Data!$C:$C,Table!DY$4)</f>
        <v>96.278511404561797</v>
      </c>
      <c r="DZ46" s="26">
        <f>SUMIFS(Data!$G:$G,Data!$B:$B,Table!$B46,Data!$C:$C,Table!DZ$4)</f>
        <v>95.1079136690647</v>
      </c>
      <c r="EA46" s="26">
        <f>SUMIFS(Data!$G:$G,Data!$B:$B,Table!$B46,Data!$C:$C,Table!EA$4)</f>
        <v>99.861687413554606</v>
      </c>
      <c r="EB46" s="26">
        <f>SUMIFS(Data!$G:$G,Data!$B:$B,Table!$B46,Data!$C:$C,Table!EB$4)</f>
        <v>98.924731182795696</v>
      </c>
      <c r="EC46" s="26">
        <f>SUMIFS(Data!$G:$G,Data!$B:$B,Table!$B46,Data!$C:$C,Table!EC$4)</f>
        <v>99.390243902438996</v>
      </c>
      <c r="ED46" s="26">
        <f>SUMIFS(Data!$G:$G,Data!$B:$B,Table!$B46,Data!$C:$C,Table!ED$4)</f>
        <v>99.449793672627194</v>
      </c>
      <c r="EE46" s="26">
        <f>SUMIFS(Data!$G:$G,Data!$B:$B,Table!$B46,Data!$C:$C,Table!EE$4)</f>
        <v>95.995145631067999</v>
      </c>
      <c r="EF46" s="26">
        <f>SUMIFS(Data!$G:$G,Data!$B:$B,Table!$B46,Data!$C:$C,Table!EF$4)</f>
        <v>92.307692307692307</v>
      </c>
      <c r="EG46" s="26">
        <f>SUMIFS(Data!$G:$G,Data!$B:$B,Table!$B46,Data!$C:$C,Table!EG$4)</f>
        <v>96.021220159151198</v>
      </c>
      <c r="EH46" s="26">
        <f>SUMIFS(Data!$G:$G,Data!$B:$B,Table!$B46,Data!$C:$C,Table!EH$4)</f>
        <v>95.977011494252906</v>
      </c>
      <c r="EI46" s="26">
        <f>SUMIFS(Data!$G:$G,Data!$B:$B,Table!$B46,Data!$C:$C,Table!EI$4)</f>
        <v>93.660531697341497</v>
      </c>
      <c r="EJ46" s="26">
        <f>SUMIFS(Data!$G:$G,Data!$B:$B,Table!$B46,Data!$C:$C,Table!EJ$4)</f>
        <v>100</v>
      </c>
      <c r="EK46" s="26">
        <f>SUMIFS(Data!$G:$G,Data!$B:$B,Table!$B46,Data!$C:$C,Table!EK$4)</f>
        <v>99.802761341222904</v>
      </c>
      <c r="EL46" s="26">
        <f>SUMIFS(Data!$G:$G,Data!$B:$B,Table!$B46,Data!$C:$C,Table!EL$4)</f>
        <v>100</v>
      </c>
      <c r="EM46" s="26">
        <f>SUMIFS(Data!$G:$G,Data!$B:$B,Table!$B46,Data!$C:$C,Table!EM$4)</f>
        <v>99.275362318840607</v>
      </c>
      <c r="EN46" s="26">
        <f>SUMIFS(Data!$G:$G,Data!$B:$B,Table!$B46,Data!$C:$C,Table!EN$4)</f>
        <v>99.227799227799196</v>
      </c>
      <c r="EO46" s="26">
        <f>SUMIFS(Data!$G:$G,Data!$B:$B,Table!$B46,Data!$C:$C,Table!EO$4)</f>
        <v>98.675496688741703</v>
      </c>
      <c r="EP46" s="26">
        <f>SUMIFS(Data!$G:$G,Data!$B:$B,Table!$B46,Data!$C:$C,Table!EP$4)</f>
        <v>99.780701754386001</v>
      </c>
      <c r="EQ46" s="26">
        <f>SUMIFS(Data!$G:$G,Data!$B:$B,Table!$B46,Data!$C:$C,Table!EQ$4)</f>
        <v>99.311531841652297</v>
      </c>
      <c r="ER46" s="26">
        <f>SUMIFS(Data!$G:$G,Data!$B:$B,Table!$B46,Data!$C:$C,Table!ER$4)</f>
        <v>99.232736572890005</v>
      </c>
      <c r="ES46" s="26">
        <f>SUMIFS(Data!$G:$G,Data!$B:$B,Table!$B46,Data!$C:$C,Table!ES$4)</f>
        <v>98.651685393258404</v>
      </c>
      <c r="ET46" s="26">
        <f>SUMIFS(Data!$G:$G,Data!$B:$B,Table!$B46,Data!$C:$C,Table!ET$4)</f>
        <v>95.256916996047394</v>
      </c>
      <c r="EU46" s="26">
        <f>SUMIFS(Data!$G:$G,Data!$B:$B,Table!$B46,Data!$C:$C,Table!EU$4)</f>
        <v>97.263157894736807</v>
      </c>
      <c r="EV46" s="26">
        <f>SUMIFS(Data!$G:$G,Data!$B:$B,Table!$B46,Data!$C:$C,Table!EV$4)</f>
        <v>95.865633074935403</v>
      </c>
      <c r="EW46" s="26">
        <f>SUMIFS(Data!$G:$G,Data!$B:$B,Table!$B46,Data!$C:$C,Table!EW$4)</f>
        <v>96.779964221824699</v>
      </c>
      <c r="EX46" s="26">
        <f>SUMIFS(Data!$G:$G,Data!$B:$B,Table!$B46,Data!$C:$C,Table!EX$4)</f>
        <v>99.352051835853104</v>
      </c>
      <c r="EY46" s="26">
        <f>SUMIFS(Data!$G:$G,Data!$B:$B,Table!$B46,Data!$C:$C,Table!EY$4)</f>
        <v>98.235294117647101</v>
      </c>
      <c r="EZ46" s="26">
        <f>SUMIFS(Data!$G:$G,Data!$B:$B,Table!$B46,Data!$C:$C,Table!EZ$4)</f>
        <v>96.236559139784902</v>
      </c>
      <c r="FA46" s="26">
        <f>SUMIFS(Data!$G:$G,Data!$B:$B,Table!$B46,Data!$C:$C,Table!FA$4)</f>
        <v>76.149425287356294</v>
      </c>
    </row>
    <row r="47" spans="2:157" x14ac:dyDescent="0.35">
      <c r="B47" s="26" t="s">
        <v>21</v>
      </c>
      <c r="C47" s="26">
        <f>SUMIFS(Data!$G:$G,Data!$B:$B,Table!$B47,Data!$C:$C,Table!C$4)</f>
        <v>100</v>
      </c>
      <c r="D47" s="26">
        <f>SUMIFS(Data!$G:$G,Data!$B:$B,Table!$B47,Data!$C:$C,Table!D$4)</f>
        <v>100</v>
      </c>
      <c r="E47" s="26">
        <f>SUMIFS(Data!$G:$G,Data!$B:$B,Table!$B47,Data!$C:$C,Table!E$4)</f>
        <v>100</v>
      </c>
      <c r="F47" s="26">
        <f>SUMIFS(Data!$G:$G,Data!$B:$B,Table!$B47,Data!$C:$C,Table!F$4)</f>
        <v>100</v>
      </c>
      <c r="G47" s="26">
        <f>SUMIFS(Data!$G:$G,Data!$B:$B,Table!$B47,Data!$C:$C,Table!G$4)</f>
        <v>100</v>
      </c>
      <c r="H47" s="26">
        <f>SUMIFS(Data!$G:$G,Data!$B:$B,Table!$B47,Data!$C:$C,Table!H$4)</f>
        <v>100</v>
      </c>
      <c r="I47" s="26">
        <f>SUMIFS(Data!$G:$G,Data!$B:$B,Table!$B47,Data!$C:$C,Table!I$4)</f>
        <v>100</v>
      </c>
      <c r="J47" s="26">
        <f>SUMIFS(Data!$G:$G,Data!$B:$B,Table!$B47,Data!$C:$C,Table!J$4)</f>
        <v>100</v>
      </c>
      <c r="K47" s="26">
        <f>SUMIFS(Data!$G:$G,Data!$B:$B,Table!$B47,Data!$C:$C,Table!K$4)</f>
        <v>100</v>
      </c>
      <c r="L47" s="26">
        <f>SUMIFS(Data!$G:$G,Data!$B:$B,Table!$B47,Data!$C:$C,Table!L$4)</f>
        <v>100</v>
      </c>
      <c r="M47" s="26">
        <f>SUMIFS(Data!$G:$G,Data!$B:$B,Table!$B47,Data!$C:$C,Table!M$4)</f>
        <v>100</v>
      </c>
      <c r="N47" s="26">
        <f>SUMIFS(Data!$G:$G,Data!$B:$B,Table!$B47,Data!$C:$C,Table!N$4)</f>
        <v>100</v>
      </c>
      <c r="O47" s="26">
        <f>SUMIFS(Data!$G:$G,Data!$B:$B,Table!$B47,Data!$C:$C,Table!O$4)</f>
        <v>100</v>
      </c>
      <c r="P47" s="26">
        <f>SUMIFS(Data!$G:$G,Data!$B:$B,Table!$B47,Data!$C:$C,Table!P$4)</f>
        <v>100</v>
      </c>
      <c r="Q47" s="26">
        <f>SUMIFS(Data!$G:$G,Data!$B:$B,Table!$B47,Data!$C:$C,Table!Q$4)</f>
        <v>100</v>
      </c>
      <c r="R47" s="26">
        <f>SUMIFS(Data!$G:$G,Data!$B:$B,Table!$B47,Data!$C:$C,Table!R$4)</f>
        <v>100</v>
      </c>
      <c r="S47" s="26">
        <f>SUMIFS(Data!$G:$G,Data!$B:$B,Table!$B47,Data!$C:$C,Table!S$4)</f>
        <v>100</v>
      </c>
      <c r="T47" s="26">
        <f>SUMIFS(Data!$G:$G,Data!$B:$B,Table!$B47,Data!$C:$C,Table!T$4)</f>
        <v>100</v>
      </c>
      <c r="U47" s="26">
        <f>SUMIFS(Data!$G:$G,Data!$B:$B,Table!$B47,Data!$C:$C,Table!U$4)</f>
        <v>100</v>
      </c>
      <c r="V47" s="26">
        <f>SUMIFS(Data!$G:$G,Data!$B:$B,Table!$B47,Data!$C:$C,Table!V$4)</f>
        <v>100</v>
      </c>
      <c r="W47" s="26">
        <f>SUMIFS(Data!$G:$G,Data!$B:$B,Table!$B47,Data!$C:$C,Table!W$4)</f>
        <v>100</v>
      </c>
      <c r="X47" s="26">
        <f>SUMIFS(Data!$G:$G,Data!$B:$B,Table!$B47,Data!$C:$C,Table!X$4)</f>
        <v>100</v>
      </c>
      <c r="Y47" s="26">
        <f>SUMIFS(Data!$G:$G,Data!$B:$B,Table!$B47,Data!$C:$C,Table!Y$4)</f>
        <v>100</v>
      </c>
      <c r="Z47" s="26">
        <f>SUMIFS(Data!$G:$G,Data!$B:$B,Table!$B47,Data!$C:$C,Table!Z$4)</f>
        <v>100</v>
      </c>
      <c r="AA47" s="26">
        <f>SUMIFS(Data!$G:$G,Data!$B:$B,Table!$B47,Data!$C:$C,Table!AA$4)</f>
        <v>100</v>
      </c>
      <c r="AB47" s="26">
        <f>SUMIFS(Data!$G:$G,Data!$B:$B,Table!$B47,Data!$C:$C,Table!AB$4)</f>
        <v>100</v>
      </c>
      <c r="AC47" s="26">
        <f>SUMIFS(Data!$G:$G,Data!$B:$B,Table!$B47,Data!$C:$C,Table!AC$4)</f>
        <v>100</v>
      </c>
      <c r="AD47" s="26">
        <f>SUMIFS(Data!$G:$G,Data!$B:$B,Table!$B47,Data!$C:$C,Table!AD$4)</f>
        <v>100</v>
      </c>
      <c r="AE47" s="26">
        <f>SUMIFS(Data!$G:$G,Data!$B:$B,Table!$B47,Data!$C:$C,Table!AE$4)</f>
        <v>100</v>
      </c>
      <c r="AF47" s="26">
        <f>SUMIFS(Data!$G:$G,Data!$B:$B,Table!$B47,Data!$C:$C,Table!AF$4)</f>
        <v>100</v>
      </c>
      <c r="AG47" s="26">
        <f>SUMIFS(Data!$G:$G,Data!$B:$B,Table!$B47,Data!$C:$C,Table!AG$4)</f>
        <v>100</v>
      </c>
      <c r="AH47" s="26">
        <f>SUMIFS(Data!$G:$G,Data!$B:$B,Table!$B47,Data!$C:$C,Table!AH$4)</f>
        <v>100</v>
      </c>
      <c r="AI47" s="26">
        <f>SUMIFS(Data!$G:$G,Data!$B:$B,Table!$B47,Data!$C:$C,Table!AI$4)</f>
        <v>100</v>
      </c>
      <c r="AJ47" s="26">
        <f>SUMIFS(Data!$G:$G,Data!$B:$B,Table!$B47,Data!$C:$C,Table!AJ$4)</f>
        <v>100</v>
      </c>
      <c r="AK47" s="26">
        <f>SUMIFS(Data!$G:$G,Data!$B:$B,Table!$B47,Data!$C:$C,Table!AK$4)</f>
        <v>100</v>
      </c>
      <c r="AL47" s="26">
        <f>SUMIFS(Data!$G:$G,Data!$B:$B,Table!$B47,Data!$C:$C,Table!AL$4)</f>
        <v>100</v>
      </c>
      <c r="AM47" s="26">
        <f>SUMIFS(Data!$G:$G,Data!$B:$B,Table!$B47,Data!$C:$C,Table!AM$4)</f>
        <v>100</v>
      </c>
      <c r="AN47" s="26">
        <f>SUMIFS(Data!$G:$G,Data!$B:$B,Table!$B47,Data!$C:$C,Table!AN$4)</f>
        <v>100</v>
      </c>
      <c r="AO47" s="26">
        <f>SUMIFS(Data!$G:$G,Data!$B:$B,Table!$B47,Data!$C:$C,Table!AO$4)</f>
        <v>100</v>
      </c>
      <c r="AP47" s="26">
        <f>SUMIFS(Data!$G:$G,Data!$B:$B,Table!$B47,Data!$C:$C,Table!AP$4)</f>
        <v>100</v>
      </c>
      <c r="AQ47" s="26">
        <f>SUMIFS(Data!$G:$G,Data!$B:$B,Table!$B47,Data!$C:$C,Table!AQ$4)</f>
        <v>100</v>
      </c>
      <c r="AR47" s="26">
        <f>SUMIFS(Data!$G:$G,Data!$B:$B,Table!$B47,Data!$C:$C,Table!AR$4)</f>
        <v>100</v>
      </c>
      <c r="AS47" s="26">
        <f>SUMIFS(Data!$G:$G,Data!$B:$B,Table!$B47,Data!$C:$C,Table!AS$4)</f>
        <v>100</v>
      </c>
      <c r="AT47" s="26">
        <f>SUMIFS(Data!$G:$G,Data!$B:$B,Table!$B47,Data!$C:$C,Table!AT$4)</f>
        <v>100</v>
      </c>
      <c r="AU47" s="26">
        <f>SUMIFS(Data!$G:$G,Data!$B:$B,Table!$B47,Data!$C:$C,Table!AU$4)</f>
        <v>100</v>
      </c>
      <c r="AV47" s="26">
        <f>SUMIFS(Data!$G:$G,Data!$B:$B,Table!$B47,Data!$C:$C,Table!AV$4)</f>
        <v>100</v>
      </c>
      <c r="AW47" s="26">
        <f>SUMIFS(Data!$G:$G,Data!$B:$B,Table!$B47,Data!$C:$C,Table!AW$4)</f>
        <v>100</v>
      </c>
      <c r="AX47" s="26">
        <f>SUMIFS(Data!$G:$G,Data!$B:$B,Table!$B47,Data!$C:$C,Table!AX$4)</f>
        <v>100</v>
      </c>
      <c r="AY47" s="26">
        <f>SUMIFS(Data!$G:$G,Data!$B:$B,Table!$B47,Data!$C:$C,Table!AY$4)</f>
        <v>100</v>
      </c>
      <c r="AZ47" s="26">
        <f>SUMIFS(Data!$G:$G,Data!$B:$B,Table!$B47,Data!$C:$C,Table!AZ$4)</f>
        <v>100</v>
      </c>
      <c r="BA47" s="26">
        <f>SUMIFS(Data!$G:$G,Data!$B:$B,Table!$B47,Data!$C:$C,Table!BA$4)</f>
        <v>100</v>
      </c>
      <c r="BB47" s="26">
        <f>SUMIFS(Data!$G:$G,Data!$B:$B,Table!$B47,Data!$C:$C,Table!BB$4)</f>
        <v>100</v>
      </c>
      <c r="BC47" s="26">
        <f>SUMIFS(Data!$G:$G,Data!$B:$B,Table!$B47,Data!$C:$C,Table!BC$4)</f>
        <v>100</v>
      </c>
      <c r="BD47" s="26">
        <f>SUMIFS(Data!$G:$G,Data!$B:$B,Table!$B47,Data!$C:$C,Table!BD$4)</f>
        <v>100</v>
      </c>
      <c r="BE47" s="26">
        <f>SUMIFS(Data!$G:$G,Data!$B:$B,Table!$B47,Data!$C:$C,Table!BE$4)</f>
        <v>100</v>
      </c>
      <c r="BF47" s="26">
        <f>SUMIFS(Data!$G:$G,Data!$B:$B,Table!$B47,Data!$C:$C,Table!BF$4)</f>
        <v>100</v>
      </c>
      <c r="BG47" s="26">
        <f>SUMIFS(Data!$G:$G,Data!$B:$B,Table!$B47,Data!$C:$C,Table!BG$4)</f>
        <v>100</v>
      </c>
      <c r="BH47" s="26">
        <f>SUMIFS(Data!$G:$G,Data!$B:$B,Table!$B47,Data!$C:$C,Table!BH$4)</f>
        <v>100</v>
      </c>
      <c r="BI47" s="26">
        <f>SUMIFS(Data!$G:$G,Data!$B:$B,Table!$B47,Data!$C:$C,Table!BI$4)</f>
        <v>100</v>
      </c>
      <c r="BJ47" s="26">
        <f>SUMIFS(Data!$G:$G,Data!$B:$B,Table!$B47,Data!$C:$C,Table!BJ$4)</f>
        <v>100</v>
      </c>
      <c r="BK47" s="26">
        <f>SUMIFS(Data!$G:$G,Data!$B:$B,Table!$B47,Data!$C:$C,Table!BK$4)</f>
        <v>100</v>
      </c>
      <c r="BL47" s="26">
        <f>SUMIFS(Data!$G:$G,Data!$B:$B,Table!$B47,Data!$C:$C,Table!BL$4)</f>
        <v>100</v>
      </c>
      <c r="BM47" s="26">
        <f>SUMIFS(Data!$G:$G,Data!$B:$B,Table!$B47,Data!$C:$C,Table!BM$4)</f>
        <v>100</v>
      </c>
      <c r="BN47" s="26">
        <f>SUMIFS(Data!$G:$G,Data!$B:$B,Table!$B47,Data!$C:$C,Table!BN$4)</f>
        <v>100</v>
      </c>
      <c r="BO47" s="26">
        <f>SUMIFS(Data!$G:$G,Data!$B:$B,Table!$B47,Data!$C:$C,Table!BO$4)</f>
        <v>100</v>
      </c>
      <c r="BP47" s="26">
        <f>SUMIFS(Data!$G:$G,Data!$B:$B,Table!$B47,Data!$C:$C,Table!BP$4)</f>
        <v>100</v>
      </c>
      <c r="BQ47" s="26">
        <f>SUMIFS(Data!$G:$G,Data!$B:$B,Table!$B47,Data!$C:$C,Table!BQ$4)</f>
        <v>100</v>
      </c>
      <c r="BR47" s="26">
        <f>SUMIFS(Data!$G:$G,Data!$B:$B,Table!$B47,Data!$C:$C,Table!BR$4)</f>
        <v>100</v>
      </c>
      <c r="BS47" s="26">
        <f>SUMIFS(Data!$G:$G,Data!$B:$B,Table!$B47,Data!$C:$C,Table!BS$4)</f>
        <v>100</v>
      </c>
      <c r="BT47" s="26">
        <f>SUMIFS(Data!$G:$G,Data!$B:$B,Table!$B47,Data!$C:$C,Table!BT$4)</f>
        <v>100</v>
      </c>
      <c r="BU47" s="26">
        <f>SUMIFS(Data!$G:$G,Data!$B:$B,Table!$B47,Data!$C:$C,Table!BU$4)</f>
        <v>100</v>
      </c>
      <c r="BV47" s="26">
        <f>SUMIFS(Data!$G:$G,Data!$B:$B,Table!$B47,Data!$C:$C,Table!BV$4)</f>
        <v>100</v>
      </c>
      <c r="BW47" s="26">
        <f>SUMIFS(Data!$G:$G,Data!$B:$B,Table!$B47,Data!$C:$C,Table!BW$4)</f>
        <v>100</v>
      </c>
      <c r="BX47" s="26">
        <f>SUMIFS(Data!$G:$G,Data!$B:$B,Table!$B47,Data!$C:$C,Table!BX$4)</f>
        <v>100</v>
      </c>
      <c r="BY47" s="26">
        <f>SUMIFS(Data!$G:$G,Data!$B:$B,Table!$B47,Data!$C:$C,Table!BY$4)</f>
        <v>100</v>
      </c>
      <c r="BZ47" s="26">
        <f>SUMIFS(Data!$G:$G,Data!$B:$B,Table!$B47,Data!$C:$C,Table!BZ$4)</f>
        <v>100</v>
      </c>
      <c r="CA47" s="26">
        <f>SUMIFS(Data!$G:$G,Data!$B:$B,Table!$B47,Data!$C:$C,Table!CA$4)</f>
        <v>100</v>
      </c>
      <c r="CB47" s="26">
        <f>SUMIFS(Data!$G:$G,Data!$B:$B,Table!$B47,Data!$C:$C,Table!CB$4)</f>
        <v>100</v>
      </c>
      <c r="CC47" s="26">
        <f>SUMIFS(Data!$G:$G,Data!$B:$B,Table!$B47,Data!$C:$C,Table!CC$4)</f>
        <v>100</v>
      </c>
      <c r="CD47" s="26">
        <f>SUMIFS(Data!$G:$G,Data!$B:$B,Table!$B47,Data!$C:$C,Table!CD$4)</f>
        <v>100</v>
      </c>
      <c r="CE47" s="26">
        <f>SUMIFS(Data!$G:$G,Data!$B:$B,Table!$B47,Data!$C:$C,Table!CE$4)</f>
        <v>100</v>
      </c>
      <c r="CF47" s="26">
        <f>SUMIFS(Data!$G:$G,Data!$B:$B,Table!$B47,Data!$C:$C,Table!CF$4)</f>
        <v>100</v>
      </c>
      <c r="CG47" s="26">
        <f>SUMIFS(Data!$G:$G,Data!$B:$B,Table!$B47,Data!$C:$C,Table!CG$4)</f>
        <v>100</v>
      </c>
      <c r="CH47" s="26">
        <f>SUMIFS(Data!$G:$G,Data!$B:$B,Table!$B47,Data!$C:$C,Table!CH$4)</f>
        <v>100</v>
      </c>
      <c r="CI47" s="26">
        <f>SUMIFS(Data!$G:$G,Data!$B:$B,Table!$B47,Data!$C:$C,Table!CI$4)</f>
        <v>100</v>
      </c>
      <c r="CJ47" s="26">
        <f>SUMIFS(Data!$G:$G,Data!$B:$B,Table!$B47,Data!$C:$C,Table!CJ$4)</f>
        <v>100</v>
      </c>
      <c r="CK47" s="26">
        <f>SUMIFS(Data!$G:$G,Data!$B:$B,Table!$B47,Data!$C:$C,Table!CK$4)</f>
        <v>100</v>
      </c>
      <c r="CL47" s="26">
        <f>SUMIFS(Data!$G:$G,Data!$B:$B,Table!$B47,Data!$C:$C,Table!CL$4)</f>
        <v>100</v>
      </c>
      <c r="CM47" s="26">
        <f>SUMIFS(Data!$G:$G,Data!$B:$B,Table!$B47,Data!$C:$C,Table!CM$4)</f>
        <v>100</v>
      </c>
      <c r="CN47" s="26">
        <f>SUMIFS(Data!$G:$G,Data!$B:$B,Table!$B47,Data!$C:$C,Table!CN$4)</f>
        <v>100</v>
      </c>
      <c r="CO47" s="26">
        <f>SUMIFS(Data!$G:$G,Data!$B:$B,Table!$B47,Data!$C:$C,Table!CO$4)</f>
        <v>100</v>
      </c>
      <c r="CP47" s="26">
        <f>SUMIFS(Data!$G:$G,Data!$B:$B,Table!$B47,Data!$C:$C,Table!CP$4)</f>
        <v>100</v>
      </c>
      <c r="CQ47" s="26">
        <f>SUMIFS(Data!$G:$G,Data!$B:$B,Table!$B47,Data!$C:$C,Table!CQ$4)</f>
        <v>100</v>
      </c>
      <c r="CR47" s="26">
        <f>SUMIFS(Data!$G:$G,Data!$B:$B,Table!$B47,Data!$C:$C,Table!CR$4)</f>
        <v>100</v>
      </c>
      <c r="CS47" s="26">
        <f>SUMIFS(Data!$G:$G,Data!$B:$B,Table!$B47,Data!$C:$C,Table!CS$4)</f>
        <v>100</v>
      </c>
      <c r="CT47" s="26">
        <f>SUMIFS(Data!$G:$G,Data!$B:$B,Table!$B47,Data!$C:$C,Table!CT$4)</f>
        <v>100</v>
      </c>
      <c r="CU47" s="26">
        <f>SUMIFS(Data!$G:$G,Data!$B:$B,Table!$B47,Data!$C:$C,Table!CU$4)</f>
        <v>100</v>
      </c>
      <c r="CV47" s="26">
        <f>SUMIFS(Data!$G:$G,Data!$B:$B,Table!$B47,Data!$C:$C,Table!CV$4)</f>
        <v>100</v>
      </c>
      <c r="CW47" s="26">
        <f>SUMIFS(Data!$G:$G,Data!$B:$B,Table!$B47,Data!$C:$C,Table!CW$4)</f>
        <v>100</v>
      </c>
      <c r="CX47" s="26">
        <f>SUMIFS(Data!$G:$G,Data!$B:$B,Table!$B47,Data!$C:$C,Table!CX$4)</f>
        <v>100</v>
      </c>
      <c r="CY47" s="26">
        <f>SUMIFS(Data!$G:$G,Data!$B:$B,Table!$B47,Data!$C:$C,Table!CY$4)</f>
        <v>100</v>
      </c>
      <c r="CZ47" s="26">
        <f>SUMIFS(Data!$G:$G,Data!$B:$B,Table!$B47,Data!$C:$C,Table!CZ$4)</f>
        <v>100</v>
      </c>
      <c r="DA47" s="26">
        <f>SUMIFS(Data!$G:$G,Data!$B:$B,Table!$B47,Data!$C:$C,Table!DA$4)</f>
        <v>100</v>
      </c>
      <c r="DB47" s="26">
        <f>SUMIFS(Data!$G:$G,Data!$B:$B,Table!$B47,Data!$C:$C,Table!DB$4)</f>
        <v>100</v>
      </c>
      <c r="DC47" s="26">
        <f>SUMIFS(Data!$G:$G,Data!$B:$B,Table!$B47,Data!$C:$C,Table!DC$4)</f>
        <v>100</v>
      </c>
      <c r="DD47" s="26">
        <f>SUMIFS(Data!$G:$G,Data!$B:$B,Table!$B47,Data!$C:$C,Table!DD$4)</f>
        <v>100</v>
      </c>
      <c r="DE47" s="26">
        <f>SUMIFS(Data!$G:$G,Data!$B:$B,Table!$B47,Data!$C:$C,Table!DE$4)</f>
        <v>100</v>
      </c>
      <c r="DF47" s="26">
        <f>SUMIFS(Data!$G:$G,Data!$B:$B,Table!$B47,Data!$C:$C,Table!DF$4)</f>
        <v>100</v>
      </c>
      <c r="DG47" s="26">
        <f>SUMIFS(Data!$G:$G,Data!$B:$B,Table!$B47,Data!$C:$C,Table!DG$4)</f>
        <v>100</v>
      </c>
      <c r="DH47" s="26">
        <f>SUMIFS(Data!$G:$G,Data!$B:$B,Table!$B47,Data!$C:$C,Table!DH$4)</f>
        <v>100</v>
      </c>
      <c r="DI47" s="26">
        <f>SUMIFS(Data!$G:$G,Data!$B:$B,Table!$B47,Data!$C:$C,Table!DI$4)</f>
        <v>100</v>
      </c>
      <c r="DJ47" s="26">
        <f>SUMIFS(Data!$G:$G,Data!$B:$B,Table!$B47,Data!$C:$C,Table!DJ$4)</f>
        <v>100</v>
      </c>
      <c r="DK47" s="26">
        <f>SUMIFS(Data!$G:$G,Data!$B:$B,Table!$B47,Data!$C:$C,Table!DK$4)</f>
        <v>100</v>
      </c>
      <c r="DL47" s="26">
        <f>SUMIFS(Data!$G:$G,Data!$B:$B,Table!$B47,Data!$C:$C,Table!DL$4)</f>
        <v>100</v>
      </c>
      <c r="DM47" s="26">
        <f>SUMIFS(Data!$G:$G,Data!$B:$B,Table!$B47,Data!$C:$C,Table!DM$4)</f>
        <v>100</v>
      </c>
      <c r="DN47" s="26">
        <f>SUMIFS(Data!$G:$G,Data!$B:$B,Table!$B47,Data!$C:$C,Table!DN$4)</f>
        <v>100</v>
      </c>
      <c r="DO47" s="26">
        <f>SUMIFS(Data!$G:$G,Data!$B:$B,Table!$B47,Data!$C:$C,Table!DO$4)</f>
        <v>100</v>
      </c>
      <c r="DP47" s="26">
        <f>SUMIFS(Data!$G:$G,Data!$B:$B,Table!$B47,Data!$C:$C,Table!DP$4)</f>
        <v>100</v>
      </c>
      <c r="DQ47" s="26">
        <f>SUMIFS(Data!$G:$G,Data!$B:$B,Table!$B47,Data!$C:$C,Table!DQ$4)</f>
        <v>100</v>
      </c>
      <c r="DR47" s="26">
        <f>SUMIFS(Data!$G:$G,Data!$B:$B,Table!$B47,Data!$C:$C,Table!DR$4)</f>
        <v>100</v>
      </c>
      <c r="DS47" s="26">
        <f>SUMIFS(Data!$G:$G,Data!$B:$B,Table!$B47,Data!$C:$C,Table!DS$4)</f>
        <v>100</v>
      </c>
      <c r="DT47" s="26">
        <f>SUMIFS(Data!$G:$G,Data!$B:$B,Table!$B47,Data!$C:$C,Table!DT$4)</f>
        <v>100</v>
      </c>
      <c r="DU47" s="26">
        <f>SUMIFS(Data!$G:$G,Data!$B:$B,Table!$B47,Data!$C:$C,Table!DU$4)</f>
        <v>100</v>
      </c>
      <c r="DV47" s="26">
        <f>SUMIFS(Data!$G:$G,Data!$B:$B,Table!$B47,Data!$C:$C,Table!DV$4)</f>
        <v>100</v>
      </c>
      <c r="DW47" s="26">
        <f>SUMIFS(Data!$G:$G,Data!$B:$B,Table!$B47,Data!$C:$C,Table!DW$4)</f>
        <v>100</v>
      </c>
      <c r="DX47" s="26">
        <f>SUMIFS(Data!$G:$G,Data!$B:$B,Table!$B47,Data!$C:$C,Table!DX$4)</f>
        <v>100</v>
      </c>
      <c r="DY47" s="26">
        <f>SUMIFS(Data!$G:$G,Data!$B:$B,Table!$B47,Data!$C:$C,Table!DY$4)</f>
        <v>100</v>
      </c>
      <c r="DZ47" s="26">
        <f>SUMIFS(Data!$G:$G,Data!$B:$B,Table!$B47,Data!$C:$C,Table!DZ$4)</f>
        <v>100</v>
      </c>
      <c r="EA47" s="26">
        <f>SUMIFS(Data!$G:$G,Data!$B:$B,Table!$B47,Data!$C:$C,Table!EA$4)</f>
        <v>100</v>
      </c>
      <c r="EB47" s="26">
        <f>SUMIFS(Data!$G:$G,Data!$B:$B,Table!$B47,Data!$C:$C,Table!EB$4)</f>
        <v>100</v>
      </c>
      <c r="EC47" s="26">
        <f>SUMIFS(Data!$G:$G,Data!$B:$B,Table!$B47,Data!$C:$C,Table!EC$4)</f>
        <v>100</v>
      </c>
      <c r="ED47" s="26">
        <f>SUMIFS(Data!$G:$G,Data!$B:$B,Table!$B47,Data!$C:$C,Table!ED$4)</f>
        <v>100</v>
      </c>
      <c r="EE47" s="26">
        <f>SUMIFS(Data!$G:$G,Data!$B:$B,Table!$B47,Data!$C:$C,Table!EE$4)</f>
        <v>100</v>
      </c>
      <c r="EF47" s="26">
        <f>SUMIFS(Data!$G:$G,Data!$B:$B,Table!$B47,Data!$C:$C,Table!EF$4)</f>
        <v>100</v>
      </c>
      <c r="EG47" s="26">
        <f>SUMIFS(Data!$G:$G,Data!$B:$B,Table!$B47,Data!$C:$C,Table!EG$4)</f>
        <v>100</v>
      </c>
      <c r="EH47" s="26">
        <f>SUMIFS(Data!$G:$G,Data!$B:$B,Table!$B47,Data!$C:$C,Table!EH$4)</f>
        <v>100</v>
      </c>
      <c r="EI47" s="26">
        <f>SUMIFS(Data!$G:$G,Data!$B:$B,Table!$B47,Data!$C:$C,Table!EI$4)</f>
        <v>100</v>
      </c>
      <c r="EJ47" s="26">
        <f>SUMIFS(Data!$G:$G,Data!$B:$B,Table!$B47,Data!$C:$C,Table!EJ$4)</f>
        <v>100</v>
      </c>
      <c r="EK47" s="26">
        <f>SUMIFS(Data!$G:$G,Data!$B:$B,Table!$B47,Data!$C:$C,Table!EK$4)</f>
        <v>100</v>
      </c>
      <c r="EL47" s="26">
        <f>SUMIFS(Data!$G:$G,Data!$B:$B,Table!$B47,Data!$C:$C,Table!EL$4)</f>
        <v>100</v>
      </c>
      <c r="EM47" s="26">
        <f>SUMIFS(Data!$G:$G,Data!$B:$B,Table!$B47,Data!$C:$C,Table!EM$4)</f>
        <v>100</v>
      </c>
      <c r="EN47" s="26">
        <f>SUMIFS(Data!$G:$G,Data!$B:$B,Table!$B47,Data!$C:$C,Table!EN$4)</f>
        <v>100</v>
      </c>
      <c r="EO47" s="26">
        <f>SUMIFS(Data!$G:$G,Data!$B:$B,Table!$B47,Data!$C:$C,Table!EO$4)</f>
        <v>100</v>
      </c>
      <c r="EP47" s="26">
        <f>SUMIFS(Data!$G:$G,Data!$B:$B,Table!$B47,Data!$C:$C,Table!EP$4)</f>
        <v>100</v>
      </c>
      <c r="EQ47" s="26">
        <f>SUMIFS(Data!$G:$G,Data!$B:$B,Table!$B47,Data!$C:$C,Table!EQ$4)</f>
        <v>100</v>
      </c>
      <c r="ER47" s="26">
        <f>SUMIFS(Data!$G:$G,Data!$B:$B,Table!$B47,Data!$C:$C,Table!ER$4)</f>
        <v>100</v>
      </c>
      <c r="ES47" s="26">
        <f>SUMIFS(Data!$G:$G,Data!$B:$B,Table!$B47,Data!$C:$C,Table!ES$4)</f>
        <v>100</v>
      </c>
      <c r="ET47" s="26">
        <f>SUMIFS(Data!$G:$G,Data!$B:$B,Table!$B47,Data!$C:$C,Table!ET$4)</f>
        <v>100</v>
      </c>
      <c r="EU47" s="26">
        <f>SUMIFS(Data!$G:$G,Data!$B:$B,Table!$B47,Data!$C:$C,Table!EU$4)</f>
        <v>100</v>
      </c>
      <c r="EV47" s="26">
        <f>SUMIFS(Data!$G:$G,Data!$B:$B,Table!$B47,Data!$C:$C,Table!EV$4)</f>
        <v>100</v>
      </c>
      <c r="EW47" s="26">
        <f>SUMIFS(Data!$G:$G,Data!$B:$B,Table!$B47,Data!$C:$C,Table!EW$4)</f>
        <v>100</v>
      </c>
      <c r="EX47" s="26">
        <f>SUMIFS(Data!$G:$G,Data!$B:$B,Table!$B47,Data!$C:$C,Table!EX$4)</f>
        <v>100</v>
      </c>
      <c r="EY47" s="26">
        <f>SUMIFS(Data!$G:$G,Data!$B:$B,Table!$B47,Data!$C:$C,Table!EY$4)</f>
        <v>100</v>
      </c>
      <c r="EZ47" s="26">
        <f>SUMIFS(Data!$G:$G,Data!$B:$B,Table!$B47,Data!$C:$C,Table!EZ$4)</f>
        <v>100</v>
      </c>
      <c r="FA47" s="26">
        <f>SUMIFS(Data!$G:$G,Data!$B:$B,Table!$B47,Data!$C:$C,Table!FA$4)</f>
        <v>100</v>
      </c>
    </row>
    <row r="48" spans="2:157" x14ac:dyDescent="0.35">
      <c r="B48" s="26" t="s">
        <v>22</v>
      </c>
      <c r="C48" s="26">
        <f>SUMIFS(Data!$G:$G,Data!$B:$B,Table!$B48,Data!$C:$C,Table!C$4)</f>
        <v>97.454961395481803</v>
      </c>
      <c r="D48" s="26">
        <f>SUMIFS(Data!$G:$G,Data!$B:$B,Table!$B48,Data!$C:$C,Table!D$4)</f>
        <v>98.594280174503098</v>
      </c>
      <c r="E48" s="26">
        <f>SUMIFS(Data!$G:$G,Data!$B:$B,Table!$B48,Data!$C:$C,Table!E$4)</f>
        <v>98.607932875667402</v>
      </c>
      <c r="F48" s="26">
        <f>SUMIFS(Data!$G:$G,Data!$B:$B,Table!$B48,Data!$C:$C,Table!F$4)</f>
        <v>98.5053380782918</v>
      </c>
      <c r="G48" s="26">
        <f>SUMIFS(Data!$G:$G,Data!$B:$B,Table!$B48,Data!$C:$C,Table!G$4)</f>
        <v>98.362147406733399</v>
      </c>
      <c r="H48" s="26">
        <f>SUMIFS(Data!$G:$G,Data!$B:$B,Table!$B48,Data!$C:$C,Table!H$4)</f>
        <v>99.663043478260903</v>
      </c>
      <c r="I48" s="26">
        <f>SUMIFS(Data!$G:$G,Data!$B:$B,Table!$B48,Data!$C:$C,Table!I$4)</f>
        <v>99.362226409624597</v>
      </c>
      <c r="J48" s="26">
        <f>SUMIFS(Data!$G:$G,Data!$B:$B,Table!$B48,Data!$C:$C,Table!J$4)</f>
        <v>99.489743851413394</v>
      </c>
      <c r="K48" s="26">
        <f>SUMIFS(Data!$G:$G,Data!$B:$B,Table!$B48,Data!$C:$C,Table!K$4)</f>
        <v>99.177992108724197</v>
      </c>
      <c r="L48" s="26">
        <f>SUMIFS(Data!$G:$G,Data!$B:$B,Table!$B48,Data!$C:$C,Table!L$4)</f>
        <v>99.247491638796006</v>
      </c>
      <c r="M48" s="26">
        <f>SUMIFS(Data!$G:$G,Data!$B:$B,Table!$B48,Data!$C:$C,Table!M$4)</f>
        <v>99.267544293774094</v>
      </c>
      <c r="N48" s="26">
        <f>SUMIFS(Data!$G:$G,Data!$B:$B,Table!$B48,Data!$C:$C,Table!N$4)</f>
        <v>99.350586410778305</v>
      </c>
      <c r="O48" s="26">
        <f>SUMIFS(Data!$G:$G,Data!$B:$B,Table!$B48,Data!$C:$C,Table!O$4)</f>
        <v>99.283320923305993</v>
      </c>
      <c r="P48" s="26">
        <f>SUMIFS(Data!$G:$G,Data!$B:$B,Table!$B48,Data!$C:$C,Table!P$4)</f>
        <v>99.210233592880996</v>
      </c>
      <c r="Q48" s="26">
        <f>SUMIFS(Data!$G:$G,Data!$B:$B,Table!$B48,Data!$C:$C,Table!Q$4)</f>
        <v>99.358066647786302</v>
      </c>
      <c r="R48" s="26">
        <f>SUMIFS(Data!$G:$G,Data!$B:$B,Table!$B48,Data!$C:$C,Table!R$4)</f>
        <v>99.083391451628998</v>
      </c>
      <c r="S48" s="26">
        <f>SUMIFS(Data!$G:$G,Data!$B:$B,Table!$B48,Data!$C:$C,Table!S$4)</f>
        <v>99.014827346004594</v>
      </c>
      <c r="T48" s="26">
        <f>SUMIFS(Data!$G:$G,Data!$B:$B,Table!$B48,Data!$C:$C,Table!T$4)</f>
        <v>99.283082744199902</v>
      </c>
      <c r="U48" s="26">
        <f>SUMIFS(Data!$G:$G,Data!$B:$B,Table!$B48,Data!$C:$C,Table!U$4)</f>
        <v>99.136664217487194</v>
      </c>
      <c r="V48" s="26">
        <f>SUMIFS(Data!$G:$G,Data!$B:$B,Table!$B48,Data!$C:$C,Table!V$4)</f>
        <v>99.043252940003995</v>
      </c>
      <c r="W48" s="26">
        <f>SUMIFS(Data!$G:$G,Data!$B:$B,Table!$B48,Data!$C:$C,Table!W$4)</f>
        <v>99.083316357710302</v>
      </c>
      <c r="X48" s="26">
        <f>SUMIFS(Data!$G:$G,Data!$B:$B,Table!$B48,Data!$C:$C,Table!X$4)</f>
        <v>99.168646080760098</v>
      </c>
      <c r="Y48" s="26">
        <f>SUMIFS(Data!$G:$G,Data!$B:$B,Table!$B48,Data!$C:$C,Table!Y$4)</f>
        <v>98.9583333333333</v>
      </c>
      <c r="Z48" s="26">
        <f>SUMIFS(Data!$G:$G,Data!$B:$B,Table!$B48,Data!$C:$C,Table!Z$4)</f>
        <v>99.334362338413996</v>
      </c>
      <c r="AA48" s="26">
        <f>SUMIFS(Data!$G:$G,Data!$B:$B,Table!$B48,Data!$C:$C,Table!AA$4)</f>
        <v>99.409429760867496</v>
      </c>
      <c r="AB48" s="26">
        <f>SUMIFS(Data!$G:$G,Data!$B:$B,Table!$B48,Data!$C:$C,Table!AB$4)</f>
        <v>99.246231155778901</v>
      </c>
      <c r="AC48" s="26">
        <f>SUMIFS(Data!$G:$G,Data!$B:$B,Table!$B48,Data!$C:$C,Table!AC$4)</f>
        <v>99.237062229984403</v>
      </c>
      <c r="AD48" s="26">
        <f>SUMIFS(Data!$G:$G,Data!$B:$B,Table!$B48,Data!$C:$C,Table!AD$4)</f>
        <v>99.308505383779504</v>
      </c>
      <c r="AE48" s="26">
        <f>SUMIFS(Data!$G:$G,Data!$B:$B,Table!$B48,Data!$C:$C,Table!AE$4)</f>
        <v>99.290919834548006</v>
      </c>
      <c r="AF48" s="26">
        <f>SUMIFS(Data!$G:$G,Data!$B:$B,Table!$B48,Data!$C:$C,Table!AF$4)</f>
        <v>99.166750326272506</v>
      </c>
      <c r="AG48" s="26">
        <f>SUMIFS(Data!$G:$G,Data!$B:$B,Table!$B48,Data!$C:$C,Table!AG$4)</f>
        <v>99.131807419100198</v>
      </c>
      <c r="AH48" s="26">
        <f>SUMIFS(Data!$G:$G,Data!$B:$B,Table!$B48,Data!$C:$C,Table!AH$4)</f>
        <v>99.031927766918002</v>
      </c>
      <c r="AI48" s="26">
        <f>SUMIFS(Data!$G:$G,Data!$B:$B,Table!$B48,Data!$C:$C,Table!AI$4)</f>
        <v>99.420289855072497</v>
      </c>
      <c r="AJ48" s="26">
        <f>SUMIFS(Data!$G:$G,Data!$B:$B,Table!$B48,Data!$C:$C,Table!AJ$4)</f>
        <v>99.404407385348406</v>
      </c>
      <c r="AK48" s="26">
        <f>SUMIFS(Data!$G:$G,Data!$B:$B,Table!$B48,Data!$C:$C,Table!AK$4)</f>
        <v>99.263674614305799</v>
      </c>
      <c r="AL48" s="26">
        <f>SUMIFS(Data!$G:$G,Data!$B:$B,Table!$B48,Data!$C:$C,Table!AL$4)</f>
        <v>99.566014080431998</v>
      </c>
      <c r="AM48" s="26">
        <f>SUMIFS(Data!$G:$G,Data!$B:$B,Table!$B48,Data!$C:$C,Table!AM$4)</f>
        <v>99.391460494812407</v>
      </c>
      <c r="AN48" s="26">
        <f>SUMIFS(Data!$G:$G,Data!$B:$B,Table!$B48,Data!$C:$C,Table!AN$4)</f>
        <v>99.371696419666904</v>
      </c>
      <c r="AO48" s="26">
        <f>SUMIFS(Data!$G:$G,Data!$B:$B,Table!$B48,Data!$C:$C,Table!AO$4)</f>
        <v>99.583883081294999</v>
      </c>
      <c r="AP48" s="26">
        <f>SUMIFS(Data!$G:$G,Data!$B:$B,Table!$B48,Data!$C:$C,Table!AP$4)</f>
        <v>99.397036280020401</v>
      </c>
      <c r="AQ48" s="26">
        <f>SUMIFS(Data!$G:$G,Data!$B:$B,Table!$B48,Data!$C:$C,Table!AQ$4)</f>
        <v>99.486496766831493</v>
      </c>
      <c r="AR48" s="26">
        <f>SUMIFS(Data!$G:$G,Data!$B:$B,Table!$B48,Data!$C:$C,Table!AR$4)</f>
        <v>99.5948472885934</v>
      </c>
      <c r="AS48" s="26">
        <f>SUMIFS(Data!$G:$G,Data!$B:$B,Table!$B48,Data!$C:$C,Table!AS$4)</f>
        <v>99.632653061224502</v>
      </c>
      <c r="AT48" s="26">
        <f>SUMIFS(Data!$G:$G,Data!$B:$B,Table!$B48,Data!$C:$C,Table!AT$4)</f>
        <v>99.500141469395501</v>
      </c>
      <c r="AU48" s="26">
        <f>SUMIFS(Data!$G:$G,Data!$B:$B,Table!$B48,Data!$C:$C,Table!AU$4)</f>
        <v>99.564838990426495</v>
      </c>
      <c r="AV48" s="26">
        <f>SUMIFS(Data!$G:$G,Data!$B:$B,Table!$B48,Data!$C:$C,Table!AV$4)</f>
        <v>99.419132328916305</v>
      </c>
      <c r="AW48" s="26">
        <f>SUMIFS(Data!$G:$G,Data!$B:$B,Table!$B48,Data!$C:$C,Table!AW$4)</f>
        <v>99.588612802369596</v>
      </c>
      <c r="AX48" s="26">
        <f>SUMIFS(Data!$G:$G,Data!$B:$B,Table!$B48,Data!$C:$C,Table!AX$4)</f>
        <v>99.527573362405803</v>
      </c>
      <c r="AY48" s="26">
        <f>SUMIFS(Data!$G:$G,Data!$B:$B,Table!$B48,Data!$C:$C,Table!AY$4)</f>
        <v>99.365297195299803</v>
      </c>
      <c r="AZ48" s="26">
        <f>SUMIFS(Data!$G:$G,Data!$B:$B,Table!$B48,Data!$C:$C,Table!AZ$4)</f>
        <v>99.591912446670406</v>
      </c>
      <c r="BA48" s="26">
        <f>SUMIFS(Data!$G:$G,Data!$B:$B,Table!$B48,Data!$C:$C,Table!BA$4)</f>
        <v>99.486709440879906</v>
      </c>
      <c r="BB48" s="26">
        <f>SUMIFS(Data!$G:$G,Data!$B:$B,Table!$B48,Data!$C:$C,Table!BB$4)</f>
        <v>99.437278157735307</v>
      </c>
      <c r="BC48" s="26">
        <f>SUMIFS(Data!$G:$G,Data!$B:$B,Table!$B48,Data!$C:$C,Table!BC$4)</f>
        <v>99.516363050137002</v>
      </c>
      <c r="BD48" s="26">
        <f>SUMIFS(Data!$G:$G,Data!$B:$B,Table!$B48,Data!$C:$C,Table!BD$4)</f>
        <v>99.581712062256798</v>
      </c>
      <c r="BE48" s="26">
        <f>SUMIFS(Data!$G:$G,Data!$B:$B,Table!$B48,Data!$C:$C,Table!BE$4)</f>
        <v>99.571771154505001</v>
      </c>
      <c r="BF48" s="26">
        <f>SUMIFS(Data!$G:$G,Data!$B:$B,Table!$B48,Data!$C:$C,Table!BF$4)</f>
        <v>99.501731272696603</v>
      </c>
      <c r="BG48" s="26">
        <f>SUMIFS(Data!$G:$G,Data!$B:$B,Table!$B48,Data!$C:$C,Table!BG$4)</f>
        <v>99.430413756045098</v>
      </c>
      <c r="BH48" s="26">
        <f>SUMIFS(Data!$G:$G,Data!$B:$B,Table!$B48,Data!$C:$C,Table!BH$4)</f>
        <v>99.583541562552099</v>
      </c>
      <c r="BI48" s="26">
        <f>SUMIFS(Data!$G:$G,Data!$B:$B,Table!$B48,Data!$C:$C,Table!BI$4)</f>
        <v>99.513085818624504</v>
      </c>
      <c r="BJ48" s="26">
        <f>SUMIFS(Data!$G:$G,Data!$B:$B,Table!$B48,Data!$C:$C,Table!BJ$4)</f>
        <v>99.586693548387103</v>
      </c>
      <c r="BK48" s="26">
        <f>SUMIFS(Data!$G:$G,Data!$B:$B,Table!$B48,Data!$C:$C,Table!BK$4)</f>
        <v>99.523729946524099</v>
      </c>
      <c r="BL48" s="26">
        <f>SUMIFS(Data!$G:$G,Data!$B:$B,Table!$B48,Data!$C:$C,Table!BL$4)</f>
        <v>99.701808387841496</v>
      </c>
      <c r="BM48" s="26">
        <f>SUMIFS(Data!$G:$G,Data!$B:$B,Table!$B48,Data!$C:$C,Table!BM$4)</f>
        <v>99.570354457572506</v>
      </c>
      <c r="BN48" s="26">
        <f>SUMIFS(Data!$G:$G,Data!$B:$B,Table!$B48,Data!$C:$C,Table!BN$4)</f>
        <v>99.614117647058805</v>
      </c>
      <c r="BO48" s="26">
        <f>SUMIFS(Data!$G:$G,Data!$B:$B,Table!$B48,Data!$C:$C,Table!BO$4)</f>
        <v>99.600864792948599</v>
      </c>
      <c r="BP48" s="26">
        <f>SUMIFS(Data!$G:$G,Data!$B:$B,Table!$B48,Data!$C:$C,Table!BP$4)</f>
        <v>99.67192295481</v>
      </c>
      <c r="BQ48" s="26">
        <f>SUMIFS(Data!$G:$G,Data!$B:$B,Table!$B48,Data!$C:$C,Table!BQ$4)</f>
        <v>99.701361440491894</v>
      </c>
      <c r="BR48" s="26">
        <f>SUMIFS(Data!$G:$G,Data!$B:$B,Table!$B48,Data!$C:$C,Table!BR$4)</f>
        <v>99.302622532167803</v>
      </c>
      <c r="BS48" s="26">
        <f>SUMIFS(Data!$G:$G,Data!$B:$B,Table!$B48,Data!$C:$C,Table!BS$4)</f>
        <v>0</v>
      </c>
      <c r="BT48" s="26">
        <f>SUMIFS(Data!$G:$G,Data!$B:$B,Table!$B48,Data!$C:$C,Table!BT$4)</f>
        <v>0</v>
      </c>
      <c r="BU48" s="26">
        <f>SUMIFS(Data!$G:$G,Data!$B:$B,Table!$B48,Data!$C:$C,Table!BU$4)</f>
        <v>0</v>
      </c>
      <c r="BV48" s="26">
        <f>SUMIFS(Data!$G:$G,Data!$B:$B,Table!$B48,Data!$C:$C,Table!BV$4)</f>
        <v>0</v>
      </c>
      <c r="BW48" s="26">
        <f>SUMIFS(Data!$G:$G,Data!$B:$B,Table!$B48,Data!$C:$C,Table!BW$4)</f>
        <v>0</v>
      </c>
      <c r="BX48" s="26">
        <f>SUMIFS(Data!$G:$G,Data!$B:$B,Table!$B48,Data!$C:$C,Table!BX$4)</f>
        <v>0</v>
      </c>
      <c r="BY48" s="26">
        <f>SUMIFS(Data!$G:$G,Data!$B:$B,Table!$B48,Data!$C:$C,Table!BY$4)</f>
        <v>100</v>
      </c>
      <c r="BZ48" s="26">
        <f>SUMIFS(Data!$G:$G,Data!$B:$B,Table!$B48,Data!$C:$C,Table!BZ$4)</f>
        <v>100</v>
      </c>
      <c r="CA48" s="26">
        <f>SUMIFS(Data!$G:$G,Data!$B:$B,Table!$B48,Data!$C:$C,Table!CA$4)</f>
        <v>100</v>
      </c>
      <c r="CB48" s="26">
        <f>SUMIFS(Data!$G:$G,Data!$B:$B,Table!$B48,Data!$C:$C,Table!CB$4)</f>
        <v>100</v>
      </c>
      <c r="CC48" s="26">
        <f>SUMIFS(Data!$G:$G,Data!$B:$B,Table!$B48,Data!$C:$C,Table!CC$4)</f>
        <v>100</v>
      </c>
      <c r="CD48" s="26">
        <f>SUMIFS(Data!$G:$G,Data!$B:$B,Table!$B48,Data!$C:$C,Table!CD$4)</f>
        <v>100</v>
      </c>
      <c r="CE48" s="26">
        <f>SUMIFS(Data!$G:$G,Data!$B:$B,Table!$B48,Data!$C:$C,Table!CE$4)</f>
        <v>100</v>
      </c>
      <c r="CF48" s="26">
        <f>SUMIFS(Data!$G:$G,Data!$B:$B,Table!$B48,Data!$C:$C,Table!CF$4)</f>
        <v>100</v>
      </c>
      <c r="CG48" s="26">
        <f>SUMIFS(Data!$G:$G,Data!$B:$B,Table!$B48,Data!$C:$C,Table!CG$4)</f>
        <v>100</v>
      </c>
      <c r="CH48" s="26">
        <f>SUMIFS(Data!$G:$G,Data!$B:$B,Table!$B48,Data!$C:$C,Table!CH$4)</f>
        <v>100</v>
      </c>
      <c r="CI48" s="26">
        <f>SUMIFS(Data!$G:$G,Data!$B:$B,Table!$B48,Data!$C:$C,Table!CI$4)</f>
        <v>100</v>
      </c>
      <c r="CJ48" s="26">
        <f>SUMIFS(Data!$G:$G,Data!$B:$B,Table!$B48,Data!$C:$C,Table!CJ$4)</f>
        <v>100</v>
      </c>
      <c r="CK48" s="26">
        <f>SUMIFS(Data!$G:$G,Data!$B:$B,Table!$B48,Data!$C:$C,Table!CK$4)</f>
        <v>100</v>
      </c>
      <c r="CL48" s="26">
        <f>SUMIFS(Data!$G:$G,Data!$B:$B,Table!$B48,Data!$C:$C,Table!CL$4)</f>
        <v>100</v>
      </c>
      <c r="CM48" s="26">
        <f>SUMIFS(Data!$G:$G,Data!$B:$B,Table!$B48,Data!$C:$C,Table!CM$4)</f>
        <v>100</v>
      </c>
      <c r="CN48" s="26">
        <f>SUMIFS(Data!$G:$G,Data!$B:$B,Table!$B48,Data!$C:$C,Table!CN$4)</f>
        <v>100</v>
      </c>
      <c r="CO48" s="26">
        <f>SUMIFS(Data!$G:$G,Data!$B:$B,Table!$B48,Data!$C:$C,Table!CO$4)</f>
        <v>100</v>
      </c>
      <c r="CP48" s="26">
        <f>SUMIFS(Data!$G:$G,Data!$B:$B,Table!$B48,Data!$C:$C,Table!CP$4)</f>
        <v>100</v>
      </c>
      <c r="CQ48" s="26">
        <f>SUMIFS(Data!$G:$G,Data!$B:$B,Table!$B48,Data!$C:$C,Table!CQ$4)</f>
        <v>100</v>
      </c>
      <c r="CR48" s="26">
        <f>SUMIFS(Data!$G:$G,Data!$B:$B,Table!$B48,Data!$C:$C,Table!CR$4)</f>
        <v>100</v>
      </c>
      <c r="CS48" s="26">
        <f>SUMIFS(Data!$G:$G,Data!$B:$B,Table!$B48,Data!$C:$C,Table!CS$4)</f>
        <v>100</v>
      </c>
      <c r="CT48" s="26">
        <f>SUMIFS(Data!$G:$G,Data!$B:$B,Table!$B48,Data!$C:$C,Table!CT$4)</f>
        <v>100</v>
      </c>
      <c r="CU48" s="26">
        <f>SUMIFS(Data!$G:$G,Data!$B:$B,Table!$B48,Data!$C:$C,Table!CU$4)</f>
        <v>100</v>
      </c>
      <c r="CV48" s="26">
        <f>SUMIFS(Data!$G:$G,Data!$B:$B,Table!$B48,Data!$C:$C,Table!CV$4)</f>
        <v>100</v>
      </c>
      <c r="CW48" s="26">
        <f>SUMIFS(Data!$G:$G,Data!$B:$B,Table!$B48,Data!$C:$C,Table!CW$4)</f>
        <v>100</v>
      </c>
      <c r="CX48" s="26">
        <f>SUMIFS(Data!$G:$G,Data!$B:$B,Table!$B48,Data!$C:$C,Table!CX$4)</f>
        <v>100</v>
      </c>
      <c r="CY48" s="26">
        <f>SUMIFS(Data!$G:$G,Data!$B:$B,Table!$B48,Data!$C:$C,Table!CY$4)</f>
        <v>100</v>
      </c>
      <c r="CZ48" s="26">
        <f>SUMIFS(Data!$G:$G,Data!$B:$B,Table!$B48,Data!$C:$C,Table!CZ$4)</f>
        <v>100</v>
      </c>
      <c r="DA48" s="26">
        <f>SUMIFS(Data!$G:$G,Data!$B:$B,Table!$B48,Data!$C:$C,Table!DA$4)</f>
        <v>100</v>
      </c>
      <c r="DB48" s="26">
        <f>SUMIFS(Data!$G:$G,Data!$B:$B,Table!$B48,Data!$C:$C,Table!DB$4)</f>
        <v>100</v>
      </c>
      <c r="DC48" s="26">
        <f>SUMIFS(Data!$G:$G,Data!$B:$B,Table!$B48,Data!$C:$C,Table!DC$4)</f>
        <v>100</v>
      </c>
      <c r="DD48" s="26">
        <f>SUMIFS(Data!$G:$G,Data!$B:$B,Table!$B48,Data!$C:$C,Table!DD$4)</f>
        <v>100</v>
      </c>
      <c r="DE48" s="26">
        <f>SUMIFS(Data!$G:$G,Data!$B:$B,Table!$B48,Data!$C:$C,Table!DE$4)</f>
        <v>100</v>
      </c>
      <c r="DF48" s="26">
        <f>SUMIFS(Data!$G:$G,Data!$B:$B,Table!$B48,Data!$C:$C,Table!DF$4)</f>
        <v>100</v>
      </c>
      <c r="DG48" s="26">
        <f>SUMIFS(Data!$G:$G,Data!$B:$B,Table!$B48,Data!$C:$C,Table!DG$4)</f>
        <v>100</v>
      </c>
      <c r="DH48" s="26">
        <f>SUMIFS(Data!$G:$G,Data!$B:$B,Table!$B48,Data!$C:$C,Table!DH$4)</f>
        <v>100</v>
      </c>
      <c r="DI48" s="26">
        <f>SUMIFS(Data!$G:$G,Data!$B:$B,Table!$B48,Data!$C:$C,Table!DI$4)</f>
        <v>100</v>
      </c>
      <c r="DJ48" s="26">
        <f>SUMIFS(Data!$G:$G,Data!$B:$B,Table!$B48,Data!$C:$C,Table!DJ$4)</f>
        <v>100</v>
      </c>
      <c r="DK48" s="26">
        <f>SUMIFS(Data!$G:$G,Data!$B:$B,Table!$B48,Data!$C:$C,Table!DK$4)</f>
        <v>100</v>
      </c>
      <c r="DL48" s="26">
        <f>SUMIFS(Data!$G:$G,Data!$B:$B,Table!$B48,Data!$C:$C,Table!DL$4)</f>
        <v>100</v>
      </c>
      <c r="DM48" s="26">
        <f>SUMIFS(Data!$G:$G,Data!$B:$B,Table!$B48,Data!$C:$C,Table!DM$4)</f>
        <v>100</v>
      </c>
      <c r="DN48" s="26">
        <f>SUMIFS(Data!$G:$G,Data!$B:$B,Table!$B48,Data!$C:$C,Table!DN$4)</f>
        <v>100</v>
      </c>
      <c r="DO48" s="26">
        <f>SUMIFS(Data!$G:$G,Data!$B:$B,Table!$B48,Data!$C:$C,Table!DO$4)</f>
        <v>100</v>
      </c>
      <c r="DP48" s="26">
        <f>SUMIFS(Data!$G:$G,Data!$B:$B,Table!$B48,Data!$C:$C,Table!DP$4)</f>
        <v>100</v>
      </c>
      <c r="DQ48" s="26">
        <f>SUMIFS(Data!$G:$G,Data!$B:$B,Table!$B48,Data!$C:$C,Table!DQ$4)</f>
        <v>100</v>
      </c>
      <c r="DR48" s="26">
        <f>SUMIFS(Data!$G:$G,Data!$B:$B,Table!$B48,Data!$C:$C,Table!DR$4)</f>
        <v>100</v>
      </c>
      <c r="DS48" s="26">
        <f>SUMIFS(Data!$G:$G,Data!$B:$B,Table!$B48,Data!$C:$C,Table!DS$4)</f>
        <v>100</v>
      </c>
      <c r="DT48" s="26">
        <f>SUMIFS(Data!$G:$G,Data!$B:$B,Table!$B48,Data!$C:$C,Table!DT$4)</f>
        <v>100</v>
      </c>
      <c r="DU48" s="26">
        <f>SUMIFS(Data!$G:$G,Data!$B:$B,Table!$B48,Data!$C:$C,Table!DU$4)</f>
        <v>100</v>
      </c>
      <c r="DV48" s="26">
        <f>SUMIFS(Data!$G:$G,Data!$B:$B,Table!$B48,Data!$C:$C,Table!DV$4)</f>
        <v>100</v>
      </c>
      <c r="DW48" s="26">
        <f>SUMIFS(Data!$G:$G,Data!$B:$B,Table!$B48,Data!$C:$C,Table!DW$4)</f>
        <v>100</v>
      </c>
      <c r="DX48" s="26">
        <f>SUMIFS(Data!$G:$G,Data!$B:$B,Table!$B48,Data!$C:$C,Table!DX$4)</f>
        <v>100</v>
      </c>
      <c r="DY48" s="26">
        <f>SUMIFS(Data!$G:$G,Data!$B:$B,Table!$B48,Data!$C:$C,Table!DY$4)</f>
        <v>100</v>
      </c>
      <c r="DZ48" s="26">
        <f>SUMIFS(Data!$G:$G,Data!$B:$B,Table!$B48,Data!$C:$C,Table!DZ$4)</f>
        <v>100</v>
      </c>
      <c r="EA48" s="26">
        <f>SUMIFS(Data!$G:$G,Data!$B:$B,Table!$B48,Data!$C:$C,Table!EA$4)</f>
        <v>100</v>
      </c>
      <c r="EB48" s="26">
        <f>SUMIFS(Data!$G:$G,Data!$B:$B,Table!$B48,Data!$C:$C,Table!EB$4)</f>
        <v>100</v>
      </c>
      <c r="EC48" s="26">
        <f>SUMIFS(Data!$G:$G,Data!$B:$B,Table!$B48,Data!$C:$C,Table!EC$4)</f>
        <v>100</v>
      </c>
      <c r="ED48" s="26">
        <f>SUMIFS(Data!$G:$G,Data!$B:$B,Table!$B48,Data!$C:$C,Table!ED$4)</f>
        <v>100</v>
      </c>
      <c r="EE48" s="26">
        <f>SUMIFS(Data!$G:$G,Data!$B:$B,Table!$B48,Data!$C:$C,Table!EE$4)</f>
        <v>100</v>
      </c>
      <c r="EF48" s="26">
        <f>SUMIFS(Data!$G:$G,Data!$B:$B,Table!$B48,Data!$C:$C,Table!EF$4)</f>
        <v>100</v>
      </c>
      <c r="EG48" s="26">
        <f>SUMIFS(Data!$G:$G,Data!$B:$B,Table!$B48,Data!$C:$C,Table!EG$4)</f>
        <v>100</v>
      </c>
      <c r="EH48" s="26">
        <f>SUMIFS(Data!$G:$G,Data!$B:$B,Table!$B48,Data!$C:$C,Table!EH$4)</f>
        <v>100</v>
      </c>
      <c r="EI48" s="26">
        <f>SUMIFS(Data!$G:$G,Data!$B:$B,Table!$B48,Data!$C:$C,Table!EI$4)</f>
        <v>100</v>
      </c>
      <c r="EJ48" s="26">
        <f>SUMIFS(Data!$G:$G,Data!$B:$B,Table!$B48,Data!$C:$C,Table!EJ$4)</f>
        <v>100</v>
      </c>
      <c r="EK48" s="26">
        <f>SUMIFS(Data!$G:$G,Data!$B:$B,Table!$B48,Data!$C:$C,Table!EK$4)</f>
        <v>100</v>
      </c>
      <c r="EL48" s="26">
        <f>SUMIFS(Data!$G:$G,Data!$B:$B,Table!$B48,Data!$C:$C,Table!EL$4)</f>
        <v>100</v>
      </c>
      <c r="EM48" s="26">
        <f>SUMIFS(Data!$G:$G,Data!$B:$B,Table!$B48,Data!$C:$C,Table!EM$4)</f>
        <v>100</v>
      </c>
      <c r="EN48" s="26">
        <f>SUMIFS(Data!$G:$G,Data!$B:$B,Table!$B48,Data!$C:$C,Table!EN$4)</f>
        <v>100</v>
      </c>
      <c r="EO48" s="26">
        <f>SUMIFS(Data!$G:$G,Data!$B:$B,Table!$B48,Data!$C:$C,Table!EO$4)</f>
        <v>100</v>
      </c>
      <c r="EP48" s="26">
        <f>SUMIFS(Data!$G:$G,Data!$B:$B,Table!$B48,Data!$C:$C,Table!EP$4)</f>
        <v>100</v>
      </c>
      <c r="EQ48" s="26">
        <f>SUMIFS(Data!$G:$G,Data!$B:$B,Table!$B48,Data!$C:$C,Table!EQ$4)</f>
        <v>100</v>
      </c>
      <c r="ER48" s="26">
        <f>SUMIFS(Data!$G:$G,Data!$B:$B,Table!$B48,Data!$C:$C,Table!ER$4)</f>
        <v>100</v>
      </c>
      <c r="ES48" s="26">
        <f>SUMIFS(Data!$G:$G,Data!$B:$B,Table!$B48,Data!$C:$C,Table!ES$4)</f>
        <v>100</v>
      </c>
      <c r="ET48" s="26">
        <f>SUMIFS(Data!$G:$G,Data!$B:$B,Table!$B48,Data!$C:$C,Table!ET$4)</f>
        <v>100</v>
      </c>
      <c r="EU48" s="26">
        <f>SUMIFS(Data!$G:$G,Data!$B:$B,Table!$B48,Data!$C:$C,Table!EU$4)</f>
        <v>100</v>
      </c>
      <c r="EV48" s="26">
        <f>SUMIFS(Data!$G:$G,Data!$B:$B,Table!$B48,Data!$C:$C,Table!EV$4)</f>
        <v>100</v>
      </c>
      <c r="EW48" s="26">
        <f>SUMIFS(Data!$G:$G,Data!$B:$B,Table!$B48,Data!$C:$C,Table!EW$4)</f>
        <v>100</v>
      </c>
      <c r="EX48" s="26">
        <f>SUMIFS(Data!$G:$G,Data!$B:$B,Table!$B48,Data!$C:$C,Table!EX$4)</f>
        <v>100</v>
      </c>
      <c r="EY48" s="26">
        <f>SUMIFS(Data!$G:$G,Data!$B:$B,Table!$B48,Data!$C:$C,Table!EY$4)</f>
        <v>100</v>
      </c>
      <c r="EZ48" s="26">
        <f>SUMIFS(Data!$G:$G,Data!$B:$B,Table!$B48,Data!$C:$C,Table!EZ$4)</f>
        <v>100</v>
      </c>
      <c r="FA48" s="26">
        <f>SUMIFS(Data!$G:$G,Data!$B:$B,Table!$B48,Data!$C:$C,Table!FA$4)</f>
        <v>100</v>
      </c>
    </row>
    <row r="49" spans="2:157" x14ac:dyDescent="0.35">
      <c r="B49" s="26" t="s">
        <v>23</v>
      </c>
      <c r="C49" s="26">
        <f>SUMIFS(Data!$G:$G,Data!$B:$B,Table!$B49,Data!$C:$C,Table!C$4)</f>
        <v>98.170731707317103</v>
      </c>
      <c r="D49" s="26">
        <f>SUMIFS(Data!$G:$G,Data!$B:$B,Table!$B49,Data!$C:$C,Table!D$4)</f>
        <v>99.765807962529294</v>
      </c>
      <c r="E49" s="26">
        <f>SUMIFS(Data!$G:$G,Data!$B:$B,Table!$B49,Data!$C:$C,Table!E$4)</f>
        <v>99.322799097065499</v>
      </c>
      <c r="F49" s="26">
        <f>SUMIFS(Data!$G:$G,Data!$B:$B,Table!$B49,Data!$C:$C,Table!F$4)</f>
        <v>99.2665036674817</v>
      </c>
      <c r="G49" s="26">
        <f>SUMIFS(Data!$G:$G,Data!$B:$B,Table!$B49,Data!$C:$C,Table!G$4)</f>
        <v>99.766899766899797</v>
      </c>
      <c r="H49" s="26">
        <f>SUMIFS(Data!$G:$G,Data!$B:$B,Table!$B49,Data!$C:$C,Table!H$4)</f>
        <v>100</v>
      </c>
      <c r="I49" s="26">
        <f>SUMIFS(Data!$G:$G,Data!$B:$B,Table!$B49,Data!$C:$C,Table!I$4)</f>
        <v>98.798076923076906</v>
      </c>
      <c r="J49" s="26">
        <f>SUMIFS(Data!$G:$G,Data!$B:$B,Table!$B49,Data!$C:$C,Table!J$4)</f>
        <v>99.112426035503006</v>
      </c>
      <c r="K49" s="26">
        <f>SUMIFS(Data!$G:$G,Data!$B:$B,Table!$B49,Data!$C:$C,Table!K$4)</f>
        <v>99.662162162162204</v>
      </c>
      <c r="L49" s="26">
        <f>SUMIFS(Data!$G:$G,Data!$B:$B,Table!$B49,Data!$C:$C,Table!L$4)</f>
        <v>100</v>
      </c>
      <c r="M49" s="26">
        <f>SUMIFS(Data!$G:$G,Data!$B:$B,Table!$B49,Data!$C:$C,Table!M$4)</f>
        <v>99</v>
      </c>
      <c r="N49" s="26">
        <f>SUMIFS(Data!$G:$G,Data!$B:$B,Table!$B49,Data!$C:$C,Table!N$4)</f>
        <v>99.786780383795303</v>
      </c>
      <c r="O49" s="26">
        <f>SUMIFS(Data!$G:$G,Data!$B:$B,Table!$B49,Data!$C:$C,Table!O$4)</f>
        <v>99.190283400809705</v>
      </c>
      <c r="P49" s="26">
        <f>SUMIFS(Data!$G:$G,Data!$B:$B,Table!$B49,Data!$C:$C,Table!P$4)</f>
        <v>99.485861182519301</v>
      </c>
      <c r="Q49" s="26">
        <f>SUMIFS(Data!$G:$G,Data!$B:$B,Table!$B49,Data!$C:$C,Table!Q$4)</f>
        <v>99.5594713656388</v>
      </c>
      <c r="R49" s="26">
        <f>SUMIFS(Data!$G:$G,Data!$B:$B,Table!$B49,Data!$C:$C,Table!R$4)</f>
        <v>99.534883720930196</v>
      </c>
      <c r="S49" s="26">
        <f>SUMIFS(Data!$G:$G,Data!$B:$B,Table!$B49,Data!$C:$C,Table!S$4)</f>
        <v>99.600798403193593</v>
      </c>
      <c r="T49" s="26">
        <f>SUMIFS(Data!$G:$G,Data!$B:$B,Table!$B49,Data!$C:$C,Table!T$4)</f>
        <v>99.058823529411796</v>
      </c>
      <c r="U49" s="26">
        <f>SUMIFS(Data!$G:$G,Data!$B:$B,Table!$B49,Data!$C:$C,Table!U$4)</f>
        <v>100</v>
      </c>
      <c r="V49" s="26">
        <f>SUMIFS(Data!$G:$G,Data!$B:$B,Table!$B49,Data!$C:$C,Table!V$4)</f>
        <v>99.313893653516303</v>
      </c>
      <c r="W49" s="26">
        <f>SUMIFS(Data!$G:$G,Data!$B:$B,Table!$B49,Data!$C:$C,Table!W$4)</f>
        <v>99.657534246575295</v>
      </c>
      <c r="X49" s="26">
        <f>SUMIFS(Data!$G:$G,Data!$B:$B,Table!$B49,Data!$C:$C,Table!X$4)</f>
        <v>99.025341130604303</v>
      </c>
      <c r="Y49" s="26">
        <f>SUMIFS(Data!$G:$G,Data!$B:$B,Table!$B49,Data!$C:$C,Table!Y$4)</f>
        <v>99.815837937384899</v>
      </c>
      <c r="Z49" s="26">
        <f>SUMIFS(Data!$G:$G,Data!$B:$B,Table!$B49,Data!$C:$C,Table!Z$4)</f>
        <v>100</v>
      </c>
      <c r="AA49" s="26">
        <f>SUMIFS(Data!$G:$G,Data!$B:$B,Table!$B49,Data!$C:$C,Table!AA$4)</f>
        <v>99.4555353901996</v>
      </c>
      <c r="AB49" s="26">
        <f>SUMIFS(Data!$G:$G,Data!$B:$B,Table!$B49,Data!$C:$C,Table!AB$4)</f>
        <v>100</v>
      </c>
      <c r="AC49" s="26">
        <f>SUMIFS(Data!$G:$G,Data!$B:$B,Table!$B49,Data!$C:$C,Table!AC$4)</f>
        <v>100</v>
      </c>
      <c r="AD49" s="26">
        <f>SUMIFS(Data!$G:$G,Data!$B:$B,Table!$B49,Data!$C:$C,Table!AD$4)</f>
        <v>100</v>
      </c>
      <c r="AE49" s="26">
        <f>SUMIFS(Data!$G:$G,Data!$B:$B,Table!$B49,Data!$C:$C,Table!AE$4)</f>
        <v>100</v>
      </c>
      <c r="AF49" s="26">
        <f>SUMIFS(Data!$G:$G,Data!$B:$B,Table!$B49,Data!$C:$C,Table!AF$4)</f>
        <v>99.445471349353099</v>
      </c>
      <c r="AG49" s="26">
        <f>SUMIFS(Data!$G:$G,Data!$B:$B,Table!$B49,Data!$C:$C,Table!AG$4)</f>
        <v>99.501661129568106</v>
      </c>
      <c r="AH49" s="26">
        <f>SUMIFS(Data!$G:$G,Data!$B:$B,Table!$B49,Data!$C:$C,Table!AH$4)</f>
        <v>99.418604651162795</v>
      </c>
      <c r="AI49" s="26">
        <f>SUMIFS(Data!$G:$G,Data!$B:$B,Table!$B49,Data!$C:$C,Table!AI$4)</f>
        <v>100</v>
      </c>
      <c r="AJ49" s="26">
        <f>SUMIFS(Data!$G:$G,Data!$B:$B,Table!$B49,Data!$C:$C,Table!AJ$4)</f>
        <v>100</v>
      </c>
      <c r="AK49" s="26">
        <f>SUMIFS(Data!$G:$G,Data!$B:$B,Table!$B49,Data!$C:$C,Table!AK$4)</f>
        <v>100</v>
      </c>
      <c r="AL49" s="26">
        <f>SUMIFS(Data!$G:$G,Data!$B:$B,Table!$B49,Data!$C:$C,Table!AL$4)</f>
        <v>100</v>
      </c>
      <c r="AM49" s="26">
        <f>SUMIFS(Data!$G:$G,Data!$B:$B,Table!$B49,Data!$C:$C,Table!AM$4)</f>
        <v>100</v>
      </c>
      <c r="AN49" s="26">
        <f>SUMIFS(Data!$G:$G,Data!$B:$B,Table!$B49,Data!$C:$C,Table!AN$4)</f>
        <v>100</v>
      </c>
      <c r="AO49" s="26">
        <f>SUMIFS(Data!$G:$G,Data!$B:$B,Table!$B49,Data!$C:$C,Table!AO$4)</f>
        <v>100</v>
      </c>
      <c r="AP49" s="26">
        <f>SUMIFS(Data!$G:$G,Data!$B:$B,Table!$B49,Data!$C:$C,Table!AP$4)</f>
        <v>100</v>
      </c>
      <c r="AQ49" s="26">
        <f>SUMIFS(Data!$G:$G,Data!$B:$B,Table!$B49,Data!$C:$C,Table!AQ$4)</f>
        <v>100</v>
      </c>
      <c r="AR49" s="26">
        <f>SUMIFS(Data!$G:$G,Data!$B:$B,Table!$B49,Data!$C:$C,Table!AR$4)</f>
        <v>100</v>
      </c>
      <c r="AS49" s="26">
        <f>SUMIFS(Data!$G:$G,Data!$B:$B,Table!$B49,Data!$C:$C,Table!AS$4)</f>
        <v>100</v>
      </c>
      <c r="AT49" s="26">
        <f>SUMIFS(Data!$G:$G,Data!$B:$B,Table!$B49,Data!$C:$C,Table!AT$4)</f>
        <v>100</v>
      </c>
      <c r="AU49" s="26">
        <f>SUMIFS(Data!$G:$G,Data!$B:$B,Table!$B49,Data!$C:$C,Table!AU$4)</f>
        <v>100</v>
      </c>
      <c r="AV49" s="26">
        <f>SUMIFS(Data!$G:$G,Data!$B:$B,Table!$B49,Data!$C:$C,Table!AV$4)</f>
        <v>100</v>
      </c>
      <c r="AW49" s="26">
        <f>SUMIFS(Data!$G:$G,Data!$B:$B,Table!$B49,Data!$C:$C,Table!AW$4)</f>
        <v>100</v>
      </c>
      <c r="AX49" s="26">
        <f>SUMIFS(Data!$G:$G,Data!$B:$B,Table!$B49,Data!$C:$C,Table!AX$4)</f>
        <v>100</v>
      </c>
      <c r="AY49" s="26">
        <f>SUMIFS(Data!$G:$G,Data!$B:$B,Table!$B49,Data!$C:$C,Table!AY$4)</f>
        <v>100</v>
      </c>
      <c r="AZ49" s="26">
        <f>SUMIFS(Data!$G:$G,Data!$B:$B,Table!$B49,Data!$C:$C,Table!AZ$4)</f>
        <v>100</v>
      </c>
      <c r="BA49" s="26">
        <f>SUMIFS(Data!$G:$G,Data!$B:$B,Table!$B49,Data!$C:$C,Table!BA$4)</f>
        <v>100</v>
      </c>
      <c r="BB49" s="26">
        <f>SUMIFS(Data!$G:$G,Data!$B:$B,Table!$B49,Data!$C:$C,Table!BB$4)</f>
        <v>100</v>
      </c>
      <c r="BC49" s="26">
        <f>SUMIFS(Data!$G:$G,Data!$B:$B,Table!$B49,Data!$C:$C,Table!BC$4)</f>
        <v>100</v>
      </c>
      <c r="BD49" s="26">
        <f>SUMIFS(Data!$G:$G,Data!$B:$B,Table!$B49,Data!$C:$C,Table!BD$4)</f>
        <v>100</v>
      </c>
      <c r="BE49" s="26">
        <f>SUMIFS(Data!$G:$G,Data!$B:$B,Table!$B49,Data!$C:$C,Table!BE$4)</f>
        <v>100</v>
      </c>
      <c r="BF49" s="26">
        <f>SUMIFS(Data!$G:$G,Data!$B:$B,Table!$B49,Data!$C:$C,Table!BF$4)</f>
        <v>100</v>
      </c>
      <c r="BG49" s="26">
        <f>SUMIFS(Data!$G:$G,Data!$B:$B,Table!$B49,Data!$C:$C,Table!BG$4)</f>
        <v>100</v>
      </c>
      <c r="BH49" s="26">
        <f>SUMIFS(Data!$G:$G,Data!$B:$B,Table!$B49,Data!$C:$C,Table!BH$4)</f>
        <v>100</v>
      </c>
      <c r="BI49" s="26">
        <f>SUMIFS(Data!$G:$G,Data!$B:$B,Table!$B49,Data!$C:$C,Table!BI$4)</f>
        <v>100</v>
      </c>
      <c r="BJ49" s="26">
        <f>SUMIFS(Data!$G:$G,Data!$B:$B,Table!$B49,Data!$C:$C,Table!BJ$4)</f>
        <v>100</v>
      </c>
      <c r="BK49" s="26">
        <f>SUMIFS(Data!$G:$G,Data!$B:$B,Table!$B49,Data!$C:$C,Table!BK$4)</f>
        <v>100</v>
      </c>
      <c r="BL49" s="26">
        <f>SUMIFS(Data!$G:$G,Data!$B:$B,Table!$B49,Data!$C:$C,Table!BL$4)</f>
        <v>100</v>
      </c>
      <c r="BM49" s="26">
        <f>SUMIFS(Data!$G:$G,Data!$B:$B,Table!$B49,Data!$C:$C,Table!BM$4)</f>
        <v>100</v>
      </c>
      <c r="BN49" s="26">
        <f>SUMIFS(Data!$G:$G,Data!$B:$B,Table!$B49,Data!$C:$C,Table!BN$4)</f>
        <v>100</v>
      </c>
      <c r="BO49" s="26">
        <f>SUMIFS(Data!$G:$G,Data!$B:$B,Table!$B49,Data!$C:$C,Table!BO$4)</f>
        <v>100</v>
      </c>
      <c r="BP49" s="26">
        <f>SUMIFS(Data!$G:$G,Data!$B:$B,Table!$B49,Data!$C:$C,Table!BP$4)</f>
        <v>100</v>
      </c>
      <c r="BQ49" s="26">
        <f>SUMIFS(Data!$G:$G,Data!$B:$B,Table!$B49,Data!$C:$C,Table!BQ$4)</f>
        <v>100</v>
      </c>
      <c r="BR49" s="26">
        <f>SUMIFS(Data!$G:$G,Data!$B:$B,Table!$B49,Data!$C:$C,Table!BR$4)</f>
        <v>100</v>
      </c>
      <c r="BS49" s="26">
        <f>SUMIFS(Data!$G:$G,Data!$B:$B,Table!$B49,Data!$C:$C,Table!BS$4)</f>
        <v>100</v>
      </c>
      <c r="BT49" s="26">
        <f>SUMIFS(Data!$G:$G,Data!$B:$B,Table!$B49,Data!$C:$C,Table!BT$4)</f>
        <v>100</v>
      </c>
      <c r="BU49" s="26">
        <f>SUMIFS(Data!$G:$G,Data!$B:$B,Table!$B49,Data!$C:$C,Table!BU$4)</f>
        <v>100</v>
      </c>
      <c r="BV49" s="26">
        <f>SUMIFS(Data!$G:$G,Data!$B:$B,Table!$B49,Data!$C:$C,Table!BV$4)</f>
        <v>100</v>
      </c>
      <c r="BW49" s="26">
        <f>SUMIFS(Data!$G:$G,Data!$B:$B,Table!$B49,Data!$C:$C,Table!BW$4)</f>
        <v>100</v>
      </c>
      <c r="BX49" s="26">
        <f>SUMIFS(Data!$G:$G,Data!$B:$B,Table!$B49,Data!$C:$C,Table!BX$4)</f>
        <v>100</v>
      </c>
      <c r="BY49" s="26">
        <f>SUMIFS(Data!$G:$G,Data!$B:$B,Table!$B49,Data!$C:$C,Table!BY$4)</f>
        <v>100</v>
      </c>
      <c r="BZ49" s="26">
        <f>SUMIFS(Data!$G:$G,Data!$B:$B,Table!$B49,Data!$C:$C,Table!BZ$4)</f>
        <v>100</v>
      </c>
      <c r="CA49" s="26">
        <f>SUMIFS(Data!$G:$G,Data!$B:$B,Table!$B49,Data!$C:$C,Table!CA$4)</f>
        <v>100</v>
      </c>
      <c r="CB49" s="26">
        <f>SUMIFS(Data!$G:$G,Data!$B:$B,Table!$B49,Data!$C:$C,Table!CB$4)</f>
        <v>100</v>
      </c>
      <c r="CC49" s="26">
        <f>SUMIFS(Data!$G:$G,Data!$B:$B,Table!$B49,Data!$C:$C,Table!CC$4)</f>
        <v>100</v>
      </c>
      <c r="CD49" s="26">
        <f>SUMIFS(Data!$G:$G,Data!$B:$B,Table!$B49,Data!$C:$C,Table!CD$4)</f>
        <v>100</v>
      </c>
      <c r="CE49" s="26">
        <f>SUMIFS(Data!$G:$G,Data!$B:$B,Table!$B49,Data!$C:$C,Table!CE$4)</f>
        <v>100</v>
      </c>
      <c r="CF49" s="26">
        <f>SUMIFS(Data!$G:$G,Data!$B:$B,Table!$B49,Data!$C:$C,Table!CF$4)</f>
        <v>100</v>
      </c>
      <c r="CG49" s="26">
        <f>SUMIFS(Data!$G:$G,Data!$B:$B,Table!$B49,Data!$C:$C,Table!CG$4)</f>
        <v>100</v>
      </c>
      <c r="CH49" s="26">
        <f>SUMIFS(Data!$G:$G,Data!$B:$B,Table!$B49,Data!$C:$C,Table!CH$4)</f>
        <v>100</v>
      </c>
      <c r="CI49" s="26">
        <f>SUMIFS(Data!$G:$G,Data!$B:$B,Table!$B49,Data!$C:$C,Table!CI$4)</f>
        <v>100</v>
      </c>
      <c r="CJ49" s="26">
        <f>SUMIFS(Data!$G:$G,Data!$B:$B,Table!$B49,Data!$C:$C,Table!CJ$4)</f>
        <v>100</v>
      </c>
      <c r="CK49" s="26">
        <f>SUMIFS(Data!$G:$G,Data!$B:$B,Table!$B49,Data!$C:$C,Table!CK$4)</f>
        <v>100</v>
      </c>
      <c r="CL49" s="26">
        <f>SUMIFS(Data!$G:$G,Data!$B:$B,Table!$B49,Data!$C:$C,Table!CL$4)</f>
        <v>100</v>
      </c>
      <c r="CM49" s="26">
        <f>SUMIFS(Data!$G:$G,Data!$B:$B,Table!$B49,Data!$C:$C,Table!CM$4)</f>
        <v>100</v>
      </c>
      <c r="CN49" s="26">
        <f>SUMIFS(Data!$G:$G,Data!$B:$B,Table!$B49,Data!$C:$C,Table!CN$4)</f>
        <v>100</v>
      </c>
      <c r="CO49" s="26">
        <f>SUMIFS(Data!$G:$G,Data!$B:$B,Table!$B49,Data!$C:$C,Table!CO$4)</f>
        <v>100</v>
      </c>
      <c r="CP49" s="26">
        <f>SUMIFS(Data!$G:$G,Data!$B:$B,Table!$B49,Data!$C:$C,Table!CP$4)</f>
        <v>100</v>
      </c>
      <c r="CQ49" s="26">
        <f>SUMIFS(Data!$G:$G,Data!$B:$B,Table!$B49,Data!$C:$C,Table!CQ$4)</f>
        <v>100</v>
      </c>
      <c r="CR49" s="26">
        <f>SUMIFS(Data!$G:$G,Data!$B:$B,Table!$B49,Data!$C:$C,Table!CR$4)</f>
        <v>100</v>
      </c>
      <c r="CS49" s="26">
        <f>SUMIFS(Data!$G:$G,Data!$B:$B,Table!$B49,Data!$C:$C,Table!CS$4)</f>
        <v>100</v>
      </c>
      <c r="CT49" s="26">
        <f>SUMIFS(Data!$G:$G,Data!$B:$B,Table!$B49,Data!$C:$C,Table!CT$4)</f>
        <v>100</v>
      </c>
      <c r="CU49" s="26">
        <f>SUMIFS(Data!$G:$G,Data!$B:$B,Table!$B49,Data!$C:$C,Table!CU$4)</f>
        <v>100</v>
      </c>
      <c r="CV49" s="26">
        <f>SUMIFS(Data!$G:$G,Data!$B:$B,Table!$B49,Data!$C:$C,Table!CV$4)</f>
        <v>100</v>
      </c>
      <c r="CW49" s="26">
        <f>SUMIFS(Data!$G:$G,Data!$B:$B,Table!$B49,Data!$C:$C,Table!CW$4)</f>
        <v>100</v>
      </c>
      <c r="CX49" s="26">
        <f>SUMIFS(Data!$G:$G,Data!$B:$B,Table!$B49,Data!$C:$C,Table!CX$4)</f>
        <v>100</v>
      </c>
      <c r="CY49" s="26">
        <f>SUMIFS(Data!$G:$G,Data!$B:$B,Table!$B49,Data!$C:$C,Table!CY$4)</f>
        <v>100</v>
      </c>
      <c r="CZ49" s="26">
        <f>SUMIFS(Data!$G:$G,Data!$B:$B,Table!$B49,Data!$C:$C,Table!CZ$4)</f>
        <v>100</v>
      </c>
      <c r="DA49" s="26">
        <f>SUMIFS(Data!$G:$G,Data!$B:$B,Table!$B49,Data!$C:$C,Table!DA$4)</f>
        <v>100</v>
      </c>
      <c r="DB49" s="26">
        <f>SUMIFS(Data!$G:$G,Data!$B:$B,Table!$B49,Data!$C:$C,Table!DB$4)</f>
        <v>100</v>
      </c>
      <c r="DC49" s="26">
        <f>SUMIFS(Data!$G:$G,Data!$B:$B,Table!$B49,Data!$C:$C,Table!DC$4)</f>
        <v>100</v>
      </c>
      <c r="DD49" s="26">
        <f>SUMIFS(Data!$G:$G,Data!$B:$B,Table!$B49,Data!$C:$C,Table!DD$4)</f>
        <v>100</v>
      </c>
      <c r="DE49" s="26">
        <f>SUMIFS(Data!$G:$G,Data!$B:$B,Table!$B49,Data!$C:$C,Table!DE$4)</f>
        <v>100</v>
      </c>
      <c r="DF49" s="26">
        <f>SUMIFS(Data!$G:$G,Data!$B:$B,Table!$B49,Data!$C:$C,Table!DF$4)</f>
        <v>100</v>
      </c>
      <c r="DG49" s="26">
        <f>SUMIFS(Data!$G:$G,Data!$B:$B,Table!$B49,Data!$C:$C,Table!DG$4)</f>
        <v>100</v>
      </c>
      <c r="DH49" s="26">
        <f>SUMIFS(Data!$G:$G,Data!$B:$B,Table!$B49,Data!$C:$C,Table!DH$4)</f>
        <v>100</v>
      </c>
      <c r="DI49" s="26">
        <f>SUMIFS(Data!$G:$G,Data!$B:$B,Table!$B49,Data!$C:$C,Table!DI$4)</f>
        <v>100</v>
      </c>
      <c r="DJ49" s="26">
        <f>SUMIFS(Data!$G:$G,Data!$B:$B,Table!$B49,Data!$C:$C,Table!DJ$4)</f>
        <v>100</v>
      </c>
      <c r="DK49" s="26">
        <f>SUMIFS(Data!$G:$G,Data!$B:$B,Table!$B49,Data!$C:$C,Table!DK$4)</f>
        <v>100</v>
      </c>
      <c r="DL49" s="26">
        <f>SUMIFS(Data!$G:$G,Data!$B:$B,Table!$B49,Data!$C:$C,Table!DL$4)</f>
        <v>100</v>
      </c>
      <c r="DM49" s="26">
        <f>SUMIFS(Data!$G:$G,Data!$B:$B,Table!$B49,Data!$C:$C,Table!DM$4)</f>
        <v>100</v>
      </c>
      <c r="DN49" s="26">
        <f>SUMIFS(Data!$G:$G,Data!$B:$B,Table!$B49,Data!$C:$C,Table!DN$4)</f>
        <v>100</v>
      </c>
      <c r="DO49" s="26">
        <f>SUMIFS(Data!$G:$G,Data!$B:$B,Table!$B49,Data!$C:$C,Table!DO$4)</f>
        <v>100</v>
      </c>
      <c r="DP49" s="26">
        <f>SUMIFS(Data!$G:$G,Data!$B:$B,Table!$B49,Data!$C:$C,Table!DP$4)</f>
        <v>100</v>
      </c>
      <c r="DQ49" s="26">
        <f>SUMIFS(Data!$G:$G,Data!$B:$B,Table!$B49,Data!$C:$C,Table!DQ$4)</f>
        <v>100</v>
      </c>
      <c r="DR49" s="26">
        <f>SUMIFS(Data!$G:$G,Data!$B:$B,Table!$B49,Data!$C:$C,Table!DR$4)</f>
        <v>100</v>
      </c>
      <c r="DS49" s="26">
        <f>SUMIFS(Data!$G:$G,Data!$B:$B,Table!$B49,Data!$C:$C,Table!DS$4)</f>
        <v>100</v>
      </c>
      <c r="DT49" s="26">
        <f>SUMIFS(Data!$G:$G,Data!$B:$B,Table!$B49,Data!$C:$C,Table!DT$4)</f>
        <v>100</v>
      </c>
      <c r="DU49" s="26">
        <f>SUMIFS(Data!$G:$G,Data!$B:$B,Table!$B49,Data!$C:$C,Table!DU$4)</f>
        <v>100</v>
      </c>
      <c r="DV49" s="26">
        <f>SUMIFS(Data!$G:$G,Data!$B:$B,Table!$B49,Data!$C:$C,Table!DV$4)</f>
        <v>100</v>
      </c>
      <c r="DW49" s="26">
        <f>SUMIFS(Data!$G:$G,Data!$B:$B,Table!$B49,Data!$C:$C,Table!DW$4)</f>
        <v>100</v>
      </c>
      <c r="DX49" s="26">
        <f>SUMIFS(Data!$G:$G,Data!$B:$B,Table!$B49,Data!$C:$C,Table!DX$4)</f>
        <v>100</v>
      </c>
      <c r="DY49" s="26">
        <f>SUMIFS(Data!$G:$G,Data!$B:$B,Table!$B49,Data!$C:$C,Table!DY$4)</f>
        <v>100</v>
      </c>
      <c r="DZ49" s="26">
        <f>SUMIFS(Data!$G:$G,Data!$B:$B,Table!$B49,Data!$C:$C,Table!DZ$4)</f>
        <v>100</v>
      </c>
      <c r="EA49" s="26">
        <f>SUMIFS(Data!$G:$G,Data!$B:$B,Table!$B49,Data!$C:$C,Table!EA$4)</f>
        <v>100</v>
      </c>
      <c r="EB49" s="26">
        <f>SUMIFS(Data!$G:$G,Data!$B:$B,Table!$B49,Data!$C:$C,Table!EB$4)</f>
        <v>100</v>
      </c>
      <c r="EC49" s="26">
        <f>SUMIFS(Data!$G:$G,Data!$B:$B,Table!$B49,Data!$C:$C,Table!EC$4)</f>
        <v>100</v>
      </c>
      <c r="ED49" s="26">
        <f>SUMIFS(Data!$G:$G,Data!$B:$B,Table!$B49,Data!$C:$C,Table!ED$4)</f>
        <v>100</v>
      </c>
      <c r="EE49" s="26">
        <f>SUMIFS(Data!$G:$G,Data!$B:$B,Table!$B49,Data!$C:$C,Table!EE$4)</f>
        <v>100</v>
      </c>
      <c r="EF49" s="26">
        <f>SUMIFS(Data!$G:$G,Data!$B:$B,Table!$B49,Data!$C:$C,Table!EF$4)</f>
        <v>100</v>
      </c>
      <c r="EG49" s="26">
        <f>SUMIFS(Data!$G:$G,Data!$B:$B,Table!$B49,Data!$C:$C,Table!EG$4)</f>
        <v>100</v>
      </c>
      <c r="EH49" s="26">
        <f>SUMIFS(Data!$G:$G,Data!$B:$B,Table!$B49,Data!$C:$C,Table!EH$4)</f>
        <v>100</v>
      </c>
      <c r="EI49" s="26">
        <f>SUMIFS(Data!$G:$G,Data!$B:$B,Table!$B49,Data!$C:$C,Table!EI$4)</f>
        <v>100</v>
      </c>
      <c r="EJ49" s="26">
        <f>SUMIFS(Data!$G:$G,Data!$B:$B,Table!$B49,Data!$C:$C,Table!EJ$4)</f>
        <v>100</v>
      </c>
      <c r="EK49" s="26">
        <f>SUMIFS(Data!$G:$G,Data!$B:$B,Table!$B49,Data!$C:$C,Table!EK$4)</f>
        <v>100</v>
      </c>
      <c r="EL49" s="26">
        <f>SUMIFS(Data!$G:$G,Data!$B:$B,Table!$B49,Data!$C:$C,Table!EL$4)</f>
        <v>100</v>
      </c>
      <c r="EM49" s="26">
        <f>SUMIFS(Data!$G:$G,Data!$B:$B,Table!$B49,Data!$C:$C,Table!EM$4)</f>
        <v>100</v>
      </c>
      <c r="EN49" s="26">
        <f>SUMIFS(Data!$G:$G,Data!$B:$B,Table!$B49,Data!$C:$C,Table!EN$4)</f>
        <v>100</v>
      </c>
      <c r="EO49" s="26">
        <f>SUMIFS(Data!$G:$G,Data!$B:$B,Table!$B49,Data!$C:$C,Table!EO$4)</f>
        <v>100</v>
      </c>
      <c r="EP49" s="26">
        <f>SUMIFS(Data!$G:$G,Data!$B:$B,Table!$B49,Data!$C:$C,Table!EP$4)</f>
        <v>100</v>
      </c>
      <c r="EQ49" s="26">
        <f>SUMIFS(Data!$G:$G,Data!$B:$B,Table!$B49,Data!$C:$C,Table!EQ$4)</f>
        <v>100</v>
      </c>
      <c r="ER49" s="26">
        <f>SUMIFS(Data!$G:$G,Data!$B:$B,Table!$B49,Data!$C:$C,Table!ER$4)</f>
        <v>100</v>
      </c>
      <c r="ES49" s="26">
        <f>SUMIFS(Data!$G:$G,Data!$B:$B,Table!$B49,Data!$C:$C,Table!ES$4)</f>
        <v>100</v>
      </c>
      <c r="ET49" s="26">
        <f>SUMIFS(Data!$G:$G,Data!$B:$B,Table!$B49,Data!$C:$C,Table!ET$4)</f>
        <v>100</v>
      </c>
      <c r="EU49" s="26">
        <f>SUMIFS(Data!$G:$G,Data!$B:$B,Table!$B49,Data!$C:$C,Table!EU$4)</f>
        <v>100</v>
      </c>
      <c r="EV49" s="26">
        <f>SUMIFS(Data!$G:$G,Data!$B:$B,Table!$B49,Data!$C:$C,Table!EV$4)</f>
        <v>100</v>
      </c>
      <c r="EW49" s="26">
        <f>SUMIFS(Data!$G:$G,Data!$B:$B,Table!$B49,Data!$C:$C,Table!EW$4)</f>
        <v>100</v>
      </c>
      <c r="EX49" s="26">
        <f>SUMIFS(Data!$G:$G,Data!$B:$B,Table!$B49,Data!$C:$C,Table!EX$4)</f>
        <v>99.433962264151006</v>
      </c>
      <c r="EY49" s="26">
        <f>SUMIFS(Data!$G:$G,Data!$B:$B,Table!$B49,Data!$C:$C,Table!EY$4)</f>
        <v>100</v>
      </c>
      <c r="EZ49" s="26">
        <f>SUMIFS(Data!$G:$G,Data!$B:$B,Table!$B49,Data!$C:$C,Table!EZ$4)</f>
        <v>100</v>
      </c>
      <c r="FA49" s="26">
        <f>SUMIFS(Data!$G:$G,Data!$B:$B,Table!$B49,Data!$C:$C,Table!FA$4)</f>
        <v>100</v>
      </c>
    </row>
    <row r="50" spans="2:157" x14ac:dyDescent="0.35">
      <c r="B50" s="26" t="s">
        <v>3276</v>
      </c>
      <c r="C50" s="26">
        <f>SUMIFS(Data!$G:$G,Data!$B:$B,Table!$B50,Data!$C:$C,Table!C$4)</f>
        <v>0</v>
      </c>
      <c r="D50" s="26">
        <f>SUMIFS(Data!$G:$G,Data!$B:$B,Table!$B50,Data!$C:$C,Table!D$4)</f>
        <v>0</v>
      </c>
      <c r="E50" s="26">
        <f>SUMIFS(Data!$G:$G,Data!$B:$B,Table!$B50,Data!$C:$C,Table!E$4)</f>
        <v>0</v>
      </c>
      <c r="F50" s="26">
        <f>SUMIFS(Data!$G:$G,Data!$B:$B,Table!$B50,Data!$C:$C,Table!F$4)</f>
        <v>0</v>
      </c>
      <c r="G50" s="26">
        <f>SUMIFS(Data!$G:$G,Data!$B:$B,Table!$B50,Data!$C:$C,Table!G$4)</f>
        <v>0</v>
      </c>
      <c r="H50" s="26">
        <f>SUMIFS(Data!$G:$G,Data!$B:$B,Table!$B50,Data!$C:$C,Table!H$4)</f>
        <v>0</v>
      </c>
      <c r="I50" s="26">
        <f>SUMIFS(Data!$G:$G,Data!$B:$B,Table!$B50,Data!$C:$C,Table!I$4)</f>
        <v>0</v>
      </c>
      <c r="J50" s="26">
        <f>SUMIFS(Data!$G:$G,Data!$B:$B,Table!$B50,Data!$C:$C,Table!J$4)</f>
        <v>0</v>
      </c>
      <c r="K50" s="26">
        <f>SUMIFS(Data!$G:$G,Data!$B:$B,Table!$B50,Data!$C:$C,Table!K$4)</f>
        <v>0</v>
      </c>
      <c r="L50" s="26">
        <f>SUMIFS(Data!$G:$G,Data!$B:$B,Table!$B50,Data!$C:$C,Table!L$4)</f>
        <v>0</v>
      </c>
      <c r="M50" s="26">
        <f>SUMIFS(Data!$G:$G,Data!$B:$B,Table!$B50,Data!$C:$C,Table!M$4)</f>
        <v>0</v>
      </c>
      <c r="N50" s="26">
        <f>SUMIFS(Data!$G:$G,Data!$B:$B,Table!$B50,Data!$C:$C,Table!N$4)</f>
        <v>0</v>
      </c>
      <c r="O50" s="26">
        <f>SUMIFS(Data!$G:$G,Data!$B:$B,Table!$B50,Data!$C:$C,Table!O$4)</f>
        <v>0</v>
      </c>
      <c r="P50" s="26">
        <f>SUMIFS(Data!$G:$G,Data!$B:$B,Table!$B50,Data!$C:$C,Table!P$4)</f>
        <v>0</v>
      </c>
      <c r="Q50" s="26">
        <f>SUMIFS(Data!$G:$G,Data!$B:$B,Table!$B50,Data!$C:$C,Table!Q$4)</f>
        <v>0</v>
      </c>
      <c r="R50" s="26">
        <f>SUMIFS(Data!$G:$G,Data!$B:$B,Table!$B50,Data!$C:$C,Table!R$4)</f>
        <v>0</v>
      </c>
      <c r="S50" s="26">
        <f>SUMIFS(Data!$G:$G,Data!$B:$B,Table!$B50,Data!$C:$C,Table!S$4)</f>
        <v>0</v>
      </c>
      <c r="T50" s="26">
        <f>SUMIFS(Data!$G:$G,Data!$B:$B,Table!$B50,Data!$C:$C,Table!T$4)</f>
        <v>0</v>
      </c>
      <c r="U50" s="26">
        <f>SUMIFS(Data!$G:$G,Data!$B:$B,Table!$B50,Data!$C:$C,Table!U$4)</f>
        <v>0</v>
      </c>
      <c r="V50" s="26">
        <f>SUMIFS(Data!$G:$G,Data!$B:$B,Table!$B50,Data!$C:$C,Table!V$4)</f>
        <v>0</v>
      </c>
      <c r="W50" s="26">
        <f>SUMIFS(Data!$G:$G,Data!$B:$B,Table!$B50,Data!$C:$C,Table!W$4)</f>
        <v>0</v>
      </c>
      <c r="X50" s="26">
        <f>SUMIFS(Data!$G:$G,Data!$B:$B,Table!$B50,Data!$C:$C,Table!X$4)</f>
        <v>0</v>
      </c>
      <c r="Y50" s="26">
        <f>SUMIFS(Data!$G:$G,Data!$B:$B,Table!$B50,Data!$C:$C,Table!Y$4)</f>
        <v>0</v>
      </c>
      <c r="Z50" s="26">
        <f>SUMIFS(Data!$G:$G,Data!$B:$B,Table!$B50,Data!$C:$C,Table!Z$4)</f>
        <v>0</v>
      </c>
      <c r="AA50" s="26">
        <f>SUMIFS(Data!$G:$G,Data!$B:$B,Table!$B50,Data!$C:$C,Table!AA$4)</f>
        <v>0</v>
      </c>
      <c r="AB50" s="26">
        <f>SUMIFS(Data!$G:$G,Data!$B:$B,Table!$B50,Data!$C:$C,Table!AB$4)</f>
        <v>0</v>
      </c>
      <c r="AC50" s="26">
        <f>SUMIFS(Data!$G:$G,Data!$B:$B,Table!$B50,Data!$C:$C,Table!AC$4)</f>
        <v>0</v>
      </c>
      <c r="AD50" s="26">
        <f>SUMIFS(Data!$G:$G,Data!$B:$B,Table!$B50,Data!$C:$C,Table!AD$4)</f>
        <v>0</v>
      </c>
      <c r="AE50" s="26">
        <f>SUMIFS(Data!$G:$G,Data!$B:$B,Table!$B50,Data!$C:$C,Table!AE$4)</f>
        <v>0</v>
      </c>
      <c r="AF50" s="26">
        <f>SUMIFS(Data!$G:$G,Data!$B:$B,Table!$B50,Data!$C:$C,Table!AF$4)</f>
        <v>0</v>
      </c>
      <c r="AG50" s="26">
        <f>SUMIFS(Data!$G:$G,Data!$B:$B,Table!$B50,Data!$C:$C,Table!AG$4)</f>
        <v>0</v>
      </c>
      <c r="AH50" s="26">
        <f>SUMIFS(Data!$G:$G,Data!$B:$B,Table!$B50,Data!$C:$C,Table!AH$4)</f>
        <v>0</v>
      </c>
      <c r="AI50" s="26">
        <f>SUMIFS(Data!$G:$G,Data!$B:$B,Table!$B50,Data!$C:$C,Table!AI$4)</f>
        <v>0</v>
      </c>
      <c r="AJ50" s="26">
        <f>SUMIFS(Data!$G:$G,Data!$B:$B,Table!$B50,Data!$C:$C,Table!AJ$4)</f>
        <v>0</v>
      </c>
      <c r="AK50" s="26">
        <f>SUMIFS(Data!$G:$G,Data!$B:$B,Table!$B50,Data!$C:$C,Table!AK$4)</f>
        <v>0</v>
      </c>
      <c r="AL50" s="26">
        <f>SUMIFS(Data!$G:$G,Data!$B:$B,Table!$B50,Data!$C:$C,Table!AL$4)</f>
        <v>0</v>
      </c>
      <c r="AM50" s="26">
        <f>SUMIFS(Data!$G:$G,Data!$B:$B,Table!$B50,Data!$C:$C,Table!AM$4)</f>
        <v>0</v>
      </c>
      <c r="AN50" s="26">
        <f>SUMIFS(Data!$G:$G,Data!$B:$B,Table!$B50,Data!$C:$C,Table!AN$4)</f>
        <v>0</v>
      </c>
      <c r="AO50" s="26">
        <f>SUMIFS(Data!$G:$G,Data!$B:$B,Table!$B50,Data!$C:$C,Table!AO$4)</f>
        <v>0</v>
      </c>
      <c r="AP50" s="26">
        <f>SUMIFS(Data!$G:$G,Data!$B:$B,Table!$B50,Data!$C:$C,Table!AP$4)</f>
        <v>0</v>
      </c>
      <c r="AQ50" s="26">
        <f>SUMIFS(Data!$G:$G,Data!$B:$B,Table!$B50,Data!$C:$C,Table!AQ$4)</f>
        <v>0</v>
      </c>
      <c r="AR50" s="26">
        <f>SUMIFS(Data!$G:$G,Data!$B:$B,Table!$B50,Data!$C:$C,Table!AR$4)</f>
        <v>0</v>
      </c>
      <c r="AS50" s="26">
        <f>SUMIFS(Data!$G:$G,Data!$B:$B,Table!$B50,Data!$C:$C,Table!AS$4)</f>
        <v>0</v>
      </c>
      <c r="AT50" s="26">
        <f>SUMIFS(Data!$G:$G,Data!$B:$B,Table!$B50,Data!$C:$C,Table!AT$4)</f>
        <v>0</v>
      </c>
      <c r="AU50" s="26">
        <f>SUMIFS(Data!$G:$G,Data!$B:$B,Table!$B50,Data!$C:$C,Table!AU$4)</f>
        <v>0</v>
      </c>
      <c r="AV50" s="26">
        <f>SUMIFS(Data!$G:$G,Data!$B:$B,Table!$B50,Data!$C:$C,Table!AV$4)</f>
        <v>0</v>
      </c>
      <c r="AW50" s="26">
        <f>SUMIFS(Data!$G:$G,Data!$B:$B,Table!$B50,Data!$C:$C,Table!AW$4)</f>
        <v>0</v>
      </c>
      <c r="AX50" s="26">
        <f>SUMIFS(Data!$G:$G,Data!$B:$B,Table!$B50,Data!$C:$C,Table!AX$4)</f>
        <v>0</v>
      </c>
      <c r="AY50" s="26">
        <f>SUMIFS(Data!$G:$G,Data!$B:$B,Table!$B50,Data!$C:$C,Table!AY$4)</f>
        <v>0</v>
      </c>
      <c r="AZ50" s="26">
        <f>SUMIFS(Data!$G:$G,Data!$B:$B,Table!$B50,Data!$C:$C,Table!AZ$4)</f>
        <v>0</v>
      </c>
      <c r="BA50" s="26">
        <f>SUMIFS(Data!$G:$G,Data!$B:$B,Table!$B50,Data!$C:$C,Table!BA$4)</f>
        <v>0</v>
      </c>
      <c r="BB50" s="26">
        <f>SUMIFS(Data!$G:$G,Data!$B:$B,Table!$B50,Data!$C:$C,Table!BB$4)</f>
        <v>0</v>
      </c>
      <c r="BC50" s="26">
        <f>SUMIFS(Data!$G:$G,Data!$B:$B,Table!$B50,Data!$C:$C,Table!BC$4)</f>
        <v>0</v>
      </c>
      <c r="BD50" s="26">
        <f>SUMIFS(Data!$G:$G,Data!$B:$B,Table!$B50,Data!$C:$C,Table!BD$4)</f>
        <v>0</v>
      </c>
      <c r="BE50" s="26">
        <f>SUMIFS(Data!$G:$G,Data!$B:$B,Table!$B50,Data!$C:$C,Table!BE$4)</f>
        <v>0</v>
      </c>
      <c r="BF50" s="26">
        <f>SUMIFS(Data!$G:$G,Data!$B:$B,Table!$B50,Data!$C:$C,Table!BF$4)</f>
        <v>0</v>
      </c>
      <c r="BG50" s="26">
        <f>SUMIFS(Data!$G:$G,Data!$B:$B,Table!$B50,Data!$C:$C,Table!BG$4)</f>
        <v>0</v>
      </c>
      <c r="BH50" s="26">
        <f>SUMIFS(Data!$G:$G,Data!$B:$B,Table!$B50,Data!$C:$C,Table!BH$4)</f>
        <v>0</v>
      </c>
      <c r="BI50" s="26">
        <f>SUMIFS(Data!$G:$G,Data!$B:$B,Table!$B50,Data!$C:$C,Table!BI$4)</f>
        <v>0</v>
      </c>
      <c r="BJ50" s="26">
        <f>SUMIFS(Data!$G:$G,Data!$B:$B,Table!$B50,Data!$C:$C,Table!BJ$4)</f>
        <v>0</v>
      </c>
      <c r="BK50" s="26">
        <f>SUMIFS(Data!$G:$G,Data!$B:$B,Table!$B50,Data!$C:$C,Table!BK$4)</f>
        <v>0</v>
      </c>
      <c r="BL50" s="26">
        <f>SUMIFS(Data!$G:$G,Data!$B:$B,Table!$B50,Data!$C:$C,Table!BL$4)</f>
        <v>0</v>
      </c>
      <c r="BM50" s="26">
        <f>SUMIFS(Data!$G:$G,Data!$B:$B,Table!$B50,Data!$C:$C,Table!BM$4)</f>
        <v>0</v>
      </c>
      <c r="BN50" s="26">
        <f>SUMIFS(Data!$G:$G,Data!$B:$B,Table!$B50,Data!$C:$C,Table!BN$4)</f>
        <v>0</v>
      </c>
      <c r="BO50" s="26">
        <f>SUMIFS(Data!$G:$G,Data!$B:$B,Table!$B50,Data!$C:$C,Table!BO$4)</f>
        <v>0</v>
      </c>
      <c r="BP50" s="26">
        <f>SUMIFS(Data!$G:$G,Data!$B:$B,Table!$B50,Data!$C:$C,Table!BP$4)</f>
        <v>0</v>
      </c>
      <c r="BQ50" s="26">
        <f>SUMIFS(Data!$G:$G,Data!$B:$B,Table!$B50,Data!$C:$C,Table!BQ$4)</f>
        <v>0</v>
      </c>
      <c r="BR50" s="26">
        <f>SUMIFS(Data!$G:$G,Data!$B:$B,Table!$B50,Data!$C:$C,Table!BR$4)</f>
        <v>0</v>
      </c>
      <c r="BS50" s="26">
        <f>SUMIFS(Data!$G:$G,Data!$B:$B,Table!$B50,Data!$C:$C,Table!BS$4)</f>
        <v>0</v>
      </c>
      <c r="BT50" s="26">
        <f>SUMIFS(Data!$G:$G,Data!$B:$B,Table!$B50,Data!$C:$C,Table!BT$4)</f>
        <v>0</v>
      </c>
      <c r="BU50" s="26">
        <f>SUMIFS(Data!$G:$G,Data!$B:$B,Table!$B50,Data!$C:$C,Table!BU$4)</f>
        <v>0</v>
      </c>
      <c r="BV50" s="26">
        <f>SUMIFS(Data!$G:$G,Data!$B:$B,Table!$B50,Data!$C:$C,Table!BV$4)</f>
        <v>0</v>
      </c>
      <c r="BW50" s="26">
        <f>SUMIFS(Data!$G:$G,Data!$B:$B,Table!$B50,Data!$C:$C,Table!BW$4)</f>
        <v>0</v>
      </c>
      <c r="BX50" s="26">
        <f>SUMIFS(Data!$G:$G,Data!$B:$B,Table!$B50,Data!$C:$C,Table!BX$4)</f>
        <v>0</v>
      </c>
      <c r="BY50" s="26">
        <f>SUMIFS(Data!$G:$G,Data!$B:$B,Table!$B50,Data!$C:$C,Table!BY$4)</f>
        <v>0</v>
      </c>
      <c r="BZ50" s="26">
        <f>SUMIFS(Data!$G:$G,Data!$B:$B,Table!$B50,Data!$C:$C,Table!BZ$4)</f>
        <v>0</v>
      </c>
      <c r="CA50" s="26">
        <f>SUMIFS(Data!$G:$G,Data!$B:$B,Table!$B50,Data!$C:$C,Table!CA$4)</f>
        <v>0</v>
      </c>
      <c r="CB50" s="26">
        <f>SUMIFS(Data!$G:$G,Data!$B:$B,Table!$B50,Data!$C:$C,Table!CB$4)</f>
        <v>0</v>
      </c>
      <c r="CC50" s="26">
        <f>SUMIFS(Data!$G:$G,Data!$B:$B,Table!$B50,Data!$C:$C,Table!CC$4)</f>
        <v>0</v>
      </c>
      <c r="CD50" s="26">
        <f>SUMIFS(Data!$G:$G,Data!$B:$B,Table!$B50,Data!$C:$C,Table!CD$4)</f>
        <v>0</v>
      </c>
      <c r="CE50" s="26">
        <f>SUMIFS(Data!$G:$G,Data!$B:$B,Table!$B50,Data!$C:$C,Table!CE$4)</f>
        <v>0</v>
      </c>
      <c r="CF50" s="26">
        <f>SUMIFS(Data!$G:$G,Data!$B:$B,Table!$B50,Data!$C:$C,Table!CF$4)</f>
        <v>0</v>
      </c>
      <c r="CG50" s="26">
        <f>SUMIFS(Data!$G:$G,Data!$B:$B,Table!$B50,Data!$C:$C,Table!CG$4)</f>
        <v>0</v>
      </c>
      <c r="CH50" s="26">
        <f>SUMIFS(Data!$G:$G,Data!$B:$B,Table!$B50,Data!$C:$C,Table!CH$4)</f>
        <v>0</v>
      </c>
      <c r="CI50" s="26">
        <f>SUMIFS(Data!$G:$G,Data!$B:$B,Table!$B50,Data!$C:$C,Table!CI$4)</f>
        <v>0</v>
      </c>
      <c r="CJ50" s="26">
        <f>SUMIFS(Data!$G:$G,Data!$B:$B,Table!$B50,Data!$C:$C,Table!CJ$4)</f>
        <v>0</v>
      </c>
      <c r="CK50" s="26">
        <f>SUMIFS(Data!$G:$G,Data!$B:$B,Table!$B50,Data!$C:$C,Table!CK$4)</f>
        <v>0</v>
      </c>
      <c r="CL50" s="26">
        <f>SUMIFS(Data!$G:$G,Data!$B:$B,Table!$B50,Data!$C:$C,Table!CL$4)</f>
        <v>0</v>
      </c>
      <c r="CM50" s="26">
        <f>SUMIFS(Data!$G:$G,Data!$B:$B,Table!$B50,Data!$C:$C,Table!CM$4)</f>
        <v>0</v>
      </c>
      <c r="CN50" s="26">
        <f>SUMIFS(Data!$G:$G,Data!$B:$B,Table!$B50,Data!$C:$C,Table!CN$4)</f>
        <v>0</v>
      </c>
      <c r="CO50" s="26">
        <f>SUMIFS(Data!$G:$G,Data!$B:$B,Table!$B50,Data!$C:$C,Table!CO$4)</f>
        <v>0</v>
      </c>
      <c r="CP50" s="26">
        <f>SUMIFS(Data!$G:$G,Data!$B:$B,Table!$B50,Data!$C:$C,Table!CP$4)</f>
        <v>0</v>
      </c>
      <c r="CQ50" s="26">
        <f>SUMIFS(Data!$G:$G,Data!$B:$B,Table!$B50,Data!$C:$C,Table!CQ$4)</f>
        <v>0</v>
      </c>
      <c r="CR50" s="26">
        <f>SUMIFS(Data!$G:$G,Data!$B:$B,Table!$B50,Data!$C:$C,Table!CR$4)</f>
        <v>0</v>
      </c>
      <c r="CS50" s="26">
        <f>SUMIFS(Data!$G:$G,Data!$B:$B,Table!$B50,Data!$C:$C,Table!CS$4)</f>
        <v>0</v>
      </c>
      <c r="CT50" s="26">
        <f>SUMIFS(Data!$G:$G,Data!$B:$B,Table!$B50,Data!$C:$C,Table!CT$4)</f>
        <v>0</v>
      </c>
      <c r="CU50" s="26">
        <f>SUMIFS(Data!$G:$G,Data!$B:$B,Table!$B50,Data!$C:$C,Table!CU$4)</f>
        <v>0</v>
      </c>
      <c r="CV50" s="26">
        <f>SUMIFS(Data!$G:$G,Data!$B:$B,Table!$B50,Data!$C:$C,Table!CV$4)</f>
        <v>0</v>
      </c>
      <c r="CW50" s="26">
        <f>SUMIFS(Data!$G:$G,Data!$B:$B,Table!$B50,Data!$C:$C,Table!CW$4)</f>
        <v>0</v>
      </c>
      <c r="CX50" s="26">
        <f>SUMIFS(Data!$G:$G,Data!$B:$B,Table!$B50,Data!$C:$C,Table!CX$4)</f>
        <v>0</v>
      </c>
      <c r="CY50" s="26">
        <f>SUMIFS(Data!$G:$G,Data!$B:$B,Table!$B50,Data!$C:$C,Table!CY$4)</f>
        <v>0</v>
      </c>
      <c r="CZ50" s="26">
        <f>SUMIFS(Data!$G:$G,Data!$B:$B,Table!$B50,Data!$C:$C,Table!CZ$4)</f>
        <v>0</v>
      </c>
      <c r="DA50" s="26">
        <f>SUMIFS(Data!$G:$G,Data!$B:$B,Table!$B50,Data!$C:$C,Table!DA$4)</f>
        <v>0</v>
      </c>
      <c r="DB50" s="26">
        <f>SUMIFS(Data!$G:$G,Data!$B:$B,Table!$B50,Data!$C:$C,Table!DB$4)</f>
        <v>0</v>
      </c>
      <c r="DC50" s="26">
        <f>SUMIFS(Data!$G:$G,Data!$B:$B,Table!$B50,Data!$C:$C,Table!DC$4)</f>
        <v>0</v>
      </c>
      <c r="DD50" s="26">
        <f>SUMIFS(Data!$G:$G,Data!$B:$B,Table!$B50,Data!$C:$C,Table!DD$4)</f>
        <v>0</v>
      </c>
      <c r="DE50" s="26">
        <f>SUMIFS(Data!$G:$G,Data!$B:$B,Table!$B50,Data!$C:$C,Table!DE$4)</f>
        <v>0</v>
      </c>
      <c r="DF50" s="26">
        <f>SUMIFS(Data!$G:$G,Data!$B:$B,Table!$B50,Data!$C:$C,Table!DF$4)</f>
        <v>0</v>
      </c>
      <c r="DG50" s="26">
        <f>SUMIFS(Data!$G:$G,Data!$B:$B,Table!$B50,Data!$C:$C,Table!DG$4)</f>
        <v>0</v>
      </c>
      <c r="DH50" s="26">
        <f>SUMIFS(Data!$G:$G,Data!$B:$B,Table!$B50,Data!$C:$C,Table!DH$4)</f>
        <v>0</v>
      </c>
      <c r="DI50" s="26">
        <f>SUMIFS(Data!$G:$G,Data!$B:$B,Table!$B50,Data!$C:$C,Table!DI$4)</f>
        <v>0</v>
      </c>
      <c r="DJ50" s="26">
        <f>SUMIFS(Data!$G:$G,Data!$B:$B,Table!$B50,Data!$C:$C,Table!DJ$4)</f>
        <v>0</v>
      </c>
      <c r="DK50" s="26">
        <f>SUMIFS(Data!$G:$G,Data!$B:$B,Table!$B50,Data!$C:$C,Table!DK$4)</f>
        <v>0</v>
      </c>
      <c r="DL50" s="26">
        <f>SUMIFS(Data!$G:$G,Data!$B:$B,Table!$B50,Data!$C:$C,Table!DL$4)</f>
        <v>0</v>
      </c>
      <c r="DM50" s="26">
        <f>SUMIFS(Data!$G:$G,Data!$B:$B,Table!$B50,Data!$C:$C,Table!DM$4)</f>
        <v>0</v>
      </c>
      <c r="DN50" s="26">
        <f>SUMIFS(Data!$G:$G,Data!$B:$B,Table!$B50,Data!$C:$C,Table!DN$4)</f>
        <v>0</v>
      </c>
      <c r="DO50" s="26">
        <f>SUMIFS(Data!$G:$G,Data!$B:$B,Table!$B50,Data!$C:$C,Table!DO$4)</f>
        <v>0</v>
      </c>
      <c r="DP50" s="26">
        <f>SUMIFS(Data!$G:$G,Data!$B:$B,Table!$B50,Data!$C:$C,Table!DP$4)</f>
        <v>0</v>
      </c>
      <c r="DQ50" s="26">
        <f>SUMIFS(Data!$G:$G,Data!$B:$B,Table!$B50,Data!$C:$C,Table!DQ$4)</f>
        <v>0</v>
      </c>
      <c r="DR50" s="26">
        <f>SUMIFS(Data!$G:$G,Data!$B:$B,Table!$B50,Data!$C:$C,Table!DR$4)</f>
        <v>0</v>
      </c>
      <c r="DS50" s="26">
        <f>SUMIFS(Data!$G:$G,Data!$B:$B,Table!$B50,Data!$C:$C,Table!DS$4)</f>
        <v>0</v>
      </c>
      <c r="DT50" s="26">
        <f>SUMIFS(Data!$G:$G,Data!$B:$B,Table!$B50,Data!$C:$C,Table!DT$4)</f>
        <v>0</v>
      </c>
      <c r="DU50" s="26">
        <f>SUMIFS(Data!$G:$G,Data!$B:$B,Table!$B50,Data!$C:$C,Table!DU$4)</f>
        <v>0</v>
      </c>
      <c r="DV50" s="26">
        <f>SUMIFS(Data!$G:$G,Data!$B:$B,Table!$B50,Data!$C:$C,Table!DV$4)</f>
        <v>0</v>
      </c>
      <c r="DW50" s="26">
        <f>SUMIFS(Data!$G:$G,Data!$B:$B,Table!$B50,Data!$C:$C,Table!DW$4)</f>
        <v>0</v>
      </c>
      <c r="DX50" s="26">
        <f>SUMIFS(Data!$G:$G,Data!$B:$B,Table!$B50,Data!$C:$C,Table!DX$4)</f>
        <v>0</v>
      </c>
      <c r="DY50" s="26">
        <f>SUMIFS(Data!$G:$G,Data!$B:$B,Table!$B50,Data!$C:$C,Table!DY$4)</f>
        <v>0</v>
      </c>
      <c r="DZ50" s="26">
        <f>SUMIFS(Data!$G:$G,Data!$B:$B,Table!$B50,Data!$C:$C,Table!DZ$4)</f>
        <v>0</v>
      </c>
      <c r="EA50" s="26">
        <f>SUMIFS(Data!$G:$G,Data!$B:$B,Table!$B50,Data!$C:$C,Table!EA$4)</f>
        <v>0</v>
      </c>
      <c r="EB50" s="26">
        <f>SUMIFS(Data!$G:$G,Data!$B:$B,Table!$B50,Data!$C:$C,Table!EB$4)</f>
        <v>0</v>
      </c>
      <c r="EC50" s="26">
        <f>SUMIFS(Data!$G:$G,Data!$B:$B,Table!$B50,Data!$C:$C,Table!EC$4)</f>
        <v>0</v>
      </c>
      <c r="ED50" s="26">
        <f>SUMIFS(Data!$G:$G,Data!$B:$B,Table!$B50,Data!$C:$C,Table!ED$4)</f>
        <v>0</v>
      </c>
      <c r="EE50" s="26">
        <f>SUMIFS(Data!$G:$G,Data!$B:$B,Table!$B50,Data!$C:$C,Table!EE$4)</f>
        <v>0</v>
      </c>
      <c r="EF50" s="26">
        <f>SUMIFS(Data!$G:$G,Data!$B:$B,Table!$B50,Data!$C:$C,Table!EF$4)</f>
        <v>0</v>
      </c>
      <c r="EG50" s="26">
        <f>SUMIFS(Data!$G:$G,Data!$B:$B,Table!$B50,Data!$C:$C,Table!EG$4)</f>
        <v>0</v>
      </c>
      <c r="EH50" s="26">
        <f>SUMIFS(Data!$G:$G,Data!$B:$B,Table!$B50,Data!$C:$C,Table!EH$4)</f>
        <v>0</v>
      </c>
      <c r="EI50" s="26">
        <f>SUMIFS(Data!$G:$G,Data!$B:$B,Table!$B50,Data!$C:$C,Table!EI$4)</f>
        <v>0</v>
      </c>
      <c r="EJ50" s="26">
        <f>SUMIFS(Data!$G:$G,Data!$B:$B,Table!$B50,Data!$C:$C,Table!EJ$4)</f>
        <v>0</v>
      </c>
      <c r="EK50" s="26">
        <f>SUMIFS(Data!$G:$G,Data!$B:$B,Table!$B50,Data!$C:$C,Table!EK$4)</f>
        <v>0</v>
      </c>
      <c r="EL50" s="26">
        <f>SUMIFS(Data!$G:$G,Data!$B:$B,Table!$B50,Data!$C:$C,Table!EL$4)</f>
        <v>0</v>
      </c>
      <c r="EM50" s="26">
        <f>SUMIFS(Data!$G:$G,Data!$B:$B,Table!$B50,Data!$C:$C,Table!EM$4)</f>
        <v>0</v>
      </c>
      <c r="EN50" s="26">
        <f>SUMIFS(Data!$G:$G,Data!$B:$B,Table!$B50,Data!$C:$C,Table!EN$4)</f>
        <v>0</v>
      </c>
      <c r="EO50" s="26">
        <f>SUMIFS(Data!$G:$G,Data!$B:$B,Table!$B50,Data!$C:$C,Table!EO$4)</f>
        <v>0</v>
      </c>
      <c r="EP50" s="26">
        <f>SUMIFS(Data!$G:$G,Data!$B:$B,Table!$B50,Data!$C:$C,Table!EP$4)</f>
        <v>0</v>
      </c>
      <c r="EQ50" s="26">
        <f>SUMIFS(Data!$G:$G,Data!$B:$B,Table!$B50,Data!$C:$C,Table!EQ$4)</f>
        <v>0</v>
      </c>
      <c r="ER50" s="26">
        <f>SUMIFS(Data!$G:$G,Data!$B:$B,Table!$B50,Data!$C:$C,Table!ER$4)</f>
        <v>0</v>
      </c>
      <c r="ES50" s="26">
        <f>SUMIFS(Data!$G:$G,Data!$B:$B,Table!$B50,Data!$C:$C,Table!ES$4)</f>
        <v>0</v>
      </c>
      <c r="ET50" s="26">
        <f>SUMIFS(Data!$G:$G,Data!$B:$B,Table!$B50,Data!$C:$C,Table!ET$4)</f>
        <v>0</v>
      </c>
      <c r="EU50" s="26">
        <f>SUMIFS(Data!$G:$G,Data!$B:$B,Table!$B50,Data!$C:$C,Table!EU$4)</f>
        <v>0</v>
      </c>
      <c r="EV50" s="26">
        <f>SUMIFS(Data!$G:$G,Data!$B:$B,Table!$B50,Data!$C:$C,Table!EV$4)</f>
        <v>0</v>
      </c>
      <c r="EW50" s="26">
        <f>SUMIFS(Data!$G:$G,Data!$B:$B,Table!$B50,Data!$C:$C,Table!EW$4)</f>
        <v>0</v>
      </c>
      <c r="EX50" s="26">
        <f>SUMIFS(Data!$G:$G,Data!$B:$B,Table!$B50,Data!$C:$C,Table!EX$4)</f>
        <v>0</v>
      </c>
      <c r="EY50" s="26">
        <f>SUMIFS(Data!$G:$G,Data!$B:$B,Table!$B50,Data!$C:$C,Table!EY$4)</f>
        <v>0</v>
      </c>
      <c r="EZ50" s="26">
        <f>SUMIFS(Data!$G:$G,Data!$B:$B,Table!$B50,Data!$C:$C,Table!EZ$4)</f>
        <v>0</v>
      </c>
      <c r="FA50" s="26">
        <f>SUMIFS(Data!$G:$G,Data!$B:$B,Table!$B50,Data!$C:$C,Table!FA$4)</f>
        <v>0</v>
      </c>
    </row>
    <row r="51" spans="2:157" x14ac:dyDescent="0.35">
      <c r="B51" s="21"/>
      <c r="C51" s="21"/>
      <c r="D51" s="21"/>
      <c r="E51" s="21"/>
      <c r="F51" s="21"/>
      <c r="G51" s="21"/>
      <c r="H51" s="21"/>
      <c r="I51" s="21"/>
      <c r="J51" s="21"/>
      <c r="K51" s="21"/>
      <c r="L51" s="21"/>
      <c r="M51" s="21"/>
      <c r="N51" s="21"/>
      <c r="O51" s="21"/>
      <c r="P51" s="21"/>
      <c r="Q51" s="21"/>
      <c r="R51" s="21"/>
      <c r="S51" s="21"/>
      <c r="T51" s="21"/>
      <c r="U51" s="21"/>
      <c r="V51" s="21"/>
      <c r="W51" s="21"/>
      <c r="X51" s="21"/>
      <c r="Y51" s="21"/>
      <c r="Z51" s="21"/>
      <c r="AA51" s="21"/>
      <c r="AB51" s="21"/>
      <c r="AC51" s="21"/>
      <c r="AD51" s="21"/>
      <c r="AE51" s="21"/>
      <c r="AF51" s="21"/>
      <c r="AG51" s="21"/>
      <c r="AH51" s="21"/>
      <c r="AI51" s="21"/>
      <c r="AJ51" s="21"/>
      <c r="AK51" s="21"/>
      <c r="AL51" s="21"/>
      <c r="AM51" s="21"/>
      <c r="AN51" s="21"/>
      <c r="AO51" s="21"/>
      <c r="AP51" s="21"/>
      <c r="AQ51" s="21"/>
      <c r="AR51" s="21"/>
      <c r="AS51" s="21"/>
      <c r="AT51" s="21"/>
      <c r="AU51" s="21"/>
      <c r="AV51" s="21"/>
      <c r="AW51" s="21"/>
      <c r="AX51" s="21"/>
      <c r="AY51" s="21"/>
      <c r="AZ51" s="21"/>
      <c r="BA51" s="21"/>
      <c r="BB51" s="21"/>
      <c r="BC51" s="21"/>
      <c r="BD51" s="21"/>
      <c r="BE51" s="21"/>
      <c r="BF51" s="21"/>
      <c r="BG51" s="21"/>
      <c r="BH51" s="21"/>
      <c r="BI51" s="21"/>
      <c r="BJ51" s="21"/>
      <c r="BK51" s="21"/>
      <c r="BL51" s="21"/>
      <c r="BM51" s="21"/>
      <c r="BN51" s="21"/>
      <c r="BO51" s="21"/>
      <c r="BP51" s="21"/>
      <c r="BQ51" s="21"/>
      <c r="BR51" s="21"/>
      <c r="BS51" s="21"/>
      <c r="BT51" s="21"/>
      <c r="BU51" s="21"/>
      <c r="BV51" s="21"/>
      <c r="BW51" s="21"/>
      <c r="BX51" s="21"/>
      <c r="BY51" s="21"/>
      <c r="BZ51" s="21"/>
      <c r="CA51" s="21"/>
      <c r="CB51" s="21"/>
      <c r="CC51" s="21"/>
      <c r="CD51" s="21"/>
      <c r="CE51" s="21"/>
      <c r="CF51" s="21"/>
      <c r="CG51" s="21"/>
      <c r="CH51" s="21"/>
      <c r="CI51" s="21"/>
      <c r="CJ51" s="21"/>
      <c r="CK51" s="21"/>
      <c r="CL51" s="21"/>
      <c r="CM51" s="21"/>
      <c r="CN51" s="21"/>
      <c r="CO51" s="21"/>
      <c r="CP51" s="21"/>
      <c r="CQ51" s="21"/>
      <c r="CR51" s="21"/>
      <c r="CS51" s="21"/>
      <c r="CT51" s="21"/>
      <c r="CU51" s="21"/>
      <c r="CV51" s="21"/>
      <c r="CW51" s="21"/>
      <c r="CX51" s="21"/>
      <c r="CY51" s="21"/>
      <c r="CZ51" s="21"/>
      <c r="DA51" s="21"/>
      <c r="DB51" s="21"/>
      <c r="DC51" s="21"/>
      <c r="DD51" s="21"/>
      <c r="DE51" s="21"/>
    </row>
    <row r="52" spans="2:157" x14ac:dyDescent="0.35">
      <c r="B52" s="30" t="s">
        <v>3277</v>
      </c>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c r="AR52" s="10"/>
      <c r="AS52" s="10"/>
      <c r="AT52" s="10"/>
      <c r="AU52" s="10"/>
      <c r="AV52" s="10"/>
      <c r="AW52" s="10"/>
      <c r="AX52" s="10"/>
      <c r="AY52" s="10"/>
      <c r="AZ52" s="10"/>
      <c r="BA52" s="10"/>
      <c r="BB52" s="10"/>
      <c r="BC52" s="10"/>
      <c r="BD52" s="10"/>
      <c r="BE52" s="10"/>
      <c r="BF52" s="10"/>
      <c r="BG52" s="10"/>
    </row>
    <row r="53" spans="2:157" x14ac:dyDescent="0.35">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c r="AR53" s="10"/>
      <c r="AS53" s="10"/>
      <c r="AT53" s="10"/>
      <c r="AU53" s="10"/>
      <c r="AV53" s="10"/>
      <c r="AW53" s="10"/>
      <c r="AX53" s="10"/>
      <c r="AY53" s="10"/>
      <c r="AZ53" s="10"/>
      <c r="BA53" s="10"/>
      <c r="BB53" s="10"/>
      <c r="BC53" s="10"/>
      <c r="BD53" s="10"/>
      <c r="BE53" s="10"/>
      <c r="BF53" s="10"/>
      <c r="BG53" s="10"/>
    </row>
    <row r="54" spans="2:157" x14ac:dyDescent="0.35">
      <c r="B54" s="135" t="s">
        <v>3401</v>
      </c>
    </row>
    <row r="55" spans="2:157" x14ac:dyDescent="0.35">
      <c r="B55" s="22" t="s">
        <v>3275</v>
      </c>
      <c r="C55" s="23">
        <v>40848</v>
      </c>
      <c r="D55" s="23">
        <v>40878</v>
      </c>
      <c r="E55" s="23">
        <v>40909</v>
      </c>
      <c r="F55" s="23">
        <v>40940</v>
      </c>
      <c r="G55" s="23">
        <v>40969</v>
      </c>
      <c r="H55" s="23">
        <v>41000</v>
      </c>
      <c r="I55" s="23">
        <v>41030</v>
      </c>
      <c r="J55" s="23">
        <v>41061</v>
      </c>
      <c r="K55" s="23">
        <v>41091</v>
      </c>
      <c r="L55" s="23">
        <v>41122</v>
      </c>
      <c r="M55" s="23">
        <v>41153</v>
      </c>
      <c r="N55" s="23">
        <v>41183</v>
      </c>
      <c r="O55" s="23">
        <v>41214</v>
      </c>
      <c r="P55" s="23">
        <v>41244</v>
      </c>
      <c r="Q55" s="23">
        <v>41275</v>
      </c>
      <c r="R55" s="23">
        <v>41306</v>
      </c>
      <c r="S55" s="23">
        <v>41334</v>
      </c>
      <c r="T55" s="23">
        <v>41365</v>
      </c>
      <c r="U55" s="23">
        <v>41395</v>
      </c>
      <c r="V55" s="23">
        <v>41426</v>
      </c>
      <c r="W55" s="23">
        <v>41456</v>
      </c>
      <c r="X55" s="23">
        <v>41487</v>
      </c>
      <c r="Y55" s="23">
        <v>41518</v>
      </c>
      <c r="Z55" s="23">
        <v>41548</v>
      </c>
      <c r="AA55" s="23">
        <v>41579</v>
      </c>
      <c r="AB55" s="23">
        <v>41609</v>
      </c>
      <c r="AC55" s="23">
        <v>41640</v>
      </c>
      <c r="AD55" s="23">
        <v>41671</v>
      </c>
      <c r="AE55" s="23">
        <v>41699</v>
      </c>
      <c r="AF55" s="23">
        <v>41730</v>
      </c>
      <c r="AG55" s="23">
        <v>41760</v>
      </c>
      <c r="AH55" s="23">
        <v>41791</v>
      </c>
      <c r="AI55" s="23">
        <v>41821</v>
      </c>
      <c r="AJ55" s="23">
        <v>41852</v>
      </c>
      <c r="AK55" s="23">
        <v>41883</v>
      </c>
      <c r="AL55" s="23">
        <v>41913</v>
      </c>
      <c r="AM55" s="23">
        <v>41944</v>
      </c>
      <c r="AN55" s="23">
        <v>41974</v>
      </c>
      <c r="AO55" s="23">
        <v>42005</v>
      </c>
      <c r="AP55" s="23">
        <v>42036</v>
      </c>
      <c r="AQ55" s="23">
        <v>42064</v>
      </c>
      <c r="AR55" s="23">
        <v>42095</v>
      </c>
      <c r="AS55" s="23">
        <v>42125</v>
      </c>
      <c r="AT55" s="23">
        <v>42156</v>
      </c>
      <c r="AU55" s="23">
        <v>42186</v>
      </c>
      <c r="AV55" s="23">
        <v>42217</v>
      </c>
      <c r="AW55" s="23">
        <v>42248</v>
      </c>
      <c r="AX55" s="23">
        <v>42278</v>
      </c>
      <c r="AY55" s="23">
        <v>42309</v>
      </c>
      <c r="AZ55" s="23">
        <v>42339</v>
      </c>
      <c r="BA55" s="23">
        <v>42370</v>
      </c>
      <c r="BB55" s="23">
        <v>42401</v>
      </c>
      <c r="BC55" s="23">
        <v>42430</v>
      </c>
      <c r="BD55" s="23">
        <v>42461</v>
      </c>
      <c r="BE55" s="23">
        <v>42491</v>
      </c>
      <c r="BF55" s="23">
        <v>42522</v>
      </c>
      <c r="BG55" s="23">
        <v>42552</v>
      </c>
      <c r="BH55" s="23">
        <v>42583</v>
      </c>
      <c r="BI55" s="23">
        <v>42614</v>
      </c>
      <c r="BJ55" s="23">
        <v>42644</v>
      </c>
      <c r="BK55" s="23">
        <v>42675</v>
      </c>
      <c r="BL55" s="23">
        <v>42705</v>
      </c>
      <c r="BM55" s="23">
        <v>42736</v>
      </c>
      <c r="BN55" s="23">
        <v>42767</v>
      </c>
      <c r="BO55" s="23">
        <v>42795</v>
      </c>
      <c r="BP55" s="24">
        <v>42826</v>
      </c>
      <c r="BQ55" s="25">
        <v>42856</v>
      </c>
      <c r="BR55" s="25">
        <v>42887</v>
      </c>
      <c r="BS55" s="24">
        <v>42917</v>
      </c>
      <c r="BT55" s="25">
        <v>42948</v>
      </c>
      <c r="BU55" s="25">
        <v>42979</v>
      </c>
      <c r="BV55" s="24">
        <v>43009</v>
      </c>
      <c r="BW55" s="25">
        <v>43040</v>
      </c>
      <c r="BX55" s="25">
        <v>43070</v>
      </c>
      <c r="BY55" s="24">
        <v>43101</v>
      </c>
      <c r="BZ55" s="25">
        <v>43132</v>
      </c>
      <c r="CA55" s="25">
        <v>43160</v>
      </c>
      <c r="CB55" s="24">
        <v>43191</v>
      </c>
      <c r="CC55" s="24">
        <v>43221</v>
      </c>
      <c r="CD55" s="24">
        <v>43252</v>
      </c>
      <c r="CE55" s="24">
        <v>43282</v>
      </c>
      <c r="CF55" s="24">
        <v>43313</v>
      </c>
      <c r="CG55" s="24">
        <v>43344</v>
      </c>
      <c r="CH55" s="24">
        <v>43374</v>
      </c>
      <c r="CI55" s="24">
        <v>43405</v>
      </c>
      <c r="CJ55" s="24">
        <v>43435</v>
      </c>
      <c r="CK55" s="24">
        <v>43466</v>
      </c>
      <c r="CL55" s="24">
        <v>43497</v>
      </c>
      <c r="CM55" s="24">
        <v>43525</v>
      </c>
      <c r="CN55" s="24">
        <v>43556</v>
      </c>
      <c r="CO55" s="24">
        <v>43586</v>
      </c>
      <c r="CP55" s="24">
        <v>43617</v>
      </c>
      <c r="CQ55" s="24">
        <v>43647</v>
      </c>
      <c r="CR55" s="24">
        <v>43678</v>
      </c>
      <c r="CS55" s="24">
        <v>43709</v>
      </c>
      <c r="CT55" s="24">
        <v>43739</v>
      </c>
      <c r="CU55" s="24">
        <v>43770</v>
      </c>
      <c r="CV55" s="24">
        <v>43800</v>
      </c>
      <c r="CW55" s="24">
        <v>43831</v>
      </c>
      <c r="CX55" s="25">
        <v>43862</v>
      </c>
      <c r="CY55" s="24">
        <v>43891</v>
      </c>
      <c r="CZ55" s="24">
        <v>43922</v>
      </c>
      <c r="DA55" s="25">
        <v>43952</v>
      </c>
      <c r="DB55" s="24">
        <v>43983</v>
      </c>
      <c r="DC55" s="24">
        <v>44013</v>
      </c>
      <c r="DD55" s="24">
        <v>44044</v>
      </c>
      <c r="DE55" s="24">
        <v>44075</v>
      </c>
      <c r="DF55" s="24">
        <v>44105</v>
      </c>
      <c r="DG55" s="24">
        <v>44136</v>
      </c>
      <c r="DH55" s="24">
        <v>44166</v>
      </c>
      <c r="DI55" s="24">
        <v>44197</v>
      </c>
      <c r="DJ55" s="24">
        <v>44228</v>
      </c>
      <c r="DK55" s="24">
        <v>44256</v>
      </c>
      <c r="DL55" s="24">
        <v>44287</v>
      </c>
      <c r="DM55" s="24">
        <v>44317</v>
      </c>
      <c r="DN55" s="24">
        <v>44348</v>
      </c>
      <c r="DO55" s="24">
        <v>44378</v>
      </c>
      <c r="DP55" s="24">
        <v>44409</v>
      </c>
      <c r="DQ55" s="24">
        <v>44440</v>
      </c>
      <c r="DR55" s="24">
        <v>44470</v>
      </c>
      <c r="DS55" s="24">
        <v>44501</v>
      </c>
      <c r="DT55" s="24">
        <v>44531</v>
      </c>
      <c r="DU55" s="24">
        <v>44562</v>
      </c>
      <c r="DV55" s="24">
        <v>44593</v>
      </c>
      <c r="DW55" s="24">
        <v>44621</v>
      </c>
      <c r="DX55" s="24">
        <v>44652</v>
      </c>
      <c r="DY55" s="24">
        <v>44682</v>
      </c>
      <c r="DZ55" s="24">
        <v>44713</v>
      </c>
      <c r="EA55" s="24">
        <v>44743</v>
      </c>
      <c r="EB55" s="24">
        <v>44774</v>
      </c>
      <c r="EC55" s="24">
        <v>44805</v>
      </c>
      <c r="ED55" s="24">
        <v>44835</v>
      </c>
      <c r="EE55" s="24">
        <v>44866</v>
      </c>
      <c r="EF55" s="24">
        <v>44896</v>
      </c>
      <c r="EG55" s="24">
        <v>44927</v>
      </c>
      <c r="EH55" s="24">
        <v>44958</v>
      </c>
      <c r="EI55" s="24">
        <v>44986</v>
      </c>
      <c r="EJ55" s="24">
        <v>45017</v>
      </c>
      <c r="EK55" s="24">
        <v>45047</v>
      </c>
      <c r="EL55" s="24">
        <v>45078</v>
      </c>
      <c r="EM55" s="24">
        <v>45108</v>
      </c>
      <c r="EN55" s="24">
        <v>45139</v>
      </c>
      <c r="EO55" s="24">
        <v>45170</v>
      </c>
      <c r="EP55" s="24">
        <v>45200</v>
      </c>
      <c r="EQ55" s="24">
        <v>45231</v>
      </c>
      <c r="ER55" s="24">
        <v>45261</v>
      </c>
      <c r="ES55" s="24">
        <v>45292</v>
      </c>
      <c r="ET55" s="24">
        <v>45323</v>
      </c>
      <c r="EU55" s="24">
        <v>45352</v>
      </c>
      <c r="EV55" s="24">
        <v>45383</v>
      </c>
      <c r="EW55" s="24">
        <v>45413</v>
      </c>
      <c r="EX55" s="24">
        <v>45444</v>
      </c>
      <c r="EY55" s="24">
        <v>45474</v>
      </c>
      <c r="EZ55" s="24">
        <v>45505</v>
      </c>
      <c r="FA55" s="24">
        <v>45536</v>
      </c>
    </row>
    <row r="56" spans="2:157" x14ac:dyDescent="0.35">
      <c r="B56" s="22" t="s">
        <v>35</v>
      </c>
      <c r="C56" s="26">
        <f>SUMIFS(Data!$H:$H,Data!$B:$B,Table!$B56,Data!$C:$C,Table!C$4)</f>
        <v>124710</v>
      </c>
      <c r="D56" s="26">
        <f>SUMIFS(Data!$H:$H,Data!$B:$B,Table!$B56,Data!$C:$C,Table!D$4)</f>
        <v>111191</v>
      </c>
      <c r="E56" s="26">
        <f>SUMIFS(Data!$H:$H,Data!$B:$B,Table!$B56,Data!$C:$C,Table!E$4)</f>
        <v>117894</v>
      </c>
      <c r="F56" s="26">
        <f>SUMIFS(Data!$H:$H,Data!$B:$B,Table!$B56,Data!$C:$C,Table!F$4)</f>
        <v>118861</v>
      </c>
      <c r="G56" s="26">
        <f>SUMIFS(Data!$H:$H,Data!$B:$B,Table!$B56,Data!$C:$C,Table!G$4)</f>
        <v>122958</v>
      </c>
      <c r="H56" s="26">
        <f>SUMIFS(Data!$H:$H,Data!$B:$B,Table!$B56,Data!$C:$C,Table!H$4)</f>
        <v>105525</v>
      </c>
      <c r="I56" s="26">
        <f>SUMIFS(Data!$H:$H,Data!$B:$B,Table!$B56,Data!$C:$C,Table!I$4)</f>
        <v>122840</v>
      </c>
      <c r="J56" s="26">
        <f>SUMIFS(Data!$H:$H,Data!$B:$B,Table!$B56,Data!$C:$C,Table!J$4)</f>
        <v>109984</v>
      </c>
      <c r="K56" s="26">
        <f>SUMIFS(Data!$H:$H,Data!$B:$B,Table!$B56,Data!$C:$C,Table!K$4)</f>
        <v>108744</v>
      </c>
      <c r="L56" s="26">
        <f>SUMIFS(Data!$H:$H,Data!$B:$B,Table!$B56,Data!$C:$C,Table!L$4)</f>
        <v>123360</v>
      </c>
      <c r="M56" s="26">
        <f>SUMIFS(Data!$H:$H,Data!$B:$B,Table!$B56,Data!$C:$C,Table!M$4)</f>
        <v>108525</v>
      </c>
      <c r="N56" s="26">
        <f>SUMIFS(Data!$H:$H,Data!$B:$B,Table!$B56,Data!$C:$C,Table!N$4)</f>
        <v>122340</v>
      </c>
      <c r="O56" s="26">
        <f>SUMIFS(Data!$H:$H,Data!$B:$B,Table!$B56,Data!$C:$C,Table!O$4)</f>
        <v>123269</v>
      </c>
      <c r="P56" s="26">
        <f>SUMIFS(Data!$H:$H,Data!$B:$B,Table!$B56,Data!$C:$C,Table!P$4)</f>
        <v>98314</v>
      </c>
      <c r="Q56" s="26">
        <f>SUMIFS(Data!$H:$H,Data!$B:$B,Table!$B56,Data!$C:$C,Table!Q$4)</f>
        <v>113988</v>
      </c>
      <c r="R56" s="26">
        <f>SUMIFS(Data!$H:$H,Data!$B:$B,Table!$B56,Data!$C:$C,Table!R$4)</f>
        <v>108026</v>
      </c>
      <c r="S56" s="26">
        <f>SUMIFS(Data!$H:$H,Data!$B:$B,Table!$B56,Data!$C:$C,Table!S$4)</f>
        <v>106966</v>
      </c>
      <c r="T56" s="26">
        <f>SUMIFS(Data!$H:$H,Data!$B:$B,Table!$B56,Data!$C:$C,Table!T$4)</f>
        <v>112466</v>
      </c>
      <c r="U56" s="26">
        <f>SUMIFS(Data!$H:$H,Data!$B:$B,Table!$B56,Data!$C:$C,Table!U$4)</f>
        <v>118253</v>
      </c>
      <c r="V56" s="26">
        <f>SUMIFS(Data!$H:$H,Data!$B:$B,Table!$B56,Data!$C:$C,Table!V$4)</f>
        <v>108180</v>
      </c>
      <c r="W56" s="26">
        <f>SUMIFS(Data!$H:$H,Data!$B:$B,Table!$B56,Data!$C:$C,Table!W$4)</f>
        <v>112887</v>
      </c>
      <c r="X56" s="26">
        <f>SUMIFS(Data!$H:$H,Data!$B:$B,Table!$B56,Data!$C:$C,Table!X$4)</f>
        <v>114200</v>
      </c>
      <c r="Y56" s="26">
        <f>SUMIFS(Data!$H:$H,Data!$B:$B,Table!$B56,Data!$C:$C,Table!Y$4)</f>
        <v>110642</v>
      </c>
      <c r="Z56" s="26">
        <f>SUMIFS(Data!$H:$H,Data!$B:$B,Table!$B56,Data!$C:$C,Table!Z$4)</f>
        <v>117079</v>
      </c>
      <c r="AA56" s="26">
        <f>SUMIFS(Data!$H:$H,Data!$B:$B,Table!$B56,Data!$C:$C,Table!AA$4)</f>
        <v>113517</v>
      </c>
      <c r="AB56" s="26">
        <f>SUMIFS(Data!$H:$H,Data!$B:$B,Table!$B56,Data!$C:$C,Table!AB$4)</f>
        <v>102953</v>
      </c>
      <c r="AC56" s="26">
        <f>SUMIFS(Data!$H:$H,Data!$B:$B,Table!$B56,Data!$C:$C,Table!AC$4)</f>
        <v>115441</v>
      </c>
      <c r="AD56" s="26">
        <f>SUMIFS(Data!$H:$H,Data!$B:$B,Table!$B56,Data!$C:$C,Table!AD$4)</f>
        <v>106803</v>
      </c>
      <c r="AE56" s="26">
        <f>SUMIFS(Data!$H:$H,Data!$B:$B,Table!$B56,Data!$C:$C,Table!AE$4)</f>
        <v>112108</v>
      </c>
      <c r="AF56" s="26">
        <f>SUMIFS(Data!$H:$H,Data!$B:$B,Table!$B56,Data!$C:$C,Table!AF$4)</f>
        <v>108123</v>
      </c>
      <c r="AG56" s="26">
        <f>SUMIFS(Data!$H:$H,Data!$B:$B,Table!$B56,Data!$C:$C,Table!AG$4)</f>
        <v>114217</v>
      </c>
      <c r="AH56" s="26">
        <f>SUMIFS(Data!$H:$H,Data!$B:$B,Table!$B56,Data!$C:$C,Table!AH$4)</f>
        <v>115954</v>
      </c>
      <c r="AI56" s="26">
        <f>SUMIFS(Data!$H:$H,Data!$B:$B,Table!$B56,Data!$C:$C,Table!AI$4)</f>
        <v>111262</v>
      </c>
      <c r="AJ56" s="26">
        <f>SUMIFS(Data!$H:$H,Data!$B:$B,Table!$B56,Data!$C:$C,Table!AJ$4)</f>
        <v>110059</v>
      </c>
      <c r="AK56" s="26">
        <f>SUMIFS(Data!$H:$H,Data!$B:$B,Table!$B56,Data!$C:$C,Table!AK$4)</f>
        <v>118103</v>
      </c>
      <c r="AL56" s="26">
        <f>SUMIFS(Data!$H:$H,Data!$B:$B,Table!$B56,Data!$C:$C,Table!AL$4)</f>
        <v>117408</v>
      </c>
      <c r="AM56" s="26">
        <f>SUMIFS(Data!$H:$H,Data!$B:$B,Table!$B56,Data!$C:$C,Table!AM$4)</f>
        <v>113257</v>
      </c>
      <c r="AN56" s="26">
        <f>SUMIFS(Data!$H:$H,Data!$B:$B,Table!$B56,Data!$C:$C,Table!AN$4)</f>
        <v>107857</v>
      </c>
      <c r="AO56" s="26">
        <f>SUMIFS(Data!$H:$H,Data!$B:$B,Table!$B56,Data!$C:$C,Table!AO$4)</f>
        <v>110700</v>
      </c>
      <c r="AP56" s="26">
        <f>SUMIFS(Data!$H:$H,Data!$B:$B,Table!$B56,Data!$C:$C,Table!AP$4)</f>
        <v>106895</v>
      </c>
      <c r="AQ56" s="26">
        <f>SUMIFS(Data!$H:$H,Data!$B:$B,Table!$B56,Data!$C:$C,Table!AQ$4)</f>
        <v>119408</v>
      </c>
      <c r="AR56" s="26">
        <f>SUMIFS(Data!$H:$H,Data!$B:$B,Table!$B56,Data!$C:$C,Table!AR$4)</f>
        <v>107802</v>
      </c>
      <c r="AS56" s="26">
        <f>SUMIFS(Data!$H:$H,Data!$B:$B,Table!$B56,Data!$C:$C,Table!AS$4)</f>
        <v>109497</v>
      </c>
      <c r="AT56" s="26">
        <f>SUMIFS(Data!$H:$H,Data!$B:$B,Table!$B56,Data!$C:$C,Table!AT$4)</f>
        <v>118888</v>
      </c>
      <c r="AU56" s="26">
        <f>SUMIFS(Data!$H:$H,Data!$B:$B,Table!$B56,Data!$C:$C,Table!AU$4)</f>
        <v>111441</v>
      </c>
      <c r="AV56" s="26">
        <f>SUMIFS(Data!$H:$H,Data!$B:$B,Table!$B56,Data!$C:$C,Table!AV$4)</f>
        <v>113304</v>
      </c>
      <c r="AW56" s="26">
        <f>SUMIFS(Data!$H:$H,Data!$B:$B,Table!$B56,Data!$C:$C,Table!AW$4)</f>
        <v>120215</v>
      </c>
      <c r="AX56" s="26">
        <f>SUMIFS(Data!$H:$H,Data!$B:$B,Table!$B56,Data!$C:$C,Table!AX$4)</f>
        <v>115272</v>
      </c>
      <c r="AY56" s="26">
        <f>SUMIFS(Data!$H:$H,Data!$B:$B,Table!$B56,Data!$C:$C,Table!AY$4)</f>
        <v>121587</v>
      </c>
      <c r="AZ56" s="26">
        <f>SUMIFS(Data!$H:$H,Data!$B:$B,Table!$B56,Data!$C:$C,Table!AZ$4)</f>
        <v>111364</v>
      </c>
      <c r="BA56" s="26">
        <f>SUMIFS(Data!$H:$H,Data!$B:$B,Table!$B56,Data!$C:$C,Table!BA$4)</f>
        <v>105866</v>
      </c>
      <c r="BB56" s="26">
        <f>SUMIFS(Data!$H:$H,Data!$B:$B,Table!$B56,Data!$C:$C,Table!BB$4)</f>
        <v>115258</v>
      </c>
      <c r="BC56" s="26">
        <f>SUMIFS(Data!$H:$H,Data!$B:$B,Table!$B56,Data!$C:$C,Table!BC$4)</f>
        <v>120211</v>
      </c>
      <c r="BD56" s="26">
        <f>SUMIFS(Data!$H:$H,Data!$B:$B,Table!$B56,Data!$C:$C,Table!BD$4)</f>
        <v>111295</v>
      </c>
      <c r="BE56" s="26">
        <f>SUMIFS(Data!$H:$H,Data!$B:$B,Table!$B56,Data!$C:$C,Table!BE$4)</f>
        <v>118690</v>
      </c>
      <c r="BF56" s="26">
        <f>SUMIFS(Data!$H:$H,Data!$B:$B,Table!$B56,Data!$C:$C,Table!BF$4)</f>
        <v>120459</v>
      </c>
      <c r="BG56" s="26">
        <f>SUMIFS(Data!$H:$H,Data!$B:$B,Table!$B56,Data!$C:$C,Table!BG$4)</f>
        <v>99347</v>
      </c>
      <c r="BH56" s="26">
        <f>SUMIFS(Data!$H:$H,Data!$B:$B,Table!$B56,Data!$C:$C,Table!BH$4)</f>
        <v>124600</v>
      </c>
      <c r="BI56" s="26">
        <f>SUMIFS(Data!$H:$H,Data!$B:$B,Table!$B56,Data!$C:$C,Table!BI$4)</f>
        <v>117040</v>
      </c>
      <c r="BJ56" s="26">
        <f>SUMIFS(Data!$H:$H,Data!$B:$B,Table!$B56,Data!$C:$C,Table!BJ$4)</f>
        <v>109234</v>
      </c>
      <c r="BK56" s="26">
        <f>SUMIFS(Data!$H:$H,Data!$B:$B,Table!$B56,Data!$C:$C,Table!BK$4)</f>
        <v>124515</v>
      </c>
      <c r="BL56" s="26">
        <f>SUMIFS(Data!$H:$H,Data!$B:$B,Table!$B56,Data!$C:$C,Table!BL$4)</f>
        <v>103602</v>
      </c>
      <c r="BM56" s="26">
        <f>SUMIFS(Data!$H:$H,Data!$B:$B,Table!$B56,Data!$C:$C,Table!BM$4)</f>
        <v>113251</v>
      </c>
      <c r="BN56" s="26">
        <f>SUMIFS(Data!$H:$H,Data!$B:$B,Table!$B56,Data!$C:$C,Table!BN$4)</f>
        <v>108979</v>
      </c>
      <c r="BO56" s="26">
        <f>SUMIFS(Data!$H:$H,Data!$B:$B,Table!$B56,Data!$C:$C,Table!BO$4)</f>
        <v>125413</v>
      </c>
      <c r="BP56" s="26">
        <f>SUMIFS(Data!$H:$H,Data!$B:$B,Table!$B56,Data!$C:$C,Table!BP$4)</f>
        <v>94773</v>
      </c>
      <c r="BQ56" s="26">
        <f>SUMIFS(Data!$H:$H,Data!$B:$B,Table!$B56,Data!$C:$C,Table!BQ$4)</f>
        <v>120887</v>
      </c>
      <c r="BR56" s="26">
        <f>SUMIFS(Data!$H:$H,Data!$B:$B,Table!$B56,Data!$C:$C,Table!BR$4)</f>
        <v>114749</v>
      </c>
      <c r="BS56" s="26">
        <f>SUMIFS(Data!$H:$H,Data!$B:$B,Table!$B56,Data!$C:$C,Table!BS$4)</f>
        <v>0</v>
      </c>
      <c r="BT56" s="26">
        <f>SUMIFS(Data!$H:$H,Data!$B:$B,Table!$B56,Data!$C:$C,Table!BT$4)</f>
        <v>0</v>
      </c>
      <c r="BU56" s="26">
        <f>SUMIFS(Data!$H:$H,Data!$B:$B,Table!$B56,Data!$C:$C,Table!BU$4)</f>
        <v>0</v>
      </c>
      <c r="BV56" s="26">
        <f>SUMIFS(Data!$H:$H,Data!$B:$B,Table!$B56,Data!$C:$C,Table!BV$4)</f>
        <v>0</v>
      </c>
      <c r="BW56" s="26">
        <f>SUMIFS(Data!$H:$H,Data!$B:$B,Table!$B56,Data!$C:$C,Table!BW$4)</f>
        <v>0</v>
      </c>
      <c r="BX56" s="26">
        <f>SUMIFS(Data!$H:$H,Data!$B:$B,Table!$B56,Data!$C:$C,Table!BX$4)</f>
        <v>0</v>
      </c>
      <c r="BY56" s="26">
        <f>SUMIFS(Data!$H:$H,Data!$B:$B,Table!$B56,Data!$C:$C,Table!BY$4)</f>
        <v>111059</v>
      </c>
      <c r="BZ56" s="26">
        <f>SUMIFS(Data!$H:$H,Data!$B:$B,Table!$B56,Data!$C:$C,Table!BZ$4)</f>
        <v>101167</v>
      </c>
      <c r="CA56" s="26">
        <f>SUMIFS(Data!$H:$H,Data!$B:$B,Table!$B56,Data!$C:$C,Table!CA$4)</f>
        <v>104568</v>
      </c>
      <c r="CB56" s="26">
        <f>SUMIFS(Data!$H:$H,Data!$B:$B,Table!$B56,Data!$C:$C,Table!CB$4)</f>
        <v>98504</v>
      </c>
      <c r="CC56" s="26">
        <f>SUMIFS(Data!$H:$H,Data!$B:$B,Table!$B56,Data!$C:$C,Table!CC$4)</f>
        <v>115192</v>
      </c>
      <c r="CD56" s="26">
        <f>SUMIFS(Data!$H:$H,Data!$B:$B,Table!$B56,Data!$C:$C,Table!CD$4)</f>
        <v>107084</v>
      </c>
      <c r="CE56" s="26">
        <f>SUMIFS(Data!$H:$H,Data!$B:$B,Table!$B56,Data!$C:$C,Table!CE$4)</f>
        <v>98377</v>
      </c>
      <c r="CF56" s="26">
        <f>SUMIFS(Data!$H:$H,Data!$B:$B,Table!$B56,Data!$C:$C,Table!CF$4)</f>
        <v>112697</v>
      </c>
      <c r="CG56" s="26">
        <f>SUMIFS(Data!$H:$H,Data!$B:$B,Table!$B56,Data!$C:$C,Table!CG$4)</f>
        <v>101580</v>
      </c>
      <c r="CH56" s="26">
        <f>SUMIFS(Data!$H:$H,Data!$B:$B,Table!$B56,Data!$C:$C,Table!CH$4)</f>
        <v>114211</v>
      </c>
      <c r="CI56" s="26">
        <f>SUMIFS(Data!$H:$H,Data!$B:$B,Table!$B56,Data!$C:$C,Table!CI$4)</f>
        <v>117129</v>
      </c>
      <c r="CJ56" s="26">
        <f>SUMIFS(Data!$H:$H,Data!$B:$B,Table!$B56,Data!$C:$C,Table!CJ$4)</f>
        <v>93351</v>
      </c>
      <c r="CK56" s="26">
        <f>SUMIFS(Data!$H:$H,Data!$B:$B,Table!$B56,Data!$C:$C,Table!CK$4)</f>
        <v>113258</v>
      </c>
      <c r="CL56" s="26">
        <f>SUMIFS(Data!$H:$H,Data!$B:$B,Table!$B56,Data!$C:$C,Table!CL$4)</f>
        <v>105297</v>
      </c>
      <c r="CM56" s="26">
        <f>SUMIFS(Data!$H:$H,Data!$B:$B,Table!$B56,Data!$C:$C,Table!CM$4)</f>
        <v>112703</v>
      </c>
      <c r="CN56" s="26">
        <f>SUMIFS(Data!$H:$H,Data!$B:$B,Table!$B56,Data!$C:$C,Table!CN$4)</f>
        <v>103935</v>
      </c>
      <c r="CO56" s="26">
        <f>SUMIFS(Data!$H:$H,Data!$B:$B,Table!$B56,Data!$C:$C,Table!CO$4)</f>
        <v>108910</v>
      </c>
      <c r="CP56" s="26">
        <f>SUMIFS(Data!$H:$H,Data!$B:$B,Table!$B56,Data!$C:$C,Table!CP$4)</f>
        <v>101759</v>
      </c>
      <c r="CQ56" s="26">
        <f>SUMIFS(Data!$H:$H,Data!$B:$B,Table!$B56,Data!$C:$C,Table!CQ$4)</f>
        <v>101789</v>
      </c>
      <c r="CR56" s="26">
        <f>SUMIFS(Data!$H:$H,Data!$B:$B,Table!$B56,Data!$C:$C,Table!CR$4)</f>
        <v>106100</v>
      </c>
      <c r="CS56" s="26">
        <f>SUMIFS(Data!$H:$H,Data!$B:$B,Table!$B56,Data!$C:$C,Table!CS$4)</f>
        <v>105283</v>
      </c>
      <c r="CT56" s="26">
        <f>SUMIFS(Data!$H:$H,Data!$B:$B,Table!$B56,Data!$C:$C,Table!CT$4)</f>
        <v>109366</v>
      </c>
      <c r="CU56" s="26">
        <f>SUMIFS(Data!$H:$H,Data!$B:$B,Table!$B56,Data!$C:$C,Table!CU$4)</f>
        <v>108613</v>
      </c>
      <c r="CV56" s="26">
        <f>SUMIFS(Data!$H:$H,Data!$B:$B,Table!$B56,Data!$C:$C,Table!CV$4)</f>
        <v>93331</v>
      </c>
      <c r="CW56" s="26">
        <f>SUMIFS(Data!$H:$H,Data!$B:$B,Table!$B56,Data!$C:$C,Table!CW$4)</f>
        <v>106680</v>
      </c>
      <c r="CX56" s="26">
        <f>SUMIFS(Data!$H:$H,Data!$B:$B,Table!$B56,Data!$C:$C,Table!CX$4)</f>
        <v>100453</v>
      </c>
      <c r="CY56" s="26">
        <f>SUMIFS(Data!$H:$H,Data!$B:$B,Table!$B56,Data!$C:$C,Table!CY$4)</f>
        <v>0</v>
      </c>
      <c r="CZ56" s="26">
        <f>SUMIFS(Data!$H:$H,Data!$B:$B,Table!$B56,Data!$C:$C,Table!CZ$4)</f>
        <v>0</v>
      </c>
      <c r="DA56" s="26">
        <f>SUMIFS(Data!$H:$H,Data!$B:$B,Table!$B56,Data!$C:$C,Table!DA$4)</f>
        <v>0</v>
      </c>
      <c r="DB56" s="26">
        <f>SUMIFS(Data!$H:$H,Data!$B:$B,Table!$B56,Data!$C:$C,Table!DB$4)</f>
        <v>0</v>
      </c>
      <c r="DC56" s="26">
        <f>SUMIFS(Data!$H:$H,Data!$B:$B,Table!$B56,Data!$C:$C,Table!DC$4)</f>
        <v>0</v>
      </c>
      <c r="DD56" s="26">
        <f>SUMIFS(Data!$H:$H,Data!$B:$B,Table!$B56,Data!$C:$C,Table!DD$4)</f>
        <v>0</v>
      </c>
      <c r="DE56" s="26">
        <f>SUMIFS(Data!$H:$H,Data!$B:$B,Table!$B56,Data!$C:$C,Table!DE$4)</f>
        <v>0</v>
      </c>
      <c r="DF56" s="26">
        <f>SUMIFS(Data!$H:$H,Data!$B:$B,Table!$B56,Data!$C:$C,Table!DF$4)</f>
        <v>0</v>
      </c>
      <c r="DG56" s="26">
        <f>SUMIFS(Data!$H:$H,Data!$B:$B,Table!$B56,Data!$C:$C,Table!DG$4)</f>
        <v>0</v>
      </c>
      <c r="DH56" s="26">
        <f>SUMIFS(Data!$H:$H,Data!$B:$B,Table!$B56,Data!$C:$C,Table!DH$4)</f>
        <v>0</v>
      </c>
      <c r="DI56" s="26">
        <f>SUMIFS(Data!$H:$H,Data!$B:$B,Table!$B56,Data!$C:$C,Table!DI$4)</f>
        <v>0</v>
      </c>
      <c r="DJ56" s="26">
        <f>SUMIFS(Data!$H:$H,Data!$B:$B,Table!$B56,Data!$C:$C,Table!DJ$4)</f>
        <v>0</v>
      </c>
      <c r="DK56" s="26">
        <f>SUMIFS(Data!$H:$H,Data!$B:$B,Table!$B56,Data!$C:$C,Table!DK$4)</f>
        <v>0</v>
      </c>
      <c r="DL56" s="26">
        <f>SUMIFS(Data!$H:$H,Data!$B:$B,Table!$B56,Data!$C:$C,Table!DL$4)</f>
        <v>0</v>
      </c>
      <c r="DM56" s="26">
        <f>SUMIFS(Data!$H:$H,Data!$B:$B,Table!$B56,Data!$C:$C,Table!DM$4)</f>
        <v>0</v>
      </c>
      <c r="DN56" s="26">
        <f>SUMIFS(Data!$H:$H,Data!$B:$B,Table!$B56,Data!$C:$C,Table!DN$4)</f>
        <v>0</v>
      </c>
      <c r="DO56" s="26">
        <f>SUMIFS(Data!$H:$H,Data!$B:$B,Table!$B56,Data!$C:$C,Table!DO$4)</f>
        <v>0</v>
      </c>
      <c r="DP56" s="26">
        <f>SUMIFS(Data!$H:$H,Data!$B:$B,Table!$B56,Data!$C:$C,Table!DP$4)</f>
        <v>0</v>
      </c>
      <c r="DQ56" s="26">
        <f>SUMIFS(Data!$H:$H,Data!$B:$B,Table!$B56,Data!$C:$C,Table!DQ$4)</f>
        <v>0</v>
      </c>
      <c r="DR56" s="26">
        <f>SUMIFS(Data!$H:$H,Data!$B:$B,Table!$B56,Data!$C:$C,Table!DR$4)</f>
        <v>0</v>
      </c>
      <c r="DS56" s="26">
        <f>SUMIFS(Data!$H:$H,Data!$B:$B,Table!$B56,Data!$C:$C,Table!DS$4)</f>
        <v>0</v>
      </c>
      <c r="DT56" s="26">
        <f>SUMIFS(Data!$H:$H,Data!$B:$B,Table!$B56,Data!$C:$C,Table!DT$4)</f>
        <v>0</v>
      </c>
      <c r="DU56" s="26">
        <f>SUMIFS(Data!$H:$H,Data!$B:$B,Table!$B56,Data!$C:$C,Table!DU$4)</f>
        <v>0</v>
      </c>
      <c r="DV56" s="26">
        <f>SUMIFS(Data!$H:$H,Data!$B:$B,Table!$B56,Data!$C:$C,Table!DV$4)</f>
        <v>0</v>
      </c>
      <c r="DW56" s="26">
        <f>SUMIFS(Data!$H:$H,Data!$B:$B,Table!$B56,Data!$C:$C,Table!DW$4)</f>
        <v>0</v>
      </c>
      <c r="DX56" s="26">
        <f>SUMIFS(Data!$H:$H,Data!$B:$B,Table!$B56,Data!$C:$C,Table!DX$4)</f>
        <v>0</v>
      </c>
      <c r="DY56" s="26">
        <f>SUMIFS(Data!$H:$H,Data!$B:$B,Table!$B56,Data!$C:$C,Table!DY$4)</f>
        <v>0</v>
      </c>
      <c r="DZ56" s="26">
        <f>SUMIFS(Data!$H:$H,Data!$B:$B,Table!$B56,Data!$C:$C,Table!DZ$4)</f>
        <v>0</v>
      </c>
      <c r="EA56" s="26">
        <f>SUMIFS(Data!$H:$H,Data!$B:$B,Table!$B56,Data!$C:$C,Table!EA$4)</f>
        <v>76666</v>
      </c>
      <c r="EB56" s="26">
        <f>SUMIFS(Data!$H:$H,Data!$B:$B,Table!$B56,Data!$C:$C,Table!EB$4)</f>
        <v>94708</v>
      </c>
      <c r="EC56" s="26">
        <f>SUMIFS(Data!$H:$H,Data!$B:$B,Table!$B56,Data!$C:$C,Table!EC$4)</f>
        <v>89827</v>
      </c>
      <c r="ED56" s="26">
        <f>SUMIFS(Data!$H:$H,Data!$B:$B,Table!$B56,Data!$C:$C,Table!ED$4)</f>
        <v>87358</v>
      </c>
      <c r="EE56" s="26">
        <f>SUMIFS(Data!$H:$H,Data!$B:$B,Table!$B56,Data!$C:$C,Table!EE$4)</f>
        <v>100227</v>
      </c>
      <c r="EF56" s="26">
        <f>SUMIFS(Data!$H:$H,Data!$B:$B,Table!$B56,Data!$C:$C,Table!EF$4)</f>
        <v>78284</v>
      </c>
      <c r="EG56" s="26">
        <f>SUMIFS(Data!$H:$H,Data!$B:$B,Table!$B56,Data!$C:$C,Table!EG$4)</f>
        <v>86113</v>
      </c>
      <c r="EH56" s="26">
        <f>SUMIFS(Data!$H:$H,Data!$B:$B,Table!$B56,Data!$C:$C,Table!EH$4)</f>
        <v>86493</v>
      </c>
      <c r="EI56" s="26">
        <f>SUMIFS(Data!$H:$H,Data!$B:$B,Table!$B56,Data!$C:$C,Table!EI$4)</f>
        <v>99511</v>
      </c>
      <c r="EJ56" s="26">
        <f>SUMIFS(Data!$H:$H,Data!$B:$B,Table!$B56,Data!$C:$C,Table!EJ$4)</f>
        <v>77352</v>
      </c>
      <c r="EK56" s="26">
        <f>SUMIFS(Data!$H:$H,Data!$B:$B,Table!$B56,Data!$C:$C,Table!EK$4)</f>
        <v>93496</v>
      </c>
      <c r="EL56" s="26">
        <f>SUMIFS(Data!$H:$H,Data!$B:$B,Table!$B56,Data!$C:$C,Table!EL$4)</f>
        <v>94127</v>
      </c>
      <c r="EM56" s="26">
        <f>SUMIFS(Data!$H:$H,Data!$B:$B,Table!$B56,Data!$C:$C,Table!EM$4)</f>
        <v>82130</v>
      </c>
      <c r="EN56" s="26">
        <f>SUMIFS(Data!$H:$H,Data!$B:$B,Table!$B56,Data!$C:$C,Table!EN$4)</f>
        <v>98777</v>
      </c>
      <c r="EO56" s="26">
        <f>SUMIFS(Data!$H:$H,Data!$B:$B,Table!$B56,Data!$C:$C,Table!EO$4)</f>
        <v>92128</v>
      </c>
      <c r="EP56" s="26">
        <f>SUMIFS(Data!$H:$H,Data!$B:$B,Table!$B56,Data!$C:$C,Table!EP$4)</f>
        <v>93412</v>
      </c>
      <c r="EQ56" s="26">
        <f>SUMIFS(Data!$H:$H,Data!$B:$B,Table!$B56,Data!$C:$C,Table!EQ$4)</f>
        <v>101049</v>
      </c>
      <c r="ER56" s="26">
        <f>SUMIFS(Data!$H:$H,Data!$B:$B,Table!$B56,Data!$C:$C,Table!ER$4)</f>
        <v>80240</v>
      </c>
      <c r="ES56" s="26">
        <f>SUMIFS(Data!$H:$H,Data!$B:$B,Table!$B56,Data!$C:$C,Table!ES$4)</f>
        <v>94748</v>
      </c>
      <c r="ET56" s="26">
        <f>SUMIFS(Data!$H:$H,Data!$B:$B,Table!$B56,Data!$C:$C,Table!ET$4)</f>
        <v>95319</v>
      </c>
      <c r="EU56" s="26">
        <f>SUMIFS(Data!$H:$H,Data!$B:$B,Table!$B56,Data!$C:$C,Table!EU$4)</f>
        <v>91847</v>
      </c>
      <c r="EV56" s="26">
        <f>SUMIFS(Data!$H:$H,Data!$B:$B,Table!$B56,Data!$C:$C,Table!EV$4)</f>
        <v>91971</v>
      </c>
      <c r="EW56" s="26">
        <f>SUMIFS(Data!$H:$H,Data!$B:$B,Table!$B56,Data!$C:$C,Table!EW$4)</f>
        <v>100100</v>
      </c>
      <c r="EX56" s="26">
        <f>SUMIFS(Data!$H:$H,Data!$B:$B,Table!$B56,Data!$C:$C,Table!EX$4)</f>
        <v>90602</v>
      </c>
      <c r="EY56" s="26">
        <f>SUMIFS(Data!$H:$H,Data!$B:$B,Table!$B56,Data!$C:$C,Table!EY$4)</f>
        <v>92969</v>
      </c>
      <c r="EZ56" s="26">
        <f>SUMIFS(Data!$H:$H,Data!$B:$B,Table!$B56,Data!$C:$C,Table!EZ$4)</f>
        <v>95653</v>
      </c>
      <c r="FA56" s="26">
        <f>SUMIFS(Data!$H:$H,Data!$B:$B,Table!$B56,Data!$C:$C,Table!FA$4)</f>
        <v>93748</v>
      </c>
    </row>
    <row r="57" spans="2:157" ht="14.15" customHeight="1" x14ac:dyDescent="0.35">
      <c r="B57" s="134" t="s">
        <v>36</v>
      </c>
      <c r="C57" s="26">
        <f>SUMIFS(Data!$H:$H,Data!$B:$B,Table!$B57,Data!$C:$C,Table!C$4)</f>
        <v>105834</v>
      </c>
      <c r="D57" s="26">
        <f>SUMIFS(Data!$H:$H,Data!$B:$B,Table!$B57,Data!$C:$C,Table!D$4)</f>
        <v>93688</v>
      </c>
      <c r="E57" s="26">
        <f>SUMIFS(Data!$H:$H,Data!$B:$B,Table!$B57,Data!$C:$C,Table!E$4)</f>
        <v>100186</v>
      </c>
      <c r="F57" s="26">
        <f>SUMIFS(Data!$H:$H,Data!$B:$B,Table!$B57,Data!$C:$C,Table!F$4)</f>
        <v>100238</v>
      </c>
      <c r="G57" s="26">
        <f>SUMIFS(Data!$H:$H,Data!$B:$B,Table!$B57,Data!$C:$C,Table!G$4)</f>
        <v>103321</v>
      </c>
      <c r="H57" s="26">
        <f>SUMIFS(Data!$H:$H,Data!$B:$B,Table!$B57,Data!$C:$C,Table!H$4)</f>
        <v>89085</v>
      </c>
      <c r="I57" s="26">
        <f>SUMIFS(Data!$H:$H,Data!$B:$B,Table!$B57,Data!$C:$C,Table!I$4)</f>
        <v>107348</v>
      </c>
      <c r="J57" s="26">
        <f>SUMIFS(Data!$H:$H,Data!$B:$B,Table!$B57,Data!$C:$C,Table!J$4)</f>
        <v>92635</v>
      </c>
      <c r="K57" s="26">
        <f>SUMIFS(Data!$H:$H,Data!$B:$B,Table!$B57,Data!$C:$C,Table!K$4)</f>
        <v>92869</v>
      </c>
      <c r="L57" s="26">
        <f>SUMIFS(Data!$H:$H,Data!$B:$B,Table!$B57,Data!$C:$C,Table!L$4)</f>
        <v>104485</v>
      </c>
      <c r="M57" s="26">
        <f>SUMIFS(Data!$H:$H,Data!$B:$B,Table!$B57,Data!$C:$C,Table!M$4)</f>
        <v>91702</v>
      </c>
      <c r="N57" s="26">
        <f>SUMIFS(Data!$H:$H,Data!$B:$B,Table!$B57,Data!$C:$C,Table!N$4)</f>
        <v>104169</v>
      </c>
      <c r="O57" s="26">
        <f>SUMIFS(Data!$H:$H,Data!$B:$B,Table!$B57,Data!$C:$C,Table!O$4)</f>
        <v>104138</v>
      </c>
      <c r="P57" s="26">
        <f>SUMIFS(Data!$H:$H,Data!$B:$B,Table!$B57,Data!$C:$C,Table!P$4)</f>
        <v>83081</v>
      </c>
      <c r="Q57" s="26">
        <f>SUMIFS(Data!$H:$H,Data!$B:$B,Table!$B57,Data!$C:$C,Table!Q$4)</f>
        <v>96146</v>
      </c>
      <c r="R57" s="26">
        <f>SUMIFS(Data!$H:$H,Data!$B:$B,Table!$B57,Data!$C:$C,Table!R$4)</f>
        <v>91379</v>
      </c>
      <c r="S57" s="26">
        <f>SUMIFS(Data!$H:$H,Data!$B:$B,Table!$B57,Data!$C:$C,Table!S$4)</f>
        <v>89841</v>
      </c>
      <c r="T57" s="26">
        <f>SUMIFS(Data!$H:$H,Data!$B:$B,Table!$B57,Data!$C:$C,Table!T$4)</f>
        <v>95417</v>
      </c>
      <c r="U57" s="26">
        <f>SUMIFS(Data!$H:$H,Data!$B:$B,Table!$B57,Data!$C:$C,Table!U$4)</f>
        <v>99643</v>
      </c>
      <c r="V57" s="26">
        <f>SUMIFS(Data!$H:$H,Data!$B:$B,Table!$B57,Data!$C:$C,Table!V$4)</f>
        <v>90998</v>
      </c>
      <c r="W57" s="26">
        <f>SUMIFS(Data!$H:$H,Data!$B:$B,Table!$B57,Data!$C:$C,Table!W$4)</f>
        <v>95883</v>
      </c>
      <c r="X57" s="26">
        <f>SUMIFS(Data!$H:$H,Data!$B:$B,Table!$B57,Data!$C:$C,Table!X$4)</f>
        <v>96606</v>
      </c>
      <c r="Y57" s="26">
        <f>SUMIFS(Data!$H:$H,Data!$B:$B,Table!$B57,Data!$C:$C,Table!Y$4)</f>
        <v>93177</v>
      </c>
      <c r="Z57" s="26">
        <f>SUMIFS(Data!$H:$H,Data!$B:$B,Table!$B57,Data!$C:$C,Table!Z$4)</f>
        <v>98999</v>
      </c>
      <c r="AA57" s="26">
        <f>SUMIFS(Data!$H:$H,Data!$B:$B,Table!$B57,Data!$C:$C,Table!AA$4)</f>
        <v>95224</v>
      </c>
      <c r="AB57" s="26">
        <f>SUMIFS(Data!$H:$H,Data!$B:$B,Table!$B57,Data!$C:$C,Table!AB$4)</f>
        <v>86645</v>
      </c>
      <c r="AC57" s="26">
        <f>SUMIFS(Data!$H:$H,Data!$B:$B,Table!$B57,Data!$C:$C,Table!AC$4)</f>
        <v>96966</v>
      </c>
      <c r="AD57" s="26">
        <f>SUMIFS(Data!$H:$H,Data!$B:$B,Table!$B57,Data!$C:$C,Table!AD$4)</f>
        <v>89611</v>
      </c>
      <c r="AE57" s="26">
        <f>SUMIFS(Data!$H:$H,Data!$B:$B,Table!$B57,Data!$C:$C,Table!AE$4)</f>
        <v>95042</v>
      </c>
      <c r="AF57" s="26">
        <f>SUMIFS(Data!$H:$H,Data!$B:$B,Table!$B57,Data!$C:$C,Table!AF$4)</f>
        <v>91161</v>
      </c>
      <c r="AG57" s="26">
        <f>SUMIFS(Data!$H:$H,Data!$B:$B,Table!$B57,Data!$C:$C,Table!AG$4)</f>
        <v>96324</v>
      </c>
      <c r="AH57" s="26">
        <f>SUMIFS(Data!$H:$H,Data!$B:$B,Table!$B57,Data!$C:$C,Table!AH$4)</f>
        <v>97931</v>
      </c>
      <c r="AI57" s="26">
        <f>SUMIFS(Data!$H:$H,Data!$B:$B,Table!$B57,Data!$C:$C,Table!AI$4)</f>
        <v>94905</v>
      </c>
      <c r="AJ57" s="26">
        <f>SUMIFS(Data!$H:$H,Data!$B:$B,Table!$B57,Data!$C:$C,Table!AJ$4)</f>
        <v>93524</v>
      </c>
      <c r="AK57" s="26">
        <f>SUMIFS(Data!$H:$H,Data!$B:$B,Table!$B57,Data!$C:$C,Table!AK$4)</f>
        <v>99705</v>
      </c>
      <c r="AL57" s="26">
        <f>SUMIFS(Data!$H:$H,Data!$B:$B,Table!$B57,Data!$C:$C,Table!AL$4)</f>
        <v>100204</v>
      </c>
      <c r="AM57" s="26">
        <f>SUMIFS(Data!$H:$H,Data!$B:$B,Table!$B57,Data!$C:$C,Table!AM$4)</f>
        <v>95721</v>
      </c>
      <c r="AN57" s="26">
        <f>SUMIFS(Data!$H:$H,Data!$B:$B,Table!$B57,Data!$C:$C,Table!AN$4)</f>
        <v>91560</v>
      </c>
      <c r="AO57" s="26">
        <f>SUMIFS(Data!$H:$H,Data!$B:$B,Table!$B57,Data!$C:$C,Table!AO$4)</f>
        <v>93678</v>
      </c>
      <c r="AP57" s="26">
        <f>SUMIFS(Data!$H:$H,Data!$B:$B,Table!$B57,Data!$C:$C,Table!AP$4)</f>
        <v>89915</v>
      </c>
      <c r="AQ57" s="26">
        <f>SUMIFS(Data!$H:$H,Data!$B:$B,Table!$B57,Data!$C:$C,Table!AQ$4)</f>
        <v>101014</v>
      </c>
      <c r="AR57" s="26">
        <f>SUMIFS(Data!$H:$H,Data!$B:$B,Table!$B57,Data!$C:$C,Table!AR$4)</f>
        <v>90841</v>
      </c>
      <c r="AS57" s="26">
        <f>SUMIFS(Data!$H:$H,Data!$B:$B,Table!$B57,Data!$C:$C,Table!AS$4)</f>
        <v>92257</v>
      </c>
      <c r="AT57" s="26">
        <f>SUMIFS(Data!$H:$H,Data!$B:$B,Table!$B57,Data!$C:$C,Table!AT$4)</f>
        <v>100420</v>
      </c>
      <c r="AU57" s="26">
        <f>SUMIFS(Data!$H:$H,Data!$B:$B,Table!$B57,Data!$C:$C,Table!AU$4)</f>
        <v>94033</v>
      </c>
      <c r="AV57" s="26">
        <f>SUMIFS(Data!$H:$H,Data!$B:$B,Table!$B57,Data!$C:$C,Table!AV$4)</f>
        <v>94997</v>
      </c>
      <c r="AW57" s="26">
        <f>SUMIFS(Data!$H:$H,Data!$B:$B,Table!$B57,Data!$C:$C,Table!AW$4)</f>
        <v>100686</v>
      </c>
      <c r="AX57" s="26">
        <f>SUMIFS(Data!$H:$H,Data!$B:$B,Table!$B57,Data!$C:$C,Table!AX$4)</f>
        <v>96499</v>
      </c>
      <c r="AY57" s="26">
        <f>SUMIFS(Data!$H:$H,Data!$B:$B,Table!$B57,Data!$C:$C,Table!AY$4)</f>
        <v>101875</v>
      </c>
      <c r="AZ57" s="26">
        <f>SUMIFS(Data!$H:$H,Data!$B:$B,Table!$B57,Data!$C:$C,Table!AZ$4)</f>
        <v>93067</v>
      </c>
      <c r="BA57" s="26">
        <f>SUMIFS(Data!$H:$H,Data!$B:$B,Table!$B57,Data!$C:$C,Table!BA$4)</f>
        <v>88226</v>
      </c>
      <c r="BB57" s="26">
        <f>SUMIFS(Data!$H:$H,Data!$B:$B,Table!$B57,Data!$C:$C,Table!BB$4)</f>
        <v>96138</v>
      </c>
      <c r="BC57" s="26">
        <f>SUMIFS(Data!$H:$H,Data!$B:$B,Table!$B57,Data!$C:$C,Table!BC$4)</f>
        <v>100519</v>
      </c>
      <c r="BD57" s="26">
        <f>SUMIFS(Data!$H:$H,Data!$B:$B,Table!$B57,Data!$C:$C,Table!BD$4)</f>
        <v>93771</v>
      </c>
      <c r="BE57" s="26">
        <f>SUMIFS(Data!$H:$H,Data!$B:$B,Table!$B57,Data!$C:$C,Table!BE$4)</f>
        <v>99773</v>
      </c>
      <c r="BF57" s="26">
        <f>SUMIFS(Data!$H:$H,Data!$B:$B,Table!$B57,Data!$C:$C,Table!BF$4)</f>
        <v>101478</v>
      </c>
      <c r="BG57" s="26">
        <f>SUMIFS(Data!$H:$H,Data!$B:$B,Table!$B57,Data!$C:$C,Table!BG$4)</f>
        <v>84428</v>
      </c>
      <c r="BH57" s="26">
        <f>SUMIFS(Data!$H:$H,Data!$B:$B,Table!$B57,Data!$C:$C,Table!BH$4)</f>
        <v>104968</v>
      </c>
      <c r="BI57" s="26">
        <f>SUMIFS(Data!$H:$H,Data!$B:$B,Table!$B57,Data!$C:$C,Table!BI$4)</f>
        <v>98231</v>
      </c>
      <c r="BJ57" s="26">
        <f>SUMIFS(Data!$H:$H,Data!$B:$B,Table!$B57,Data!$C:$C,Table!BJ$4)</f>
        <v>92541</v>
      </c>
      <c r="BK57" s="26">
        <f>SUMIFS(Data!$H:$H,Data!$B:$B,Table!$B57,Data!$C:$C,Table!BK$4)</f>
        <v>104475</v>
      </c>
      <c r="BL57" s="26">
        <f>SUMIFS(Data!$H:$H,Data!$B:$B,Table!$B57,Data!$C:$C,Table!BL$4)</f>
        <v>86315</v>
      </c>
      <c r="BM57" s="26">
        <f>SUMIFS(Data!$H:$H,Data!$B:$B,Table!$B57,Data!$C:$C,Table!BM$4)</f>
        <v>95104</v>
      </c>
      <c r="BN57" s="26">
        <f>SUMIFS(Data!$H:$H,Data!$B:$B,Table!$B57,Data!$C:$C,Table!BN$4)</f>
        <v>91331</v>
      </c>
      <c r="BO57" s="26">
        <f>SUMIFS(Data!$H:$H,Data!$B:$B,Table!$B57,Data!$C:$C,Table!BO$4)</f>
        <v>105664</v>
      </c>
      <c r="BP57" s="26">
        <f>SUMIFS(Data!$H:$H,Data!$B:$B,Table!$B57,Data!$C:$C,Table!BP$4)</f>
        <v>79659</v>
      </c>
      <c r="BQ57" s="26">
        <f>SUMIFS(Data!$H:$H,Data!$B:$B,Table!$B57,Data!$C:$C,Table!BQ$4)</f>
        <v>102192</v>
      </c>
      <c r="BR57" s="26">
        <f>SUMIFS(Data!$H:$H,Data!$B:$B,Table!$B57,Data!$C:$C,Table!BR$4)</f>
        <v>97943</v>
      </c>
      <c r="BS57" s="26">
        <f>SUMIFS(Data!$H:$H,Data!$B:$B,Table!$B57,Data!$C:$C,Table!BS$4)</f>
        <v>84567</v>
      </c>
      <c r="BT57" s="26">
        <f>SUMIFS(Data!$H:$H,Data!$B:$B,Table!$B57,Data!$C:$C,Table!BT$4)</f>
        <v>101231</v>
      </c>
      <c r="BU57" s="26">
        <f>SUMIFS(Data!$H:$H,Data!$B:$B,Table!$B57,Data!$C:$C,Table!BU$4)</f>
        <v>91659</v>
      </c>
      <c r="BV57" s="26">
        <f>SUMIFS(Data!$H:$H,Data!$B:$B,Table!$B57,Data!$C:$C,Table!BV$4)</f>
        <v>97257</v>
      </c>
      <c r="BW57" s="26">
        <f>SUMIFS(Data!$H:$H,Data!$B:$B,Table!$B57,Data!$C:$C,Table!BW$4)</f>
        <v>105174</v>
      </c>
      <c r="BX57" s="26">
        <f>SUMIFS(Data!$H:$H,Data!$B:$B,Table!$B57,Data!$C:$C,Table!BX$4)</f>
        <v>81556</v>
      </c>
      <c r="BY57" s="26">
        <f>SUMIFS(Data!$H:$H,Data!$B:$B,Table!$B57,Data!$C:$C,Table!BY$4)</f>
        <v>95787</v>
      </c>
      <c r="BZ57" s="26">
        <f>SUMIFS(Data!$H:$H,Data!$B:$B,Table!$B57,Data!$C:$C,Table!BZ$4)</f>
        <v>87221</v>
      </c>
      <c r="CA57" s="26">
        <f>SUMIFS(Data!$H:$H,Data!$B:$B,Table!$B57,Data!$C:$C,Table!CA$4)</f>
        <v>89568</v>
      </c>
      <c r="CB57" s="26">
        <f>SUMIFS(Data!$H:$H,Data!$B:$B,Table!$B57,Data!$C:$C,Table!CB$4)</f>
        <v>84880</v>
      </c>
      <c r="CC57" s="26">
        <f>SUMIFS(Data!$H:$H,Data!$B:$B,Table!$B57,Data!$C:$C,Table!CC$4)</f>
        <v>99317</v>
      </c>
      <c r="CD57" s="26">
        <f>SUMIFS(Data!$H:$H,Data!$B:$B,Table!$B57,Data!$C:$C,Table!CD$4)</f>
        <v>92657</v>
      </c>
      <c r="CE57" s="26">
        <f>SUMIFS(Data!$H:$H,Data!$B:$B,Table!$B57,Data!$C:$C,Table!CE$4)</f>
        <v>85906</v>
      </c>
      <c r="CF57" s="26">
        <f>SUMIFS(Data!$H:$H,Data!$B:$B,Table!$B57,Data!$C:$C,Table!CF$4)</f>
        <v>97890</v>
      </c>
      <c r="CG57" s="26">
        <f>SUMIFS(Data!$H:$H,Data!$B:$B,Table!$B57,Data!$C:$C,Table!CG$4)</f>
        <v>88147</v>
      </c>
      <c r="CH57" s="26">
        <f>SUMIFS(Data!$H:$H,Data!$B:$B,Table!$B57,Data!$C:$C,Table!CH$4)</f>
        <v>99325</v>
      </c>
      <c r="CI57" s="26">
        <f>SUMIFS(Data!$H:$H,Data!$B:$B,Table!$B57,Data!$C:$C,Table!CI$4)</f>
        <v>101708</v>
      </c>
      <c r="CJ57" s="26">
        <f>SUMIFS(Data!$H:$H,Data!$B:$B,Table!$B57,Data!$C:$C,Table!CJ$4)</f>
        <v>80996</v>
      </c>
      <c r="CK57" s="26">
        <f>SUMIFS(Data!$H:$H,Data!$B:$B,Table!$B57,Data!$C:$C,Table!CK$4)</f>
        <v>98499</v>
      </c>
      <c r="CL57" s="26">
        <f>SUMIFS(Data!$H:$H,Data!$B:$B,Table!$B57,Data!$C:$C,Table!CL$4)</f>
        <v>91370</v>
      </c>
      <c r="CM57" s="26">
        <f>SUMIFS(Data!$H:$H,Data!$B:$B,Table!$B57,Data!$C:$C,Table!CM$4)</f>
        <v>97472</v>
      </c>
      <c r="CN57" s="26">
        <f>SUMIFS(Data!$H:$H,Data!$B:$B,Table!$B57,Data!$C:$C,Table!CN$4)</f>
        <v>89305</v>
      </c>
      <c r="CO57" s="26">
        <f>SUMIFS(Data!$H:$H,Data!$B:$B,Table!$B57,Data!$C:$C,Table!CO$4)</f>
        <v>93117</v>
      </c>
      <c r="CP57" s="26">
        <f>SUMIFS(Data!$H:$H,Data!$B:$B,Table!$B57,Data!$C:$C,Table!CP$4)</f>
        <v>87304</v>
      </c>
      <c r="CQ57" s="26">
        <f>SUMIFS(Data!$H:$H,Data!$B:$B,Table!$B57,Data!$C:$C,Table!CQ$4)</f>
        <v>87682</v>
      </c>
      <c r="CR57" s="26">
        <f>SUMIFS(Data!$H:$H,Data!$B:$B,Table!$B57,Data!$C:$C,Table!CR$4)</f>
        <v>90828</v>
      </c>
      <c r="CS57" s="26">
        <f>SUMIFS(Data!$H:$H,Data!$B:$B,Table!$B57,Data!$C:$C,Table!CS$4)</f>
        <v>89159</v>
      </c>
      <c r="CT57" s="26">
        <f>SUMIFS(Data!$H:$H,Data!$B:$B,Table!$B57,Data!$C:$C,Table!CT$4)</f>
        <v>93753</v>
      </c>
      <c r="CU57" s="26">
        <f>SUMIFS(Data!$H:$H,Data!$B:$B,Table!$B57,Data!$C:$C,Table!CU$4)</f>
        <v>93030</v>
      </c>
      <c r="CV57" s="26">
        <f>SUMIFS(Data!$H:$H,Data!$B:$B,Table!$B57,Data!$C:$C,Table!CV$4)</f>
        <v>79725</v>
      </c>
      <c r="CW57" s="26">
        <f>SUMIFS(Data!$H:$H,Data!$B:$B,Table!$B57,Data!$C:$C,Table!CW$4)</f>
        <v>90660</v>
      </c>
      <c r="CX57" s="26">
        <f>SUMIFS(Data!$H:$H,Data!$B:$B,Table!$B57,Data!$C:$C,Table!CX$4)</f>
        <v>85723</v>
      </c>
      <c r="CY57" s="26">
        <f>SUMIFS(Data!$H:$H,Data!$B:$B,Table!$B57,Data!$C:$C,Table!CY$4)</f>
        <v>68369</v>
      </c>
      <c r="CZ57" s="26">
        <f>SUMIFS(Data!$H:$H,Data!$B:$B,Table!$B57,Data!$C:$C,Table!CZ$4)</f>
        <v>25115</v>
      </c>
      <c r="DA57" s="26">
        <f>SUMIFS(Data!$H:$H,Data!$B:$B,Table!$B57,Data!$C:$C,Table!DA$4)</f>
        <v>29027</v>
      </c>
      <c r="DB57" s="26">
        <f>SUMIFS(Data!$H:$H,Data!$B:$B,Table!$B57,Data!$C:$C,Table!DB$4)</f>
        <v>41235</v>
      </c>
      <c r="DC57" s="26">
        <f>SUMIFS(Data!$H:$H,Data!$B:$B,Table!$B57,Data!$C:$C,Table!DC$4)</f>
        <v>43718</v>
      </c>
      <c r="DD57" s="26">
        <f>SUMIFS(Data!$H:$H,Data!$B:$B,Table!$B57,Data!$C:$C,Table!DD$4)</f>
        <v>48184</v>
      </c>
      <c r="DE57" s="26">
        <f>SUMIFS(Data!$H:$H,Data!$B:$B,Table!$B57,Data!$C:$C,Table!DE$4)</f>
        <v>58688</v>
      </c>
      <c r="DF57" s="26">
        <f>SUMIFS(Data!$H:$H,Data!$B:$B,Table!$B57,Data!$C:$C,Table!DF$4)</f>
        <v>61435</v>
      </c>
      <c r="DG57" s="26">
        <f>SUMIFS(Data!$H:$H,Data!$B:$B,Table!$B57,Data!$C:$C,Table!DG$4)</f>
        <v>67844</v>
      </c>
      <c r="DH57" s="26">
        <f>SUMIFS(Data!$H:$H,Data!$B:$B,Table!$B57,Data!$C:$C,Table!DH$4)</f>
        <v>62031</v>
      </c>
      <c r="DI57" s="26">
        <f>SUMIFS(Data!$H:$H,Data!$B:$B,Table!$B57,Data!$C:$C,Table!DI$4)</f>
        <v>58520</v>
      </c>
      <c r="DJ57" s="26">
        <f>SUMIFS(Data!$H:$H,Data!$B:$B,Table!$B57,Data!$C:$C,Table!DJ$4)</f>
        <v>62583</v>
      </c>
      <c r="DK57" s="26">
        <f>SUMIFS(Data!$H:$H,Data!$B:$B,Table!$B57,Data!$C:$C,Table!DK$4)</f>
        <v>76257</v>
      </c>
      <c r="DL57" s="26">
        <f>SUMIFS(Data!$H:$H,Data!$B:$B,Table!$B57,Data!$C:$C,Table!DL$4)</f>
        <v>66030</v>
      </c>
      <c r="DM57" s="26">
        <f>SUMIFS(Data!$H:$H,Data!$B:$B,Table!$B57,Data!$C:$C,Table!DM$4)</f>
        <v>70598</v>
      </c>
      <c r="DN57" s="26">
        <f>SUMIFS(Data!$H:$H,Data!$B:$B,Table!$B57,Data!$C:$C,Table!DN$4)</f>
        <v>77246</v>
      </c>
      <c r="DO57" s="26">
        <f>SUMIFS(Data!$H:$H,Data!$B:$B,Table!$B57,Data!$C:$C,Table!DO$4)</f>
        <v>66762</v>
      </c>
      <c r="DP57" s="26">
        <f>SUMIFS(Data!$H:$H,Data!$B:$B,Table!$B57,Data!$C:$C,Table!DP$4)</f>
        <v>72383</v>
      </c>
      <c r="DQ57" s="26">
        <f>SUMIFS(Data!$H:$H,Data!$B:$B,Table!$B57,Data!$C:$C,Table!DQ$4)</f>
        <v>71133</v>
      </c>
      <c r="DR57" s="26">
        <f>SUMIFS(Data!$H:$H,Data!$B:$B,Table!$B57,Data!$C:$C,Table!DR$4)</f>
        <v>66328</v>
      </c>
      <c r="DS57" s="26">
        <f>SUMIFS(Data!$H:$H,Data!$B:$B,Table!$B57,Data!$C:$C,Table!DS$4)</f>
        <v>80458</v>
      </c>
      <c r="DT57" s="26">
        <f>SUMIFS(Data!$H:$H,Data!$B:$B,Table!$B57,Data!$C:$C,Table!DT$4)</f>
        <v>67155</v>
      </c>
      <c r="DU57" s="26">
        <f>SUMIFS(Data!$H:$H,Data!$B:$B,Table!$B57,Data!$C:$C,Table!DU$4)</f>
        <v>64474</v>
      </c>
      <c r="DV57" s="26">
        <f>SUMIFS(Data!$H:$H,Data!$B:$B,Table!$B57,Data!$C:$C,Table!DV$4)</f>
        <v>68563</v>
      </c>
      <c r="DW57" s="26">
        <f>SUMIFS(Data!$H:$H,Data!$B:$B,Table!$B57,Data!$C:$C,Table!DW$4)</f>
        <v>78594</v>
      </c>
      <c r="DX57" s="26">
        <f>SUMIFS(Data!$H:$H,Data!$B:$B,Table!$B57,Data!$C:$C,Table!DX$4)</f>
        <v>61061</v>
      </c>
      <c r="DY57" s="26">
        <f>SUMIFS(Data!$H:$H,Data!$B:$B,Table!$B57,Data!$C:$C,Table!DY$4)</f>
        <v>76424</v>
      </c>
      <c r="DZ57" s="26">
        <f>SUMIFS(Data!$H:$H,Data!$B:$B,Table!$B57,Data!$C:$C,Table!DZ$4)</f>
        <v>72471</v>
      </c>
      <c r="EA57" s="26">
        <f>SUMIFS(Data!$H:$H,Data!$B:$B,Table!$B57,Data!$C:$C,Table!EA$4)</f>
        <v>65442</v>
      </c>
      <c r="EB57" s="26">
        <f>SUMIFS(Data!$H:$H,Data!$B:$B,Table!$B57,Data!$C:$C,Table!EB$4)</f>
        <v>80166</v>
      </c>
      <c r="EC57" s="26">
        <f>SUMIFS(Data!$H:$H,Data!$B:$B,Table!$B57,Data!$C:$C,Table!EC$4)</f>
        <v>76166</v>
      </c>
      <c r="ED57" s="26">
        <f>SUMIFS(Data!$H:$H,Data!$B:$B,Table!$B57,Data!$C:$C,Table!ED$4)</f>
        <v>74083</v>
      </c>
      <c r="EE57" s="26">
        <f>SUMIFS(Data!$H:$H,Data!$B:$B,Table!$B57,Data!$C:$C,Table!EE$4)</f>
        <v>84715</v>
      </c>
      <c r="EF57" s="26">
        <f>SUMIFS(Data!$H:$H,Data!$B:$B,Table!$B57,Data!$C:$C,Table!EF$4)</f>
        <v>66076</v>
      </c>
      <c r="EG57" s="26">
        <f>SUMIFS(Data!$H:$H,Data!$B:$B,Table!$B57,Data!$C:$C,Table!EG$4)</f>
        <v>73106</v>
      </c>
      <c r="EH57" s="26">
        <f>SUMIFS(Data!$H:$H,Data!$B:$B,Table!$B57,Data!$C:$C,Table!EH$4)</f>
        <v>73650</v>
      </c>
      <c r="EI57" s="26">
        <f>SUMIFS(Data!$H:$H,Data!$B:$B,Table!$B57,Data!$C:$C,Table!EI$4)</f>
        <v>84675</v>
      </c>
      <c r="EJ57" s="26">
        <f>SUMIFS(Data!$H:$H,Data!$B:$B,Table!$B57,Data!$C:$C,Table!EJ$4)</f>
        <v>65815</v>
      </c>
      <c r="EK57" s="26">
        <f>SUMIFS(Data!$H:$H,Data!$B:$B,Table!$B57,Data!$C:$C,Table!EK$4)</f>
        <v>79373</v>
      </c>
      <c r="EL57" s="26">
        <f>SUMIFS(Data!$H:$H,Data!$B:$B,Table!$B57,Data!$C:$C,Table!EL$4)</f>
        <v>80220</v>
      </c>
      <c r="EM57" s="26">
        <f>SUMIFS(Data!$H:$H,Data!$B:$B,Table!$B57,Data!$C:$C,Table!EM$4)</f>
        <v>70483</v>
      </c>
      <c r="EN57" s="26">
        <f>SUMIFS(Data!$H:$H,Data!$B:$B,Table!$B57,Data!$C:$C,Table!EN$4)</f>
        <v>84480</v>
      </c>
      <c r="EO57" s="26">
        <f>SUMIFS(Data!$H:$H,Data!$B:$B,Table!$B57,Data!$C:$C,Table!EO$4)</f>
        <v>78390</v>
      </c>
      <c r="EP57" s="26">
        <f>SUMIFS(Data!$H:$H,Data!$B:$B,Table!$B57,Data!$C:$C,Table!EP$4)</f>
        <v>80194</v>
      </c>
      <c r="EQ57" s="26">
        <f>SUMIFS(Data!$H:$H,Data!$B:$B,Table!$B57,Data!$C:$C,Table!EQ$4)</f>
        <v>85914</v>
      </c>
      <c r="ER57" s="26">
        <f>SUMIFS(Data!$H:$H,Data!$B:$B,Table!$B57,Data!$C:$C,Table!ER$4)</f>
        <v>68590</v>
      </c>
      <c r="ES57" s="26">
        <f>SUMIFS(Data!$H:$H,Data!$B:$B,Table!$B57,Data!$C:$C,Table!ES$4)</f>
        <v>80784</v>
      </c>
      <c r="ET57" s="26">
        <f>SUMIFS(Data!$H:$H,Data!$B:$B,Table!$B57,Data!$C:$C,Table!ET$4)</f>
        <v>81370</v>
      </c>
      <c r="EU57" s="26">
        <f>SUMIFS(Data!$H:$H,Data!$B:$B,Table!$B57,Data!$C:$C,Table!EU$4)</f>
        <v>77844</v>
      </c>
      <c r="EV57" s="26">
        <f>SUMIFS(Data!$H:$H,Data!$B:$B,Table!$B57,Data!$C:$C,Table!EV$4)</f>
        <v>78223</v>
      </c>
      <c r="EW57" s="26">
        <f>SUMIFS(Data!$H:$H,Data!$B:$B,Table!$B57,Data!$C:$C,Table!EW$4)</f>
        <v>85093</v>
      </c>
      <c r="EX57" s="26">
        <f>SUMIFS(Data!$H:$H,Data!$B:$B,Table!$B57,Data!$C:$C,Table!EX$4)</f>
        <v>77321</v>
      </c>
      <c r="EY57" s="26">
        <f>SUMIFS(Data!$H:$H,Data!$B:$B,Table!$B57,Data!$C:$C,Table!EY$4)</f>
        <v>79681</v>
      </c>
      <c r="EZ57" s="26">
        <f>SUMIFS(Data!$H:$H,Data!$B:$B,Table!$B57,Data!$C:$C,Table!EZ$4)</f>
        <v>82035</v>
      </c>
      <c r="FA57" s="26">
        <f>SUMIFS(Data!$H:$H,Data!$B:$B,Table!$B57,Data!$C:$C,Table!FA$4)</f>
        <v>80010</v>
      </c>
    </row>
    <row r="58" spans="2:157" x14ac:dyDescent="0.35">
      <c r="B58" s="26" t="s">
        <v>37</v>
      </c>
      <c r="C58" s="26">
        <f>SUMIFS(Data!$H:$H,Data!$B:$B,Table!$B58,Data!$C:$C,Table!C$4)</f>
        <v>9261</v>
      </c>
      <c r="D58" s="26">
        <f>SUMIFS(Data!$H:$H,Data!$B:$B,Table!$B58,Data!$C:$C,Table!D$4)</f>
        <v>8532</v>
      </c>
      <c r="E58" s="26">
        <f>SUMIFS(Data!$H:$H,Data!$B:$B,Table!$B58,Data!$C:$C,Table!E$4)</f>
        <v>8876</v>
      </c>
      <c r="F58" s="26">
        <f>SUMIFS(Data!$H:$H,Data!$B:$B,Table!$B58,Data!$C:$C,Table!F$4)</f>
        <v>8527</v>
      </c>
      <c r="G58" s="26">
        <f>SUMIFS(Data!$H:$H,Data!$B:$B,Table!$B58,Data!$C:$C,Table!G$4)</f>
        <v>7770</v>
      </c>
      <c r="H58" s="26">
        <f>SUMIFS(Data!$H:$H,Data!$B:$B,Table!$B58,Data!$C:$C,Table!H$4)</f>
        <v>6465</v>
      </c>
      <c r="I58" s="26">
        <f>SUMIFS(Data!$H:$H,Data!$B:$B,Table!$B58,Data!$C:$C,Table!I$4)</f>
        <v>7931</v>
      </c>
      <c r="J58" s="26">
        <f>SUMIFS(Data!$H:$H,Data!$B:$B,Table!$B58,Data!$C:$C,Table!J$4)</f>
        <v>7145</v>
      </c>
      <c r="K58" s="26">
        <f>SUMIFS(Data!$H:$H,Data!$B:$B,Table!$B58,Data!$C:$C,Table!K$4)</f>
        <v>6927</v>
      </c>
      <c r="L58" s="26">
        <f>SUMIFS(Data!$H:$H,Data!$B:$B,Table!$B58,Data!$C:$C,Table!L$4)</f>
        <v>7749</v>
      </c>
      <c r="M58" s="26">
        <f>SUMIFS(Data!$H:$H,Data!$B:$B,Table!$B58,Data!$C:$C,Table!M$4)</f>
        <v>6805</v>
      </c>
      <c r="N58" s="26">
        <f>SUMIFS(Data!$H:$H,Data!$B:$B,Table!$B58,Data!$C:$C,Table!N$4)</f>
        <v>8564</v>
      </c>
      <c r="O58" s="26">
        <f>SUMIFS(Data!$H:$H,Data!$B:$B,Table!$B58,Data!$C:$C,Table!O$4)</f>
        <v>7859</v>
      </c>
      <c r="P58" s="26">
        <f>SUMIFS(Data!$H:$H,Data!$B:$B,Table!$B58,Data!$C:$C,Table!P$4)</f>
        <v>6854</v>
      </c>
      <c r="Q58" s="26">
        <f>SUMIFS(Data!$H:$H,Data!$B:$B,Table!$B58,Data!$C:$C,Table!Q$4)</f>
        <v>8190</v>
      </c>
      <c r="R58" s="26">
        <f>SUMIFS(Data!$H:$H,Data!$B:$B,Table!$B58,Data!$C:$C,Table!R$4)</f>
        <v>7846</v>
      </c>
      <c r="S58" s="26">
        <f>SUMIFS(Data!$H:$H,Data!$B:$B,Table!$B58,Data!$C:$C,Table!S$4)</f>
        <v>7326</v>
      </c>
      <c r="T58" s="26">
        <f>SUMIFS(Data!$H:$H,Data!$B:$B,Table!$B58,Data!$C:$C,Table!T$4)</f>
        <v>7169</v>
      </c>
      <c r="U58" s="26">
        <f>SUMIFS(Data!$H:$H,Data!$B:$B,Table!$B58,Data!$C:$C,Table!U$4)</f>
        <v>7404</v>
      </c>
      <c r="V58" s="26">
        <f>SUMIFS(Data!$H:$H,Data!$B:$B,Table!$B58,Data!$C:$C,Table!V$4)</f>
        <v>7075</v>
      </c>
      <c r="W58" s="26">
        <f>SUMIFS(Data!$H:$H,Data!$B:$B,Table!$B58,Data!$C:$C,Table!W$4)</f>
        <v>7142</v>
      </c>
      <c r="X58" s="26">
        <f>SUMIFS(Data!$H:$H,Data!$B:$B,Table!$B58,Data!$C:$C,Table!X$4)</f>
        <v>7581</v>
      </c>
      <c r="Y58" s="26">
        <f>SUMIFS(Data!$H:$H,Data!$B:$B,Table!$B58,Data!$C:$C,Table!Y$4)</f>
        <v>7089</v>
      </c>
      <c r="Z58" s="26">
        <f>SUMIFS(Data!$H:$H,Data!$B:$B,Table!$B58,Data!$C:$C,Table!Z$4)</f>
        <v>8266</v>
      </c>
      <c r="AA58" s="26">
        <f>SUMIFS(Data!$H:$H,Data!$B:$B,Table!$B58,Data!$C:$C,Table!AA$4)</f>
        <v>7436</v>
      </c>
      <c r="AB58" s="26">
        <f>SUMIFS(Data!$H:$H,Data!$B:$B,Table!$B58,Data!$C:$C,Table!AB$4)</f>
        <v>6709</v>
      </c>
      <c r="AC58" s="26">
        <f>SUMIFS(Data!$H:$H,Data!$B:$B,Table!$B58,Data!$C:$C,Table!AC$4)</f>
        <v>7708</v>
      </c>
      <c r="AD58" s="26">
        <f>SUMIFS(Data!$H:$H,Data!$B:$B,Table!$B58,Data!$C:$C,Table!AD$4)</f>
        <v>7133</v>
      </c>
      <c r="AE58" s="26">
        <f>SUMIFS(Data!$H:$H,Data!$B:$B,Table!$B58,Data!$C:$C,Table!AE$4)</f>
        <v>7499</v>
      </c>
      <c r="AF58" s="26">
        <f>SUMIFS(Data!$H:$H,Data!$B:$B,Table!$B58,Data!$C:$C,Table!AF$4)</f>
        <v>7009</v>
      </c>
      <c r="AG58" s="26">
        <f>SUMIFS(Data!$H:$H,Data!$B:$B,Table!$B58,Data!$C:$C,Table!AG$4)</f>
        <v>7314</v>
      </c>
      <c r="AH58" s="26">
        <f>SUMIFS(Data!$H:$H,Data!$B:$B,Table!$B58,Data!$C:$C,Table!AH$4)</f>
        <v>8263</v>
      </c>
      <c r="AI58" s="26">
        <f>SUMIFS(Data!$H:$H,Data!$B:$B,Table!$B58,Data!$C:$C,Table!AI$4)</f>
        <v>7625</v>
      </c>
      <c r="AJ58" s="26">
        <f>SUMIFS(Data!$H:$H,Data!$B:$B,Table!$B58,Data!$C:$C,Table!AJ$4)</f>
        <v>7456</v>
      </c>
      <c r="AK58" s="26">
        <f>SUMIFS(Data!$H:$H,Data!$B:$B,Table!$B58,Data!$C:$C,Table!AK$4)</f>
        <v>8099</v>
      </c>
      <c r="AL58" s="26">
        <f>SUMIFS(Data!$H:$H,Data!$B:$B,Table!$B58,Data!$C:$C,Table!AL$4)</f>
        <v>8336</v>
      </c>
      <c r="AM58" s="26">
        <f>SUMIFS(Data!$H:$H,Data!$B:$B,Table!$B58,Data!$C:$C,Table!AM$4)</f>
        <v>7556</v>
      </c>
      <c r="AN58" s="26">
        <f>SUMIFS(Data!$H:$H,Data!$B:$B,Table!$B58,Data!$C:$C,Table!AN$4)</f>
        <v>7086</v>
      </c>
      <c r="AO58" s="26">
        <f>SUMIFS(Data!$H:$H,Data!$B:$B,Table!$B58,Data!$C:$C,Table!AO$4)</f>
        <v>8055</v>
      </c>
      <c r="AP58" s="26">
        <f>SUMIFS(Data!$H:$H,Data!$B:$B,Table!$B58,Data!$C:$C,Table!AP$4)</f>
        <v>7419</v>
      </c>
      <c r="AQ58" s="26">
        <f>SUMIFS(Data!$H:$H,Data!$B:$B,Table!$B58,Data!$C:$C,Table!AQ$4)</f>
        <v>8555</v>
      </c>
      <c r="AR58" s="26">
        <f>SUMIFS(Data!$H:$H,Data!$B:$B,Table!$B58,Data!$C:$C,Table!AR$4)</f>
        <v>7146</v>
      </c>
      <c r="AS58" s="26">
        <f>SUMIFS(Data!$H:$H,Data!$B:$B,Table!$B58,Data!$C:$C,Table!AS$4)</f>
        <v>7418</v>
      </c>
      <c r="AT58" s="26">
        <f>SUMIFS(Data!$H:$H,Data!$B:$B,Table!$B58,Data!$C:$C,Table!AT$4)</f>
        <v>7685</v>
      </c>
      <c r="AU58" s="26">
        <f>SUMIFS(Data!$H:$H,Data!$B:$B,Table!$B58,Data!$C:$C,Table!AU$4)</f>
        <v>7359</v>
      </c>
      <c r="AV58" s="26">
        <f>SUMIFS(Data!$H:$H,Data!$B:$B,Table!$B58,Data!$C:$C,Table!AV$4)</f>
        <v>7159</v>
      </c>
      <c r="AW58" s="26">
        <f>SUMIFS(Data!$H:$H,Data!$B:$B,Table!$B58,Data!$C:$C,Table!AW$4)</f>
        <v>7937</v>
      </c>
      <c r="AX58" s="26">
        <f>SUMIFS(Data!$H:$H,Data!$B:$B,Table!$B58,Data!$C:$C,Table!AX$4)</f>
        <v>6719</v>
      </c>
      <c r="AY58" s="26">
        <f>SUMIFS(Data!$H:$H,Data!$B:$B,Table!$B58,Data!$C:$C,Table!AY$4)</f>
        <v>8200</v>
      </c>
      <c r="AZ58" s="26">
        <f>SUMIFS(Data!$H:$H,Data!$B:$B,Table!$B58,Data!$C:$C,Table!AZ$4)</f>
        <v>6976</v>
      </c>
      <c r="BA58" s="26">
        <f>SUMIFS(Data!$H:$H,Data!$B:$B,Table!$B58,Data!$C:$C,Table!BA$4)</f>
        <v>6594</v>
      </c>
      <c r="BB58" s="26">
        <f>SUMIFS(Data!$H:$H,Data!$B:$B,Table!$B58,Data!$C:$C,Table!BB$4)</f>
        <v>7515</v>
      </c>
      <c r="BC58" s="26">
        <f>SUMIFS(Data!$H:$H,Data!$B:$B,Table!$B58,Data!$C:$C,Table!BC$4)</f>
        <v>7835</v>
      </c>
      <c r="BD58" s="26">
        <f>SUMIFS(Data!$H:$H,Data!$B:$B,Table!$B58,Data!$C:$C,Table!BD$4)</f>
        <v>6935</v>
      </c>
      <c r="BE58" s="26">
        <f>SUMIFS(Data!$H:$H,Data!$B:$B,Table!$B58,Data!$C:$C,Table!BE$4)</f>
        <v>7360</v>
      </c>
      <c r="BF58" s="26">
        <f>SUMIFS(Data!$H:$H,Data!$B:$B,Table!$B58,Data!$C:$C,Table!BF$4)</f>
        <v>8034</v>
      </c>
      <c r="BG58" s="26">
        <f>SUMIFS(Data!$H:$H,Data!$B:$B,Table!$B58,Data!$C:$C,Table!BG$4)</f>
        <v>6719</v>
      </c>
      <c r="BH58" s="26">
        <f>SUMIFS(Data!$H:$H,Data!$B:$B,Table!$B58,Data!$C:$C,Table!BH$4)</f>
        <v>7984</v>
      </c>
      <c r="BI58" s="26">
        <f>SUMIFS(Data!$H:$H,Data!$B:$B,Table!$B58,Data!$C:$C,Table!BI$4)</f>
        <v>7767</v>
      </c>
      <c r="BJ58" s="26">
        <f>SUMIFS(Data!$H:$H,Data!$B:$B,Table!$B58,Data!$C:$C,Table!BJ$4)</f>
        <v>7301</v>
      </c>
      <c r="BK58" s="26">
        <f>SUMIFS(Data!$H:$H,Data!$B:$B,Table!$B58,Data!$C:$C,Table!BK$4)</f>
        <v>8635</v>
      </c>
      <c r="BL58" s="26">
        <f>SUMIFS(Data!$H:$H,Data!$B:$B,Table!$B58,Data!$C:$C,Table!BL$4)</f>
        <v>7170</v>
      </c>
      <c r="BM58" s="26">
        <f>SUMIFS(Data!$H:$H,Data!$B:$B,Table!$B58,Data!$C:$C,Table!BM$4)</f>
        <v>7847</v>
      </c>
      <c r="BN58" s="26">
        <f>SUMIFS(Data!$H:$H,Data!$B:$B,Table!$B58,Data!$C:$C,Table!BN$4)</f>
        <v>8179</v>
      </c>
      <c r="BO58" s="26">
        <f>SUMIFS(Data!$H:$H,Data!$B:$B,Table!$B58,Data!$C:$C,Table!BO$4)</f>
        <v>8568</v>
      </c>
      <c r="BP58" s="26">
        <f>SUMIFS(Data!$H:$H,Data!$B:$B,Table!$B58,Data!$C:$C,Table!BP$4)</f>
        <v>6249</v>
      </c>
      <c r="BQ58" s="26">
        <f>SUMIFS(Data!$H:$H,Data!$B:$B,Table!$B58,Data!$C:$C,Table!BQ$4)</f>
        <v>7921</v>
      </c>
      <c r="BR58" s="26">
        <f>SUMIFS(Data!$H:$H,Data!$B:$B,Table!$B58,Data!$C:$C,Table!BR$4)</f>
        <v>8063</v>
      </c>
      <c r="BS58" s="26">
        <f>SUMIFS(Data!$H:$H,Data!$B:$B,Table!$B58,Data!$C:$C,Table!BS$4)</f>
        <v>7034</v>
      </c>
      <c r="BT58" s="26">
        <f>SUMIFS(Data!$H:$H,Data!$B:$B,Table!$B58,Data!$C:$C,Table!BT$4)</f>
        <v>7816</v>
      </c>
      <c r="BU58" s="26">
        <f>SUMIFS(Data!$H:$H,Data!$B:$B,Table!$B58,Data!$C:$C,Table!BU$4)</f>
        <v>6483</v>
      </c>
      <c r="BV58" s="26">
        <f>SUMIFS(Data!$H:$H,Data!$B:$B,Table!$B58,Data!$C:$C,Table!BV$4)</f>
        <v>7291</v>
      </c>
      <c r="BW58" s="26">
        <f>SUMIFS(Data!$H:$H,Data!$B:$B,Table!$B58,Data!$C:$C,Table!BW$4)</f>
        <v>8276</v>
      </c>
      <c r="BX58" s="26">
        <f>SUMIFS(Data!$H:$H,Data!$B:$B,Table!$B58,Data!$C:$C,Table!BX$4)</f>
        <v>6534</v>
      </c>
      <c r="BY58" s="26">
        <f>SUMIFS(Data!$H:$H,Data!$B:$B,Table!$B58,Data!$C:$C,Table!BY$4)</f>
        <v>7810</v>
      </c>
      <c r="BZ58" s="26">
        <f>SUMIFS(Data!$H:$H,Data!$B:$B,Table!$B58,Data!$C:$C,Table!BZ$4)</f>
        <v>6749</v>
      </c>
      <c r="CA58" s="26">
        <f>SUMIFS(Data!$H:$H,Data!$B:$B,Table!$B58,Data!$C:$C,Table!CA$4)</f>
        <v>7009</v>
      </c>
      <c r="CB58" s="26">
        <f>SUMIFS(Data!$H:$H,Data!$B:$B,Table!$B58,Data!$C:$C,Table!CB$4)</f>
        <v>6683</v>
      </c>
      <c r="CC58" s="26">
        <f>SUMIFS(Data!$H:$H,Data!$B:$B,Table!$B58,Data!$C:$C,Table!CC$4)</f>
        <v>7676</v>
      </c>
      <c r="CD58" s="26">
        <f>SUMIFS(Data!$H:$H,Data!$B:$B,Table!$B58,Data!$C:$C,Table!CD$4)</f>
        <v>6753</v>
      </c>
      <c r="CE58" s="26">
        <f>SUMIFS(Data!$H:$H,Data!$B:$B,Table!$B58,Data!$C:$C,Table!CE$4)</f>
        <v>6857</v>
      </c>
      <c r="CF58" s="26">
        <f>SUMIFS(Data!$H:$H,Data!$B:$B,Table!$B58,Data!$C:$C,Table!CF$4)</f>
        <v>8057</v>
      </c>
      <c r="CG58" s="26">
        <f>SUMIFS(Data!$H:$H,Data!$B:$B,Table!$B58,Data!$C:$C,Table!CG$4)</f>
        <v>7157</v>
      </c>
      <c r="CH58" s="26">
        <f>SUMIFS(Data!$H:$H,Data!$B:$B,Table!$B58,Data!$C:$C,Table!CH$4)</f>
        <v>7764</v>
      </c>
      <c r="CI58" s="26">
        <f>SUMIFS(Data!$H:$H,Data!$B:$B,Table!$B58,Data!$C:$C,Table!CI$4)</f>
        <v>7971</v>
      </c>
      <c r="CJ58" s="26">
        <f>SUMIFS(Data!$H:$H,Data!$B:$B,Table!$B58,Data!$C:$C,Table!CJ$4)</f>
        <v>6225</v>
      </c>
      <c r="CK58" s="26">
        <f>SUMIFS(Data!$H:$H,Data!$B:$B,Table!$B58,Data!$C:$C,Table!CK$4)</f>
        <v>7618</v>
      </c>
      <c r="CL58" s="26">
        <f>SUMIFS(Data!$H:$H,Data!$B:$B,Table!$B58,Data!$C:$C,Table!CL$4)</f>
        <v>6935</v>
      </c>
      <c r="CM58" s="26">
        <f>SUMIFS(Data!$H:$H,Data!$B:$B,Table!$B58,Data!$C:$C,Table!CM$4)</f>
        <v>7641</v>
      </c>
      <c r="CN58" s="26">
        <f>SUMIFS(Data!$H:$H,Data!$B:$B,Table!$B58,Data!$C:$C,Table!CN$4)</f>
        <v>7442</v>
      </c>
      <c r="CO58" s="26">
        <f>SUMIFS(Data!$H:$H,Data!$B:$B,Table!$B58,Data!$C:$C,Table!CO$4)</f>
        <v>8374</v>
      </c>
      <c r="CP58" s="26">
        <f>SUMIFS(Data!$H:$H,Data!$B:$B,Table!$B58,Data!$C:$C,Table!CP$4)</f>
        <v>7399</v>
      </c>
      <c r="CQ58" s="26">
        <f>SUMIFS(Data!$H:$H,Data!$B:$B,Table!$B58,Data!$C:$C,Table!CQ$4)</f>
        <v>7722</v>
      </c>
      <c r="CR58" s="26">
        <f>SUMIFS(Data!$H:$H,Data!$B:$B,Table!$B58,Data!$C:$C,Table!CR$4)</f>
        <v>8145</v>
      </c>
      <c r="CS58" s="26">
        <f>SUMIFS(Data!$H:$H,Data!$B:$B,Table!$B58,Data!$C:$C,Table!CS$4)</f>
        <v>7553</v>
      </c>
      <c r="CT58" s="26">
        <f>SUMIFS(Data!$H:$H,Data!$B:$B,Table!$B58,Data!$C:$C,Table!CT$4)</f>
        <v>8387</v>
      </c>
      <c r="CU58" s="26">
        <f>SUMIFS(Data!$H:$H,Data!$B:$B,Table!$B58,Data!$C:$C,Table!CU$4)</f>
        <v>8359</v>
      </c>
      <c r="CV58" s="26">
        <f>SUMIFS(Data!$H:$H,Data!$B:$B,Table!$B58,Data!$C:$C,Table!CV$4)</f>
        <v>6651</v>
      </c>
      <c r="CW58" s="26">
        <f>SUMIFS(Data!$H:$H,Data!$B:$B,Table!$B58,Data!$C:$C,Table!CW$4)</f>
        <v>7382</v>
      </c>
      <c r="CX58" s="26">
        <f>SUMIFS(Data!$H:$H,Data!$B:$B,Table!$B58,Data!$C:$C,Table!CX$4)</f>
        <v>7158</v>
      </c>
      <c r="CY58" s="26">
        <f>SUMIFS(Data!$H:$H,Data!$B:$B,Table!$B58,Data!$C:$C,Table!CY$4)</f>
        <v>5553</v>
      </c>
      <c r="CZ58" s="26">
        <f>SUMIFS(Data!$H:$H,Data!$B:$B,Table!$B58,Data!$C:$C,Table!CZ$4)</f>
        <v>1366</v>
      </c>
      <c r="DA58" s="26">
        <f>SUMIFS(Data!$H:$H,Data!$B:$B,Table!$B58,Data!$C:$C,Table!DA$4)</f>
        <v>1476</v>
      </c>
      <c r="DB58" s="26">
        <f>SUMIFS(Data!$H:$H,Data!$B:$B,Table!$B58,Data!$C:$C,Table!DB$4)</f>
        <v>2251</v>
      </c>
      <c r="DC58" s="26">
        <f>SUMIFS(Data!$H:$H,Data!$B:$B,Table!$B58,Data!$C:$C,Table!DC$4)</f>
        <v>2678</v>
      </c>
      <c r="DD58" s="26">
        <f>SUMIFS(Data!$H:$H,Data!$B:$B,Table!$B58,Data!$C:$C,Table!DD$4)</f>
        <v>2976</v>
      </c>
      <c r="DE58" s="26">
        <f>SUMIFS(Data!$H:$H,Data!$B:$B,Table!$B58,Data!$C:$C,Table!DE$4)</f>
        <v>3402</v>
      </c>
      <c r="DF58" s="26">
        <f>SUMIFS(Data!$H:$H,Data!$B:$B,Table!$B58,Data!$C:$C,Table!DF$4)</f>
        <v>3774</v>
      </c>
      <c r="DG58" s="26">
        <f>SUMIFS(Data!$H:$H,Data!$B:$B,Table!$B58,Data!$C:$C,Table!DG$4)</f>
        <v>3988</v>
      </c>
      <c r="DH58" s="26">
        <f>SUMIFS(Data!$H:$H,Data!$B:$B,Table!$B58,Data!$C:$C,Table!DH$4)</f>
        <v>3621</v>
      </c>
      <c r="DI58" s="26">
        <f>SUMIFS(Data!$H:$H,Data!$B:$B,Table!$B58,Data!$C:$C,Table!DI$4)</f>
        <v>3516</v>
      </c>
      <c r="DJ58" s="26">
        <f>SUMIFS(Data!$H:$H,Data!$B:$B,Table!$B58,Data!$C:$C,Table!DJ$4)</f>
        <v>3204</v>
      </c>
      <c r="DK58" s="26">
        <f>SUMIFS(Data!$H:$H,Data!$B:$B,Table!$B58,Data!$C:$C,Table!DK$4)</f>
        <v>4584</v>
      </c>
      <c r="DL58" s="26">
        <f>SUMIFS(Data!$H:$H,Data!$B:$B,Table!$B58,Data!$C:$C,Table!DL$4)</f>
        <v>4402</v>
      </c>
      <c r="DM58" s="26">
        <f>SUMIFS(Data!$H:$H,Data!$B:$B,Table!$B58,Data!$C:$C,Table!DM$4)</f>
        <v>4922</v>
      </c>
      <c r="DN58" s="26">
        <f>SUMIFS(Data!$H:$H,Data!$B:$B,Table!$B58,Data!$C:$C,Table!DN$4)</f>
        <v>5611</v>
      </c>
      <c r="DO58" s="26">
        <f>SUMIFS(Data!$H:$H,Data!$B:$B,Table!$B58,Data!$C:$C,Table!DO$4)</f>
        <v>4698</v>
      </c>
      <c r="DP58" s="26">
        <f>SUMIFS(Data!$H:$H,Data!$B:$B,Table!$B58,Data!$C:$C,Table!DP$4)</f>
        <v>5170</v>
      </c>
      <c r="DQ58" s="26">
        <f>SUMIFS(Data!$H:$H,Data!$B:$B,Table!$B58,Data!$C:$C,Table!DQ$4)</f>
        <v>4977</v>
      </c>
      <c r="DR58" s="26">
        <f>SUMIFS(Data!$H:$H,Data!$B:$B,Table!$B58,Data!$C:$C,Table!DR$4)</f>
        <v>4922</v>
      </c>
      <c r="DS58" s="26">
        <f>SUMIFS(Data!$H:$H,Data!$B:$B,Table!$B58,Data!$C:$C,Table!DS$4)</f>
        <v>6123</v>
      </c>
      <c r="DT58" s="26">
        <f>SUMIFS(Data!$H:$H,Data!$B:$B,Table!$B58,Data!$C:$C,Table!DT$4)</f>
        <v>4901</v>
      </c>
      <c r="DU58" s="26">
        <f>SUMIFS(Data!$H:$H,Data!$B:$B,Table!$B58,Data!$C:$C,Table!DU$4)</f>
        <v>3338</v>
      </c>
      <c r="DV58" s="26">
        <f>SUMIFS(Data!$H:$H,Data!$B:$B,Table!$B58,Data!$C:$C,Table!DV$4)</f>
        <v>5041</v>
      </c>
      <c r="DW58" s="26">
        <f>SUMIFS(Data!$H:$H,Data!$B:$B,Table!$B58,Data!$C:$C,Table!DW$4)</f>
        <v>5960</v>
      </c>
      <c r="DX58" s="26">
        <f>SUMIFS(Data!$H:$H,Data!$B:$B,Table!$B58,Data!$C:$C,Table!DX$4)</f>
        <v>4881</v>
      </c>
      <c r="DY58" s="26">
        <f>SUMIFS(Data!$H:$H,Data!$B:$B,Table!$B58,Data!$C:$C,Table!DY$4)</f>
        <v>6050</v>
      </c>
      <c r="DZ58" s="26">
        <f>SUMIFS(Data!$H:$H,Data!$B:$B,Table!$B58,Data!$C:$C,Table!DZ$4)</f>
        <v>5545</v>
      </c>
      <c r="EA58" s="26">
        <f>SUMIFS(Data!$H:$H,Data!$B:$B,Table!$B58,Data!$C:$C,Table!EA$4)</f>
        <v>4564</v>
      </c>
      <c r="EB58" s="26">
        <f>SUMIFS(Data!$H:$H,Data!$B:$B,Table!$B58,Data!$C:$C,Table!EB$4)</f>
        <v>6228</v>
      </c>
      <c r="EC58" s="26">
        <f>SUMIFS(Data!$H:$H,Data!$B:$B,Table!$B58,Data!$C:$C,Table!EC$4)</f>
        <v>5781</v>
      </c>
      <c r="ED58" s="26">
        <f>SUMIFS(Data!$H:$H,Data!$B:$B,Table!$B58,Data!$C:$C,Table!ED$4)</f>
        <v>5730</v>
      </c>
      <c r="EE58" s="26">
        <f>SUMIFS(Data!$H:$H,Data!$B:$B,Table!$B58,Data!$C:$C,Table!EE$4)</f>
        <v>6588</v>
      </c>
      <c r="EF58" s="26">
        <f>SUMIFS(Data!$H:$H,Data!$B:$B,Table!$B58,Data!$C:$C,Table!EF$4)</f>
        <v>4639</v>
      </c>
      <c r="EG58" s="26">
        <f>SUMIFS(Data!$H:$H,Data!$B:$B,Table!$B58,Data!$C:$C,Table!EG$4)</f>
        <v>4803</v>
      </c>
      <c r="EH58" s="26">
        <f>SUMIFS(Data!$H:$H,Data!$B:$B,Table!$B58,Data!$C:$C,Table!EH$4)</f>
        <v>5792</v>
      </c>
      <c r="EI58" s="26">
        <f>SUMIFS(Data!$H:$H,Data!$B:$B,Table!$B58,Data!$C:$C,Table!EI$4)</f>
        <v>6373</v>
      </c>
      <c r="EJ58" s="26">
        <f>SUMIFS(Data!$H:$H,Data!$B:$B,Table!$B58,Data!$C:$C,Table!EJ$4)</f>
        <v>4968</v>
      </c>
      <c r="EK58" s="26">
        <f>SUMIFS(Data!$H:$H,Data!$B:$B,Table!$B58,Data!$C:$C,Table!EK$4)</f>
        <v>6229</v>
      </c>
      <c r="EL58" s="26">
        <f>SUMIFS(Data!$H:$H,Data!$B:$B,Table!$B58,Data!$C:$C,Table!EL$4)</f>
        <v>6166</v>
      </c>
      <c r="EM58" s="26">
        <f>SUMIFS(Data!$H:$H,Data!$B:$B,Table!$B58,Data!$C:$C,Table!EM$4)</f>
        <v>5191</v>
      </c>
      <c r="EN58" s="26">
        <f>SUMIFS(Data!$H:$H,Data!$B:$B,Table!$B58,Data!$C:$C,Table!EN$4)</f>
        <v>6381</v>
      </c>
      <c r="EO58" s="26">
        <f>SUMIFS(Data!$H:$H,Data!$B:$B,Table!$B58,Data!$C:$C,Table!EO$4)</f>
        <v>5464</v>
      </c>
      <c r="EP58" s="26">
        <f>SUMIFS(Data!$H:$H,Data!$B:$B,Table!$B58,Data!$C:$C,Table!EP$4)</f>
        <v>6203</v>
      </c>
      <c r="EQ58" s="26">
        <f>SUMIFS(Data!$H:$H,Data!$B:$B,Table!$B58,Data!$C:$C,Table!EQ$4)</f>
        <v>6355</v>
      </c>
      <c r="ER58" s="26">
        <f>SUMIFS(Data!$H:$H,Data!$B:$B,Table!$B58,Data!$C:$C,Table!ER$4)</f>
        <v>4969</v>
      </c>
      <c r="ES58" s="26">
        <f>SUMIFS(Data!$H:$H,Data!$B:$B,Table!$B58,Data!$C:$C,Table!ES$4)</f>
        <v>6075</v>
      </c>
      <c r="ET58" s="26">
        <f>SUMIFS(Data!$H:$H,Data!$B:$B,Table!$B58,Data!$C:$C,Table!ET$4)</f>
        <v>6252</v>
      </c>
      <c r="EU58" s="26">
        <f>SUMIFS(Data!$H:$H,Data!$B:$B,Table!$B58,Data!$C:$C,Table!EU$4)</f>
        <v>5999</v>
      </c>
      <c r="EV58" s="26">
        <f>SUMIFS(Data!$H:$H,Data!$B:$B,Table!$B58,Data!$C:$C,Table!EV$4)</f>
        <v>5581</v>
      </c>
      <c r="EW58" s="26">
        <f>SUMIFS(Data!$H:$H,Data!$B:$B,Table!$B58,Data!$C:$C,Table!EW$4)</f>
        <v>6159</v>
      </c>
      <c r="EX58" s="26">
        <f>SUMIFS(Data!$H:$H,Data!$B:$B,Table!$B58,Data!$C:$C,Table!EX$4)</f>
        <v>5609</v>
      </c>
      <c r="EY58" s="26">
        <f>SUMIFS(Data!$H:$H,Data!$B:$B,Table!$B58,Data!$C:$C,Table!EY$4)</f>
        <v>5580</v>
      </c>
      <c r="EZ58" s="26">
        <f>SUMIFS(Data!$H:$H,Data!$B:$B,Table!$B58,Data!$C:$C,Table!EZ$4)</f>
        <v>5934</v>
      </c>
      <c r="FA58" s="26">
        <f>SUMIFS(Data!$H:$H,Data!$B:$B,Table!$B58,Data!$C:$C,Table!FA$4)</f>
        <v>5662</v>
      </c>
    </row>
    <row r="59" spans="2:157" x14ac:dyDescent="0.35">
      <c r="B59" s="26" t="s">
        <v>12</v>
      </c>
      <c r="C59" s="26">
        <f>SUMIFS(Data!$H:$H,Data!$B:$B,Table!$B59,Data!$C:$C,Table!C$4)</f>
        <v>2302</v>
      </c>
      <c r="D59" s="26">
        <f>SUMIFS(Data!$H:$H,Data!$B:$B,Table!$B59,Data!$C:$C,Table!D$4)</f>
        <v>1936</v>
      </c>
      <c r="E59" s="26">
        <f>SUMIFS(Data!$H:$H,Data!$B:$B,Table!$B59,Data!$C:$C,Table!E$4)</f>
        <v>2692</v>
      </c>
      <c r="F59" s="26">
        <f>SUMIFS(Data!$H:$H,Data!$B:$B,Table!$B59,Data!$C:$C,Table!F$4)</f>
        <v>3369</v>
      </c>
      <c r="G59" s="26">
        <f>SUMIFS(Data!$H:$H,Data!$B:$B,Table!$B59,Data!$C:$C,Table!G$4)</f>
        <v>3061</v>
      </c>
      <c r="H59" s="26">
        <f>SUMIFS(Data!$H:$H,Data!$B:$B,Table!$B59,Data!$C:$C,Table!H$4)</f>
        <v>2733</v>
      </c>
      <c r="I59" s="26">
        <f>SUMIFS(Data!$H:$H,Data!$B:$B,Table!$B59,Data!$C:$C,Table!I$4)</f>
        <v>3571</v>
      </c>
      <c r="J59" s="26">
        <f>SUMIFS(Data!$H:$H,Data!$B:$B,Table!$B59,Data!$C:$C,Table!J$4)</f>
        <v>2881</v>
      </c>
      <c r="K59" s="26">
        <f>SUMIFS(Data!$H:$H,Data!$B:$B,Table!$B59,Data!$C:$C,Table!K$4)</f>
        <v>3087</v>
      </c>
      <c r="L59" s="26">
        <f>SUMIFS(Data!$H:$H,Data!$B:$B,Table!$B59,Data!$C:$C,Table!L$4)</f>
        <v>3192</v>
      </c>
      <c r="M59" s="26">
        <f>SUMIFS(Data!$H:$H,Data!$B:$B,Table!$B59,Data!$C:$C,Table!M$4)</f>
        <v>2803</v>
      </c>
      <c r="N59" s="26">
        <f>SUMIFS(Data!$H:$H,Data!$B:$B,Table!$B59,Data!$C:$C,Table!N$4)</f>
        <v>3133</v>
      </c>
      <c r="O59" s="26">
        <f>SUMIFS(Data!$H:$H,Data!$B:$B,Table!$B59,Data!$C:$C,Table!O$4)</f>
        <v>2880</v>
      </c>
      <c r="P59" s="26">
        <f>SUMIFS(Data!$H:$H,Data!$B:$B,Table!$B59,Data!$C:$C,Table!P$4)</f>
        <v>2387</v>
      </c>
      <c r="Q59" s="26">
        <f>SUMIFS(Data!$H:$H,Data!$B:$B,Table!$B59,Data!$C:$C,Table!Q$4)</f>
        <v>2816</v>
      </c>
      <c r="R59" s="26">
        <f>SUMIFS(Data!$H:$H,Data!$B:$B,Table!$B59,Data!$C:$C,Table!R$4)</f>
        <v>2609</v>
      </c>
      <c r="S59" s="26">
        <f>SUMIFS(Data!$H:$H,Data!$B:$B,Table!$B59,Data!$C:$C,Table!S$4)</f>
        <v>2783</v>
      </c>
      <c r="T59" s="26">
        <f>SUMIFS(Data!$H:$H,Data!$B:$B,Table!$B59,Data!$C:$C,Table!T$4)</f>
        <v>2978</v>
      </c>
      <c r="U59" s="26">
        <f>SUMIFS(Data!$H:$H,Data!$B:$B,Table!$B59,Data!$C:$C,Table!U$4)</f>
        <v>3540</v>
      </c>
      <c r="V59" s="26">
        <f>SUMIFS(Data!$H:$H,Data!$B:$B,Table!$B59,Data!$C:$C,Table!V$4)</f>
        <v>2954</v>
      </c>
      <c r="W59" s="26">
        <f>SUMIFS(Data!$H:$H,Data!$B:$B,Table!$B59,Data!$C:$C,Table!W$4)</f>
        <v>3246</v>
      </c>
      <c r="X59" s="26">
        <f>SUMIFS(Data!$H:$H,Data!$B:$B,Table!$B59,Data!$C:$C,Table!X$4)</f>
        <v>3412</v>
      </c>
      <c r="Y59" s="26">
        <f>SUMIFS(Data!$H:$H,Data!$B:$B,Table!$B59,Data!$C:$C,Table!Y$4)</f>
        <v>3259</v>
      </c>
      <c r="Z59" s="26">
        <f>SUMIFS(Data!$H:$H,Data!$B:$B,Table!$B59,Data!$C:$C,Table!Z$4)</f>
        <v>3326</v>
      </c>
      <c r="AA59" s="26">
        <f>SUMIFS(Data!$H:$H,Data!$B:$B,Table!$B59,Data!$C:$C,Table!AA$4)</f>
        <v>3098</v>
      </c>
      <c r="AB59" s="26">
        <f>SUMIFS(Data!$H:$H,Data!$B:$B,Table!$B59,Data!$C:$C,Table!AB$4)</f>
        <v>2876</v>
      </c>
      <c r="AC59" s="26">
        <f>SUMIFS(Data!$H:$H,Data!$B:$B,Table!$B59,Data!$C:$C,Table!AC$4)</f>
        <v>3098</v>
      </c>
      <c r="AD59" s="26">
        <f>SUMIFS(Data!$H:$H,Data!$B:$B,Table!$B59,Data!$C:$C,Table!AD$4)</f>
        <v>3046</v>
      </c>
      <c r="AE59" s="26">
        <f>SUMIFS(Data!$H:$H,Data!$B:$B,Table!$B59,Data!$C:$C,Table!AE$4)</f>
        <v>3030</v>
      </c>
      <c r="AF59" s="26">
        <f>SUMIFS(Data!$H:$H,Data!$B:$B,Table!$B59,Data!$C:$C,Table!AF$4)</f>
        <v>3176</v>
      </c>
      <c r="AG59" s="26">
        <f>SUMIFS(Data!$H:$H,Data!$B:$B,Table!$B59,Data!$C:$C,Table!AG$4)</f>
        <v>3127</v>
      </c>
      <c r="AH59" s="26">
        <f>SUMIFS(Data!$H:$H,Data!$B:$B,Table!$B59,Data!$C:$C,Table!AH$4)</f>
        <v>3035</v>
      </c>
      <c r="AI59" s="26">
        <f>SUMIFS(Data!$H:$H,Data!$B:$B,Table!$B59,Data!$C:$C,Table!AI$4)</f>
        <v>3243</v>
      </c>
      <c r="AJ59" s="26">
        <f>SUMIFS(Data!$H:$H,Data!$B:$B,Table!$B59,Data!$C:$C,Table!AJ$4)</f>
        <v>2941</v>
      </c>
      <c r="AK59" s="26">
        <f>SUMIFS(Data!$H:$H,Data!$B:$B,Table!$B59,Data!$C:$C,Table!AK$4)</f>
        <v>2921</v>
      </c>
      <c r="AL59" s="26">
        <f>SUMIFS(Data!$H:$H,Data!$B:$B,Table!$B59,Data!$C:$C,Table!AL$4)</f>
        <v>3147</v>
      </c>
      <c r="AM59" s="26">
        <f>SUMIFS(Data!$H:$H,Data!$B:$B,Table!$B59,Data!$C:$C,Table!AM$4)</f>
        <v>3051</v>
      </c>
      <c r="AN59" s="26">
        <f>SUMIFS(Data!$H:$H,Data!$B:$B,Table!$B59,Data!$C:$C,Table!AN$4)</f>
        <v>2910</v>
      </c>
      <c r="AO59" s="26">
        <f>SUMIFS(Data!$H:$H,Data!$B:$B,Table!$B59,Data!$C:$C,Table!AO$4)</f>
        <v>3091</v>
      </c>
      <c r="AP59" s="26">
        <f>SUMIFS(Data!$H:$H,Data!$B:$B,Table!$B59,Data!$C:$C,Table!AP$4)</f>
        <v>2994</v>
      </c>
      <c r="AQ59" s="26">
        <f>SUMIFS(Data!$H:$H,Data!$B:$B,Table!$B59,Data!$C:$C,Table!AQ$4)</f>
        <v>3184</v>
      </c>
      <c r="AR59" s="26">
        <f>SUMIFS(Data!$H:$H,Data!$B:$B,Table!$B59,Data!$C:$C,Table!AR$4)</f>
        <v>3106</v>
      </c>
      <c r="AS59" s="26">
        <f>SUMIFS(Data!$H:$H,Data!$B:$B,Table!$B59,Data!$C:$C,Table!AS$4)</f>
        <v>2817</v>
      </c>
      <c r="AT59" s="26">
        <f>SUMIFS(Data!$H:$H,Data!$B:$B,Table!$B59,Data!$C:$C,Table!AT$4)</f>
        <v>2936</v>
      </c>
      <c r="AU59" s="26">
        <f>SUMIFS(Data!$H:$H,Data!$B:$B,Table!$B59,Data!$C:$C,Table!AU$4)</f>
        <v>2832</v>
      </c>
      <c r="AV59" s="26">
        <f>SUMIFS(Data!$H:$H,Data!$B:$B,Table!$B59,Data!$C:$C,Table!AV$4)</f>
        <v>2867</v>
      </c>
      <c r="AW59" s="26">
        <f>SUMIFS(Data!$H:$H,Data!$B:$B,Table!$B59,Data!$C:$C,Table!AW$4)</f>
        <v>3127</v>
      </c>
      <c r="AX59" s="26">
        <f>SUMIFS(Data!$H:$H,Data!$B:$B,Table!$B59,Data!$C:$C,Table!AX$4)</f>
        <v>2940</v>
      </c>
      <c r="AY59" s="26">
        <f>SUMIFS(Data!$H:$H,Data!$B:$B,Table!$B59,Data!$C:$C,Table!AY$4)</f>
        <v>2936</v>
      </c>
      <c r="AZ59" s="26">
        <f>SUMIFS(Data!$H:$H,Data!$B:$B,Table!$B59,Data!$C:$C,Table!AZ$4)</f>
        <v>2808</v>
      </c>
      <c r="BA59" s="26">
        <f>SUMIFS(Data!$H:$H,Data!$B:$B,Table!$B59,Data!$C:$C,Table!BA$4)</f>
        <v>2629</v>
      </c>
      <c r="BB59" s="26">
        <f>SUMIFS(Data!$H:$H,Data!$B:$B,Table!$B59,Data!$C:$C,Table!BB$4)</f>
        <v>3000</v>
      </c>
      <c r="BC59" s="26">
        <f>SUMIFS(Data!$H:$H,Data!$B:$B,Table!$B59,Data!$C:$C,Table!BC$4)</f>
        <v>3709</v>
      </c>
      <c r="BD59" s="26">
        <f>SUMIFS(Data!$H:$H,Data!$B:$B,Table!$B59,Data!$C:$C,Table!BD$4)</f>
        <v>3297</v>
      </c>
      <c r="BE59" s="26">
        <f>SUMIFS(Data!$H:$H,Data!$B:$B,Table!$B59,Data!$C:$C,Table!BE$4)</f>
        <v>3626</v>
      </c>
      <c r="BF59" s="26">
        <f>SUMIFS(Data!$H:$H,Data!$B:$B,Table!$B59,Data!$C:$C,Table!BF$4)</f>
        <v>3363</v>
      </c>
      <c r="BG59" s="26">
        <f>SUMIFS(Data!$H:$H,Data!$B:$B,Table!$B59,Data!$C:$C,Table!BG$4)</f>
        <v>2871</v>
      </c>
      <c r="BH59" s="26">
        <f>SUMIFS(Data!$H:$H,Data!$B:$B,Table!$B59,Data!$C:$C,Table!BH$4)</f>
        <v>3524</v>
      </c>
      <c r="BI59" s="26">
        <f>SUMIFS(Data!$H:$H,Data!$B:$B,Table!$B59,Data!$C:$C,Table!BI$4)</f>
        <v>3603</v>
      </c>
      <c r="BJ59" s="26">
        <f>SUMIFS(Data!$H:$H,Data!$B:$B,Table!$B59,Data!$C:$C,Table!BJ$4)</f>
        <v>3019</v>
      </c>
      <c r="BK59" s="26">
        <f>SUMIFS(Data!$H:$H,Data!$B:$B,Table!$B59,Data!$C:$C,Table!BK$4)</f>
        <v>3316</v>
      </c>
      <c r="BL59" s="26">
        <f>SUMIFS(Data!$H:$H,Data!$B:$B,Table!$B59,Data!$C:$C,Table!BL$4)</f>
        <v>2833</v>
      </c>
      <c r="BM59" s="26">
        <f>SUMIFS(Data!$H:$H,Data!$B:$B,Table!$B59,Data!$C:$C,Table!BM$4)</f>
        <v>3183</v>
      </c>
      <c r="BN59" s="26">
        <f>SUMIFS(Data!$H:$H,Data!$B:$B,Table!$B59,Data!$C:$C,Table!BN$4)</f>
        <v>2996</v>
      </c>
      <c r="BO59" s="26">
        <f>SUMIFS(Data!$H:$H,Data!$B:$B,Table!$B59,Data!$C:$C,Table!BO$4)</f>
        <v>3584</v>
      </c>
      <c r="BP59" s="26">
        <f>SUMIFS(Data!$H:$H,Data!$B:$B,Table!$B59,Data!$C:$C,Table!BP$4)</f>
        <v>2812</v>
      </c>
      <c r="BQ59" s="26">
        <f>SUMIFS(Data!$H:$H,Data!$B:$B,Table!$B59,Data!$C:$C,Table!BQ$4)</f>
        <v>3403</v>
      </c>
      <c r="BR59" s="26">
        <f>SUMIFS(Data!$H:$H,Data!$B:$B,Table!$B59,Data!$C:$C,Table!BR$4)</f>
        <v>3381</v>
      </c>
      <c r="BS59" s="26">
        <f>SUMIFS(Data!$H:$H,Data!$B:$B,Table!$B59,Data!$C:$C,Table!BS$4)</f>
        <v>2843</v>
      </c>
      <c r="BT59" s="26">
        <f>SUMIFS(Data!$H:$H,Data!$B:$B,Table!$B59,Data!$C:$C,Table!BT$4)</f>
        <v>3250</v>
      </c>
      <c r="BU59" s="26">
        <f>SUMIFS(Data!$H:$H,Data!$B:$B,Table!$B59,Data!$C:$C,Table!BU$4)</f>
        <v>3189</v>
      </c>
      <c r="BV59" s="26">
        <f>SUMIFS(Data!$H:$H,Data!$B:$B,Table!$B59,Data!$C:$C,Table!BV$4)</f>
        <v>3145</v>
      </c>
      <c r="BW59" s="26">
        <f>SUMIFS(Data!$H:$H,Data!$B:$B,Table!$B59,Data!$C:$C,Table!BW$4)</f>
        <v>3320</v>
      </c>
      <c r="BX59" s="26">
        <f>SUMIFS(Data!$H:$H,Data!$B:$B,Table!$B59,Data!$C:$C,Table!BX$4)</f>
        <v>2887</v>
      </c>
      <c r="BY59" s="26">
        <f>SUMIFS(Data!$H:$H,Data!$B:$B,Table!$B59,Data!$C:$C,Table!BY$4)</f>
        <v>3240</v>
      </c>
      <c r="BZ59" s="26">
        <f>SUMIFS(Data!$H:$H,Data!$B:$B,Table!$B59,Data!$C:$C,Table!BZ$4)</f>
        <v>3178</v>
      </c>
      <c r="CA59" s="26">
        <f>SUMIFS(Data!$H:$H,Data!$B:$B,Table!$B59,Data!$C:$C,Table!CA$4)</f>
        <v>2868</v>
      </c>
      <c r="CB59" s="26">
        <f>SUMIFS(Data!$H:$H,Data!$B:$B,Table!$B59,Data!$C:$C,Table!CB$4)</f>
        <v>2643</v>
      </c>
      <c r="CC59" s="26">
        <f>SUMIFS(Data!$H:$H,Data!$B:$B,Table!$B59,Data!$C:$C,Table!CC$4)</f>
        <v>3165</v>
      </c>
      <c r="CD59" s="26">
        <f>SUMIFS(Data!$H:$H,Data!$B:$B,Table!$B59,Data!$C:$C,Table!CD$4)</f>
        <v>2842</v>
      </c>
      <c r="CE59" s="26">
        <f>SUMIFS(Data!$H:$H,Data!$B:$B,Table!$B59,Data!$C:$C,Table!CE$4)</f>
        <v>2576</v>
      </c>
      <c r="CF59" s="26">
        <f>SUMIFS(Data!$H:$H,Data!$B:$B,Table!$B59,Data!$C:$C,Table!CF$4)</f>
        <v>2692</v>
      </c>
      <c r="CG59" s="26">
        <f>SUMIFS(Data!$H:$H,Data!$B:$B,Table!$B59,Data!$C:$C,Table!CG$4)</f>
        <v>2568</v>
      </c>
      <c r="CH59" s="26">
        <f>SUMIFS(Data!$H:$H,Data!$B:$B,Table!$B59,Data!$C:$C,Table!CH$4)</f>
        <v>2805</v>
      </c>
      <c r="CI59" s="26">
        <f>SUMIFS(Data!$H:$H,Data!$B:$B,Table!$B59,Data!$C:$C,Table!CI$4)</f>
        <v>2826</v>
      </c>
      <c r="CJ59" s="26">
        <f>SUMIFS(Data!$H:$H,Data!$B:$B,Table!$B59,Data!$C:$C,Table!CJ$4)</f>
        <v>2168</v>
      </c>
      <c r="CK59" s="26">
        <f>SUMIFS(Data!$H:$H,Data!$B:$B,Table!$B59,Data!$C:$C,Table!CK$4)</f>
        <v>2733</v>
      </c>
      <c r="CL59" s="26">
        <f>SUMIFS(Data!$H:$H,Data!$B:$B,Table!$B59,Data!$C:$C,Table!CL$4)</f>
        <v>2708</v>
      </c>
      <c r="CM59" s="26">
        <f>SUMIFS(Data!$H:$H,Data!$B:$B,Table!$B59,Data!$C:$C,Table!CM$4)</f>
        <v>2847</v>
      </c>
      <c r="CN59" s="26">
        <f>SUMIFS(Data!$H:$H,Data!$B:$B,Table!$B59,Data!$C:$C,Table!CN$4)</f>
        <v>2502</v>
      </c>
      <c r="CO59" s="26">
        <f>SUMIFS(Data!$H:$H,Data!$B:$B,Table!$B59,Data!$C:$C,Table!CO$4)</f>
        <v>2838</v>
      </c>
      <c r="CP59" s="26">
        <f>SUMIFS(Data!$H:$H,Data!$B:$B,Table!$B59,Data!$C:$C,Table!CP$4)</f>
        <v>2331</v>
      </c>
      <c r="CQ59" s="26">
        <f>SUMIFS(Data!$H:$H,Data!$B:$B,Table!$B59,Data!$C:$C,Table!CQ$4)</f>
        <v>2497</v>
      </c>
      <c r="CR59" s="26">
        <f>SUMIFS(Data!$H:$H,Data!$B:$B,Table!$B59,Data!$C:$C,Table!CR$4)</f>
        <v>2556</v>
      </c>
      <c r="CS59" s="26">
        <f>SUMIFS(Data!$H:$H,Data!$B:$B,Table!$B59,Data!$C:$C,Table!CS$4)</f>
        <v>2770</v>
      </c>
      <c r="CT59" s="26">
        <f>SUMIFS(Data!$H:$H,Data!$B:$B,Table!$B59,Data!$C:$C,Table!CT$4)</f>
        <v>2590</v>
      </c>
      <c r="CU59" s="26">
        <f>SUMIFS(Data!$H:$H,Data!$B:$B,Table!$B59,Data!$C:$C,Table!CU$4)</f>
        <v>2716</v>
      </c>
      <c r="CV59" s="26">
        <f>SUMIFS(Data!$H:$H,Data!$B:$B,Table!$B59,Data!$C:$C,Table!CV$4)</f>
        <v>2427</v>
      </c>
      <c r="CW59" s="26">
        <f>SUMIFS(Data!$H:$H,Data!$B:$B,Table!$B59,Data!$C:$C,Table!CW$4)</f>
        <v>2792</v>
      </c>
      <c r="CX59" s="26">
        <f>SUMIFS(Data!$H:$H,Data!$B:$B,Table!$B59,Data!$C:$C,Table!CX$4)</f>
        <v>2347</v>
      </c>
      <c r="CY59" s="26">
        <f>SUMIFS(Data!$H:$H,Data!$B:$B,Table!$B59,Data!$C:$C,Table!CY$4)</f>
        <v>2240</v>
      </c>
      <c r="CZ59" s="26">
        <f>SUMIFS(Data!$H:$H,Data!$B:$B,Table!$B59,Data!$C:$C,Table!CZ$4)</f>
        <v>566</v>
      </c>
      <c r="DA59" s="26">
        <f>SUMIFS(Data!$H:$H,Data!$B:$B,Table!$B59,Data!$C:$C,Table!DA$4)</f>
        <v>916</v>
      </c>
      <c r="DB59" s="26">
        <f>SUMIFS(Data!$H:$H,Data!$B:$B,Table!$B59,Data!$C:$C,Table!DB$4)</f>
        <v>1160</v>
      </c>
      <c r="DC59" s="26">
        <f>SUMIFS(Data!$H:$H,Data!$B:$B,Table!$B59,Data!$C:$C,Table!DC$4)</f>
        <v>1342</v>
      </c>
      <c r="DD59" s="26">
        <f>SUMIFS(Data!$H:$H,Data!$B:$B,Table!$B59,Data!$C:$C,Table!DD$4)</f>
        <v>1346</v>
      </c>
      <c r="DE59" s="26">
        <f>SUMIFS(Data!$H:$H,Data!$B:$B,Table!$B59,Data!$C:$C,Table!DE$4)</f>
        <v>2045</v>
      </c>
      <c r="DF59" s="26">
        <f>SUMIFS(Data!$H:$H,Data!$B:$B,Table!$B59,Data!$C:$C,Table!DF$4)</f>
        <v>1708</v>
      </c>
      <c r="DG59" s="26">
        <f>SUMIFS(Data!$H:$H,Data!$B:$B,Table!$B59,Data!$C:$C,Table!DG$4)</f>
        <v>1797</v>
      </c>
      <c r="DH59" s="26">
        <f>SUMIFS(Data!$H:$H,Data!$B:$B,Table!$B59,Data!$C:$C,Table!DH$4)</f>
        <v>1551</v>
      </c>
      <c r="DI59" s="26">
        <f>SUMIFS(Data!$H:$H,Data!$B:$B,Table!$B59,Data!$C:$C,Table!DI$4)</f>
        <v>1680</v>
      </c>
      <c r="DJ59" s="26">
        <f>SUMIFS(Data!$H:$H,Data!$B:$B,Table!$B59,Data!$C:$C,Table!DJ$4)</f>
        <v>1604</v>
      </c>
      <c r="DK59" s="26">
        <f>SUMIFS(Data!$H:$H,Data!$B:$B,Table!$B59,Data!$C:$C,Table!DK$4)</f>
        <v>1932</v>
      </c>
      <c r="DL59" s="26">
        <f>SUMIFS(Data!$H:$H,Data!$B:$B,Table!$B59,Data!$C:$C,Table!DL$4)</f>
        <v>1702</v>
      </c>
      <c r="DM59" s="26">
        <f>SUMIFS(Data!$H:$H,Data!$B:$B,Table!$B59,Data!$C:$C,Table!DM$4)</f>
        <v>1891</v>
      </c>
      <c r="DN59" s="26">
        <f>SUMIFS(Data!$H:$H,Data!$B:$B,Table!$B59,Data!$C:$C,Table!DN$4)</f>
        <v>1978</v>
      </c>
      <c r="DO59" s="26">
        <f>SUMIFS(Data!$H:$H,Data!$B:$B,Table!$B59,Data!$C:$C,Table!DO$4)</f>
        <v>1721</v>
      </c>
      <c r="DP59" s="26">
        <f>SUMIFS(Data!$H:$H,Data!$B:$B,Table!$B59,Data!$C:$C,Table!DP$4)</f>
        <v>1876</v>
      </c>
      <c r="DQ59" s="26">
        <f>SUMIFS(Data!$H:$H,Data!$B:$B,Table!$B59,Data!$C:$C,Table!DQ$4)</f>
        <v>2026</v>
      </c>
      <c r="DR59" s="26">
        <f>SUMIFS(Data!$H:$H,Data!$B:$B,Table!$B59,Data!$C:$C,Table!DR$4)</f>
        <v>1632</v>
      </c>
      <c r="DS59" s="26">
        <f>SUMIFS(Data!$H:$H,Data!$B:$B,Table!$B59,Data!$C:$C,Table!DS$4)</f>
        <v>2206</v>
      </c>
      <c r="DT59" s="26">
        <f>SUMIFS(Data!$H:$H,Data!$B:$B,Table!$B59,Data!$C:$C,Table!DT$4)</f>
        <v>1892</v>
      </c>
      <c r="DU59" s="26">
        <f>SUMIFS(Data!$H:$H,Data!$B:$B,Table!$B59,Data!$C:$C,Table!DU$4)</f>
        <v>1737</v>
      </c>
      <c r="DV59" s="26">
        <f>SUMIFS(Data!$H:$H,Data!$B:$B,Table!$B59,Data!$C:$C,Table!DV$4)</f>
        <v>1877</v>
      </c>
      <c r="DW59" s="26">
        <f>SUMIFS(Data!$H:$H,Data!$B:$B,Table!$B59,Data!$C:$C,Table!DW$4)</f>
        <v>2566</v>
      </c>
      <c r="DX59" s="26">
        <f>SUMIFS(Data!$H:$H,Data!$B:$B,Table!$B59,Data!$C:$C,Table!DX$4)</f>
        <v>2035</v>
      </c>
      <c r="DY59" s="26">
        <f>SUMIFS(Data!$H:$H,Data!$B:$B,Table!$B59,Data!$C:$C,Table!DY$4)</f>
        <v>2529</v>
      </c>
      <c r="DZ59" s="26">
        <f>SUMIFS(Data!$H:$H,Data!$B:$B,Table!$B59,Data!$C:$C,Table!DZ$4)</f>
        <v>2155</v>
      </c>
      <c r="EA59" s="26">
        <f>SUMIFS(Data!$H:$H,Data!$B:$B,Table!$B59,Data!$C:$C,Table!EA$4)</f>
        <v>2041</v>
      </c>
      <c r="EB59" s="26">
        <f>SUMIFS(Data!$H:$H,Data!$B:$B,Table!$B59,Data!$C:$C,Table!EB$4)</f>
        <v>2440</v>
      </c>
      <c r="EC59" s="26">
        <f>SUMIFS(Data!$H:$H,Data!$B:$B,Table!$B59,Data!$C:$C,Table!EC$4)</f>
        <v>2087</v>
      </c>
      <c r="ED59" s="26">
        <f>SUMIFS(Data!$H:$H,Data!$B:$B,Table!$B59,Data!$C:$C,Table!ED$4)</f>
        <v>2089</v>
      </c>
      <c r="EE59" s="26">
        <f>SUMIFS(Data!$H:$H,Data!$B:$B,Table!$B59,Data!$C:$C,Table!EE$4)</f>
        <v>2563</v>
      </c>
      <c r="EF59" s="26">
        <f>SUMIFS(Data!$H:$H,Data!$B:$B,Table!$B59,Data!$C:$C,Table!EF$4)</f>
        <v>1999</v>
      </c>
      <c r="EG59" s="26">
        <f>SUMIFS(Data!$H:$H,Data!$B:$B,Table!$B59,Data!$C:$C,Table!EG$4)</f>
        <v>1690</v>
      </c>
      <c r="EH59" s="26">
        <f>SUMIFS(Data!$H:$H,Data!$B:$B,Table!$B59,Data!$C:$C,Table!EH$4)</f>
        <v>2294</v>
      </c>
      <c r="EI59" s="26">
        <f>SUMIFS(Data!$H:$H,Data!$B:$B,Table!$B59,Data!$C:$C,Table!EI$4)</f>
        <v>2696</v>
      </c>
      <c r="EJ59" s="26">
        <f>SUMIFS(Data!$H:$H,Data!$B:$B,Table!$B59,Data!$C:$C,Table!EJ$4)</f>
        <v>2138</v>
      </c>
      <c r="EK59" s="26">
        <f>SUMIFS(Data!$H:$H,Data!$B:$B,Table!$B59,Data!$C:$C,Table!EK$4)</f>
        <v>2597</v>
      </c>
      <c r="EL59" s="26">
        <f>SUMIFS(Data!$H:$H,Data!$B:$B,Table!$B59,Data!$C:$C,Table!EL$4)</f>
        <v>2208</v>
      </c>
      <c r="EM59" s="26">
        <f>SUMIFS(Data!$H:$H,Data!$B:$B,Table!$B59,Data!$C:$C,Table!EM$4)</f>
        <v>2255</v>
      </c>
      <c r="EN59" s="26">
        <f>SUMIFS(Data!$H:$H,Data!$B:$B,Table!$B59,Data!$C:$C,Table!EN$4)</f>
        <v>2576</v>
      </c>
      <c r="EO59" s="26">
        <f>SUMIFS(Data!$H:$H,Data!$B:$B,Table!$B59,Data!$C:$C,Table!EO$4)</f>
        <v>2516</v>
      </c>
      <c r="EP59" s="26">
        <f>SUMIFS(Data!$H:$H,Data!$B:$B,Table!$B59,Data!$C:$C,Table!EP$4)</f>
        <v>2551</v>
      </c>
      <c r="EQ59" s="26">
        <f>SUMIFS(Data!$H:$H,Data!$B:$B,Table!$B59,Data!$C:$C,Table!EQ$4)</f>
        <v>2552</v>
      </c>
      <c r="ER59" s="26">
        <f>SUMIFS(Data!$H:$H,Data!$B:$B,Table!$B59,Data!$C:$C,Table!ER$4)</f>
        <v>2164</v>
      </c>
      <c r="ES59" s="26">
        <f>SUMIFS(Data!$H:$H,Data!$B:$B,Table!$B59,Data!$C:$C,Table!ES$4)</f>
        <v>2713</v>
      </c>
      <c r="ET59" s="26">
        <f>SUMIFS(Data!$H:$H,Data!$B:$B,Table!$B59,Data!$C:$C,Table!ET$4)</f>
        <v>2621</v>
      </c>
      <c r="EU59" s="26">
        <f>SUMIFS(Data!$H:$H,Data!$B:$B,Table!$B59,Data!$C:$C,Table!EU$4)</f>
        <v>2611</v>
      </c>
      <c r="EV59" s="26">
        <f>SUMIFS(Data!$H:$H,Data!$B:$B,Table!$B59,Data!$C:$C,Table!EV$4)</f>
        <v>2458</v>
      </c>
      <c r="EW59" s="26">
        <f>SUMIFS(Data!$H:$H,Data!$B:$B,Table!$B59,Data!$C:$C,Table!EW$4)</f>
        <v>2885</v>
      </c>
      <c r="EX59" s="26">
        <f>SUMIFS(Data!$H:$H,Data!$B:$B,Table!$B59,Data!$C:$C,Table!EX$4)</f>
        <v>2557</v>
      </c>
      <c r="EY59" s="26">
        <f>SUMIFS(Data!$H:$H,Data!$B:$B,Table!$B59,Data!$C:$C,Table!EY$4)</f>
        <v>2657</v>
      </c>
      <c r="EZ59" s="26">
        <f>SUMIFS(Data!$H:$H,Data!$B:$B,Table!$B59,Data!$C:$C,Table!EZ$4)</f>
        <v>2592</v>
      </c>
      <c r="FA59" s="26">
        <f>SUMIFS(Data!$H:$H,Data!$B:$B,Table!$B59,Data!$C:$C,Table!FA$4)</f>
        <v>2733</v>
      </c>
    </row>
    <row r="60" spans="2:157" x14ac:dyDescent="0.35">
      <c r="B60" s="26" t="s">
        <v>38</v>
      </c>
      <c r="C60" s="26">
        <f>SUMIFS(Data!$H:$H,Data!$B:$B,Table!$B60,Data!$C:$C,Table!C$4)</f>
        <v>3261</v>
      </c>
      <c r="D60" s="26">
        <f>SUMIFS(Data!$H:$H,Data!$B:$B,Table!$B60,Data!$C:$C,Table!D$4)</f>
        <v>2410</v>
      </c>
      <c r="E60" s="26">
        <f>SUMIFS(Data!$H:$H,Data!$B:$B,Table!$B60,Data!$C:$C,Table!E$4)</f>
        <v>2544</v>
      </c>
      <c r="F60" s="26">
        <f>SUMIFS(Data!$H:$H,Data!$B:$B,Table!$B60,Data!$C:$C,Table!F$4)</f>
        <v>2271</v>
      </c>
      <c r="G60" s="26">
        <f>SUMIFS(Data!$H:$H,Data!$B:$B,Table!$B60,Data!$C:$C,Table!G$4)</f>
        <v>2610</v>
      </c>
      <c r="H60" s="26">
        <f>SUMIFS(Data!$H:$H,Data!$B:$B,Table!$B60,Data!$C:$C,Table!H$4)</f>
        <v>2567</v>
      </c>
      <c r="I60" s="26">
        <f>SUMIFS(Data!$H:$H,Data!$B:$B,Table!$B60,Data!$C:$C,Table!I$4)</f>
        <v>3671</v>
      </c>
      <c r="J60" s="26">
        <f>SUMIFS(Data!$H:$H,Data!$B:$B,Table!$B60,Data!$C:$C,Table!J$4)</f>
        <v>2950</v>
      </c>
      <c r="K60" s="26">
        <f>SUMIFS(Data!$H:$H,Data!$B:$B,Table!$B60,Data!$C:$C,Table!K$4)</f>
        <v>2545</v>
      </c>
      <c r="L60" s="26">
        <f>SUMIFS(Data!$H:$H,Data!$B:$B,Table!$B60,Data!$C:$C,Table!L$4)</f>
        <v>2715</v>
      </c>
      <c r="M60" s="26">
        <f>SUMIFS(Data!$H:$H,Data!$B:$B,Table!$B60,Data!$C:$C,Table!M$4)</f>
        <v>2632</v>
      </c>
      <c r="N60" s="26">
        <f>SUMIFS(Data!$H:$H,Data!$B:$B,Table!$B60,Data!$C:$C,Table!N$4)</f>
        <v>2667</v>
      </c>
      <c r="O60" s="26">
        <f>SUMIFS(Data!$H:$H,Data!$B:$B,Table!$B60,Data!$C:$C,Table!O$4)</f>
        <v>2743</v>
      </c>
      <c r="P60" s="26">
        <f>SUMIFS(Data!$H:$H,Data!$B:$B,Table!$B60,Data!$C:$C,Table!P$4)</f>
        <v>2179</v>
      </c>
      <c r="Q60" s="26">
        <f>SUMIFS(Data!$H:$H,Data!$B:$B,Table!$B60,Data!$C:$C,Table!Q$4)</f>
        <v>2536</v>
      </c>
      <c r="R60" s="26">
        <f>SUMIFS(Data!$H:$H,Data!$B:$B,Table!$B60,Data!$C:$C,Table!R$4)</f>
        <v>2488</v>
      </c>
      <c r="S60" s="26">
        <f>SUMIFS(Data!$H:$H,Data!$B:$B,Table!$B60,Data!$C:$C,Table!S$4)</f>
        <v>2317</v>
      </c>
      <c r="T60" s="26">
        <f>SUMIFS(Data!$H:$H,Data!$B:$B,Table!$B60,Data!$C:$C,Table!T$4)</f>
        <v>2495</v>
      </c>
      <c r="U60" s="26">
        <f>SUMIFS(Data!$H:$H,Data!$B:$B,Table!$B60,Data!$C:$C,Table!U$4)</f>
        <v>2575</v>
      </c>
      <c r="V60" s="26">
        <f>SUMIFS(Data!$H:$H,Data!$B:$B,Table!$B60,Data!$C:$C,Table!V$4)</f>
        <v>2266</v>
      </c>
      <c r="W60" s="26">
        <f>SUMIFS(Data!$H:$H,Data!$B:$B,Table!$B60,Data!$C:$C,Table!W$4)</f>
        <v>2445</v>
      </c>
      <c r="X60" s="26">
        <f>SUMIFS(Data!$H:$H,Data!$B:$B,Table!$B60,Data!$C:$C,Table!X$4)</f>
        <v>2406</v>
      </c>
      <c r="Y60" s="26">
        <f>SUMIFS(Data!$H:$H,Data!$B:$B,Table!$B60,Data!$C:$C,Table!Y$4)</f>
        <v>2496</v>
      </c>
      <c r="Z60" s="26">
        <f>SUMIFS(Data!$H:$H,Data!$B:$B,Table!$B60,Data!$C:$C,Table!Z$4)</f>
        <v>2535</v>
      </c>
      <c r="AA60" s="26">
        <f>SUMIFS(Data!$H:$H,Data!$B:$B,Table!$B60,Data!$C:$C,Table!AA$4)</f>
        <v>2510</v>
      </c>
      <c r="AB60" s="26">
        <f>SUMIFS(Data!$H:$H,Data!$B:$B,Table!$B60,Data!$C:$C,Table!AB$4)</f>
        <v>2299</v>
      </c>
      <c r="AC60" s="26">
        <f>SUMIFS(Data!$H:$H,Data!$B:$B,Table!$B60,Data!$C:$C,Table!AC$4)</f>
        <v>2722</v>
      </c>
      <c r="AD60" s="26">
        <f>SUMIFS(Data!$H:$H,Data!$B:$B,Table!$B60,Data!$C:$C,Table!AD$4)</f>
        <v>2683</v>
      </c>
      <c r="AE60" s="26">
        <f>SUMIFS(Data!$H:$H,Data!$B:$B,Table!$B60,Data!$C:$C,Table!AE$4)</f>
        <v>2571</v>
      </c>
      <c r="AF60" s="26">
        <f>SUMIFS(Data!$H:$H,Data!$B:$B,Table!$B60,Data!$C:$C,Table!AF$4)</f>
        <v>2545</v>
      </c>
      <c r="AG60" s="26">
        <f>SUMIFS(Data!$H:$H,Data!$B:$B,Table!$B60,Data!$C:$C,Table!AG$4)</f>
        <v>2766</v>
      </c>
      <c r="AH60" s="26">
        <f>SUMIFS(Data!$H:$H,Data!$B:$B,Table!$B60,Data!$C:$C,Table!AH$4)</f>
        <v>2715</v>
      </c>
      <c r="AI60" s="26">
        <f>SUMIFS(Data!$H:$H,Data!$B:$B,Table!$B60,Data!$C:$C,Table!AI$4)</f>
        <v>2782</v>
      </c>
      <c r="AJ60" s="26">
        <f>SUMIFS(Data!$H:$H,Data!$B:$B,Table!$B60,Data!$C:$C,Table!AJ$4)</f>
        <v>2548</v>
      </c>
      <c r="AK60" s="26">
        <f>SUMIFS(Data!$H:$H,Data!$B:$B,Table!$B60,Data!$C:$C,Table!AK$4)</f>
        <v>2883</v>
      </c>
      <c r="AL60" s="26">
        <f>SUMIFS(Data!$H:$H,Data!$B:$B,Table!$B60,Data!$C:$C,Table!AL$4)</f>
        <v>2822</v>
      </c>
      <c r="AM60" s="26">
        <f>SUMIFS(Data!$H:$H,Data!$B:$B,Table!$B60,Data!$C:$C,Table!AM$4)</f>
        <v>2675</v>
      </c>
      <c r="AN60" s="26">
        <f>SUMIFS(Data!$H:$H,Data!$B:$B,Table!$B60,Data!$C:$C,Table!AN$4)</f>
        <v>2382</v>
      </c>
      <c r="AO60" s="26">
        <f>SUMIFS(Data!$H:$H,Data!$B:$B,Table!$B60,Data!$C:$C,Table!AO$4)</f>
        <v>2463</v>
      </c>
      <c r="AP60" s="26">
        <f>SUMIFS(Data!$H:$H,Data!$B:$B,Table!$B60,Data!$C:$C,Table!AP$4)</f>
        <v>2390</v>
      </c>
      <c r="AQ60" s="26">
        <f>SUMIFS(Data!$H:$H,Data!$B:$B,Table!$B60,Data!$C:$C,Table!AQ$4)</f>
        <v>2869</v>
      </c>
      <c r="AR60" s="26">
        <f>SUMIFS(Data!$H:$H,Data!$B:$B,Table!$B60,Data!$C:$C,Table!AR$4)</f>
        <v>2515</v>
      </c>
      <c r="AS60" s="26">
        <f>SUMIFS(Data!$H:$H,Data!$B:$B,Table!$B60,Data!$C:$C,Table!AS$4)</f>
        <v>2514</v>
      </c>
      <c r="AT60" s="26">
        <f>SUMIFS(Data!$H:$H,Data!$B:$B,Table!$B60,Data!$C:$C,Table!AT$4)</f>
        <v>2673</v>
      </c>
      <c r="AU60" s="26">
        <f>SUMIFS(Data!$H:$H,Data!$B:$B,Table!$B60,Data!$C:$C,Table!AU$4)</f>
        <v>2851</v>
      </c>
      <c r="AV60" s="26">
        <f>SUMIFS(Data!$H:$H,Data!$B:$B,Table!$B60,Data!$C:$C,Table!AV$4)</f>
        <v>2794</v>
      </c>
      <c r="AW60" s="26">
        <f>SUMIFS(Data!$H:$H,Data!$B:$B,Table!$B60,Data!$C:$C,Table!AW$4)</f>
        <v>2789</v>
      </c>
      <c r="AX60" s="26">
        <f>SUMIFS(Data!$H:$H,Data!$B:$B,Table!$B60,Data!$C:$C,Table!AX$4)</f>
        <v>2572</v>
      </c>
      <c r="AY60" s="26">
        <f>SUMIFS(Data!$H:$H,Data!$B:$B,Table!$B60,Data!$C:$C,Table!AY$4)</f>
        <v>2886</v>
      </c>
      <c r="AZ60" s="26">
        <f>SUMIFS(Data!$H:$H,Data!$B:$B,Table!$B60,Data!$C:$C,Table!AZ$4)</f>
        <v>2472</v>
      </c>
      <c r="BA60" s="26">
        <f>SUMIFS(Data!$H:$H,Data!$B:$B,Table!$B60,Data!$C:$C,Table!BA$4)</f>
        <v>2513</v>
      </c>
      <c r="BB60" s="26">
        <f>SUMIFS(Data!$H:$H,Data!$B:$B,Table!$B60,Data!$C:$C,Table!BB$4)</f>
        <v>2616</v>
      </c>
      <c r="BC60" s="26">
        <f>SUMIFS(Data!$H:$H,Data!$B:$B,Table!$B60,Data!$C:$C,Table!BC$4)</f>
        <v>2608</v>
      </c>
      <c r="BD60" s="26">
        <f>SUMIFS(Data!$H:$H,Data!$B:$B,Table!$B60,Data!$C:$C,Table!BD$4)</f>
        <v>2605</v>
      </c>
      <c r="BE60" s="26">
        <f>SUMIFS(Data!$H:$H,Data!$B:$B,Table!$B60,Data!$C:$C,Table!BE$4)</f>
        <v>2822</v>
      </c>
      <c r="BF60" s="26">
        <f>SUMIFS(Data!$H:$H,Data!$B:$B,Table!$B60,Data!$C:$C,Table!BF$4)</f>
        <v>2838</v>
      </c>
      <c r="BG60" s="26">
        <f>SUMIFS(Data!$H:$H,Data!$B:$B,Table!$B60,Data!$C:$C,Table!BG$4)</f>
        <v>2348</v>
      </c>
      <c r="BH60" s="26">
        <f>SUMIFS(Data!$H:$H,Data!$B:$B,Table!$B60,Data!$C:$C,Table!BH$4)</f>
        <v>2622</v>
      </c>
      <c r="BI60" s="26">
        <f>SUMIFS(Data!$H:$H,Data!$B:$B,Table!$B60,Data!$C:$C,Table!BI$4)</f>
        <v>2788</v>
      </c>
      <c r="BJ60" s="26">
        <f>SUMIFS(Data!$H:$H,Data!$B:$B,Table!$B60,Data!$C:$C,Table!BJ$4)</f>
        <v>2501</v>
      </c>
      <c r="BK60" s="26">
        <f>SUMIFS(Data!$H:$H,Data!$B:$B,Table!$B60,Data!$C:$C,Table!BK$4)</f>
        <v>2609</v>
      </c>
      <c r="BL60" s="26">
        <f>SUMIFS(Data!$H:$H,Data!$B:$B,Table!$B60,Data!$C:$C,Table!BL$4)</f>
        <v>2237</v>
      </c>
      <c r="BM60" s="26">
        <f>SUMIFS(Data!$H:$H,Data!$B:$B,Table!$B60,Data!$C:$C,Table!BM$4)</f>
        <v>2460</v>
      </c>
      <c r="BN60" s="26">
        <f>SUMIFS(Data!$H:$H,Data!$B:$B,Table!$B60,Data!$C:$C,Table!BN$4)</f>
        <v>2386</v>
      </c>
      <c r="BO60" s="26">
        <f>SUMIFS(Data!$H:$H,Data!$B:$B,Table!$B60,Data!$C:$C,Table!BO$4)</f>
        <v>2698</v>
      </c>
      <c r="BP60" s="26">
        <f>SUMIFS(Data!$H:$H,Data!$B:$B,Table!$B60,Data!$C:$C,Table!BP$4)</f>
        <v>2198</v>
      </c>
      <c r="BQ60" s="26">
        <f>SUMIFS(Data!$H:$H,Data!$B:$B,Table!$B60,Data!$C:$C,Table!BQ$4)</f>
        <v>2548</v>
      </c>
      <c r="BR60" s="26">
        <f>SUMIFS(Data!$H:$H,Data!$B:$B,Table!$B60,Data!$C:$C,Table!BR$4)</f>
        <v>2455</v>
      </c>
      <c r="BS60" s="26">
        <f>SUMIFS(Data!$H:$H,Data!$B:$B,Table!$B60,Data!$C:$C,Table!BS$4)</f>
        <v>2244</v>
      </c>
      <c r="BT60" s="26">
        <f>SUMIFS(Data!$H:$H,Data!$B:$B,Table!$B60,Data!$C:$C,Table!BT$4)</f>
        <v>2436</v>
      </c>
      <c r="BU60" s="26">
        <f>SUMIFS(Data!$H:$H,Data!$B:$B,Table!$B60,Data!$C:$C,Table!BU$4)</f>
        <v>2320</v>
      </c>
      <c r="BV60" s="26">
        <f>SUMIFS(Data!$H:$H,Data!$B:$B,Table!$B60,Data!$C:$C,Table!BV$4)</f>
        <v>2158</v>
      </c>
      <c r="BW60" s="26">
        <f>SUMIFS(Data!$H:$H,Data!$B:$B,Table!$B60,Data!$C:$C,Table!BW$4)</f>
        <v>2489</v>
      </c>
      <c r="BX60" s="26">
        <f>SUMIFS(Data!$H:$H,Data!$B:$B,Table!$B60,Data!$C:$C,Table!BX$4)</f>
        <v>1872</v>
      </c>
      <c r="BY60" s="26">
        <f>SUMIFS(Data!$H:$H,Data!$B:$B,Table!$B60,Data!$C:$C,Table!BY$4)</f>
        <v>2243</v>
      </c>
      <c r="BZ60" s="26">
        <f>SUMIFS(Data!$H:$H,Data!$B:$B,Table!$B60,Data!$C:$C,Table!BZ$4)</f>
        <v>2244</v>
      </c>
      <c r="CA60" s="26">
        <f>SUMIFS(Data!$H:$H,Data!$B:$B,Table!$B60,Data!$C:$C,Table!CA$4)</f>
        <v>2546</v>
      </c>
      <c r="CB60" s="26">
        <f>SUMIFS(Data!$H:$H,Data!$B:$B,Table!$B60,Data!$C:$C,Table!CB$4)</f>
        <v>2407</v>
      </c>
      <c r="CC60" s="26">
        <f>SUMIFS(Data!$H:$H,Data!$B:$B,Table!$B60,Data!$C:$C,Table!CC$4)</f>
        <v>2606</v>
      </c>
      <c r="CD60" s="26">
        <f>SUMIFS(Data!$H:$H,Data!$B:$B,Table!$B60,Data!$C:$C,Table!CD$4)</f>
        <v>2421</v>
      </c>
      <c r="CE60" s="26">
        <f>SUMIFS(Data!$H:$H,Data!$B:$B,Table!$B60,Data!$C:$C,Table!CE$4)</f>
        <v>2235</v>
      </c>
      <c r="CF60" s="26">
        <f>SUMIFS(Data!$H:$H,Data!$B:$B,Table!$B60,Data!$C:$C,Table!CF$4)</f>
        <v>2504</v>
      </c>
      <c r="CG60" s="26">
        <f>SUMIFS(Data!$H:$H,Data!$B:$B,Table!$B60,Data!$C:$C,Table!CG$4)</f>
        <v>2230</v>
      </c>
      <c r="CH60" s="26">
        <f>SUMIFS(Data!$H:$H,Data!$B:$B,Table!$B60,Data!$C:$C,Table!CH$4)</f>
        <v>2595</v>
      </c>
      <c r="CI60" s="26">
        <f>SUMIFS(Data!$H:$H,Data!$B:$B,Table!$B60,Data!$C:$C,Table!CI$4)</f>
        <v>2727</v>
      </c>
      <c r="CJ60" s="26">
        <f>SUMIFS(Data!$H:$H,Data!$B:$B,Table!$B60,Data!$C:$C,Table!CJ$4)</f>
        <v>1945</v>
      </c>
      <c r="CK60" s="26">
        <f>SUMIFS(Data!$H:$H,Data!$B:$B,Table!$B60,Data!$C:$C,Table!CK$4)</f>
        <v>2413</v>
      </c>
      <c r="CL60" s="26">
        <f>SUMIFS(Data!$H:$H,Data!$B:$B,Table!$B60,Data!$C:$C,Table!CL$4)</f>
        <v>2245</v>
      </c>
      <c r="CM60" s="26">
        <f>SUMIFS(Data!$H:$H,Data!$B:$B,Table!$B60,Data!$C:$C,Table!CM$4)</f>
        <v>2357</v>
      </c>
      <c r="CN60" s="26">
        <f>SUMIFS(Data!$H:$H,Data!$B:$B,Table!$B60,Data!$C:$C,Table!CN$4)</f>
        <v>2310</v>
      </c>
      <c r="CO60" s="26">
        <f>SUMIFS(Data!$H:$H,Data!$B:$B,Table!$B60,Data!$C:$C,Table!CO$4)</f>
        <v>2500</v>
      </c>
      <c r="CP60" s="26">
        <f>SUMIFS(Data!$H:$H,Data!$B:$B,Table!$B60,Data!$C:$C,Table!CP$4)</f>
        <v>2247</v>
      </c>
      <c r="CQ60" s="26">
        <f>SUMIFS(Data!$H:$H,Data!$B:$B,Table!$B60,Data!$C:$C,Table!CQ$4)</f>
        <v>2308</v>
      </c>
      <c r="CR60" s="26">
        <f>SUMIFS(Data!$H:$H,Data!$B:$B,Table!$B60,Data!$C:$C,Table!CR$4)</f>
        <v>2207</v>
      </c>
      <c r="CS60" s="26">
        <f>SUMIFS(Data!$H:$H,Data!$B:$B,Table!$B60,Data!$C:$C,Table!CS$4)</f>
        <v>2410</v>
      </c>
      <c r="CT60" s="26">
        <f>SUMIFS(Data!$H:$H,Data!$B:$B,Table!$B60,Data!$C:$C,Table!CT$4)</f>
        <v>2552</v>
      </c>
      <c r="CU60" s="26">
        <f>SUMIFS(Data!$H:$H,Data!$B:$B,Table!$B60,Data!$C:$C,Table!CU$4)</f>
        <v>2417</v>
      </c>
      <c r="CV60" s="26">
        <f>SUMIFS(Data!$H:$H,Data!$B:$B,Table!$B60,Data!$C:$C,Table!CV$4)</f>
        <v>2064</v>
      </c>
      <c r="CW60" s="26">
        <f>SUMIFS(Data!$H:$H,Data!$B:$B,Table!$B60,Data!$C:$C,Table!CW$4)</f>
        <v>2545</v>
      </c>
      <c r="CX60" s="26">
        <f>SUMIFS(Data!$H:$H,Data!$B:$B,Table!$B60,Data!$C:$C,Table!CX$4)</f>
        <v>2286</v>
      </c>
      <c r="CY60" s="26">
        <f>SUMIFS(Data!$H:$H,Data!$B:$B,Table!$B60,Data!$C:$C,Table!CY$4)</f>
        <v>1750</v>
      </c>
      <c r="CZ60" s="26">
        <f>SUMIFS(Data!$H:$H,Data!$B:$B,Table!$B60,Data!$C:$C,Table!CZ$4)</f>
        <v>416</v>
      </c>
      <c r="DA60" s="26">
        <f>SUMIFS(Data!$H:$H,Data!$B:$B,Table!$B60,Data!$C:$C,Table!DA$4)</f>
        <v>627</v>
      </c>
      <c r="DB60" s="26">
        <f>SUMIFS(Data!$H:$H,Data!$B:$B,Table!$B60,Data!$C:$C,Table!DB$4)</f>
        <v>852</v>
      </c>
      <c r="DC60" s="26">
        <f>SUMIFS(Data!$H:$H,Data!$B:$B,Table!$B60,Data!$C:$C,Table!DC$4)</f>
        <v>1135</v>
      </c>
      <c r="DD60" s="26">
        <f>SUMIFS(Data!$H:$H,Data!$B:$B,Table!$B60,Data!$C:$C,Table!DD$4)</f>
        <v>1348</v>
      </c>
      <c r="DE60" s="26">
        <f>SUMIFS(Data!$H:$H,Data!$B:$B,Table!$B60,Data!$C:$C,Table!DE$4)</f>
        <v>1762</v>
      </c>
      <c r="DF60" s="26">
        <f>SUMIFS(Data!$H:$H,Data!$B:$B,Table!$B60,Data!$C:$C,Table!DF$4)</f>
        <v>1791</v>
      </c>
      <c r="DG60" s="26">
        <f>SUMIFS(Data!$H:$H,Data!$B:$B,Table!$B60,Data!$C:$C,Table!DG$4)</f>
        <v>1844</v>
      </c>
      <c r="DH60" s="26">
        <f>SUMIFS(Data!$H:$H,Data!$B:$B,Table!$B60,Data!$C:$C,Table!DH$4)</f>
        <v>1751</v>
      </c>
      <c r="DI60" s="26">
        <f>SUMIFS(Data!$H:$H,Data!$B:$B,Table!$B60,Data!$C:$C,Table!DI$4)</f>
        <v>965</v>
      </c>
      <c r="DJ60" s="26">
        <f>SUMIFS(Data!$H:$H,Data!$B:$B,Table!$B60,Data!$C:$C,Table!DJ$4)</f>
        <v>1122</v>
      </c>
      <c r="DK60" s="26">
        <f>SUMIFS(Data!$H:$H,Data!$B:$B,Table!$B60,Data!$C:$C,Table!DK$4)</f>
        <v>1896</v>
      </c>
      <c r="DL60" s="26">
        <f>SUMIFS(Data!$H:$H,Data!$B:$B,Table!$B60,Data!$C:$C,Table!DL$4)</f>
        <v>1832</v>
      </c>
      <c r="DM60" s="26">
        <f>SUMIFS(Data!$H:$H,Data!$B:$B,Table!$B60,Data!$C:$C,Table!DM$4)</f>
        <v>1975</v>
      </c>
      <c r="DN60" s="26">
        <f>SUMIFS(Data!$H:$H,Data!$B:$B,Table!$B60,Data!$C:$C,Table!DN$4)</f>
        <v>2098</v>
      </c>
      <c r="DO60" s="26">
        <f>SUMIFS(Data!$H:$H,Data!$B:$B,Table!$B60,Data!$C:$C,Table!DO$4)</f>
        <v>1879</v>
      </c>
      <c r="DP60" s="26">
        <f>SUMIFS(Data!$H:$H,Data!$B:$B,Table!$B60,Data!$C:$C,Table!DP$4)</f>
        <v>1871</v>
      </c>
      <c r="DQ60" s="26">
        <f>SUMIFS(Data!$H:$H,Data!$B:$B,Table!$B60,Data!$C:$C,Table!DQ$4)</f>
        <v>2161</v>
      </c>
      <c r="DR60" s="26">
        <f>SUMIFS(Data!$H:$H,Data!$B:$B,Table!$B60,Data!$C:$C,Table!DR$4)</f>
        <v>1745</v>
      </c>
      <c r="DS60" s="26">
        <f>SUMIFS(Data!$H:$H,Data!$B:$B,Table!$B60,Data!$C:$C,Table!DS$4)</f>
        <v>2039</v>
      </c>
      <c r="DT60" s="26">
        <f>SUMIFS(Data!$H:$H,Data!$B:$B,Table!$B60,Data!$C:$C,Table!DT$4)</f>
        <v>1511</v>
      </c>
      <c r="DU60" s="26">
        <f>SUMIFS(Data!$H:$H,Data!$B:$B,Table!$B60,Data!$C:$C,Table!DU$4)</f>
        <v>1739</v>
      </c>
      <c r="DV60" s="26">
        <f>SUMIFS(Data!$H:$H,Data!$B:$B,Table!$B60,Data!$C:$C,Table!DV$4)</f>
        <v>1780</v>
      </c>
      <c r="DW60" s="26">
        <f>SUMIFS(Data!$H:$H,Data!$B:$B,Table!$B60,Data!$C:$C,Table!DW$4)</f>
        <v>1966</v>
      </c>
      <c r="DX60" s="26">
        <f>SUMIFS(Data!$H:$H,Data!$B:$B,Table!$B60,Data!$C:$C,Table!DX$4)</f>
        <v>1685</v>
      </c>
      <c r="DY60" s="26">
        <f>SUMIFS(Data!$H:$H,Data!$B:$B,Table!$B60,Data!$C:$C,Table!DY$4)</f>
        <v>1985</v>
      </c>
      <c r="DZ60" s="26">
        <f>SUMIFS(Data!$H:$H,Data!$B:$B,Table!$B60,Data!$C:$C,Table!DZ$4)</f>
        <v>1918</v>
      </c>
      <c r="EA60" s="26">
        <f>SUMIFS(Data!$H:$H,Data!$B:$B,Table!$B60,Data!$C:$C,Table!EA$4)</f>
        <v>1665</v>
      </c>
      <c r="EB60" s="26">
        <f>SUMIFS(Data!$H:$H,Data!$B:$B,Table!$B60,Data!$C:$C,Table!EB$4)</f>
        <v>1751</v>
      </c>
      <c r="EC60" s="26">
        <f>SUMIFS(Data!$H:$H,Data!$B:$B,Table!$B60,Data!$C:$C,Table!EC$4)</f>
        <v>1756</v>
      </c>
      <c r="ED60" s="26">
        <f>SUMIFS(Data!$H:$H,Data!$B:$B,Table!$B60,Data!$C:$C,Table!ED$4)</f>
        <v>1799</v>
      </c>
      <c r="EE60" s="26">
        <f>SUMIFS(Data!$H:$H,Data!$B:$B,Table!$B60,Data!$C:$C,Table!EE$4)</f>
        <v>2046</v>
      </c>
      <c r="EF60" s="26">
        <f>SUMIFS(Data!$H:$H,Data!$B:$B,Table!$B60,Data!$C:$C,Table!EF$4)</f>
        <v>1710</v>
      </c>
      <c r="EG60" s="26">
        <f>SUMIFS(Data!$H:$H,Data!$B:$B,Table!$B60,Data!$C:$C,Table!EG$4)</f>
        <v>1933</v>
      </c>
      <c r="EH60" s="26">
        <f>SUMIFS(Data!$H:$H,Data!$B:$B,Table!$B60,Data!$C:$C,Table!EH$4)</f>
        <v>1836</v>
      </c>
      <c r="EI60" s="26">
        <f>SUMIFS(Data!$H:$H,Data!$B:$B,Table!$B60,Data!$C:$C,Table!EI$4)</f>
        <v>1906</v>
      </c>
      <c r="EJ60" s="26">
        <f>SUMIFS(Data!$H:$H,Data!$B:$B,Table!$B60,Data!$C:$C,Table!EJ$4)</f>
        <v>1424</v>
      </c>
      <c r="EK60" s="26">
        <f>SUMIFS(Data!$H:$H,Data!$B:$B,Table!$B60,Data!$C:$C,Table!EK$4)</f>
        <v>1821</v>
      </c>
      <c r="EL60" s="26">
        <f>SUMIFS(Data!$H:$H,Data!$B:$B,Table!$B60,Data!$C:$C,Table!EL$4)</f>
        <v>1843</v>
      </c>
      <c r="EM60" s="26">
        <f>SUMIFS(Data!$H:$H,Data!$B:$B,Table!$B60,Data!$C:$C,Table!EM$4)</f>
        <v>1849</v>
      </c>
      <c r="EN60" s="26">
        <f>SUMIFS(Data!$H:$H,Data!$B:$B,Table!$B60,Data!$C:$C,Table!EN$4)</f>
        <v>1941</v>
      </c>
      <c r="EO60" s="26">
        <f>SUMIFS(Data!$H:$H,Data!$B:$B,Table!$B60,Data!$C:$C,Table!EO$4)</f>
        <v>1957</v>
      </c>
      <c r="EP60" s="26">
        <f>SUMIFS(Data!$H:$H,Data!$B:$B,Table!$B60,Data!$C:$C,Table!EP$4)</f>
        <v>1847</v>
      </c>
      <c r="EQ60" s="26">
        <f>SUMIFS(Data!$H:$H,Data!$B:$B,Table!$B60,Data!$C:$C,Table!EQ$4)</f>
        <v>1944</v>
      </c>
      <c r="ER60" s="26">
        <f>SUMIFS(Data!$H:$H,Data!$B:$B,Table!$B60,Data!$C:$C,Table!ER$4)</f>
        <v>1563</v>
      </c>
      <c r="ES60" s="26">
        <f>SUMIFS(Data!$H:$H,Data!$B:$B,Table!$B60,Data!$C:$C,Table!ES$4)</f>
        <v>1806</v>
      </c>
      <c r="ET60" s="26">
        <f>SUMIFS(Data!$H:$H,Data!$B:$B,Table!$B60,Data!$C:$C,Table!ET$4)</f>
        <v>1870</v>
      </c>
      <c r="EU60" s="26">
        <f>SUMIFS(Data!$H:$H,Data!$B:$B,Table!$B60,Data!$C:$C,Table!EU$4)</f>
        <v>1817</v>
      </c>
      <c r="EV60" s="26">
        <f>SUMIFS(Data!$H:$H,Data!$B:$B,Table!$B60,Data!$C:$C,Table!EV$4)</f>
        <v>1923</v>
      </c>
      <c r="EW60" s="26">
        <f>SUMIFS(Data!$H:$H,Data!$B:$B,Table!$B60,Data!$C:$C,Table!EW$4)</f>
        <v>2114</v>
      </c>
      <c r="EX60" s="26">
        <f>SUMIFS(Data!$H:$H,Data!$B:$B,Table!$B60,Data!$C:$C,Table!EX$4)</f>
        <v>1731</v>
      </c>
      <c r="EY60" s="26">
        <f>SUMIFS(Data!$H:$H,Data!$B:$B,Table!$B60,Data!$C:$C,Table!EY$4)</f>
        <v>1957</v>
      </c>
      <c r="EZ60" s="26">
        <f>SUMIFS(Data!$H:$H,Data!$B:$B,Table!$B60,Data!$C:$C,Table!EZ$4)</f>
        <v>1817</v>
      </c>
      <c r="FA60" s="26">
        <f>SUMIFS(Data!$H:$H,Data!$B:$B,Table!$B60,Data!$C:$C,Table!FA$4)</f>
        <v>1944</v>
      </c>
    </row>
    <row r="61" spans="2:157" x14ac:dyDescent="0.35">
      <c r="B61" s="26" t="s">
        <v>14</v>
      </c>
      <c r="C61" s="26">
        <f>SUMIFS(Data!$H:$H,Data!$B:$B,Table!$B61,Data!$C:$C,Table!C$4)</f>
        <v>7223</v>
      </c>
      <c r="D61" s="26">
        <f>SUMIFS(Data!$H:$H,Data!$B:$B,Table!$B61,Data!$C:$C,Table!D$4)</f>
        <v>7388</v>
      </c>
      <c r="E61" s="26">
        <f>SUMIFS(Data!$H:$H,Data!$B:$B,Table!$B61,Data!$C:$C,Table!E$4)</f>
        <v>7246</v>
      </c>
      <c r="F61" s="26">
        <f>SUMIFS(Data!$H:$H,Data!$B:$B,Table!$B61,Data!$C:$C,Table!F$4)</f>
        <v>7966</v>
      </c>
      <c r="G61" s="26">
        <f>SUMIFS(Data!$H:$H,Data!$B:$B,Table!$B61,Data!$C:$C,Table!G$4)</f>
        <v>8398</v>
      </c>
      <c r="H61" s="26">
        <f>SUMIFS(Data!$H:$H,Data!$B:$B,Table!$B61,Data!$C:$C,Table!H$4)</f>
        <v>7136</v>
      </c>
      <c r="I61" s="26">
        <f>SUMIFS(Data!$H:$H,Data!$B:$B,Table!$B61,Data!$C:$C,Table!I$4)</f>
        <v>8364</v>
      </c>
      <c r="J61" s="26">
        <f>SUMIFS(Data!$H:$H,Data!$B:$B,Table!$B61,Data!$C:$C,Table!J$4)</f>
        <v>7721</v>
      </c>
      <c r="K61" s="26">
        <f>SUMIFS(Data!$H:$H,Data!$B:$B,Table!$B61,Data!$C:$C,Table!K$4)</f>
        <v>7769</v>
      </c>
      <c r="L61" s="26">
        <f>SUMIFS(Data!$H:$H,Data!$B:$B,Table!$B61,Data!$C:$C,Table!L$4)</f>
        <v>8374</v>
      </c>
      <c r="M61" s="26">
        <f>SUMIFS(Data!$H:$H,Data!$B:$B,Table!$B61,Data!$C:$C,Table!M$4)</f>
        <v>7845</v>
      </c>
      <c r="N61" s="26">
        <f>SUMIFS(Data!$H:$H,Data!$B:$B,Table!$B61,Data!$C:$C,Table!N$4)</f>
        <v>7774</v>
      </c>
      <c r="O61" s="26">
        <f>SUMIFS(Data!$H:$H,Data!$B:$B,Table!$B61,Data!$C:$C,Table!O$4)</f>
        <v>8450</v>
      </c>
      <c r="P61" s="26">
        <f>SUMIFS(Data!$H:$H,Data!$B:$B,Table!$B61,Data!$C:$C,Table!P$4)</f>
        <v>6552</v>
      </c>
      <c r="Q61" s="26">
        <f>SUMIFS(Data!$H:$H,Data!$B:$B,Table!$B61,Data!$C:$C,Table!Q$4)</f>
        <v>7718</v>
      </c>
      <c r="R61" s="26">
        <f>SUMIFS(Data!$H:$H,Data!$B:$B,Table!$B61,Data!$C:$C,Table!R$4)</f>
        <v>7635</v>
      </c>
      <c r="S61" s="26">
        <f>SUMIFS(Data!$H:$H,Data!$B:$B,Table!$B61,Data!$C:$C,Table!S$4)</f>
        <v>7205</v>
      </c>
      <c r="T61" s="26">
        <f>SUMIFS(Data!$H:$H,Data!$B:$B,Table!$B61,Data!$C:$C,Table!T$4)</f>
        <v>7386</v>
      </c>
      <c r="U61" s="26">
        <f>SUMIFS(Data!$H:$H,Data!$B:$B,Table!$B61,Data!$C:$C,Table!U$4)</f>
        <v>7990</v>
      </c>
      <c r="V61" s="26">
        <f>SUMIFS(Data!$H:$H,Data!$B:$B,Table!$B61,Data!$C:$C,Table!V$4)</f>
        <v>7287</v>
      </c>
      <c r="W61" s="26">
        <f>SUMIFS(Data!$H:$H,Data!$B:$B,Table!$B61,Data!$C:$C,Table!W$4)</f>
        <v>7409</v>
      </c>
      <c r="X61" s="26">
        <f>SUMIFS(Data!$H:$H,Data!$B:$B,Table!$B61,Data!$C:$C,Table!X$4)</f>
        <v>7730</v>
      </c>
      <c r="Y61" s="26">
        <f>SUMIFS(Data!$H:$H,Data!$B:$B,Table!$B61,Data!$C:$C,Table!Y$4)</f>
        <v>7540</v>
      </c>
      <c r="Z61" s="26">
        <f>SUMIFS(Data!$H:$H,Data!$B:$B,Table!$B61,Data!$C:$C,Table!Z$4)</f>
        <v>7633</v>
      </c>
      <c r="AA61" s="26">
        <f>SUMIFS(Data!$H:$H,Data!$B:$B,Table!$B61,Data!$C:$C,Table!AA$4)</f>
        <v>7493</v>
      </c>
      <c r="AB61" s="26">
        <f>SUMIFS(Data!$H:$H,Data!$B:$B,Table!$B61,Data!$C:$C,Table!AB$4)</f>
        <v>7107</v>
      </c>
      <c r="AC61" s="26">
        <f>SUMIFS(Data!$H:$H,Data!$B:$B,Table!$B61,Data!$C:$C,Table!AC$4)</f>
        <v>7652</v>
      </c>
      <c r="AD61" s="26">
        <f>SUMIFS(Data!$H:$H,Data!$B:$B,Table!$B61,Data!$C:$C,Table!AD$4)</f>
        <v>6716</v>
      </c>
      <c r="AE61" s="26">
        <f>SUMIFS(Data!$H:$H,Data!$B:$B,Table!$B61,Data!$C:$C,Table!AE$4)</f>
        <v>6923</v>
      </c>
      <c r="AF61" s="26">
        <f>SUMIFS(Data!$H:$H,Data!$B:$B,Table!$B61,Data!$C:$C,Table!AF$4)</f>
        <v>6667</v>
      </c>
      <c r="AG61" s="26">
        <f>SUMIFS(Data!$H:$H,Data!$B:$B,Table!$B61,Data!$C:$C,Table!AG$4)</f>
        <v>6892</v>
      </c>
      <c r="AH61" s="26">
        <f>SUMIFS(Data!$H:$H,Data!$B:$B,Table!$B61,Data!$C:$C,Table!AH$4)</f>
        <v>7072</v>
      </c>
      <c r="AI61" s="26">
        <f>SUMIFS(Data!$H:$H,Data!$B:$B,Table!$B61,Data!$C:$C,Table!AI$4)</f>
        <v>7015</v>
      </c>
      <c r="AJ61" s="26">
        <f>SUMIFS(Data!$H:$H,Data!$B:$B,Table!$B61,Data!$C:$C,Table!AJ$4)</f>
        <v>6384</v>
      </c>
      <c r="AK61" s="26">
        <f>SUMIFS(Data!$H:$H,Data!$B:$B,Table!$B61,Data!$C:$C,Table!AK$4)</f>
        <v>7345</v>
      </c>
      <c r="AL61" s="26">
        <f>SUMIFS(Data!$H:$H,Data!$B:$B,Table!$B61,Data!$C:$C,Table!AL$4)</f>
        <v>6659</v>
      </c>
      <c r="AM61" s="26">
        <f>SUMIFS(Data!$H:$H,Data!$B:$B,Table!$B61,Data!$C:$C,Table!AM$4)</f>
        <v>6913</v>
      </c>
      <c r="AN61" s="26">
        <f>SUMIFS(Data!$H:$H,Data!$B:$B,Table!$B61,Data!$C:$C,Table!AN$4)</f>
        <v>6941</v>
      </c>
      <c r="AO61" s="26">
        <f>SUMIFS(Data!$H:$H,Data!$B:$B,Table!$B61,Data!$C:$C,Table!AO$4)</f>
        <v>6963</v>
      </c>
      <c r="AP61" s="26">
        <f>SUMIFS(Data!$H:$H,Data!$B:$B,Table!$B61,Data!$C:$C,Table!AP$4)</f>
        <v>6526</v>
      </c>
      <c r="AQ61" s="26">
        <f>SUMIFS(Data!$H:$H,Data!$B:$B,Table!$B61,Data!$C:$C,Table!AQ$4)</f>
        <v>7265</v>
      </c>
      <c r="AR61" s="26">
        <f>SUMIFS(Data!$H:$H,Data!$B:$B,Table!$B61,Data!$C:$C,Table!AR$4)</f>
        <v>6590</v>
      </c>
      <c r="AS61" s="26">
        <f>SUMIFS(Data!$H:$H,Data!$B:$B,Table!$B61,Data!$C:$C,Table!AS$4)</f>
        <v>6854</v>
      </c>
      <c r="AT61" s="26">
        <f>SUMIFS(Data!$H:$H,Data!$B:$B,Table!$B61,Data!$C:$C,Table!AT$4)</f>
        <v>7376</v>
      </c>
      <c r="AU61" s="26">
        <f>SUMIFS(Data!$H:$H,Data!$B:$B,Table!$B61,Data!$C:$C,Table!AU$4)</f>
        <v>6979</v>
      </c>
      <c r="AV61" s="26">
        <f>SUMIFS(Data!$H:$H,Data!$B:$B,Table!$B61,Data!$C:$C,Table!AV$4)</f>
        <v>6256</v>
      </c>
      <c r="AW61" s="26">
        <f>SUMIFS(Data!$H:$H,Data!$B:$B,Table!$B61,Data!$C:$C,Table!AW$4)</f>
        <v>7177</v>
      </c>
      <c r="AX61" s="26">
        <f>SUMIFS(Data!$H:$H,Data!$B:$B,Table!$B61,Data!$C:$C,Table!AX$4)</f>
        <v>6351</v>
      </c>
      <c r="AY61" s="26">
        <f>SUMIFS(Data!$H:$H,Data!$B:$B,Table!$B61,Data!$C:$C,Table!AY$4)</f>
        <v>7273</v>
      </c>
      <c r="AZ61" s="26">
        <f>SUMIFS(Data!$H:$H,Data!$B:$B,Table!$B61,Data!$C:$C,Table!AZ$4)</f>
        <v>6739</v>
      </c>
      <c r="BA61" s="26">
        <f>SUMIFS(Data!$H:$H,Data!$B:$B,Table!$B61,Data!$C:$C,Table!BA$4)</f>
        <v>6257</v>
      </c>
      <c r="BB61" s="26">
        <f>SUMIFS(Data!$H:$H,Data!$B:$B,Table!$B61,Data!$C:$C,Table!BB$4)</f>
        <v>6878</v>
      </c>
      <c r="BC61" s="26">
        <f>SUMIFS(Data!$H:$H,Data!$B:$B,Table!$B61,Data!$C:$C,Table!BC$4)</f>
        <v>7041</v>
      </c>
      <c r="BD61" s="26">
        <f>SUMIFS(Data!$H:$H,Data!$B:$B,Table!$B61,Data!$C:$C,Table!BD$4)</f>
        <v>7025</v>
      </c>
      <c r="BE61" s="26">
        <f>SUMIFS(Data!$H:$H,Data!$B:$B,Table!$B61,Data!$C:$C,Table!BE$4)</f>
        <v>7082</v>
      </c>
      <c r="BF61" s="26">
        <f>SUMIFS(Data!$H:$H,Data!$B:$B,Table!$B61,Data!$C:$C,Table!BF$4)</f>
        <v>7013</v>
      </c>
      <c r="BG61" s="26">
        <f>SUMIFS(Data!$H:$H,Data!$B:$B,Table!$B61,Data!$C:$C,Table!BG$4)</f>
        <v>6223</v>
      </c>
      <c r="BH61" s="26">
        <f>SUMIFS(Data!$H:$H,Data!$B:$B,Table!$B61,Data!$C:$C,Table!BH$4)</f>
        <v>7191</v>
      </c>
      <c r="BI61" s="26">
        <f>SUMIFS(Data!$H:$H,Data!$B:$B,Table!$B61,Data!$C:$C,Table!BI$4)</f>
        <v>6851</v>
      </c>
      <c r="BJ61" s="26">
        <f>SUMIFS(Data!$H:$H,Data!$B:$B,Table!$B61,Data!$C:$C,Table!BJ$4)</f>
        <v>5776</v>
      </c>
      <c r="BK61" s="26">
        <f>SUMIFS(Data!$H:$H,Data!$B:$B,Table!$B61,Data!$C:$C,Table!BK$4)</f>
        <v>6906</v>
      </c>
      <c r="BL61" s="26">
        <f>SUMIFS(Data!$H:$H,Data!$B:$B,Table!$B61,Data!$C:$C,Table!BL$4)</f>
        <v>5799</v>
      </c>
      <c r="BM61" s="26">
        <f>SUMIFS(Data!$H:$H,Data!$B:$B,Table!$B61,Data!$C:$C,Table!BM$4)</f>
        <v>6146</v>
      </c>
      <c r="BN61" s="26">
        <f>SUMIFS(Data!$H:$H,Data!$B:$B,Table!$B61,Data!$C:$C,Table!BN$4)</f>
        <v>5840</v>
      </c>
      <c r="BO61" s="26">
        <f>SUMIFS(Data!$H:$H,Data!$B:$B,Table!$B61,Data!$C:$C,Table!BO$4)</f>
        <v>6651</v>
      </c>
      <c r="BP61" s="26">
        <f>SUMIFS(Data!$H:$H,Data!$B:$B,Table!$B61,Data!$C:$C,Table!BP$4)</f>
        <v>5358</v>
      </c>
      <c r="BQ61" s="26">
        <f>SUMIFS(Data!$H:$H,Data!$B:$B,Table!$B61,Data!$C:$C,Table!BQ$4)</f>
        <v>8337</v>
      </c>
      <c r="BR61" s="26">
        <f>SUMIFS(Data!$H:$H,Data!$B:$B,Table!$B61,Data!$C:$C,Table!BR$4)</f>
        <v>6823</v>
      </c>
      <c r="BS61" s="26">
        <f>SUMIFS(Data!$H:$H,Data!$B:$B,Table!$B61,Data!$C:$C,Table!BS$4)</f>
        <v>6002</v>
      </c>
      <c r="BT61" s="26">
        <f>SUMIFS(Data!$H:$H,Data!$B:$B,Table!$B61,Data!$C:$C,Table!BT$4)</f>
        <v>7174</v>
      </c>
      <c r="BU61" s="26">
        <f>SUMIFS(Data!$H:$H,Data!$B:$B,Table!$B61,Data!$C:$C,Table!BU$4)</f>
        <v>6902</v>
      </c>
      <c r="BV61" s="26">
        <f>SUMIFS(Data!$H:$H,Data!$B:$B,Table!$B61,Data!$C:$C,Table!BV$4)</f>
        <v>6698</v>
      </c>
      <c r="BW61" s="26">
        <f>SUMIFS(Data!$H:$H,Data!$B:$B,Table!$B61,Data!$C:$C,Table!BW$4)</f>
        <v>7108</v>
      </c>
      <c r="BX61" s="26">
        <f>SUMIFS(Data!$H:$H,Data!$B:$B,Table!$B61,Data!$C:$C,Table!BX$4)</f>
        <v>5373</v>
      </c>
      <c r="BY61" s="26">
        <f>SUMIFS(Data!$H:$H,Data!$B:$B,Table!$B61,Data!$C:$C,Table!BY$4)</f>
        <v>6223</v>
      </c>
      <c r="BZ61" s="26">
        <f>SUMIFS(Data!$H:$H,Data!$B:$B,Table!$B61,Data!$C:$C,Table!BZ$4)</f>
        <v>5659</v>
      </c>
      <c r="CA61" s="26">
        <f>SUMIFS(Data!$H:$H,Data!$B:$B,Table!$B61,Data!$C:$C,Table!CA$4)</f>
        <v>5515</v>
      </c>
      <c r="CB61" s="26">
        <f>SUMIFS(Data!$H:$H,Data!$B:$B,Table!$B61,Data!$C:$C,Table!CB$4)</f>
        <v>5517</v>
      </c>
      <c r="CC61" s="26">
        <f>SUMIFS(Data!$H:$H,Data!$B:$B,Table!$B61,Data!$C:$C,Table!CC$4)</f>
        <v>6587</v>
      </c>
      <c r="CD61" s="26">
        <f>SUMIFS(Data!$H:$H,Data!$B:$B,Table!$B61,Data!$C:$C,Table!CD$4)</f>
        <v>6006</v>
      </c>
      <c r="CE61" s="26">
        <f>SUMIFS(Data!$H:$H,Data!$B:$B,Table!$B61,Data!$C:$C,Table!CE$4)</f>
        <v>5728</v>
      </c>
      <c r="CF61" s="26">
        <f>SUMIFS(Data!$H:$H,Data!$B:$B,Table!$B61,Data!$C:$C,Table!CF$4)</f>
        <v>6193</v>
      </c>
      <c r="CG61" s="26">
        <f>SUMIFS(Data!$H:$H,Data!$B:$B,Table!$B61,Data!$C:$C,Table!CG$4)</f>
        <v>5836</v>
      </c>
      <c r="CH61" s="26">
        <f>SUMIFS(Data!$H:$H,Data!$B:$B,Table!$B61,Data!$C:$C,Table!CH$4)</f>
        <v>6048</v>
      </c>
      <c r="CI61" s="26">
        <f>SUMIFS(Data!$H:$H,Data!$B:$B,Table!$B61,Data!$C:$C,Table!CI$4)</f>
        <v>6180</v>
      </c>
      <c r="CJ61" s="26">
        <f>SUMIFS(Data!$H:$H,Data!$B:$B,Table!$B61,Data!$C:$C,Table!CJ$4)</f>
        <v>4874</v>
      </c>
      <c r="CK61" s="26">
        <f>SUMIFS(Data!$H:$H,Data!$B:$B,Table!$B61,Data!$C:$C,Table!CK$4)</f>
        <v>6310</v>
      </c>
      <c r="CL61" s="26">
        <f>SUMIFS(Data!$H:$H,Data!$B:$B,Table!$B61,Data!$C:$C,Table!CL$4)</f>
        <v>5803</v>
      </c>
      <c r="CM61" s="26">
        <f>SUMIFS(Data!$H:$H,Data!$B:$B,Table!$B61,Data!$C:$C,Table!CM$4)</f>
        <v>6423</v>
      </c>
      <c r="CN61" s="26">
        <f>SUMIFS(Data!$H:$H,Data!$B:$B,Table!$B61,Data!$C:$C,Table!CN$4)</f>
        <v>5802</v>
      </c>
      <c r="CO61" s="26">
        <f>SUMIFS(Data!$H:$H,Data!$B:$B,Table!$B61,Data!$C:$C,Table!CO$4)</f>
        <v>6415</v>
      </c>
      <c r="CP61" s="26">
        <f>SUMIFS(Data!$H:$H,Data!$B:$B,Table!$B61,Data!$C:$C,Table!CP$4)</f>
        <v>6005</v>
      </c>
      <c r="CQ61" s="26">
        <f>SUMIFS(Data!$H:$H,Data!$B:$B,Table!$B61,Data!$C:$C,Table!CQ$4)</f>
        <v>6118</v>
      </c>
      <c r="CR61" s="26">
        <f>SUMIFS(Data!$H:$H,Data!$B:$B,Table!$B61,Data!$C:$C,Table!CR$4)</f>
        <v>6258</v>
      </c>
      <c r="CS61" s="26">
        <f>SUMIFS(Data!$H:$H,Data!$B:$B,Table!$B61,Data!$C:$C,Table!CS$4)</f>
        <v>6267</v>
      </c>
      <c r="CT61" s="26">
        <f>SUMIFS(Data!$H:$H,Data!$B:$B,Table!$B61,Data!$C:$C,Table!CT$4)</f>
        <v>5920</v>
      </c>
      <c r="CU61" s="26">
        <f>SUMIFS(Data!$H:$H,Data!$B:$B,Table!$B61,Data!$C:$C,Table!CU$4)</f>
        <v>6454</v>
      </c>
      <c r="CV61" s="26">
        <f>SUMIFS(Data!$H:$H,Data!$B:$B,Table!$B61,Data!$C:$C,Table!CV$4)</f>
        <v>5523</v>
      </c>
      <c r="CW61" s="26">
        <f>SUMIFS(Data!$H:$H,Data!$B:$B,Table!$B61,Data!$C:$C,Table!CW$4)</f>
        <v>6187</v>
      </c>
      <c r="CX61" s="26">
        <f>SUMIFS(Data!$H:$H,Data!$B:$B,Table!$B61,Data!$C:$C,Table!CX$4)</f>
        <v>6010</v>
      </c>
      <c r="CY61" s="26">
        <f>SUMIFS(Data!$H:$H,Data!$B:$B,Table!$B61,Data!$C:$C,Table!CY$4)</f>
        <v>5047</v>
      </c>
      <c r="CZ61" s="26">
        <f>SUMIFS(Data!$H:$H,Data!$B:$B,Table!$B61,Data!$C:$C,Table!CZ$4)</f>
        <v>1534</v>
      </c>
      <c r="DA61" s="26">
        <f>SUMIFS(Data!$H:$H,Data!$B:$B,Table!$B61,Data!$C:$C,Table!DA$4)</f>
        <v>1606</v>
      </c>
      <c r="DB61" s="26">
        <f>SUMIFS(Data!$H:$H,Data!$B:$B,Table!$B61,Data!$C:$C,Table!DB$4)</f>
        <v>2499</v>
      </c>
      <c r="DC61" s="26">
        <f>SUMIFS(Data!$H:$H,Data!$B:$B,Table!$B61,Data!$C:$C,Table!DC$4)</f>
        <v>3210</v>
      </c>
      <c r="DD61" s="26">
        <f>SUMIFS(Data!$H:$H,Data!$B:$B,Table!$B61,Data!$C:$C,Table!DD$4)</f>
        <v>3493</v>
      </c>
      <c r="DE61" s="26">
        <f>SUMIFS(Data!$H:$H,Data!$B:$B,Table!$B61,Data!$C:$C,Table!DE$4)</f>
        <v>4371</v>
      </c>
      <c r="DF61" s="26">
        <f>SUMIFS(Data!$H:$H,Data!$B:$B,Table!$B61,Data!$C:$C,Table!DF$4)</f>
        <v>4517</v>
      </c>
      <c r="DG61" s="26">
        <f>SUMIFS(Data!$H:$H,Data!$B:$B,Table!$B61,Data!$C:$C,Table!DG$4)</f>
        <v>4698</v>
      </c>
      <c r="DH61" s="26">
        <f>SUMIFS(Data!$H:$H,Data!$B:$B,Table!$B61,Data!$C:$C,Table!DH$4)</f>
        <v>4424</v>
      </c>
      <c r="DI61" s="26">
        <f>SUMIFS(Data!$H:$H,Data!$B:$B,Table!$B61,Data!$C:$C,Table!DI$4)</f>
        <v>3548</v>
      </c>
      <c r="DJ61" s="26">
        <f>SUMIFS(Data!$H:$H,Data!$B:$B,Table!$B61,Data!$C:$C,Table!DJ$4)</f>
        <v>3316</v>
      </c>
      <c r="DK61" s="26">
        <f>SUMIFS(Data!$H:$H,Data!$B:$B,Table!$B61,Data!$C:$C,Table!DK$4)</f>
        <v>3704</v>
      </c>
      <c r="DL61" s="26">
        <f>SUMIFS(Data!$H:$H,Data!$B:$B,Table!$B61,Data!$C:$C,Table!DL$4)</f>
        <v>4612</v>
      </c>
      <c r="DM61" s="26">
        <f>SUMIFS(Data!$H:$H,Data!$B:$B,Table!$B61,Data!$C:$C,Table!DM$4)</f>
        <v>4933</v>
      </c>
      <c r="DN61" s="26">
        <f>SUMIFS(Data!$H:$H,Data!$B:$B,Table!$B61,Data!$C:$C,Table!DN$4)</f>
        <v>5528</v>
      </c>
      <c r="DO61" s="26">
        <f>SUMIFS(Data!$H:$H,Data!$B:$B,Table!$B61,Data!$C:$C,Table!DO$4)</f>
        <v>4773</v>
      </c>
      <c r="DP61" s="26">
        <f>SUMIFS(Data!$H:$H,Data!$B:$B,Table!$B61,Data!$C:$C,Table!DP$4)</f>
        <v>5119</v>
      </c>
      <c r="DQ61" s="26">
        <f>SUMIFS(Data!$H:$H,Data!$B:$B,Table!$B61,Data!$C:$C,Table!DQ$4)</f>
        <v>5294</v>
      </c>
      <c r="DR61" s="26">
        <f>SUMIFS(Data!$H:$H,Data!$B:$B,Table!$B61,Data!$C:$C,Table!DR$4)</f>
        <v>4469</v>
      </c>
      <c r="DS61" s="26">
        <f>SUMIFS(Data!$H:$H,Data!$B:$B,Table!$B61,Data!$C:$C,Table!DS$4)</f>
        <v>5548</v>
      </c>
      <c r="DT61" s="26">
        <f>SUMIFS(Data!$H:$H,Data!$B:$B,Table!$B61,Data!$C:$C,Table!DT$4)</f>
        <v>4573</v>
      </c>
      <c r="DU61" s="26">
        <f>SUMIFS(Data!$H:$H,Data!$B:$B,Table!$B61,Data!$C:$C,Table!DU$4)</f>
        <v>3486</v>
      </c>
      <c r="DV61" s="26">
        <f>SUMIFS(Data!$H:$H,Data!$B:$B,Table!$B61,Data!$C:$C,Table!DV$4)</f>
        <v>4722</v>
      </c>
      <c r="DW61" s="26">
        <f>SUMIFS(Data!$H:$H,Data!$B:$B,Table!$B61,Data!$C:$C,Table!DW$4)</f>
        <v>5740</v>
      </c>
      <c r="DX61" s="26">
        <f>SUMIFS(Data!$H:$H,Data!$B:$B,Table!$B61,Data!$C:$C,Table!DX$4)</f>
        <v>3845</v>
      </c>
      <c r="DY61" s="26">
        <f>SUMIFS(Data!$H:$H,Data!$B:$B,Table!$B61,Data!$C:$C,Table!DY$4)</f>
        <v>5704</v>
      </c>
      <c r="DZ61" s="26">
        <f>SUMIFS(Data!$H:$H,Data!$B:$B,Table!$B61,Data!$C:$C,Table!DZ$4)</f>
        <v>5281</v>
      </c>
      <c r="EA61" s="26">
        <f>SUMIFS(Data!$H:$H,Data!$B:$B,Table!$B61,Data!$C:$C,Table!EA$4)</f>
        <v>4832</v>
      </c>
      <c r="EB61" s="26">
        <f>SUMIFS(Data!$H:$H,Data!$B:$B,Table!$B61,Data!$C:$C,Table!EB$4)</f>
        <v>5506</v>
      </c>
      <c r="EC61" s="26">
        <f>SUMIFS(Data!$H:$H,Data!$B:$B,Table!$B61,Data!$C:$C,Table!EC$4)</f>
        <v>5820</v>
      </c>
      <c r="ED61" s="26">
        <f>SUMIFS(Data!$H:$H,Data!$B:$B,Table!$B61,Data!$C:$C,Table!ED$4)</f>
        <v>5231</v>
      </c>
      <c r="EE61" s="26">
        <f>SUMIFS(Data!$H:$H,Data!$B:$B,Table!$B61,Data!$C:$C,Table!EE$4)</f>
        <v>6298</v>
      </c>
      <c r="EF61" s="26">
        <f>SUMIFS(Data!$H:$H,Data!$B:$B,Table!$B61,Data!$C:$C,Table!EF$4)</f>
        <v>4928</v>
      </c>
      <c r="EG61" s="26">
        <f>SUMIFS(Data!$H:$H,Data!$B:$B,Table!$B61,Data!$C:$C,Table!EG$4)</f>
        <v>5734</v>
      </c>
      <c r="EH61" s="26">
        <f>SUMIFS(Data!$H:$H,Data!$B:$B,Table!$B61,Data!$C:$C,Table!EH$4)</f>
        <v>5995</v>
      </c>
      <c r="EI61" s="26">
        <f>SUMIFS(Data!$H:$H,Data!$B:$B,Table!$B61,Data!$C:$C,Table!EI$4)</f>
        <v>6535</v>
      </c>
      <c r="EJ61" s="26">
        <f>SUMIFS(Data!$H:$H,Data!$B:$B,Table!$B61,Data!$C:$C,Table!EJ$4)</f>
        <v>4892</v>
      </c>
      <c r="EK61" s="26">
        <f>SUMIFS(Data!$H:$H,Data!$B:$B,Table!$B61,Data!$C:$C,Table!EK$4)</f>
        <v>6126</v>
      </c>
      <c r="EL61" s="26">
        <f>SUMIFS(Data!$H:$H,Data!$B:$B,Table!$B61,Data!$C:$C,Table!EL$4)</f>
        <v>6125</v>
      </c>
      <c r="EM61" s="26">
        <f>SUMIFS(Data!$H:$H,Data!$B:$B,Table!$B61,Data!$C:$C,Table!EM$4)</f>
        <v>5387</v>
      </c>
      <c r="EN61" s="26">
        <f>SUMIFS(Data!$H:$H,Data!$B:$B,Table!$B61,Data!$C:$C,Table!EN$4)</f>
        <v>6523</v>
      </c>
      <c r="EO61" s="26">
        <f>SUMIFS(Data!$H:$H,Data!$B:$B,Table!$B61,Data!$C:$C,Table!EO$4)</f>
        <v>5953</v>
      </c>
      <c r="EP61" s="26">
        <f>SUMIFS(Data!$H:$H,Data!$B:$B,Table!$B61,Data!$C:$C,Table!EP$4)</f>
        <v>5634</v>
      </c>
      <c r="EQ61" s="26">
        <f>SUMIFS(Data!$H:$H,Data!$B:$B,Table!$B61,Data!$C:$C,Table!EQ$4)</f>
        <v>6356</v>
      </c>
      <c r="ER61" s="26">
        <f>SUMIFS(Data!$H:$H,Data!$B:$B,Table!$B61,Data!$C:$C,Table!ER$4)</f>
        <v>5038</v>
      </c>
      <c r="ES61" s="26">
        <f>SUMIFS(Data!$H:$H,Data!$B:$B,Table!$B61,Data!$C:$C,Table!ES$4)</f>
        <v>6384</v>
      </c>
      <c r="ET61" s="26">
        <f>SUMIFS(Data!$H:$H,Data!$B:$B,Table!$B61,Data!$C:$C,Table!ET$4)</f>
        <v>6200</v>
      </c>
      <c r="EU61" s="26">
        <f>SUMIFS(Data!$H:$H,Data!$B:$B,Table!$B61,Data!$C:$C,Table!EU$4)</f>
        <v>6064</v>
      </c>
      <c r="EV61" s="26">
        <f>SUMIFS(Data!$H:$H,Data!$B:$B,Table!$B61,Data!$C:$C,Table!EV$4)</f>
        <v>6345</v>
      </c>
      <c r="EW61" s="26">
        <f>SUMIFS(Data!$H:$H,Data!$B:$B,Table!$B61,Data!$C:$C,Table!EW$4)</f>
        <v>7302</v>
      </c>
      <c r="EX61" s="26">
        <f>SUMIFS(Data!$H:$H,Data!$B:$B,Table!$B61,Data!$C:$C,Table!EX$4)</f>
        <v>6596</v>
      </c>
      <c r="EY61" s="26">
        <f>SUMIFS(Data!$H:$H,Data!$B:$B,Table!$B61,Data!$C:$C,Table!EY$4)</f>
        <v>7207</v>
      </c>
      <c r="EZ61" s="26">
        <f>SUMIFS(Data!$H:$H,Data!$B:$B,Table!$B61,Data!$C:$C,Table!EZ$4)</f>
        <v>6773</v>
      </c>
      <c r="FA61" s="26">
        <f>SUMIFS(Data!$H:$H,Data!$B:$B,Table!$B61,Data!$C:$C,Table!FA$4)</f>
        <v>6624</v>
      </c>
    </row>
    <row r="62" spans="2:157" x14ac:dyDescent="0.35">
      <c r="B62" s="26" t="s">
        <v>15</v>
      </c>
      <c r="C62" s="26">
        <f>SUMIFS(Data!$H:$H,Data!$B:$B,Table!$B62,Data!$C:$C,Table!C$4)</f>
        <v>5308</v>
      </c>
      <c r="D62" s="26">
        <f>SUMIFS(Data!$H:$H,Data!$B:$B,Table!$B62,Data!$C:$C,Table!D$4)</f>
        <v>4863</v>
      </c>
      <c r="E62" s="26">
        <f>SUMIFS(Data!$H:$H,Data!$B:$B,Table!$B62,Data!$C:$C,Table!E$4)</f>
        <v>5019</v>
      </c>
      <c r="F62" s="26">
        <f>SUMIFS(Data!$H:$H,Data!$B:$B,Table!$B62,Data!$C:$C,Table!F$4)</f>
        <v>5431</v>
      </c>
      <c r="G62" s="26">
        <f>SUMIFS(Data!$H:$H,Data!$B:$B,Table!$B62,Data!$C:$C,Table!G$4)</f>
        <v>6731</v>
      </c>
      <c r="H62" s="26">
        <f>SUMIFS(Data!$H:$H,Data!$B:$B,Table!$B62,Data!$C:$C,Table!H$4)</f>
        <v>5193</v>
      </c>
      <c r="I62" s="26">
        <f>SUMIFS(Data!$H:$H,Data!$B:$B,Table!$B62,Data!$C:$C,Table!I$4)</f>
        <v>6747</v>
      </c>
      <c r="J62" s="26">
        <f>SUMIFS(Data!$H:$H,Data!$B:$B,Table!$B62,Data!$C:$C,Table!J$4)</f>
        <v>5706</v>
      </c>
      <c r="K62" s="26">
        <f>SUMIFS(Data!$H:$H,Data!$B:$B,Table!$B62,Data!$C:$C,Table!K$4)</f>
        <v>5594</v>
      </c>
      <c r="L62" s="26">
        <f>SUMIFS(Data!$H:$H,Data!$B:$B,Table!$B62,Data!$C:$C,Table!L$4)</f>
        <v>6228</v>
      </c>
      <c r="M62" s="26">
        <f>SUMIFS(Data!$H:$H,Data!$B:$B,Table!$B62,Data!$C:$C,Table!M$4)</f>
        <v>5533</v>
      </c>
      <c r="N62" s="26">
        <f>SUMIFS(Data!$H:$H,Data!$B:$B,Table!$B62,Data!$C:$C,Table!N$4)</f>
        <v>6345</v>
      </c>
      <c r="O62" s="26">
        <f>SUMIFS(Data!$H:$H,Data!$B:$B,Table!$B62,Data!$C:$C,Table!O$4)</f>
        <v>6341</v>
      </c>
      <c r="P62" s="26">
        <f>SUMIFS(Data!$H:$H,Data!$B:$B,Table!$B62,Data!$C:$C,Table!P$4)</f>
        <v>5261</v>
      </c>
      <c r="Q62" s="26">
        <f>SUMIFS(Data!$H:$H,Data!$B:$B,Table!$B62,Data!$C:$C,Table!Q$4)</f>
        <v>5551</v>
      </c>
      <c r="R62" s="26">
        <f>SUMIFS(Data!$H:$H,Data!$B:$B,Table!$B62,Data!$C:$C,Table!R$4)</f>
        <v>5378</v>
      </c>
      <c r="S62" s="26">
        <f>SUMIFS(Data!$H:$H,Data!$B:$B,Table!$B62,Data!$C:$C,Table!S$4)</f>
        <v>5423</v>
      </c>
      <c r="T62" s="26">
        <f>SUMIFS(Data!$H:$H,Data!$B:$B,Table!$B62,Data!$C:$C,Table!T$4)</f>
        <v>5574</v>
      </c>
      <c r="U62" s="26">
        <f>SUMIFS(Data!$H:$H,Data!$B:$B,Table!$B62,Data!$C:$C,Table!U$4)</f>
        <v>5855</v>
      </c>
      <c r="V62" s="26">
        <f>SUMIFS(Data!$H:$H,Data!$B:$B,Table!$B62,Data!$C:$C,Table!V$4)</f>
        <v>5603</v>
      </c>
      <c r="W62" s="26">
        <f>SUMIFS(Data!$H:$H,Data!$B:$B,Table!$B62,Data!$C:$C,Table!W$4)</f>
        <v>5238</v>
      </c>
      <c r="X62" s="26">
        <f>SUMIFS(Data!$H:$H,Data!$B:$B,Table!$B62,Data!$C:$C,Table!X$4)</f>
        <v>6024</v>
      </c>
      <c r="Y62" s="26">
        <f>SUMIFS(Data!$H:$H,Data!$B:$B,Table!$B62,Data!$C:$C,Table!Y$4)</f>
        <v>5388</v>
      </c>
      <c r="Z62" s="26">
        <f>SUMIFS(Data!$H:$H,Data!$B:$B,Table!$B62,Data!$C:$C,Table!Z$4)</f>
        <v>5658</v>
      </c>
      <c r="AA62" s="26">
        <f>SUMIFS(Data!$H:$H,Data!$B:$B,Table!$B62,Data!$C:$C,Table!AA$4)</f>
        <v>6004</v>
      </c>
      <c r="AB62" s="26">
        <f>SUMIFS(Data!$H:$H,Data!$B:$B,Table!$B62,Data!$C:$C,Table!AB$4)</f>
        <v>5232</v>
      </c>
      <c r="AC62" s="26">
        <f>SUMIFS(Data!$H:$H,Data!$B:$B,Table!$B62,Data!$C:$C,Table!AC$4)</f>
        <v>6572</v>
      </c>
      <c r="AD62" s="26">
        <f>SUMIFS(Data!$H:$H,Data!$B:$B,Table!$B62,Data!$C:$C,Table!AD$4)</f>
        <v>5534</v>
      </c>
      <c r="AE62" s="26">
        <f>SUMIFS(Data!$H:$H,Data!$B:$B,Table!$B62,Data!$C:$C,Table!AE$4)</f>
        <v>6078</v>
      </c>
      <c r="AF62" s="26">
        <f>SUMIFS(Data!$H:$H,Data!$B:$B,Table!$B62,Data!$C:$C,Table!AF$4)</f>
        <v>5886</v>
      </c>
      <c r="AG62" s="26">
        <f>SUMIFS(Data!$H:$H,Data!$B:$B,Table!$B62,Data!$C:$C,Table!AG$4)</f>
        <v>6434</v>
      </c>
      <c r="AH62" s="26">
        <f>SUMIFS(Data!$H:$H,Data!$B:$B,Table!$B62,Data!$C:$C,Table!AH$4)</f>
        <v>6155</v>
      </c>
      <c r="AI62" s="26">
        <f>SUMIFS(Data!$H:$H,Data!$B:$B,Table!$B62,Data!$C:$C,Table!AI$4)</f>
        <v>5745</v>
      </c>
      <c r="AJ62" s="26">
        <f>SUMIFS(Data!$H:$H,Data!$B:$B,Table!$B62,Data!$C:$C,Table!AJ$4)</f>
        <v>5969</v>
      </c>
      <c r="AK62" s="26">
        <f>SUMIFS(Data!$H:$H,Data!$B:$B,Table!$B62,Data!$C:$C,Table!AK$4)</f>
        <v>6246</v>
      </c>
      <c r="AL62" s="26">
        <f>SUMIFS(Data!$H:$H,Data!$B:$B,Table!$B62,Data!$C:$C,Table!AL$4)</f>
        <v>5811</v>
      </c>
      <c r="AM62" s="26">
        <f>SUMIFS(Data!$H:$H,Data!$B:$B,Table!$B62,Data!$C:$C,Table!AM$4)</f>
        <v>5830</v>
      </c>
      <c r="AN62" s="26">
        <f>SUMIFS(Data!$H:$H,Data!$B:$B,Table!$B62,Data!$C:$C,Table!AN$4)</f>
        <v>5476</v>
      </c>
      <c r="AO62" s="26">
        <f>SUMIFS(Data!$H:$H,Data!$B:$B,Table!$B62,Data!$C:$C,Table!AO$4)</f>
        <v>5867</v>
      </c>
      <c r="AP62" s="26">
        <f>SUMIFS(Data!$H:$H,Data!$B:$B,Table!$B62,Data!$C:$C,Table!AP$4)</f>
        <v>5937</v>
      </c>
      <c r="AQ62" s="26">
        <f>SUMIFS(Data!$H:$H,Data!$B:$B,Table!$B62,Data!$C:$C,Table!AQ$4)</f>
        <v>6223</v>
      </c>
      <c r="AR62" s="26">
        <f>SUMIFS(Data!$H:$H,Data!$B:$B,Table!$B62,Data!$C:$C,Table!AR$4)</f>
        <v>5880</v>
      </c>
      <c r="AS62" s="26">
        <f>SUMIFS(Data!$H:$H,Data!$B:$B,Table!$B62,Data!$C:$C,Table!AS$4)</f>
        <v>5896</v>
      </c>
      <c r="AT62" s="26">
        <f>SUMIFS(Data!$H:$H,Data!$B:$B,Table!$B62,Data!$C:$C,Table!AT$4)</f>
        <v>6370</v>
      </c>
      <c r="AU62" s="26">
        <f>SUMIFS(Data!$H:$H,Data!$B:$B,Table!$B62,Data!$C:$C,Table!AU$4)</f>
        <v>5910</v>
      </c>
      <c r="AV62" s="26">
        <f>SUMIFS(Data!$H:$H,Data!$B:$B,Table!$B62,Data!$C:$C,Table!AV$4)</f>
        <v>6427</v>
      </c>
      <c r="AW62" s="26">
        <f>SUMIFS(Data!$H:$H,Data!$B:$B,Table!$B62,Data!$C:$C,Table!AW$4)</f>
        <v>7115</v>
      </c>
      <c r="AX62" s="26">
        <f>SUMIFS(Data!$H:$H,Data!$B:$B,Table!$B62,Data!$C:$C,Table!AX$4)</f>
        <v>6500</v>
      </c>
      <c r="AY62" s="26">
        <f>SUMIFS(Data!$H:$H,Data!$B:$B,Table!$B62,Data!$C:$C,Table!AY$4)</f>
        <v>6426</v>
      </c>
      <c r="AZ62" s="26">
        <f>SUMIFS(Data!$H:$H,Data!$B:$B,Table!$B62,Data!$C:$C,Table!AZ$4)</f>
        <v>6082</v>
      </c>
      <c r="BA62" s="26">
        <f>SUMIFS(Data!$H:$H,Data!$B:$B,Table!$B62,Data!$C:$C,Table!BA$4)</f>
        <v>5667</v>
      </c>
      <c r="BB62" s="26">
        <f>SUMIFS(Data!$H:$H,Data!$B:$B,Table!$B62,Data!$C:$C,Table!BB$4)</f>
        <v>5961</v>
      </c>
      <c r="BC62" s="26">
        <f>SUMIFS(Data!$H:$H,Data!$B:$B,Table!$B62,Data!$C:$C,Table!BC$4)</f>
        <v>6808</v>
      </c>
      <c r="BD62" s="26">
        <f>SUMIFS(Data!$H:$H,Data!$B:$B,Table!$B62,Data!$C:$C,Table!BD$4)</f>
        <v>5671</v>
      </c>
      <c r="BE62" s="26">
        <f>SUMIFS(Data!$H:$H,Data!$B:$B,Table!$B62,Data!$C:$C,Table!BE$4)</f>
        <v>6323</v>
      </c>
      <c r="BF62" s="26">
        <f>SUMIFS(Data!$H:$H,Data!$B:$B,Table!$B62,Data!$C:$C,Table!BF$4)</f>
        <v>6186</v>
      </c>
      <c r="BG62" s="26">
        <f>SUMIFS(Data!$H:$H,Data!$B:$B,Table!$B62,Data!$C:$C,Table!BG$4)</f>
        <v>5275</v>
      </c>
      <c r="BH62" s="26">
        <f>SUMIFS(Data!$H:$H,Data!$B:$B,Table!$B62,Data!$C:$C,Table!BH$4)</f>
        <v>6706</v>
      </c>
      <c r="BI62" s="26">
        <f>SUMIFS(Data!$H:$H,Data!$B:$B,Table!$B62,Data!$C:$C,Table!BI$4)</f>
        <v>6399</v>
      </c>
      <c r="BJ62" s="26">
        <f>SUMIFS(Data!$H:$H,Data!$B:$B,Table!$B62,Data!$C:$C,Table!BJ$4)</f>
        <v>6013</v>
      </c>
      <c r="BK62" s="26">
        <f>SUMIFS(Data!$H:$H,Data!$B:$B,Table!$B62,Data!$C:$C,Table!BK$4)</f>
        <v>6711</v>
      </c>
      <c r="BL62" s="26">
        <f>SUMIFS(Data!$H:$H,Data!$B:$B,Table!$B62,Data!$C:$C,Table!BL$4)</f>
        <v>5655</v>
      </c>
      <c r="BM62" s="26">
        <f>SUMIFS(Data!$H:$H,Data!$B:$B,Table!$B62,Data!$C:$C,Table!BM$4)</f>
        <v>6255</v>
      </c>
      <c r="BN62" s="26">
        <f>SUMIFS(Data!$H:$H,Data!$B:$B,Table!$B62,Data!$C:$C,Table!BN$4)</f>
        <v>6043</v>
      </c>
      <c r="BO62" s="26">
        <f>SUMIFS(Data!$H:$H,Data!$B:$B,Table!$B62,Data!$C:$C,Table!BO$4)</f>
        <v>7619</v>
      </c>
      <c r="BP62" s="26">
        <f>SUMIFS(Data!$H:$H,Data!$B:$B,Table!$B62,Data!$C:$C,Table!BP$4)</f>
        <v>5436</v>
      </c>
      <c r="BQ62" s="26">
        <f>SUMIFS(Data!$H:$H,Data!$B:$B,Table!$B62,Data!$C:$C,Table!BQ$4)</f>
        <v>7338</v>
      </c>
      <c r="BR62" s="26">
        <f>SUMIFS(Data!$H:$H,Data!$B:$B,Table!$B62,Data!$C:$C,Table!BR$4)</f>
        <v>6866</v>
      </c>
      <c r="BS62" s="26">
        <f>SUMIFS(Data!$H:$H,Data!$B:$B,Table!$B62,Data!$C:$C,Table!BS$4)</f>
        <v>5812</v>
      </c>
      <c r="BT62" s="26">
        <f>SUMIFS(Data!$H:$H,Data!$B:$B,Table!$B62,Data!$C:$C,Table!BT$4)</f>
        <v>6911</v>
      </c>
      <c r="BU62" s="26">
        <f>SUMIFS(Data!$H:$H,Data!$B:$B,Table!$B62,Data!$C:$C,Table!BU$4)</f>
        <v>6415</v>
      </c>
      <c r="BV62" s="26">
        <f>SUMIFS(Data!$H:$H,Data!$B:$B,Table!$B62,Data!$C:$C,Table!BV$4)</f>
        <v>6674</v>
      </c>
      <c r="BW62" s="26">
        <f>SUMIFS(Data!$H:$H,Data!$B:$B,Table!$B62,Data!$C:$C,Table!BW$4)</f>
        <v>6979</v>
      </c>
      <c r="BX62" s="26">
        <f>SUMIFS(Data!$H:$H,Data!$B:$B,Table!$B62,Data!$C:$C,Table!BX$4)</f>
        <v>5508</v>
      </c>
      <c r="BY62" s="26">
        <f>SUMIFS(Data!$H:$H,Data!$B:$B,Table!$B62,Data!$C:$C,Table!BY$4)</f>
        <v>6610</v>
      </c>
      <c r="BZ62" s="26">
        <f>SUMIFS(Data!$H:$H,Data!$B:$B,Table!$B62,Data!$C:$C,Table!BZ$4)</f>
        <v>5739</v>
      </c>
      <c r="CA62" s="26">
        <f>SUMIFS(Data!$H:$H,Data!$B:$B,Table!$B62,Data!$C:$C,Table!CA$4)</f>
        <v>6442</v>
      </c>
      <c r="CB62" s="26">
        <f>SUMIFS(Data!$H:$H,Data!$B:$B,Table!$B62,Data!$C:$C,Table!CB$4)</f>
        <v>6152</v>
      </c>
      <c r="CC62" s="26">
        <f>SUMIFS(Data!$H:$H,Data!$B:$B,Table!$B62,Data!$C:$C,Table!CC$4)</f>
        <v>7122</v>
      </c>
      <c r="CD62" s="26">
        <f>SUMIFS(Data!$H:$H,Data!$B:$B,Table!$B62,Data!$C:$C,Table!CD$4)</f>
        <v>6355</v>
      </c>
      <c r="CE62" s="26">
        <f>SUMIFS(Data!$H:$H,Data!$B:$B,Table!$B62,Data!$C:$C,Table!CE$4)</f>
        <v>5505</v>
      </c>
      <c r="CF62" s="26">
        <f>SUMIFS(Data!$H:$H,Data!$B:$B,Table!$B62,Data!$C:$C,Table!CF$4)</f>
        <v>6822</v>
      </c>
      <c r="CG62" s="26">
        <f>SUMIFS(Data!$H:$H,Data!$B:$B,Table!$B62,Data!$C:$C,Table!CG$4)</f>
        <v>6022</v>
      </c>
      <c r="CH62" s="26">
        <f>SUMIFS(Data!$H:$H,Data!$B:$B,Table!$B62,Data!$C:$C,Table!CH$4)</f>
        <v>7080</v>
      </c>
      <c r="CI62" s="26">
        <f>SUMIFS(Data!$H:$H,Data!$B:$B,Table!$B62,Data!$C:$C,Table!CI$4)</f>
        <v>7086</v>
      </c>
      <c r="CJ62" s="26">
        <f>SUMIFS(Data!$H:$H,Data!$B:$B,Table!$B62,Data!$C:$C,Table!CJ$4)</f>
        <v>6077</v>
      </c>
      <c r="CK62" s="26">
        <f>SUMIFS(Data!$H:$H,Data!$B:$B,Table!$B62,Data!$C:$C,Table!CK$4)</f>
        <v>7422</v>
      </c>
      <c r="CL62" s="26">
        <f>SUMIFS(Data!$H:$H,Data!$B:$B,Table!$B62,Data!$C:$C,Table!CL$4)</f>
        <v>6920</v>
      </c>
      <c r="CM62" s="26">
        <f>SUMIFS(Data!$H:$H,Data!$B:$B,Table!$B62,Data!$C:$C,Table!CM$4)</f>
        <v>6968</v>
      </c>
      <c r="CN62" s="26">
        <f>SUMIFS(Data!$H:$H,Data!$B:$B,Table!$B62,Data!$C:$C,Table!CN$4)</f>
        <v>5909</v>
      </c>
      <c r="CO62" s="26">
        <f>SUMIFS(Data!$H:$H,Data!$B:$B,Table!$B62,Data!$C:$C,Table!CO$4)</f>
        <v>4845</v>
      </c>
      <c r="CP62" s="26">
        <f>SUMIFS(Data!$H:$H,Data!$B:$B,Table!$B62,Data!$C:$C,Table!CP$4)</f>
        <v>4752</v>
      </c>
      <c r="CQ62" s="26">
        <f>SUMIFS(Data!$H:$H,Data!$B:$B,Table!$B62,Data!$C:$C,Table!CQ$4)</f>
        <v>4856</v>
      </c>
      <c r="CR62" s="26">
        <f>SUMIFS(Data!$H:$H,Data!$B:$B,Table!$B62,Data!$C:$C,Table!CR$4)</f>
        <v>4866</v>
      </c>
      <c r="CS62" s="26">
        <f>SUMIFS(Data!$H:$H,Data!$B:$B,Table!$B62,Data!$C:$C,Table!CS$4)</f>
        <v>5125</v>
      </c>
      <c r="CT62" s="26">
        <f>SUMIFS(Data!$H:$H,Data!$B:$B,Table!$B62,Data!$C:$C,Table!CT$4)</f>
        <v>5105</v>
      </c>
      <c r="CU62" s="26">
        <f>SUMIFS(Data!$H:$H,Data!$B:$B,Table!$B62,Data!$C:$C,Table!CU$4)</f>
        <v>5280</v>
      </c>
      <c r="CV62" s="26">
        <f>SUMIFS(Data!$H:$H,Data!$B:$B,Table!$B62,Data!$C:$C,Table!CV$4)</f>
        <v>5141</v>
      </c>
      <c r="CW62" s="26">
        <f>SUMIFS(Data!$H:$H,Data!$B:$B,Table!$B62,Data!$C:$C,Table!CW$4)</f>
        <v>5542</v>
      </c>
      <c r="CX62" s="26">
        <f>SUMIFS(Data!$H:$H,Data!$B:$B,Table!$B62,Data!$C:$C,Table!CX$4)</f>
        <v>5256</v>
      </c>
      <c r="CY62" s="26">
        <f>SUMIFS(Data!$H:$H,Data!$B:$B,Table!$B62,Data!$C:$C,Table!CY$4)</f>
        <v>4417</v>
      </c>
      <c r="CZ62" s="26">
        <f>SUMIFS(Data!$H:$H,Data!$B:$B,Table!$B62,Data!$C:$C,Table!CZ$4)</f>
        <v>1466</v>
      </c>
      <c r="DA62" s="26">
        <f>SUMIFS(Data!$H:$H,Data!$B:$B,Table!$B62,Data!$C:$C,Table!DA$4)</f>
        <v>1634</v>
      </c>
      <c r="DB62" s="26">
        <f>SUMIFS(Data!$H:$H,Data!$B:$B,Table!$B62,Data!$C:$C,Table!DB$4)</f>
        <v>2597</v>
      </c>
      <c r="DC62" s="26">
        <f>SUMIFS(Data!$H:$H,Data!$B:$B,Table!$B62,Data!$C:$C,Table!DC$4)</f>
        <v>2793</v>
      </c>
      <c r="DD62" s="26">
        <f>SUMIFS(Data!$H:$H,Data!$B:$B,Table!$B62,Data!$C:$C,Table!DD$4)</f>
        <v>3014</v>
      </c>
      <c r="DE62" s="26">
        <f>SUMIFS(Data!$H:$H,Data!$B:$B,Table!$B62,Data!$C:$C,Table!DE$4)</f>
        <v>4013</v>
      </c>
      <c r="DF62" s="26">
        <f>SUMIFS(Data!$H:$H,Data!$B:$B,Table!$B62,Data!$C:$C,Table!DF$4)</f>
        <v>3709</v>
      </c>
      <c r="DG62" s="26">
        <f>SUMIFS(Data!$H:$H,Data!$B:$B,Table!$B62,Data!$C:$C,Table!DG$4)</f>
        <v>4264</v>
      </c>
      <c r="DH62" s="26">
        <f>SUMIFS(Data!$H:$H,Data!$B:$B,Table!$B62,Data!$C:$C,Table!DH$4)</f>
        <v>3741</v>
      </c>
      <c r="DI62" s="26">
        <f>SUMIFS(Data!$H:$H,Data!$B:$B,Table!$B62,Data!$C:$C,Table!DI$4)</f>
        <v>3363</v>
      </c>
      <c r="DJ62" s="26">
        <f>SUMIFS(Data!$H:$H,Data!$B:$B,Table!$B62,Data!$C:$C,Table!DJ$4)</f>
        <v>3021</v>
      </c>
      <c r="DK62" s="26">
        <f>SUMIFS(Data!$H:$H,Data!$B:$B,Table!$B62,Data!$C:$C,Table!DK$4)</f>
        <v>4723</v>
      </c>
      <c r="DL62" s="26">
        <f>SUMIFS(Data!$H:$H,Data!$B:$B,Table!$B62,Data!$C:$C,Table!DL$4)</f>
        <v>3931</v>
      </c>
      <c r="DM62" s="26">
        <f>SUMIFS(Data!$H:$H,Data!$B:$B,Table!$B62,Data!$C:$C,Table!DM$4)</f>
        <v>4554</v>
      </c>
      <c r="DN62" s="26">
        <f>SUMIFS(Data!$H:$H,Data!$B:$B,Table!$B62,Data!$C:$C,Table!DN$4)</f>
        <v>4701</v>
      </c>
      <c r="DO62" s="26">
        <f>SUMIFS(Data!$H:$H,Data!$B:$B,Table!$B62,Data!$C:$C,Table!DO$4)</f>
        <v>4219</v>
      </c>
      <c r="DP62" s="26">
        <f>SUMIFS(Data!$H:$H,Data!$B:$B,Table!$B62,Data!$C:$C,Table!DP$4)</f>
        <v>4784</v>
      </c>
      <c r="DQ62" s="26">
        <f>SUMIFS(Data!$H:$H,Data!$B:$B,Table!$B62,Data!$C:$C,Table!DQ$4)</f>
        <v>4762</v>
      </c>
      <c r="DR62" s="26">
        <f>SUMIFS(Data!$H:$H,Data!$B:$B,Table!$B62,Data!$C:$C,Table!DR$4)</f>
        <v>4571</v>
      </c>
      <c r="DS62" s="26">
        <f>SUMIFS(Data!$H:$H,Data!$B:$B,Table!$B62,Data!$C:$C,Table!DS$4)</f>
        <v>5300</v>
      </c>
      <c r="DT62" s="26">
        <f>SUMIFS(Data!$H:$H,Data!$B:$B,Table!$B62,Data!$C:$C,Table!DT$4)</f>
        <v>4714</v>
      </c>
      <c r="DU62" s="26">
        <f>SUMIFS(Data!$H:$H,Data!$B:$B,Table!$B62,Data!$C:$C,Table!DU$4)</f>
        <v>4858</v>
      </c>
      <c r="DV62" s="26">
        <f>SUMIFS(Data!$H:$H,Data!$B:$B,Table!$B62,Data!$C:$C,Table!DV$4)</f>
        <v>5006</v>
      </c>
      <c r="DW62" s="26">
        <f>SUMIFS(Data!$H:$H,Data!$B:$B,Table!$B62,Data!$C:$C,Table!DW$4)</f>
        <v>5226</v>
      </c>
      <c r="DX62" s="26">
        <f>SUMIFS(Data!$H:$H,Data!$B:$B,Table!$B62,Data!$C:$C,Table!DX$4)</f>
        <v>4781</v>
      </c>
      <c r="DY62" s="26">
        <f>SUMIFS(Data!$H:$H,Data!$B:$B,Table!$B62,Data!$C:$C,Table!DY$4)</f>
        <v>5948</v>
      </c>
      <c r="DZ62" s="26">
        <f>SUMIFS(Data!$H:$H,Data!$B:$B,Table!$B62,Data!$C:$C,Table!DZ$4)</f>
        <v>5399</v>
      </c>
      <c r="EA62" s="26">
        <f>SUMIFS(Data!$H:$H,Data!$B:$B,Table!$B62,Data!$C:$C,Table!EA$4)</f>
        <v>4471</v>
      </c>
      <c r="EB62" s="26">
        <f>SUMIFS(Data!$H:$H,Data!$B:$B,Table!$B62,Data!$C:$C,Table!EB$4)</f>
        <v>5675</v>
      </c>
      <c r="EC62" s="26">
        <f>SUMIFS(Data!$H:$H,Data!$B:$B,Table!$B62,Data!$C:$C,Table!EC$4)</f>
        <v>5387</v>
      </c>
      <c r="ED62" s="26">
        <f>SUMIFS(Data!$H:$H,Data!$B:$B,Table!$B62,Data!$C:$C,Table!ED$4)</f>
        <v>4787</v>
      </c>
      <c r="EE62" s="26">
        <f>SUMIFS(Data!$H:$H,Data!$B:$B,Table!$B62,Data!$C:$C,Table!EE$4)</f>
        <v>5470</v>
      </c>
      <c r="EF62" s="26">
        <f>SUMIFS(Data!$H:$H,Data!$B:$B,Table!$B62,Data!$C:$C,Table!EF$4)</f>
        <v>4252</v>
      </c>
      <c r="EG62" s="26">
        <f>SUMIFS(Data!$H:$H,Data!$B:$B,Table!$B62,Data!$C:$C,Table!EG$4)</f>
        <v>5033</v>
      </c>
      <c r="EH62" s="26">
        <f>SUMIFS(Data!$H:$H,Data!$B:$B,Table!$B62,Data!$C:$C,Table!EH$4)</f>
        <v>4816</v>
      </c>
      <c r="EI62" s="26">
        <f>SUMIFS(Data!$H:$H,Data!$B:$B,Table!$B62,Data!$C:$C,Table!EI$4)</f>
        <v>5251</v>
      </c>
      <c r="EJ62" s="26">
        <f>SUMIFS(Data!$H:$H,Data!$B:$B,Table!$B62,Data!$C:$C,Table!EJ$4)</f>
        <v>4517</v>
      </c>
      <c r="EK62" s="26">
        <f>SUMIFS(Data!$H:$H,Data!$B:$B,Table!$B62,Data!$C:$C,Table!EK$4)</f>
        <v>5831</v>
      </c>
      <c r="EL62" s="26">
        <f>SUMIFS(Data!$H:$H,Data!$B:$B,Table!$B62,Data!$C:$C,Table!EL$4)</f>
        <v>5886</v>
      </c>
      <c r="EM62" s="26">
        <f>SUMIFS(Data!$H:$H,Data!$B:$B,Table!$B62,Data!$C:$C,Table!EM$4)</f>
        <v>4847</v>
      </c>
      <c r="EN62" s="26">
        <f>SUMIFS(Data!$H:$H,Data!$B:$B,Table!$B62,Data!$C:$C,Table!EN$4)</f>
        <v>6496</v>
      </c>
      <c r="EO62" s="26">
        <f>SUMIFS(Data!$H:$H,Data!$B:$B,Table!$B62,Data!$C:$C,Table!EO$4)</f>
        <v>5515</v>
      </c>
      <c r="EP62" s="26">
        <f>SUMIFS(Data!$H:$H,Data!$B:$B,Table!$B62,Data!$C:$C,Table!EP$4)</f>
        <v>5892</v>
      </c>
      <c r="EQ62" s="26">
        <f>SUMIFS(Data!$H:$H,Data!$B:$B,Table!$B62,Data!$C:$C,Table!EQ$4)</f>
        <v>6487</v>
      </c>
      <c r="ER62" s="26">
        <f>SUMIFS(Data!$H:$H,Data!$B:$B,Table!$B62,Data!$C:$C,Table!ER$4)</f>
        <v>4881</v>
      </c>
      <c r="ES62" s="26">
        <f>SUMIFS(Data!$H:$H,Data!$B:$B,Table!$B62,Data!$C:$C,Table!ES$4)</f>
        <v>5627</v>
      </c>
      <c r="ET62" s="26">
        <f>SUMIFS(Data!$H:$H,Data!$B:$B,Table!$B62,Data!$C:$C,Table!ET$4)</f>
        <v>5760</v>
      </c>
      <c r="EU62" s="26">
        <f>SUMIFS(Data!$H:$H,Data!$B:$B,Table!$B62,Data!$C:$C,Table!EU$4)</f>
        <v>5547</v>
      </c>
      <c r="EV62" s="26">
        <f>SUMIFS(Data!$H:$H,Data!$B:$B,Table!$B62,Data!$C:$C,Table!EV$4)</f>
        <v>6285</v>
      </c>
      <c r="EW62" s="26">
        <f>SUMIFS(Data!$H:$H,Data!$B:$B,Table!$B62,Data!$C:$C,Table!EW$4)</f>
        <v>6470</v>
      </c>
      <c r="EX62" s="26">
        <f>SUMIFS(Data!$H:$H,Data!$B:$B,Table!$B62,Data!$C:$C,Table!EX$4)</f>
        <v>5857</v>
      </c>
      <c r="EY62" s="26">
        <f>SUMIFS(Data!$H:$H,Data!$B:$B,Table!$B62,Data!$C:$C,Table!EY$4)</f>
        <v>5928</v>
      </c>
      <c r="EZ62" s="26">
        <f>SUMIFS(Data!$H:$H,Data!$B:$B,Table!$B62,Data!$C:$C,Table!EZ$4)</f>
        <v>6240</v>
      </c>
      <c r="FA62" s="26">
        <f>SUMIFS(Data!$H:$H,Data!$B:$B,Table!$B62,Data!$C:$C,Table!FA$4)</f>
        <v>6137</v>
      </c>
    </row>
    <row r="63" spans="2:157" x14ac:dyDescent="0.35">
      <c r="B63" s="26" t="s">
        <v>16</v>
      </c>
      <c r="C63" s="26">
        <f>SUMIFS(Data!$H:$H,Data!$B:$B,Table!$B63,Data!$C:$C,Table!C$4)</f>
        <v>8385</v>
      </c>
      <c r="D63" s="26">
        <f>SUMIFS(Data!$H:$H,Data!$B:$B,Table!$B63,Data!$C:$C,Table!D$4)</f>
        <v>7188</v>
      </c>
      <c r="E63" s="26">
        <f>SUMIFS(Data!$H:$H,Data!$B:$B,Table!$B63,Data!$C:$C,Table!E$4)</f>
        <v>7220</v>
      </c>
      <c r="F63" s="26">
        <f>SUMIFS(Data!$H:$H,Data!$B:$B,Table!$B63,Data!$C:$C,Table!F$4)</f>
        <v>7383</v>
      </c>
      <c r="G63" s="26">
        <f>SUMIFS(Data!$H:$H,Data!$B:$B,Table!$B63,Data!$C:$C,Table!G$4)</f>
        <v>8647</v>
      </c>
      <c r="H63" s="26">
        <f>SUMIFS(Data!$H:$H,Data!$B:$B,Table!$B63,Data!$C:$C,Table!H$4)</f>
        <v>7240</v>
      </c>
      <c r="I63" s="26">
        <f>SUMIFS(Data!$H:$H,Data!$B:$B,Table!$B63,Data!$C:$C,Table!I$4)</f>
        <v>8593</v>
      </c>
      <c r="J63" s="26">
        <f>SUMIFS(Data!$H:$H,Data!$B:$B,Table!$B63,Data!$C:$C,Table!J$4)</f>
        <v>7550</v>
      </c>
      <c r="K63" s="26">
        <f>SUMIFS(Data!$H:$H,Data!$B:$B,Table!$B63,Data!$C:$C,Table!K$4)</f>
        <v>6751</v>
      </c>
      <c r="L63" s="26">
        <f>SUMIFS(Data!$H:$H,Data!$B:$B,Table!$B63,Data!$C:$C,Table!L$4)</f>
        <v>8111</v>
      </c>
      <c r="M63" s="26">
        <f>SUMIFS(Data!$H:$H,Data!$B:$B,Table!$B63,Data!$C:$C,Table!M$4)</f>
        <v>6720</v>
      </c>
      <c r="N63" s="26">
        <f>SUMIFS(Data!$H:$H,Data!$B:$B,Table!$B63,Data!$C:$C,Table!N$4)</f>
        <v>7854</v>
      </c>
      <c r="O63" s="26">
        <f>SUMIFS(Data!$H:$H,Data!$B:$B,Table!$B63,Data!$C:$C,Table!O$4)</f>
        <v>8387</v>
      </c>
      <c r="P63" s="26">
        <f>SUMIFS(Data!$H:$H,Data!$B:$B,Table!$B63,Data!$C:$C,Table!P$4)</f>
        <v>6243</v>
      </c>
      <c r="Q63" s="26">
        <f>SUMIFS(Data!$H:$H,Data!$B:$B,Table!$B63,Data!$C:$C,Table!Q$4)</f>
        <v>7249</v>
      </c>
      <c r="R63" s="26">
        <f>SUMIFS(Data!$H:$H,Data!$B:$B,Table!$B63,Data!$C:$C,Table!R$4)</f>
        <v>6610</v>
      </c>
      <c r="S63" s="26">
        <f>SUMIFS(Data!$H:$H,Data!$B:$B,Table!$B63,Data!$C:$C,Table!S$4)</f>
        <v>7076</v>
      </c>
      <c r="T63" s="26">
        <f>SUMIFS(Data!$H:$H,Data!$B:$B,Table!$B63,Data!$C:$C,Table!T$4)</f>
        <v>7006</v>
      </c>
      <c r="U63" s="26">
        <f>SUMIFS(Data!$H:$H,Data!$B:$B,Table!$B63,Data!$C:$C,Table!U$4)</f>
        <v>7722</v>
      </c>
      <c r="V63" s="26">
        <f>SUMIFS(Data!$H:$H,Data!$B:$B,Table!$B63,Data!$C:$C,Table!V$4)</f>
        <v>7148</v>
      </c>
      <c r="W63" s="26">
        <f>SUMIFS(Data!$H:$H,Data!$B:$B,Table!$B63,Data!$C:$C,Table!W$4)</f>
        <v>7186</v>
      </c>
      <c r="X63" s="26">
        <f>SUMIFS(Data!$H:$H,Data!$B:$B,Table!$B63,Data!$C:$C,Table!X$4)</f>
        <v>7490</v>
      </c>
      <c r="Y63" s="26">
        <f>SUMIFS(Data!$H:$H,Data!$B:$B,Table!$B63,Data!$C:$C,Table!Y$4)</f>
        <v>7097</v>
      </c>
      <c r="Z63" s="26">
        <f>SUMIFS(Data!$H:$H,Data!$B:$B,Table!$B63,Data!$C:$C,Table!Z$4)</f>
        <v>7714</v>
      </c>
      <c r="AA63" s="26">
        <f>SUMIFS(Data!$H:$H,Data!$B:$B,Table!$B63,Data!$C:$C,Table!AA$4)</f>
        <v>7964</v>
      </c>
      <c r="AB63" s="26">
        <f>SUMIFS(Data!$H:$H,Data!$B:$B,Table!$B63,Data!$C:$C,Table!AB$4)</f>
        <v>6756</v>
      </c>
      <c r="AC63" s="26">
        <f>SUMIFS(Data!$H:$H,Data!$B:$B,Table!$B63,Data!$C:$C,Table!AC$4)</f>
        <v>7596</v>
      </c>
      <c r="AD63" s="26">
        <f>SUMIFS(Data!$H:$H,Data!$B:$B,Table!$B63,Data!$C:$C,Table!AD$4)</f>
        <v>7069</v>
      </c>
      <c r="AE63" s="26">
        <f>SUMIFS(Data!$H:$H,Data!$B:$B,Table!$B63,Data!$C:$C,Table!AE$4)</f>
        <v>6912</v>
      </c>
      <c r="AF63" s="26">
        <f>SUMIFS(Data!$H:$H,Data!$B:$B,Table!$B63,Data!$C:$C,Table!AF$4)</f>
        <v>7001</v>
      </c>
      <c r="AG63" s="26">
        <f>SUMIFS(Data!$H:$H,Data!$B:$B,Table!$B63,Data!$C:$C,Table!AG$4)</f>
        <v>7757</v>
      </c>
      <c r="AH63" s="26">
        <f>SUMIFS(Data!$H:$H,Data!$B:$B,Table!$B63,Data!$C:$C,Table!AH$4)</f>
        <v>7280</v>
      </c>
      <c r="AI63" s="26">
        <f>SUMIFS(Data!$H:$H,Data!$B:$B,Table!$B63,Data!$C:$C,Table!AI$4)</f>
        <v>6697</v>
      </c>
      <c r="AJ63" s="26">
        <f>SUMIFS(Data!$H:$H,Data!$B:$B,Table!$B63,Data!$C:$C,Table!AJ$4)</f>
        <v>6461</v>
      </c>
      <c r="AK63" s="26">
        <f>SUMIFS(Data!$H:$H,Data!$B:$B,Table!$B63,Data!$C:$C,Table!AK$4)</f>
        <v>6990</v>
      </c>
      <c r="AL63" s="26">
        <f>SUMIFS(Data!$H:$H,Data!$B:$B,Table!$B63,Data!$C:$C,Table!AL$4)</f>
        <v>6835</v>
      </c>
      <c r="AM63" s="26">
        <f>SUMIFS(Data!$H:$H,Data!$B:$B,Table!$B63,Data!$C:$C,Table!AM$4)</f>
        <v>7512</v>
      </c>
      <c r="AN63" s="26">
        <f>SUMIFS(Data!$H:$H,Data!$B:$B,Table!$B63,Data!$C:$C,Table!AN$4)</f>
        <v>6270</v>
      </c>
      <c r="AO63" s="26">
        <f>SUMIFS(Data!$H:$H,Data!$B:$B,Table!$B63,Data!$C:$C,Table!AO$4)</f>
        <v>7169</v>
      </c>
      <c r="AP63" s="26">
        <f>SUMIFS(Data!$H:$H,Data!$B:$B,Table!$B63,Data!$C:$C,Table!AP$4)</f>
        <v>7195</v>
      </c>
      <c r="AQ63" s="26">
        <f>SUMIFS(Data!$H:$H,Data!$B:$B,Table!$B63,Data!$C:$C,Table!AQ$4)</f>
        <v>7878</v>
      </c>
      <c r="AR63" s="26">
        <f>SUMIFS(Data!$H:$H,Data!$B:$B,Table!$B63,Data!$C:$C,Table!AR$4)</f>
        <v>7335</v>
      </c>
      <c r="AS63" s="26">
        <f>SUMIFS(Data!$H:$H,Data!$B:$B,Table!$B63,Data!$C:$C,Table!AS$4)</f>
        <v>7440</v>
      </c>
      <c r="AT63" s="26">
        <f>SUMIFS(Data!$H:$H,Data!$B:$B,Table!$B63,Data!$C:$C,Table!AT$4)</f>
        <v>7865</v>
      </c>
      <c r="AU63" s="26">
        <f>SUMIFS(Data!$H:$H,Data!$B:$B,Table!$B63,Data!$C:$C,Table!AU$4)</f>
        <v>7067</v>
      </c>
      <c r="AV63" s="26">
        <f>SUMIFS(Data!$H:$H,Data!$B:$B,Table!$B63,Data!$C:$C,Table!AV$4)</f>
        <v>7289</v>
      </c>
      <c r="AW63" s="26">
        <f>SUMIFS(Data!$H:$H,Data!$B:$B,Table!$B63,Data!$C:$C,Table!AW$4)</f>
        <v>7375</v>
      </c>
      <c r="AX63" s="26">
        <f>SUMIFS(Data!$H:$H,Data!$B:$B,Table!$B63,Data!$C:$C,Table!AX$4)</f>
        <v>7766</v>
      </c>
      <c r="AY63" s="26">
        <f>SUMIFS(Data!$H:$H,Data!$B:$B,Table!$B63,Data!$C:$C,Table!AY$4)</f>
        <v>8053</v>
      </c>
      <c r="AZ63" s="26">
        <f>SUMIFS(Data!$H:$H,Data!$B:$B,Table!$B63,Data!$C:$C,Table!AZ$4)</f>
        <v>7515</v>
      </c>
      <c r="BA63" s="26">
        <f>SUMIFS(Data!$H:$H,Data!$B:$B,Table!$B63,Data!$C:$C,Table!BA$4)</f>
        <v>6730</v>
      </c>
      <c r="BB63" s="26">
        <f>SUMIFS(Data!$H:$H,Data!$B:$B,Table!$B63,Data!$C:$C,Table!BB$4)</f>
        <v>7569</v>
      </c>
      <c r="BC63" s="26">
        <f>SUMIFS(Data!$H:$H,Data!$B:$B,Table!$B63,Data!$C:$C,Table!BC$4)</f>
        <v>7286</v>
      </c>
      <c r="BD63" s="26">
        <f>SUMIFS(Data!$H:$H,Data!$B:$B,Table!$B63,Data!$C:$C,Table!BD$4)</f>
        <v>7244</v>
      </c>
      <c r="BE63" s="26">
        <f>SUMIFS(Data!$H:$H,Data!$B:$B,Table!$B63,Data!$C:$C,Table!BE$4)</f>
        <v>7241</v>
      </c>
      <c r="BF63" s="26">
        <f>SUMIFS(Data!$H:$H,Data!$B:$B,Table!$B63,Data!$C:$C,Table!BF$4)</f>
        <v>7140</v>
      </c>
      <c r="BG63" s="26">
        <f>SUMIFS(Data!$H:$H,Data!$B:$B,Table!$B63,Data!$C:$C,Table!BG$4)</f>
        <v>5614</v>
      </c>
      <c r="BH63" s="26">
        <f>SUMIFS(Data!$H:$H,Data!$B:$B,Table!$B63,Data!$C:$C,Table!BH$4)</f>
        <v>7626</v>
      </c>
      <c r="BI63" s="26">
        <f>SUMIFS(Data!$H:$H,Data!$B:$B,Table!$B63,Data!$C:$C,Table!BI$4)</f>
        <v>7308</v>
      </c>
      <c r="BJ63" s="26">
        <f>SUMIFS(Data!$H:$H,Data!$B:$B,Table!$B63,Data!$C:$C,Table!BJ$4)</f>
        <v>6773</v>
      </c>
      <c r="BK63" s="26">
        <f>SUMIFS(Data!$H:$H,Data!$B:$B,Table!$B63,Data!$C:$C,Table!BK$4)</f>
        <v>8072</v>
      </c>
      <c r="BL63" s="26">
        <f>SUMIFS(Data!$H:$H,Data!$B:$B,Table!$B63,Data!$C:$C,Table!BL$4)</f>
        <v>6891</v>
      </c>
      <c r="BM63" s="26">
        <f>SUMIFS(Data!$H:$H,Data!$B:$B,Table!$B63,Data!$C:$C,Table!BM$4)</f>
        <v>6975</v>
      </c>
      <c r="BN63" s="26">
        <f>SUMIFS(Data!$H:$H,Data!$B:$B,Table!$B63,Data!$C:$C,Table!BN$4)</f>
        <v>7023</v>
      </c>
      <c r="BO63" s="26">
        <f>SUMIFS(Data!$H:$H,Data!$B:$B,Table!$B63,Data!$C:$C,Table!BO$4)</f>
        <v>7723</v>
      </c>
      <c r="BP63" s="26">
        <f>SUMIFS(Data!$H:$H,Data!$B:$B,Table!$B63,Data!$C:$C,Table!BP$4)</f>
        <v>5665</v>
      </c>
      <c r="BQ63" s="26">
        <f>SUMIFS(Data!$H:$H,Data!$B:$B,Table!$B63,Data!$C:$C,Table!BQ$4)</f>
        <v>7310</v>
      </c>
      <c r="BR63" s="26">
        <f>SUMIFS(Data!$H:$H,Data!$B:$B,Table!$B63,Data!$C:$C,Table!BR$4)</f>
        <v>6625</v>
      </c>
      <c r="BS63" s="26">
        <f>SUMIFS(Data!$H:$H,Data!$B:$B,Table!$B63,Data!$C:$C,Table!BS$4)</f>
        <v>5644</v>
      </c>
      <c r="BT63" s="26">
        <f>SUMIFS(Data!$H:$H,Data!$B:$B,Table!$B63,Data!$C:$C,Table!BT$4)</f>
        <v>7439</v>
      </c>
      <c r="BU63" s="26">
        <f>SUMIFS(Data!$H:$H,Data!$B:$B,Table!$B63,Data!$C:$C,Table!BU$4)</f>
        <v>6365</v>
      </c>
      <c r="BV63" s="26">
        <f>SUMIFS(Data!$H:$H,Data!$B:$B,Table!$B63,Data!$C:$C,Table!BV$4)</f>
        <v>6231</v>
      </c>
      <c r="BW63" s="26">
        <f>SUMIFS(Data!$H:$H,Data!$B:$B,Table!$B63,Data!$C:$C,Table!BW$4)</f>
        <v>8190</v>
      </c>
      <c r="BX63" s="26">
        <f>SUMIFS(Data!$H:$H,Data!$B:$B,Table!$B63,Data!$C:$C,Table!BX$4)</f>
        <v>6428</v>
      </c>
      <c r="BY63" s="26">
        <f>SUMIFS(Data!$H:$H,Data!$B:$B,Table!$B63,Data!$C:$C,Table!BY$4)</f>
        <v>7618</v>
      </c>
      <c r="BZ63" s="26">
        <f>SUMIFS(Data!$H:$H,Data!$B:$B,Table!$B63,Data!$C:$C,Table!BZ$4)</f>
        <v>6917</v>
      </c>
      <c r="CA63" s="26">
        <f>SUMIFS(Data!$H:$H,Data!$B:$B,Table!$B63,Data!$C:$C,Table!CA$4)</f>
        <v>7411</v>
      </c>
      <c r="CB63" s="26">
        <f>SUMIFS(Data!$H:$H,Data!$B:$B,Table!$B63,Data!$C:$C,Table!CB$4)</f>
        <v>6859</v>
      </c>
      <c r="CC63" s="26">
        <f>SUMIFS(Data!$H:$H,Data!$B:$B,Table!$B63,Data!$C:$C,Table!CC$4)</f>
        <v>7904</v>
      </c>
      <c r="CD63" s="26">
        <f>SUMIFS(Data!$H:$H,Data!$B:$B,Table!$B63,Data!$C:$C,Table!CD$4)</f>
        <v>6981</v>
      </c>
      <c r="CE63" s="26">
        <f>SUMIFS(Data!$H:$H,Data!$B:$B,Table!$B63,Data!$C:$C,Table!CE$4)</f>
        <v>6363</v>
      </c>
      <c r="CF63" s="26">
        <f>SUMIFS(Data!$H:$H,Data!$B:$B,Table!$B63,Data!$C:$C,Table!CF$4)</f>
        <v>7237</v>
      </c>
      <c r="CG63" s="26">
        <f>SUMIFS(Data!$H:$H,Data!$B:$B,Table!$B63,Data!$C:$C,Table!CG$4)</f>
        <v>6508</v>
      </c>
      <c r="CH63" s="26">
        <f>SUMIFS(Data!$H:$H,Data!$B:$B,Table!$B63,Data!$C:$C,Table!CH$4)</f>
        <v>7697</v>
      </c>
      <c r="CI63" s="26">
        <f>SUMIFS(Data!$H:$H,Data!$B:$B,Table!$B63,Data!$C:$C,Table!CI$4)</f>
        <v>7538</v>
      </c>
      <c r="CJ63" s="26">
        <f>SUMIFS(Data!$H:$H,Data!$B:$B,Table!$B63,Data!$C:$C,Table!CJ$4)</f>
        <v>6280</v>
      </c>
      <c r="CK63" s="26">
        <f>SUMIFS(Data!$H:$H,Data!$B:$B,Table!$B63,Data!$C:$C,Table!CK$4)</f>
        <v>7295</v>
      </c>
      <c r="CL63" s="26">
        <f>SUMIFS(Data!$H:$H,Data!$B:$B,Table!$B63,Data!$C:$C,Table!CL$4)</f>
        <v>7191</v>
      </c>
      <c r="CM63" s="26">
        <f>SUMIFS(Data!$H:$H,Data!$B:$B,Table!$B63,Data!$C:$C,Table!CM$4)</f>
        <v>7774</v>
      </c>
      <c r="CN63" s="26">
        <f>SUMIFS(Data!$H:$H,Data!$B:$B,Table!$B63,Data!$C:$C,Table!CN$4)</f>
        <v>7719</v>
      </c>
      <c r="CO63" s="26">
        <f>SUMIFS(Data!$H:$H,Data!$B:$B,Table!$B63,Data!$C:$C,Table!CO$4)</f>
        <v>7955</v>
      </c>
      <c r="CP63" s="26">
        <f>SUMIFS(Data!$H:$H,Data!$B:$B,Table!$B63,Data!$C:$C,Table!CP$4)</f>
        <v>7262</v>
      </c>
      <c r="CQ63" s="26">
        <f>SUMIFS(Data!$H:$H,Data!$B:$B,Table!$B63,Data!$C:$C,Table!CQ$4)</f>
        <v>7169</v>
      </c>
      <c r="CR63" s="26">
        <f>SUMIFS(Data!$H:$H,Data!$B:$B,Table!$B63,Data!$C:$C,Table!CR$4)</f>
        <v>7896</v>
      </c>
      <c r="CS63" s="26">
        <f>SUMIFS(Data!$H:$H,Data!$B:$B,Table!$B63,Data!$C:$C,Table!CS$4)</f>
        <v>8423</v>
      </c>
      <c r="CT63" s="26">
        <f>SUMIFS(Data!$H:$H,Data!$B:$B,Table!$B63,Data!$C:$C,Table!CT$4)</f>
        <v>7938</v>
      </c>
      <c r="CU63" s="26">
        <f>SUMIFS(Data!$H:$H,Data!$B:$B,Table!$B63,Data!$C:$C,Table!CU$4)</f>
        <v>7994</v>
      </c>
      <c r="CV63" s="26">
        <f>SUMIFS(Data!$H:$H,Data!$B:$B,Table!$B63,Data!$C:$C,Table!CV$4)</f>
        <v>6811</v>
      </c>
      <c r="CW63" s="26">
        <f>SUMIFS(Data!$H:$H,Data!$B:$B,Table!$B63,Data!$C:$C,Table!CW$4)</f>
        <v>8267</v>
      </c>
      <c r="CX63" s="26">
        <f>SUMIFS(Data!$H:$H,Data!$B:$B,Table!$B63,Data!$C:$C,Table!CX$4)</f>
        <v>7573</v>
      </c>
      <c r="CY63" s="26">
        <f>SUMIFS(Data!$H:$H,Data!$B:$B,Table!$B63,Data!$C:$C,Table!CY$4)</f>
        <v>0</v>
      </c>
      <c r="CZ63" s="26">
        <f>SUMIFS(Data!$H:$H,Data!$B:$B,Table!$B63,Data!$C:$C,Table!CZ$4)</f>
        <v>0</v>
      </c>
      <c r="DA63" s="26">
        <f>SUMIFS(Data!$H:$H,Data!$B:$B,Table!$B63,Data!$C:$C,Table!DA$4)</f>
        <v>0</v>
      </c>
      <c r="DB63" s="26">
        <f>SUMIFS(Data!$H:$H,Data!$B:$B,Table!$B63,Data!$C:$C,Table!DB$4)</f>
        <v>0</v>
      </c>
      <c r="DC63" s="26">
        <f>SUMIFS(Data!$H:$H,Data!$B:$B,Table!$B63,Data!$C:$C,Table!DC$4)</f>
        <v>0</v>
      </c>
      <c r="DD63" s="26">
        <f>SUMIFS(Data!$H:$H,Data!$B:$B,Table!$B63,Data!$C:$C,Table!DD$4)</f>
        <v>0</v>
      </c>
      <c r="DE63" s="26">
        <f>SUMIFS(Data!$H:$H,Data!$B:$B,Table!$B63,Data!$C:$C,Table!DE$4)</f>
        <v>0</v>
      </c>
      <c r="DF63" s="26">
        <f>SUMIFS(Data!$H:$H,Data!$B:$B,Table!$B63,Data!$C:$C,Table!DF$4)</f>
        <v>0</v>
      </c>
      <c r="DG63" s="26">
        <f>SUMIFS(Data!$H:$H,Data!$B:$B,Table!$B63,Data!$C:$C,Table!DG$4)</f>
        <v>0</v>
      </c>
      <c r="DH63" s="26">
        <f>SUMIFS(Data!$H:$H,Data!$B:$B,Table!$B63,Data!$C:$C,Table!DH$4)</f>
        <v>0</v>
      </c>
      <c r="DI63" s="26">
        <f>SUMIFS(Data!$H:$H,Data!$B:$B,Table!$B63,Data!$C:$C,Table!DI$4)</f>
        <v>0</v>
      </c>
      <c r="DJ63" s="26">
        <f>SUMIFS(Data!$H:$H,Data!$B:$B,Table!$B63,Data!$C:$C,Table!DJ$4)</f>
        <v>0</v>
      </c>
      <c r="DK63" s="26">
        <f>SUMIFS(Data!$H:$H,Data!$B:$B,Table!$B63,Data!$C:$C,Table!DK$4)</f>
        <v>0</v>
      </c>
      <c r="DL63" s="26">
        <f>SUMIFS(Data!$H:$H,Data!$B:$B,Table!$B63,Data!$C:$C,Table!DL$4)</f>
        <v>0</v>
      </c>
      <c r="DM63" s="26">
        <f>SUMIFS(Data!$H:$H,Data!$B:$B,Table!$B63,Data!$C:$C,Table!DM$4)</f>
        <v>0</v>
      </c>
      <c r="DN63" s="26">
        <f>SUMIFS(Data!$H:$H,Data!$B:$B,Table!$B63,Data!$C:$C,Table!DN$4)</f>
        <v>0</v>
      </c>
      <c r="DO63" s="26">
        <f>SUMIFS(Data!$H:$H,Data!$B:$B,Table!$B63,Data!$C:$C,Table!DO$4)</f>
        <v>0</v>
      </c>
      <c r="DP63" s="26">
        <f>SUMIFS(Data!$H:$H,Data!$B:$B,Table!$B63,Data!$C:$C,Table!DP$4)</f>
        <v>0</v>
      </c>
      <c r="DQ63" s="26">
        <f>SUMIFS(Data!$H:$H,Data!$B:$B,Table!$B63,Data!$C:$C,Table!DQ$4)</f>
        <v>0</v>
      </c>
      <c r="DR63" s="26">
        <f>SUMIFS(Data!$H:$H,Data!$B:$B,Table!$B63,Data!$C:$C,Table!DR$4)</f>
        <v>0</v>
      </c>
      <c r="DS63" s="26">
        <f>SUMIFS(Data!$H:$H,Data!$B:$B,Table!$B63,Data!$C:$C,Table!DS$4)</f>
        <v>0</v>
      </c>
      <c r="DT63" s="26">
        <f>SUMIFS(Data!$H:$H,Data!$B:$B,Table!$B63,Data!$C:$C,Table!DT$4)</f>
        <v>0</v>
      </c>
      <c r="DU63" s="26">
        <f>SUMIFS(Data!$H:$H,Data!$B:$B,Table!$B63,Data!$C:$C,Table!DU$4)</f>
        <v>0</v>
      </c>
      <c r="DV63" s="26">
        <f>SUMIFS(Data!$H:$H,Data!$B:$B,Table!$B63,Data!$C:$C,Table!DV$4)</f>
        <v>0</v>
      </c>
      <c r="DW63" s="26">
        <f>SUMIFS(Data!$H:$H,Data!$B:$B,Table!$B63,Data!$C:$C,Table!DW$4)</f>
        <v>0</v>
      </c>
      <c r="DX63" s="26">
        <f>SUMIFS(Data!$H:$H,Data!$B:$B,Table!$B63,Data!$C:$C,Table!DX$4)</f>
        <v>0</v>
      </c>
      <c r="DY63" s="26">
        <f>SUMIFS(Data!$H:$H,Data!$B:$B,Table!$B63,Data!$C:$C,Table!DY$4)</f>
        <v>0</v>
      </c>
      <c r="DZ63" s="26">
        <f>SUMIFS(Data!$H:$H,Data!$B:$B,Table!$B63,Data!$C:$C,Table!DZ$4)</f>
        <v>0</v>
      </c>
      <c r="EA63" s="26">
        <f>SUMIFS(Data!$H:$H,Data!$B:$B,Table!$B63,Data!$C:$C,Table!EA$4)</f>
        <v>5418</v>
      </c>
      <c r="EB63" s="26">
        <f>SUMIFS(Data!$H:$H,Data!$B:$B,Table!$B63,Data!$C:$C,Table!EB$4)</f>
        <v>6924</v>
      </c>
      <c r="EC63" s="26">
        <f>SUMIFS(Data!$H:$H,Data!$B:$B,Table!$B63,Data!$C:$C,Table!EC$4)</f>
        <v>6139</v>
      </c>
      <c r="ED63" s="26">
        <f>SUMIFS(Data!$H:$H,Data!$B:$B,Table!$B63,Data!$C:$C,Table!ED$4)</f>
        <v>6574</v>
      </c>
      <c r="EE63" s="26">
        <f>SUMIFS(Data!$H:$H,Data!$B:$B,Table!$B63,Data!$C:$C,Table!EE$4)</f>
        <v>7710</v>
      </c>
      <c r="EF63" s="26">
        <f>SUMIFS(Data!$H:$H,Data!$B:$B,Table!$B63,Data!$C:$C,Table!EF$4)</f>
        <v>5973</v>
      </c>
      <c r="EG63" s="26">
        <f>SUMIFS(Data!$H:$H,Data!$B:$B,Table!$B63,Data!$C:$C,Table!EG$4)</f>
        <v>6080</v>
      </c>
      <c r="EH63" s="26">
        <f>SUMIFS(Data!$H:$H,Data!$B:$B,Table!$B63,Data!$C:$C,Table!EH$4)</f>
        <v>6236</v>
      </c>
      <c r="EI63" s="26">
        <f>SUMIFS(Data!$H:$H,Data!$B:$B,Table!$B63,Data!$C:$C,Table!EI$4)</f>
        <v>6919</v>
      </c>
      <c r="EJ63" s="26">
        <f>SUMIFS(Data!$H:$H,Data!$B:$B,Table!$B63,Data!$C:$C,Table!EJ$4)</f>
        <v>5536</v>
      </c>
      <c r="EK63" s="26">
        <f>SUMIFS(Data!$H:$H,Data!$B:$B,Table!$B63,Data!$C:$C,Table!EK$4)</f>
        <v>6737</v>
      </c>
      <c r="EL63" s="26">
        <f>SUMIFS(Data!$H:$H,Data!$B:$B,Table!$B63,Data!$C:$C,Table!EL$4)</f>
        <v>6392</v>
      </c>
      <c r="EM63" s="26">
        <f>SUMIFS(Data!$H:$H,Data!$B:$B,Table!$B63,Data!$C:$C,Table!EM$4)</f>
        <v>5473</v>
      </c>
      <c r="EN63" s="26">
        <f>SUMIFS(Data!$H:$H,Data!$B:$B,Table!$B63,Data!$C:$C,Table!EN$4)</f>
        <v>6675</v>
      </c>
      <c r="EO63" s="26">
        <f>SUMIFS(Data!$H:$H,Data!$B:$B,Table!$B63,Data!$C:$C,Table!EO$4)</f>
        <v>6436</v>
      </c>
      <c r="EP63" s="26">
        <f>SUMIFS(Data!$H:$H,Data!$B:$B,Table!$B63,Data!$C:$C,Table!EP$4)</f>
        <v>6707</v>
      </c>
      <c r="EQ63" s="26">
        <f>SUMIFS(Data!$H:$H,Data!$B:$B,Table!$B63,Data!$C:$C,Table!EQ$4)</f>
        <v>7424</v>
      </c>
      <c r="ER63" s="26">
        <f>SUMIFS(Data!$H:$H,Data!$B:$B,Table!$B63,Data!$C:$C,Table!ER$4)</f>
        <v>5556</v>
      </c>
      <c r="ES63" s="26">
        <f>SUMIFS(Data!$H:$H,Data!$B:$B,Table!$B63,Data!$C:$C,Table!ES$4)</f>
        <v>6537</v>
      </c>
      <c r="ET63" s="26">
        <f>SUMIFS(Data!$H:$H,Data!$B:$B,Table!$B63,Data!$C:$C,Table!ET$4)</f>
        <v>6495</v>
      </c>
      <c r="EU63" s="26">
        <f>SUMIFS(Data!$H:$H,Data!$B:$B,Table!$B63,Data!$C:$C,Table!EU$4)</f>
        <v>6784</v>
      </c>
      <c r="EV63" s="26">
        <f>SUMIFS(Data!$H:$H,Data!$B:$B,Table!$B63,Data!$C:$C,Table!EV$4)</f>
        <v>6368</v>
      </c>
      <c r="EW63" s="26">
        <f>SUMIFS(Data!$H:$H,Data!$B:$B,Table!$B63,Data!$C:$C,Table!EW$4)</f>
        <v>6842</v>
      </c>
      <c r="EX63" s="26">
        <f>SUMIFS(Data!$H:$H,Data!$B:$B,Table!$B63,Data!$C:$C,Table!EX$4)</f>
        <v>6331</v>
      </c>
      <c r="EY63" s="26">
        <f>SUMIFS(Data!$H:$H,Data!$B:$B,Table!$B63,Data!$C:$C,Table!EY$4)</f>
        <v>6442</v>
      </c>
      <c r="EZ63" s="26">
        <f>SUMIFS(Data!$H:$H,Data!$B:$B,Table!$B63,Data!$C:$C,Table!EZ$4)</f>
        <v>6351</v>
      </c>
      <c r="FA63" s="26">
        <f>SUMIFS(Data!$H:$H,Data!$B:$B,Table!$B63,Data!$C:$C,Table!FA$4)</f>
        <v>6180</v>
      </c>
    </row>
    <row r="64" spans="2:157" x14ac:dyDescent="0.35">
      <c r="B64" s="26" t="s">
        <v>39</v>
      </c>
      <c r="C64" s="26">
        <f>SUMIFS(Data!$H:$H,Data!$B:$B,Table!$B64,Data!$C:$C,Table!C$4)</f>
        <v>41797</v>
      </c>
      <c r="D64" s="26">
        <f>SUMIFS(Data!$H:$H,Data!$B:$B,Table!$B64,Data!$C:$C,Table!D$4)</f>
        <v>35256</v>
      </c>
      <c r="E64" s="26">
        <f>SUMIFS(Data!$H:$H,Data!$B:$B,Table!$B64,Data!$C:$C,Table!E$4)</f>
        <v>38011</v>
      </c>
      <c r="F64" s="26">
        <f>SUMIFS(Data!$H:$H,Data!$B:$B,Table!$B64,Data!$C:$C,Table!F$4)</f>
        <v>36632</v>
      </c>
      <c r="G64" s="26">
        <f>SUMIFS(Data!$H:$H,Data!$B:$B,Table!$B64,Data!$C:$C,Table!G$4)</f>
        <v>37836</v>
      </c>
      <c r="H64" s="26">
        <f>SUMIFS(Data!$H:$H,Data!$B:$B,Table!$B64,Data!$C:$C,Table!H$4)</f>
        <v>32653</v>
      </c>
      <c r="I64" s="26">
        <f>SUMIFS(Data!$H:$H,Data!$B:$B,Table!$B64,Data!$C:$C,Table!I$4)</f>
        <v>38415</v>
      </c>
      <c r="J64" s="26">
        <f>SUMIFS(Data!$H:$H,Data!$B:$B,Table!$B64,Data!$C:$C,Table!J$4)</f>
        <v>31474</v>
      </c>
      <c r="K64" s="26">
        <f>SUMIFS(Data!$H:$H,Data!$B:$B,Table!$B64,Data!$C:$C,Table!K$4)</f>
        <v>33078</v>
      </c>
      <c r="L64" s="26">
        <f>SUMIFS(Data!$H:$H,Data!$B:$B,Table!$B64,Data!$C:$C,Table!L$4)</f>
        <v>38756</v>
      </c>
      <c r="M64" s="26">
        <f>SUMIFS(Data!$H:$H,Data!$B:$B,Table!$B64,Data!$C:$C,Table!M$4)</f>
        <v>32876</v>
      </c>
      <c r="N64" s="26">
        <f>SUMIFS(Data!$H:$H,Data!$B:$B,Table!$B64,Data!$C:$C,Table!N$4)</f>
        <v>37802</v>
      </c>
      <c r="O64" s="26">
        <f>SUMIFS(Data!$H:$H,Data!$B:$B,Table!$B64,Data!$C:$C,Table!O$4)</f>
        <v>37800</v>
      </c>
      <c r="P64" s="26">
        <f>SUMIFS(Data!$H:$H,Data!$B:$B,Table!$B64,Data!$C:$C,Table!P$4)</f>
        <v>28558</v>
      </c>
      <c r="Q64" s="26">
        <f>SUMIFS(Data!$H:$H,Data!$B:$B,Table!$B64,Data!$C:$C,Table!Q$4)</f>
        <v>33951</v>
      </c>
      <c r="R64" s="26">
        <f>SUMIFS(Data!$H:$H,Data!$B:$B,Table!$B64,Data!$C:$C,Table!R$4)</f>
        <v>31338</v>
      </c>
      <c r="S64" s="26">
        <f>SUMIFS(Data!$H:$H,Data!$B:$B,Table!$B64,Data!$C:$C,Table!S$4)</f>
        <v>31862</v>
      </c>
      <c r="T64" s="26">
        <f>SUMIFS(Data!$H:$H,Data!$B:$B,Table!$B64,Data!$C:$C,Table!T$4)</f>
        <v>33915</v>
      </c>
      <c r="U64" s="26">
        <f>SUMIFS(Data!$H:$H,Data!$B:$B,Table!$B64,Data!$C:$C,Table!U$4)</f>
        <v>33248</v>
      </c>
      <c r="V64" s="26">
        <f>SUMIFS(Data!$H:$H,Data!$B:$B,Table!$B64,Data!$C:$C,Table!V$4)</f>
        <v>31814</v>
      </c>
      <c r="W64" s="26">
        <f>SUMIFS(Data!$H:$H,Data!$B:$B,Table!$B64,Data!$C:$C,Table!W$4)</f>
        <v>35368</v>
      </c>
      <c r="X64" s="26">
        <f>SUMIFS(Data!$H:$H,Data!$B:$B,Table!$B64,Data!$C:$C,Table!X$4)</f>
        <v>32494</v>
      </c>
      <c r="Y64" s="26">
        <f>SUMIFS(Data!$H:$H,Data!$B:$B,Table!$B64,Data!$C:$C,Table!Y$4)</f>
        <v>30909</v>
      </c>
      <c r="Z64" s="26">
        <f>SUMIFS(Data!$H:$H,Data!$B:$B,Table!$B64,Data!$C:$C,Table!Z$4)</f>
        <v>33263</v>
      </c>
      <c r="AA64" s="26">
        <f>SUMIFS(Data!$H:$H,Data!$B:$B,Table!$B64,Data!$C:$C,Table!AA$4)</f>
        <v>30832</v>
      </c>
      <c r="AB64" s="26">
        <f>SUMIFS(Data!$H:$H,Data!$B:$B,Table!$B64,Data!$C:$C,Table!AB$4)</f>
        <v>30450</v>
      </c>
      <c r="AC64" s="26">
        <f>SUMIFS(Data!$H:$H,Data!$B:$B,Table!$B64,Data!$C:$C,Table!AC$4)</f>
        <v>32609</v>
      </c>
      <c r="AD64" s="26">
        <f>SUMIFS(Data!$H:$H,Data!$B:$B,Table!$B64,Data!$C:$C,Table!AD$4)</f>
        <v>29360</v>
      </c>
      <c r="AE64" s="26">
        <f>SUMIFS(Data!$H:$H,Data!$B:$B,Table!$B64,Data!$C:$C,Table!AE$4)</f>
        <v>32165</v>
      </c>
      <c r="AF64" s="26">
        <f>SUMIFS(Data!$H:$H,Data!$B:$B,Table!$B64,Data!$C:$C,Table!AF$4)</f>
        <v>30996</v>
      </c>
      <c r="AG64" s="26">
        <f>SUMIFS(Data!$H:$H,Data!$B:$B,Table!$B64,Data!$C:$C,Table!AG$4)</f>
        <v>33027</v>
      </c>
      <c r="AH64" s="26">
        <f>SUMIFS(Data!$H:$H,Data!$B:$B,Table!$B64,Data!$C:$C,Table!AH$4)</f>
        <v>33606</v>
      </c>
      <c r="AI64" s="26">
        <f>SUMIFS(Data!$H:$H,Data!$B:$B,Table!$B64,Data!$C:$C,Table!AI$4)</f>
        <v>32291</v>
      </c>
      <c r="AJ64" s="26">
        <f>SUMIFS(Data!$H:$H,Data!$B:$B,Table!$B64,Data!$C:$C,Table!AJ$4)</f>
        <v>32375</v>
      </c>
      <c r="AK64" s="26">
        <f>SUMIFS(Data!$H:$H,Data!$B:$B,Table!$B64,Data!$C:$C,Table!AK$4)</f>
        <v>34861</v>
      </c>
      <c r="AL64" s="26">
        <f>SUMIFS(Data!$H:$H,Data!$B:$B,Table!$B64,Data!$C:$C,Table!AL$4)</f>
        <v>35692</v>
      </c>
      <c r="AM64" s="26">
        <f>SUMIFS(Data!$H:$H,Data!$B:$B,Table!$B64,Data!$C:$C,Table!AM$4)</f>
        <v>33139</v>
      </c>
      <c r="AN64" s="26">
        <f>SUMIFS(Data!$H:$H,Data!$B:$B,Table!$B64,Data!$C:$C,Table!AN$4)</f>
        <v>32814</v>
      </c>
      <c r="AO64" s="26">
        <f>SUMIFS(Data!$H:$H,Data!$B:$B,Table!$B64,Data!$C:$C,Table!AO$4)</f>
        <v>32376</v>
      </c>
      <c r="AP64" s="26">
        <f>SUMIFS(Data!$H:$H,Data!$B:$B,Table!$B64,Data!$C:$C,Table!AP$4)</f>
        <v>30033</v>
      </c>
      <c r="AQ64" s="26">
        <f>SUMIFS(Data!$H:$H,Data!$B:$B,Table!$B64,Data!$C:$C,Table!AQ$4)</f>
        <v>34623</v>
      </c>
      <c r="AR64" s="26">
        <f>SUMIFS(Data!$H:$H,Data!$B:$B,Table!$B64,Data!$C:$C,Table!AR$4)</f>
        <v>30151</v>
      </c>
      <c r="AS64" s="26">
        <f>SUMIFS(Data!$H:$H,Data!$B:$B,Table!$B64,Data!$C:$C,Table!AS$4)</f>
        <v>31007</v>
      </c>
      <c r="AT64" s="26">
        <f>SUMIFS(Data!$H:$H,Data!$B:$B,Table!$B64,Data!$C:$C,Table!AT$4)</f>
        <v>34409</v>
      </c>
      <c r="AU64" s="26">
        <f>SUMIFS(Data!$H:$H,Data!$B:$B,Table!$B64,Data!$C:$C,Table!AU$4)</f>
        <v>31486</v>
      </c>
      <c r="AV64" s="26">
        <f>SUMIFS(Data!$H:$H,Data!$B:$B,Table!$B64,Data!$C:$C,Table!AV$4)</f>
        <v>33168</v>
      </c>
      <c r="AW64" s="26">
        <f>SUMIFS(Data!$H:$H,Data!$B:$B,Table!$B64,Data!$C:$C,Table!AW$4)</f>
        <v>34346</v>
      </c>
      <c r="AX64" s="26">
        <f>SUMIFS(Data!$H:$H,Data!$B:$B,Table!$B64,Data!$C:$C,Table!AX$4)</f>
        <v>34215</v>
      </c>
      <c r="AY64" s="26">
        <f>SUMIFS(Data!$H:$H,Data!$B:$B,Table!$B64,Data!$C:$C,Table!AY$4)</f>
        <v>35832</v>
      </c>
      <c r="AZ64" s="26">
        <f>SUMIFS(Data!$H:$H,Data!$B:$B,Table!$B64,Data!$C:$C,Table!AZ$4)</f>
        <v>31750</v>
      </c>
      <c r="BA64" s="26">
        <f>SUMIFS(Data!$H:$H,Data!$B:$B,Table!$B64,Data!$C:$C,Table!BA$4)</f>
        <v>30546</v>
      </c>
      <c r="BB64" s="26">
        <f>SUMIFS(Data!$H:$H,Data!$B:$B,Table!$B64,Data!$C:$C,Table!BB$4)</f>
        <v>33441</v>
      </c>
      <c r="BC64" s="26">
        <f>SUMIFS(Data!$H:$H,Data!$B:$B,Table!$B64,Data!$C:$C,Table!BC$4)</f>
        <v>34584</v>
      </c>
      <c r="BD64" s="26">
        <f>SUMIFS(Data!$H:$H,Data!$B:$B,Table!$B64,Data!$C:$C,Table!BD$4)</f>
        <v>31087</v>
      </c>
      <c r="BE64" s="26">
        <f>SUMIFS(Data!$H:$H,Data!$B:$B,Table!$B64,Data!$C:$C,Table!BE$4)</f>
        <v>33183</v>
      </c>
      <c r="BF64" s="26">
        <f>SUMIFS(Data!$H:$H,Data!$B:$B,Table!$B64,Data!$C:$C,Table!BF$4)</f>
        <v>34349</v>
      </c>
      <c r="BG64" s="26">
        <f>SUMIFS(Data!$H:$H,Data!$B:$B,Table!$B64,Data!$C:$C,Table!BG$4)</f>
        <v>27661</v>
      </c>
      <c r="BH64" s="26">
        <f>SUMIFS(Data!$H:$H,Data!$B:$B,Table!$B64,Data!$C:$C,Table!BH$4)</f>
        <v>36710</v>
      </c>
      <c r="BI64" s="26">
        <f>SUMIFS(Data!$H:$H,Data!$B:$B,Table!$B64,Data!$C:$C,Table!BI$4)</f>
        <v>33806</v>
      </c>
      <c r="BJ64" s="26">
        <f>SUMIFS(Data!$H:$H,Data!$B:$B,Table!$B64,Data!$C:$C,Table!BJ$4)</f>
        <v>32026</v>
      </c>
      <c r="BK64" s="26">
        <f>SUMIFS(Data!$H:$H,Data!$B:$B,Table!$B64,Data!$C:$C,Table!BK$4)</f>
        <v>35701</v>
      </c>
      <c r="BL64" s="26">
        <f>SUMIFS(Data!$H:$H,Data!$B:$B,Table!$B64,Data!$C:$C,Table!BL$4)</f>
        <v>28983</v>
      </c>
      <c r="BM64" s="26">
        <f>SUMIFS(Data!$H:$H,Data!$B:$B,Table!$B64,Data!$C:$C,Table!BM$4)</f>
        <v>32414</v>
      </c>
      <c r="BN64" s="26">
        <f>SUMIFS(Data!$H:$H,Data!$B:$B,Table!$B64,Data!$C:$C,Table!BN$4)</f>
        <v>30189</v>
      </c>
      <c r="BO64" s="26">
        <f>SUMIFS(Data!$H:$H,Data!$B:$B,Table!$B64,Data!$C:$C,Table!BO$4)</f>
        <v>34748</v>
      </c>
      <c r="BP64" s="26">
        <f>SUMIFS(Data!$H:$H,Data!$B:$B,Table!$B64,Data!$C:$C,Table!BP$4)</f>
        <v>25052</v>
      </c>
      <c r="BQ64" s="26">
        <f>SUMIFS(Data!$H:$H,Data!$B:$B,Table!$B64,Data!$C:$C,Table!BQ$4)</f>
        <v>32113</v>
      </c>
      <c r="BR64" s="26">
        <f>SUMIFS(Data!$H:$H,Data!$B:$B,Table!$B64,Data!$C:$C,Table!BR$4)</f>
        <v>31792</v>
      </c>
      <c r="BS64" s="26">
        <f>SUMIFS(Data!$H:$H,Data!$B:$B,Table!$B64,Data!$C:$C,Table!BS$4)</f>
        <v>26962</v>
      </c>
      <c r="BT64" s="26">
        <f>SUMIFS(Data!$H:$H,Data!$B:$B,Table!$B64,Data!$C:$C,Table!BT$4)</f>
        <v>34443</v>
      </c>
      <c r="BU64" s="26">
        <f>SUMIFS(Data!$H:$H,Data!$B:$B,Table!$B64,Data!$C:$C,Table!BU$4)</f>
        <v>30946</v>
      </c>
      <c r="BV64" s="26">
        <f>SUMIFS(Data!$H:$H,Data!$B:$B,Table!$B64,Data!$C:$C,Table!BV$4)</f>
        <v>32540</v>
      </c>
      <c r="BW64" s="26">
        <f>SUMIFS(Data!$H:$H,Data!$B:$B,Table!$B64,Data!$C:$C,Table!BW$4)</f>
        <v>35436</v>
      </c>
      <c r="BX64" s="26">
        <f>SUMIFS(Data!$H:$H,Data!$B:$B,Table!$B64,Data!$C:$C,Table!BX$4)</f>
        <v>27462</v>
      </c>
      <c r="BY64" s="26">
        <f>SUMIFS(Data!$H:$H,Data!$B:$B,Table!$B64,Data!$C:$C,Table!BY$4)</f>
        <v>32740</v>
      </c>
      <c r="BZ64" s="26">
        <f>SUMIFS(Data!$H:$H,Data!$B:$B,Table!$B64,Data!$C:$C,Table!BZ$4)</f>
        <v>29287</v>
      </c>
      <c r="CA64" s="26">
        <f>SUMIFS(Data!$H:$H,Data!$B:$B,Table!$B64,Data!$C:$C,Table!CA$4)</f>
        <v>30102</v>
      </c>
      <c r="CB64" s="26">
        <f>SUMIFS(Data!$H:$H,Data!$B:$B,Table!$B64,Data!$C:$C,Table!CB$4)</f>
        <v>27922</v>
      </c>
      <c r="CC64" s="26">
        <f>SUMIFS(Data!$H:$H,Data!$B:$B,Table!$B64,Data!$C:$C,Table!CC$4)</f>
        <v>32831</v>
      </c>
      <c r="CD64" s="26">
        <f>SUMIFS(Data!$H:$H,Data!$B:$B,Table!$B64,Data!$C:$C,Table!CD$4)</f>
        <v>31804</v>
      </c>
      <c r="CE64" s="26">
        <f>SUMIFS(Data!$H:$H,Data!$B:$B,Table!$B64,Data!$C:$C,Table!CE$4)</f>
        <v>27520</v>
      </c>
      <c r="CF64" s="26">
        <f>SUMIFS(Data!$H:$H,Data!$B:$B,Table!$B64,Data!$C:$C,Table!CF$4)</f>
        <v>33363</v>
      </c>
      <c r="CG64" s="26">
        <f>SUMIFS(Data!$H:$H,Data!$B:$B,Table!$B64,Data!$C:$C,Table!CG$4)</f>
        <v>29434</v>
      </c>
      <c r="CH64" s="26">
        <f>SUMIFS(Data!$H:$H,Data!$B:$B,Table!$B64,Data!$C:$C,Table!CH$4)</f>
        <v>34285</v>
      </c>
      <c r="CI64" s="26">
        <f>SUMIFS(Data!$H:$H,Data!$B:$B,Table!$B64,Data!$C:$C,Table!CI$4)</f>
        <v>33670</v>
      </c>
      <c r="CJ64" s="26">
        <f>SUMIFS(Data!$H:$H,Data!$B:$B,Table!$B64,Data!$C:$C,Table!CJ$4)</f>
        <v>27352</v>
      </c>
      <c r="CK64" s="26">
        <f>SUMIFS(Data!$H:$H,Data!$B:$B,Table!$B64,Data!$C:$C,Table!CK$4)</f>
        <v>33373</v>
      </c>
      <c r="CL64" s="26">
        <f>SUMIFS(Data!$H:$H,Data!$B:$B,Table!$B64,Data!$C:$C,Table!CL$4)</f>
        <v>30398</v>
      </c>
      <c r="CM64" s="26">
        <f>SUMIFS(Data!$H:$H,Data!$B:$B,Table!$B64,Data!$C:$C,Table!CM$4)</f>
        <v>32888</v>
      </c>
      <c r="CN64" s="26">
        <f>SUMIFS(Data!$H:$H,Data!$B:$B,Table!$B64,Data!$C:$C,Table!CN$4)</f>
        <v>30296</v>
      </c>
      <c r="CO64" s="26">
        <f>SUMIFS(Data!$H:$H,Data!$B:$B,Table!$B64,Data!$C:$C,Table!CO$4)</f>
        <v>28852</v>
      </c>
      <c r="CP64" s="26">
        <f>SUMIFS(Data!$H:$H,Data!$B:$B,Table!$B64,Data!$C:$C,Table!CP$4)</f>
        <v>28131</v>
      </c>
      <c r="CQ64" s="26">
        <f>SUMIFS(Data!$H:$H,Data!$B:$B,Table!$B64,Data!$C:$C,Table!CQ$4)</f>
        <v>26768</v>
      </c>
      <c r="CR64" s="26">
        <f>SUMIFS(Data!$H:$H,Data!$B:$B,Table!$B64,Data!$C:$C,Table!CR$4)</f>
        <v>29292</v>
      </c>
      <c r="CS64" s="26">
        <f>SUMIFS(Data!$H:$H,Data!$B:$B,Table!$B64,Data!$C:$C,Table!CS$4)</f>
        <v>28568</v>
      </c>
      <c r="CT64" s="26">
        <f>SUMIFS(Data!$H:$H,Data!$B:$B,Table!$B64,Data!$C:$C,Table!CT$4)</f>
        <v>31811</v>
      </c>
      <c r="CU64" s="26">
        <f>SUMIFS(Data!$H:$H,Data!$B:$B,Table!$B64,Data!$C:$C,Table!CU$4)</f>
        <v>30463</v>
      </c>
      <c r="CV64" s="26">
        <f>SUMIFS(Data!$H:$H,Data!$B:$B,Table!$B64,Data!$C:$C,Table!CV$4)</f>
        <v>25805</v>
      </c>
      <c r="CW64" s="26">
        <f>SUMIFS(Data!$H:$H,Data!$B:$B,Table!$B64,Data!$C:$C,Table!CW$4)</f>
        <v>29371</v>
      </c>
      <c r="CX64" s="26">
        <f>SUMIFS(Data!$H:$H,Data!$B:$B,Table!$B64,Data!$C:$C,Table!CX$4)</f>
        <v>27377</v>
      </c>
      <c r="CY64" s="26">
        <f>SUMIFS(Data!$H:$H,Data!$B:$B,Table!$B64,Data!$C:$C,Table!CY$4)</f>
        <v>22569</v>
      </c>
      <c r="CZ64" s="26">
        <f>SUMIFS(Data!$H:$H,Data!$B:$B,Table!$B64,Data!$C:$C,Table!CZ$4)</f>
        <v>7929</v>
      </c>
      <c r="DA64" s="26">
        <f>SUMIFS(Data!$H:$H,Data!$B:$B,Table!$B64,Data!$C:$C,Table!DA$4)</f>
        <v>9945</v>
      </c>
      <c r="DB64" s="26">
        <f>SUMIFS(Data!$H:$H,Data!$B:$B,Table!$B64,Data!$C:$C,Table!DB$4)</f>
        <v>15103</v>
      </c>
      <c r="DC64" s="26">
        <f>SUMIFS(Data!$H:$H,Data!$B:$B,Table!$B64,Data!$C:$C,Table!DC$4)</f>
        <v>13976</v>
      </c>
      <c r="DD64" s="26">
        <f>SUMIFS(Data!$H:$H,Data!$B:$B,Table!$B64,Data!$C:$C,Table!DD$4)</f>
        <v>16288</v>
      </c>
      <c r="DE64" s="26">
        <f>SUMIFS(Data!$H:$H,Data!$B:$B,Table!$B64,Data!$C:$C,Table!DE$4)</f>
        <v>20086</v>
      </c>
      <c r="DF64" s="26">
        <f>SUMIFS(Data!$H:$H,Data!$B:$B,Table!$B64,Data!$C:$C,Table!DF$4)</f>
        <v>20947</v>
      </c>
      <c r="DG64" s="26">
        <f>SUMIFS(Data!$H:$H,Data!$B:$B,Table!$B64,Data!$C:$C,Table!DG$4)</f>
        <v>22980</v>
      </c>
      <c r="DH64" s="26">
        <f>SUMIFS(Data!$H:$H,Data!$B:$B,Table!$B64,Data!$C:$C,Table!DH$4)</f>
        <v>20930</v>
      </c>
      <c r="DI64" s="26">
        <f>SUMIFS(Data!$H:$H,Data!$B:$B,Table!$B64,Data!$C:$C,Table!DI$4)</f>
        <v>21011</v>
      </c>
      <c r="DJ64" s="26">
        <f>SUMIFS(Data!$H:$H,Data!$B:$B,Table!$B64,Data!$C:$C,Table!DJ$4)</f>
        <v>21803</v>
      </c>
      <c r="DK64" s="26">
        <f>SUMIFS(Data!$H:$H,Data!$B:$B,Table!$B64,Data!$C:$C,Table!DK$4)</f>
        <v>26384</v>
      </c>
      <c r="DL64" s="26">
        <f>SUMIFS(Data!$H:$H,Data!$B:$B,Table!$B64,Data!$C:$C,Table!DL$4)</f>
        <v>22377</v>
      </c>
      <c r="DM64" s="26">
        <f>SUMIFS(Data!$H:$H,Data!$B:$B,Table!$B64,Data!$C:$C,Table!DM$4)</f>
        <v>23398</v>
      </c>
      <c r="DN64" s="26">
        <f>SUMIFS(Data!$H:$H,Data!$B:$B,Table!$B64,Data!$C:$C,Table!DN$4)</f>
        <v>25949</v>
      </c>
      <c r="DO64" s="26">
        <f>SUMIFS(Data!$H:$H,Data!$B:$B,Table!$B64,Data!$C:$C,Table!DO$4)</f>
        <v>21480</v>
      </c>
      <c r="DP64" s="26">
        <f>SUMIFS(Data!$H:$H,Data!$B:$B,Table!$B64,Data!$C:$C,Table!DP$4)</f>
        <v>24175</v>
      </c>
      <c r="DQ64" s="26">
        <f>SUMIFS(Data!$H:$H,Data!$B:$B,Table!$B64,Data!$C:$C,Table!DQ$4)</f>
        <v>23084</v>
      </c>
      <c r="DR64" s="26">
        <f>SUMIFS(Data!$H:$H,Data!$B:$B,Table!$B64,Data!$C:$C,Table!DR$4)</f>
        <v>21654</v>
      </c>
      <c r="DS64" s="26">
        <f>SUMIFS(Data!$H:$H,Data!$B:$B,Table!$B64,Data!$C:$C,Table!DS$4)</f>
        <v>26084</v>
      </c>
      <c r="DT64" s="26">
        <f>SUMIFS(Data!$H:$H,Data!$B:$B,Table!$B64,Data!$C:$C,Table!DT$4)</f>
        <v>22705</v>
      </c>
      <c r="DU64" s="26">
        <f>SUMIFS(Data!$H:$H,Data!$B:$B,Table!$B64,Data!$C:$C,Table!DU$4)</f>
        <v>21936</v>
      </c>
      <c r="DV64" s="26">
        <f>SUMIFS(Data!$H:$H,Data!$B:$B,Table!$B64,Data!$C:$C,Table!DV$4)</f>
        <v>22808</v>
      </c>
      <c r="DW64" s="26">
        <f>SUMIFS(Data!$H:$H,Data!$B:$B,Table!$B64,Data!$C:$C,Table!DW$4)</f>
        <v>26353</v>
      </c>
      <c r="DX64" s="26">
        <f>SUMIFS(Data!$H:$H,Data!$B:$B,Table!$B64,Data!$C:$C,Table!DX$4)</f>
        <v>19279</v>
      </c>
      <c r="DY64" s="26">
        <f>SUMIFS(Data!$H:$H,Data!$B:$B,Table!$B64,Data!$C:$C,Table!DY$4)</f>
        <v>24718</v>
      </c>
      <c r="DZ64" s="26">
        <f>SUMIFS(Data!$H:$H,Data!$B:$B,Table!$B64,Data!$C:$C,Table!DZ$4)</f>
        <v>23933</v>
      </c>
      <c r="EA64" s="26">
        <f>SUMIFS(Data!$H:$H,Data!$B:$B,Table!$B64,Data!$C:$C,Table!EA$4)</f>
        <v>20545</v>
      </c>
      <c r="EB64" s="26">
        <f>SUMIFS(Data!$H:$H,Data!$B:$B,Table!$B64,Data!$C:$C,Table!EB$4)</f>
        <v>25947</v>
      </c>
      <c r="EC64" s="26">
        <f>SUMIFS(Data!$H:$H,Data!$B:$B,Table!$B64,Data!$C:$C,Table!EC$4)</f>
        <v>24271</v>
      </c>
      <c r="ED64" s="26">
        <f>SUMIFS(Data!$H:$H,Data!$B:$B,Table!$B64,Data!$C:$C,Table!ED$4)</f>
        <v>22375</v>
      </c>
      <c r="EE64" s="26">
        <f>SUMIFS(Data!$H:$H,Data!$B:$B,Table!$B64,Data!$C:$C,Table!EE$4)</f>
        <v>26394</v>
      </c>
      <c r="EF64" s="26">
        <f>SUMIFS(Data!$H:$H,Data!$B:$B,Table!$B64,Data!$C:$C,Table!EF$4)</f>
        <v>21176</v>
      </c>
      <c r="EG64" s="26">
        <f>SUMIFS(Data!$H:$H,Data!$B:$B,Table!$B64,Data!$C:$C,Table!EG$4)</f>
        <v>23633</v>
      </c>
      <c r="EH64" s="26">
        <f>SUMIFS(Data!$H:$H,Data!$B:$B,Table!$B64,Data!$C:$C,Table!EH$4)</f>
        <v>23259</v>
      </c>
      <c r="EI64" s="26">
        <f>SUMIFS(Data!$H:$H,Data!$B:$B,Table!$B64,Data!$C:$C,Table!EI$4)</f>
        <v>27476</v>
      </c>
      <c r="EJ64" s="26">
        <f>SUMIFS(Data!$H:$H,Data!$B:$B,Table!$B64,Data!$C:$C,Table!EJ$4)</f>
        <v>20468</v>
      </c>
      <c r="EK64" s="26">
        <f>SUMIFS(Data!$H:$H,Data!$B:$B,Table!$B64,Data!$C:$C,Table!EK$4)</f>
        <v>25040</v>
      </c>
      <c r="EL64" s="26">
        <f>SUMIFS(Data!$H:$H,Data!$B:$B,Table!$B64,Data!$C:$C,Table!EL$4)</f>
        <v>25514</v>
      </c>
      <c r="EM64" s="26">
        <f>SUMIFS(Data!$H:$H,Data!$B:$B,Table!$B64,Data!$C:$C,Table!EM$4)</f>
        <v>22302</v>
      </c>
      <c r="EN64" s="26">
        <f>SUMIFS(Data!$H:$H,Data!$B:$B,Table!$B64,Data!$C:$C,Table!EN$4)</f>
        <v>27614</v>
      </c>
      <c r="EO64" s="26">
        <f>SUMIFS(Data!$H:$H,Data!$B:$B,Table!$B64,Data!$C:$C,Table!EO$4)</f>
        <v>25843</v>
      </c>
      <c r="EP64" s="26">
        <f>SUMIFS(Data!$H:$H,Data!$B:$B,Table!$B64,Data!$C:$C,Table!EP$4)</f>
        <v>25241</v>
      </c>
      <c r="EQ64" s="26">
        <f>SUMIFS(Data!$H:$H,Data!$B:$B,Table!$B64,Data!$C:$C,Table!EQ$4)</f>
        <v>26941</v>
      </c>
      <c r="ER64" s="26">
        <f>SUMIFS(Data!$H:$H,Data!$B:$B,Table!$B64,Data!$C:$C,Table!ER$4)</f>
        <v>21716</v>
      </c>
      <c r="ES64" s="26">
        <f>SUMIFS(Data!$H:$H,Data!$B:$B,Table!$B64,Data!$C:$C,Table!ES$4)</f>
        <v>24610</v>
      </c>
      <c r="ET64" s="26">
        <f>SUMIFS(Data!$H:$H,Data!$B:$B,Table!$B64,Data!$C:$C,Table!ET$4)</f>
        <v>25096</v>
      </c>
      <c r="EU64" s="26">
        <f>SUMIFS(Data!$H:$H,Data!$B:$B,Table!$B64,Data!$C:$C,Table!EU$4)</f>
        <v>23450</v>
      </c>
      <c r="EV64" s="26">
        <f>SUMIFS(Data!$H:$H,Data!$B:$B,Table!$B64,Data!$C:$C,Table!EV$4)</f>
        <v>22229</v>
      </c>
      <c r="EW64" s="26">
        <f>SUMIFS(Data!$H:$H,Data!$B:$B,Table!$B64,Data!$C:$C,Table!EW$4)</f>
        <v>24613</v>
      </c>
      <c r="EX64" s="26">
        <f>SUMIFS(Data!$H:$H,Data!$B:$B,Table!$B64,Data!$C:$C,Table!EX$4)</f>
        <v>22601</v>
      </c>
      <c r="EY64" s="26">
        <f>SUMIFS(Data!$H:$H,Data!$B:$B,Table!$B64,Data!$C:$C,Table!EY$4)</f>
        <v>22094</v>
      </c>
      <c r="EZ64" s="26">
        <f>SUMIFS(Data!$H:$H,Data!$B:$B,Table!$B64,Data!$C:$C,Table!EZ$4)</f>
        <v>24576</v>
      </c>
      <c r="FA64" s="26">
        <f>SUMIFS(Data!$H:$H,Data!$B:$B,Table!$B64,Data!$C:$C,Table!FA$4)</f>
        <v>24894</v>
      </c>
    </row>
    <row r="65" spans="2:157" x14ac:dyDescent="0.35">
      <c r="B65" s="26" t="s">
        <v>17</v>
      </c>
      <c r="C65" s="26">
        <f>SUMIFS(Data!$H:$H,Data!$B:$B,Table!$B65,Data!$C:$C,Table!C$4)</f>
        <v>9704</v>
      </c>
      <c r="D65" s="26">
        <f>SUMIFS(Data!$H:$H,Data!$B:$B,Table!$B65,Data!$C:$C,Table!D$4)</f>
        <v>7774</v>
      </c>
      <c r="E65" s="26">
        <f>SUMIFS(Data!$H:$H,Data!$B:$B,Table!$B65,Data!$C:$C,Table!E$4)</f>
        <v>8162</v>
      </c>
      <c r="F65" s="26">
        <f>SUMIFS(Data!$H:$H,Data!$B:$B,Table!$B65,Data!$C:$C,Table!F$4)</f>
        <v>8304</v>
      </c>
      <c r="G65" s="26">
        <f>SUMIFS(Data!$H:$H,Data!$B:$B,Table!$B65,Data!$C:$C,Table!G$4)</f>
        <v>8364</v>
      </c>
      <c r="H65" s="26">
        <f>SUMIFS(Data!$H:$H,Data!$B:$B,Table!$B65,Data!$C:$C,Table!H$4)</f>
        <v>7670</v>
      </c>
      <c r="I65" s="26">
        <f>SUMIFS(Data!$H:$H,Data!$B:$B,Table!$B65,Data!$C:$C,Table!I$4)</f>
        <v>8915</v>
      </c>
      <c r="J65" s="26">
        <f>SUMIFS(Data!$H:$H,Data!$B:$B,Table!$B65,Data!$C:$C,Table!J$4)</f>
        <v>8328</v>
      </c>
      <c r="K65" s="26">
        <f>SUMIFS(Data!$H:$H,Data!$B:$B,Table!$B65,Data!$C:$C,Table!K$4)</f>
        <v>8233</v>
      </c>
      <c r="L65" s="26">
        <f>SUMIFS(Data!$H:$H,Data!$B:$B,Table!$B65,Data!$C:$C,Table!L$4)</f>
        <v>8493</v>
      </c>
      <c r="M65" s="26">
        <f>SUMIFS(Data!$H:$H,Data!$B:$B,Table!$B65,Data!$C:$C,Table!M$4)</f>
        <v>7377</v>
      </c>
      <c r="N65" s="26">
        <f>SUMIFS(Data!$H:$H,Data!$B:$B,Table!$B65,Data!$C:$C,Table!N$4)</f>
        <v>7917</v>
      </c>
      <c r="O65" s="26">
        <f>SUMIFS(Data!$H:$H,Data!$B:$B,Table!$B65,Data!$C:$C,Table!O$4)</f>
        <v>8331</v>
      </c>
      <c r="P65" s="26">
        <f>SUMIFS(Data!$H:$H,Data!$B:$B,Table!$B65,Data!$C:$C,Table!P$4)</f>
        <v>6862</v>
      </c>
      <c r="Q65" s="26">
        <f>SUMIFS(Data!$H:$H,Data!$B:$B,Table!$B65,Data!$C:$C,Table!Q$4)</f>
        <v>7842</v>
      </c>
      <c r="R65" s="26">
        <f>SUMIFS(Data!$H:$H,Data!$B:$B,Table!$B65,Data!$C:$C,Table!R$4)</f>
        <v>7584</v>
      </c>
      <c r="S65" s="26">
        <f>SUMIFS(Data!$H:$H,Data!$B:$B,Table!$B65,Data!$C:$C,Table!S$4)</f>
        <v>7406</v>
      </c>
      <c r="T65" s="26">
        <f>SUMIFS(Data!$H:$H,Data!$B:$B,Table!$B65,Data!$C:$C,Table!T$4)</f>
        <v>8112</v>
      </c>
      <c r="U65" s="26">
        <f>SUMIFS(Data!$H:$H,Data!$B:$B,Table!$B65,Data!$C:$C,Table!U$4)</f>
        <v>8769</v>
      </c>
      <c r="V65" s="26">
        <f>SUMIFS(Data!$H:$H,Data!$B:$B,Table!$B65,Data!$C:$C,Table!V$4)</f>
        <v>7994</v>
      </c>
      <c r="W65" s="26">
        <f>SUMIFS(Data!$H:$H,Data!$B:$B,Table!$B65,Data!$C:$C,Table!W$4)</f>
        <v>8253</v>
      </c>
      <c r="X65" s="26">
        <f>SUMIFS(Data!$H:$H,Data!$B:$B,Table!$B65,Data!$C:$C,Table!X$4)</f>
        <v>8213</v>
      </c>
      <c r="Y65" s="26">
        <f>SUMIFS(Data!$H:$H,Data!$B:$B,Table!$B65,Data!$C:$C,Table!Y$4)</f>
        <v>7965</v>
      </c>
      <c r="Z65" s="26">
        <f>SUMIFS(Data!$H:$H,Data!$B:$B,Table!$B65,Data!$C:$C,Table!Z$4)</f>
        <v>8322</v>
      </c>
      <c r="AA65" s="26">
        <f>SUMIFS(Data!$H:$H,Data!$B:$B,Table!$B65,Data!$C:$C,Table!AA$4)</f>
        <v>8110</v>
      </c>
      <c r="AB65" s="26">
        <f>SUMIFS(Data!$H:$H,Data!$B:$B,Table!$B65,Data!$C:$C,Table!AB$4)</f>
        <v>7302</v>
      </c>
      <c r="AC65" s="26">
        <f>SUMIFS(Data!$H:$H,Data!$B:$B,Table!$B65,Data!$C:$C,Table!AC$4)</f>
        <v>7995</v>
      </c>
      <c r="AD65" s="26">
        <f>SUMIFS(Data!$H:$H,Data!$B:$B,Table!$B65,Data!$C:$C,Table!AD$4)</f>
        <v>7758</v>
      </c>
      <c r="AE65" s="26">
        <f>SUMIFS(Data!$H:$H,Data!$B:$B,Table!$B65,Data!$C:$C,Table!AE$4)</f>
        <v>7310</v>
      </c>
      <c r="AF65" s="26">
        <f>SUMIFS(Data!$H:$H,Data!$B:$B,Table!$B65,Data!$C:$C,Table!AF$4)</f>
        <v>7191</v>
      </c>
      <c r="AG65" s="26">
        <f>SUMIFS(Data!$H:$H,Data!$B:$B,Table!$B65,Data!$C:$C,Table!AG$4)</f>
        <v>7405</v>
      </c>
      <c r="AH65" s="26">
        <f>SUMIFS(Data!$H:$H,Data!$B:$B,Table!$B65,Data!$C:$C,Table!AH$4)</f>
        <v>7594</v>
      </c>
      <c r="AI65" s="26">
        <f>SUMIFS(Data!$H:$H,Data!$B:$B,Table!$B65,Data!$C:$C,Table!AI$4)</f>
        <v>7482</v>
      </c>
      <c r="AJ65" s="26">
        <f>SUMIFS(Data!$H:$H,Data!$B:$B,Table!$B65,Data!$C:$C,Table!AJ$4)</f>
        <v>6836</v>
      </c>
      <c r="AK65" s="26">
        <f>SUMIFS(Data!$H:$H,Data!$B:$B,Table!$B65,Data!$C:$C,Table!AK$4)</f>
        <v>7388</v>
      </c>
      <c r="AL65" s="26">
        <f>SUMIFS(Data!$H:$H,Data!$B:$B,Table!$B65,Data!$C:$C,Table!AL$4)</f>
        <v>6937</v>
      </c>
      <c r="AM65" s="26">
        <f>SUMIFS(Data!$H:$H,Data!$B:$B,Table!$B65,Data!$C:$C,Table!AM$4)</f>
        <v>7211</v>
      </c>
      <c r="AN65" s="26">
        <f>SUMIFS(Data!$H:$H,Data!$B:$B,Table!$B65,Data!$C:$C,Table!AN$4)</f>
        <v>6918</v>
      </c>
      <c r="AO65" s="26">
        <f>SUMIFS(Data!$H:$H,Data!$B:$B,Table!$B65,Data!$C:$C,Table!AO$4)</f>
        <v>6853</v>
      </c>
      <c r="AP65" s="26">
        <f>SUMIFS(Data!$H:$H,Data!$B:$B,Table!$B65,Data!$C:$C,Table!AP$4)</f>
        <v>6777</v>
      </c>
      <c r="AQ65" s="26">
        <f>SUMIFS(Data!$H:$H,Data!$B:$B,Table!$B65,Data!$C:$C,Table!AQ$4)</f>
        <v>7636</v>
      </c>
      <c r="AR65" s="26">
        <f>SUMIFS(Data!$H:$H,Data!$B:$B,Table!$B65,Data!$C:$C,Table!AR$4)</f>
        <v>7152</v>
      </c>
      <c r="AS65" s="26">
        <f>SUMIFS(Data!$H:$H,Data!$B:$B,Table!$B65,Data!$C:$C,Table!AS$4)</f>
        <v>7216</v>
      </c>
      <c r="AT65" s="26">
        <f>SUMIFS(Data!$H:$H,Data!$B:$B,Table!$B65,Data!$C:$C,Table!AT$4)</f>
        <v>7976</v>
      </c>
      <c r="AU65" s="26">
        <f>SUMIFS(Data!$H:$H,Data!$B:$B,Table!$B65,Data!$C:$C,Table!AU$4)</f>
        <v>7348</v>
      </c>
      <c r="AV65" s="26">
        <f>SUMIFS(Data!$H:$H,Data!$B:$B,Table!$B65,Data!$C:$C,Table!AV$4)</f>
        <v>6934</v>
      </c>
      <c r="AW65" s="26">
        <f>SUMIFS(Data!$H:$H,Data!$B:$B,Table!$B65,Data!$C:$C,Table!AW$4)</f>
        <v>7500</v>
      </c>
      <c r="AX65" s="26">
        <f>SUMIFS(Data!$H:$H,Data!$B:$B,Table!$B65,Data!$C:$C,Table!AX$4)</f>
        <v>6959</v>
      </c>
      <c r="AY65" s="26">
        <f>SUMIFS(Data!$H:$H,Data!$B:$B,Table!$B65,Data!$C:$C,Table!AY$4)</f>
        <v>7454</v>
      </c>
      <c r="AZ65" s="26">
        <f>SUMIFS(Data!$H:$H,Data!$B:$B,Table!$B65,Data!$C:$C,Table!AZ$4)</f>
        <v>6784</v>
      </c>
      <c r="BA65" s="26">
        <f>SUMIFS(Data!$H:$H,Data!$B:$B,Table!$B65,Data!$C:$C,Table!BA$4)</f>
        <v>6801</v>
      </c>
      <c r="BB65" s="26">
        <f>SUMIFS(Data!$H:$H,Data!$B:$B,Table!$B65,Data!$C:$C,Table!BB$4)</f>
        <v>7391</v>
      </c>
      <c r="BC65" s="26">
        <f>SUMIFS(Data!$H:$H,Data!$B:$B,Table!$B65,Data!$C:$C,Table!BC$4)</f>
        <v>7479</v>
      </c>
      <c r="BD65" s="26">
        <f>SUMIFS(Data!$H:$H,Data!$B:$B,Table!$B65,Data!$C:$C,Table!BD$4)</f>
        <v>7404</v>
      </c>
      <c r="BE65" s="26">
        <f>SUMIFS(Data!$H:$H,Data!$B:$B,Table!$B65,Data!$C:$C,Table!BE$4)</f>
        <v>8398</v>
      </c>
      <c r="BF65" s="26">
        <f>SUMIFS(Data!$H:$H,Data!$B:$B,Table!$B65,Data!$C:$C,Table!BF$4)</f>
        <v>9035</v>
      </c>
      <c r="BG65" s="26">
        <f>SUMIFS(Data!$H:$H,Data!$B:$B,Table!$B65,Data!$C:$C,Table!BG$4)</f>
        <v>7596</v>
      </c>
      <c r="BH65" s="26">
        <f>SUMIFS(Data!$H:$H,Data!$B:$B,Table!$B65,Data!$C:$C,Table!BH$4)</f>
        <v>9131</v>
      </c>
      <c r="BI65" s="26">
        <f>SUMIFS(Data!$H:$H,Data!$B:$B,Table!$B65,Data!$C:$C,Table!BI$4)</f>
        <v>9004</v>
      </c>
      <c r="BJ65" s="26">
        <f>SUMIFS(Data!$H:$H,Data!$B:$B,Table!$B65,Data!$C:$C,Table!BJ$4)</f>
        <v>8681</v>
      </c>
      <c r="BK65" s="26">
        <f>SUMIFS(Data!$H:$H,Data!$B:$B,Table!$B65,Data!$C:$C,Table!BK$4)</f>
        <v>9809</v>
      </c>
      <c r="BL65" s="26">
        <f>SUMIFS(Data!$H:$H,Data!$B:$B,Table!$B65,Data!$C:$C,Table!BL$4)</f>
        <v>8243</v>
      </c>
      <c r="BM65" s="26">
        <f>SUMIFS(Data!$H:$H,Data!$B:$B,Table!$B65,Data!$C:$C,Table!BM$4)</f>
        <v>9248</v>
      </c>
      <c r="BN65" s="26">
        <f>SUMIFS(Data!$H:$H,Data!$B:$B,Table!$B65,Data!$C:$C,Table!BN$4)</f>
        <v>8612</v>
      </c>
      <c r="BO65" s="26">
        <f>SUMIFS(Data!$H:$H,Data!$B:$B,Table!$B65,Data!$C:$C,Table!BO$4)</f>
        <v>9552</v>
      </c>
      <c r="BP65" s="26">
        <f>SUMIFS(Data!$H:$H,Data!$B:$B,Table!$B65,Data!$C:$C,Table!BP$4)</f>
        <v>8044</v>
      </c>
      <c r="BQ65" s="26">
        <f>SUMIFS(Data!$H:$H,Data!$B:$B,Table!$B65,Data!$C:$C,Table!BQ$4)</f>
        <v>10062</v>
      </c>
      <c r="BR65" s="26">
        <f>SUMIFS(Data!$H:$H,Data!$B:$B,Table!$B65,Data!$C:$C,Table!BR$4)</f>
        <v>9535</v>
      </c>
      <c r="BS65" s="26">
        <f>SUMIFS(Data!$H:$H,Data!$B:$B,Table!$B65,Data!$C:$C,Table!BS$4)</f>
        <v>8717</v>
      </c>
      <c r="BT65" s="26">
        <f>SUMIFS(Data!$H:$H,Data!$B:$B,Table!$B65,Data!$C:$C,Table!BT$4)</f>
        <v>9508</v>
      </c>
      <c r="BU65" s="26">
        <f>SUMIFS(Data!$H:$H,Data!$B:$B,Table!$B65,Data!$C:$C,Table!BU$4)</f>
        <v>9161</v>
      </c>
      <c r="BV65" s="26">
        <f>SUMIFS(Data!$H:$H,Data!$B:$B,Table!$B65,Data!$C:$C,Table!BV$4)</f>
        <v>8977</v>
      </c>
      <c r="BW65" s="26">
        <f>SUMIFS(Data!$H:$H,Data!$B:$B,Table!$B65,Data!$C:$C,Table!BW$4)</f>
        <v>9473</v>
      </c>
      <c r="BX65" s="26">
        <f>SUMIFS(Data!$H:$H,Data!$B:$B,Table!$B65,Data!$C:$C,Table!BX$4)</f>
        <v>7354</v>
      </c>
      <c r="BY65" s="26">
        <f>SUMIFS(Data!$H:$H,Data!$B:$B,Table!$B65,Data!$C:$C,Table!BY$4)</f>
        <v>8791</v>
      </c>
      <c r="BZ65" s="26">
        <f>SUMIFS(Data!$H:$H,Data!$B:$B,Table!$B65,Data!$C:$C,Table!BZ$4)</f>
        <v>8102</v>
      </c>
      <c r="CA65" s="26">
        <f>SUMIFS(Data!$H:$H,Data!$B:$B,Table!$B65,Data!$C:$C,Table!CA$4)</f>
        <v>8579</v>
      </c>
      <c r="CB65" s="26">
        <f>SUMIFS(Data!$H:$H,Data!$B:$B,Table!$B65,Data!$C:$C,Table!CB$4)</f>
        <v>8460</v>
      </c>
      <c r="CC65" s="26">
        <f>SUMIFS(Data!$H:$H,Data!$B:$B,Table!$B65,Data!$C:$C,Table!CC$4)</f>
        <v>9659</v>
      </c>
      <c r="CD65" s="26">
        <f>SUMIFS(Data!$H:$H,Data!$B:$B,Table!$B65,Data!$C:$C,Table!CD$4)</f>
        <v>8860</v>
      </c>
      <c r="CE65" s="26">
        <f>SUMIFS(Data!$H:$H,Data!$B:$B,Table!$B65,Data!$C:$C,Table!CE$4)</f>
        <v>8597</v>
      </c>
      <c r="CF65" s="26">
        <f>SUMIFS(Data!$H:$H,Data!$B:$B,Table!$B65,Data!$C:$C,Table!CF$4)</f>
        <v>9060</v>
      </c>
      <c r="CG65" s="26">
        <f>SUMIFS(Data!$H:$H,Data!$B:$B,Table!$B65,Data!$C:$C,Table!CG$4)</f>
        <v>8676</v>
      </c>
      <c r="CH65" s="26">
        <f>SUMIFS(Data!$H:$H,Data!$B:$B,Table!$B65,Data!$C:$C,Table!CH$4)</f>
        <v>8760</v>
      </c>
      <c r="CI65" s="26">
        <f>SUMIFS(Data!$H:$H,Data!$B:$B,Table!$B65,Data!$C:$C,Table!CI$4)</f>
        <v>10088</v>
      </c>
      <c r="CJ65" s="26">
        <f>SUMIFS(Data!$H:$H,Data!$B:$B,Table!$B65,Data!$C:$C,Table!CJ$4)</f>
        <v>7730</v>
      </c>
      <c r="CK65" s="26">
        <f>SUMIFS(Data!$H:$H,Data!$B:$B,Table!$B65,Data!$C:$C,Table!CK$4)</f>
        <v>9006</v>
      </c>
      <c r="CL65" s="26">
        <f>SUMIFS(Data!$H:$H,Data!$B:$B,Table!$B65,Data!$C:$C,Table!CL$4)</f>
        <v>8703</v>
      </c>
      <c r="CM65" s="26">
        <f>SUMIFS(Data!$H:$H,Data!$B:$B,Table!$B65,Data!$C:$C,Table!CM$4)</f>
        <v>9440</v>
      </c>
      <c r="CN65" s="26">
        <f>SUMIFS(Data!$H:$H,Data!$B:$B,Table!$B65,Data!$C:$C,Table!CN$4)</f>
        <v>8488</v>
      </c>
      <c r="CO65" s="26">
        <f>SUMIFS(Data!$H:$H,Data!$B:$B,Table!$B65,Data!$C:$C,Table!CO$4)</f>
        <v>9431</v>
      </c>
      <c r="CP65" s="26">
        <f>SUMIFS(Data!$H:$H,Data!$B:$B,Table!$B65,Data!$C:$C,Table!CP$4)</f>
        <v>8564</v>
      </c>
      <c r="CQ65" s="26">
        <f>SUMIFS(Data!$H:$H,Data!$B:$B,Table!$B65,Data!$C:$C,Table!CQ$4)</f>
        <v>9511</v>
      </c>
      <c r="CR65" s="26">
        <f>SUMIFS(Data!$H:$H,Data!$B:$B,Table!$B65,Data!$C:$C,Table!CR$4)</f>
        <v>9091</v>
      </c>
      <c r="CS65" s="26">
        <f>SUMIFS(Data!$H:$H,Data!$B:$B,Table!$B65,Data!$C:$C,Table!CS$4)</f>
        <v>9599</v>
      </c>
      <c r="CT65" s="26">
        <f>SUMIFS(Data!$H:$H,Data!$B:$B,Table!$B65,Data!$C:$C,Table!CT$4)</f>
        <v>9540</v>
      </c>
      <c r="CU65" s="26">
        <f>SUMIFS(Data!$H:$H,Data!$B:$B,Table!$B65,Data!$C:$C,Table!CU$4)</f>
        <v>9118</v>
      </c>
      <c r="CV65" s="26">
        <f>SUMIFS(Data!$H:$H,Data!$B:$B,Table!$B65,Data!$C:$C,Table!CV$4)</f>
        <v>8095</v>
      </c>
      <c r="CW65" s="26">
        <f>SUMIFS(Data!$H:$H,Data!$B:$B,Table!$B65,Data!$C:$C,Table!CW$4)</f>
        <v>9671</v>
      </c>
      <c r="CX65" s="26">
        <f>SUMIFS(Data!$H:$H,Data!$B:$B,Table!$B65,Data!$C:$C,Table!CX$4)</f>
        <v>8683</v>
      </c>
      <c r="CY65" s="26">
        <f>SUMIFS(Data!$H:$H,Data!$B:$B,Table!$B65,Data!$C:$C,Table!CY$4)</f>
        <v>6301</v>
      </c>
      <c r="CZ65" s="26">
        <f>SUMIFS(Data!$H:$H,Data!$B:$B,Table!$B65,Data!$C:$C,Table!CZ$4)</f>
        <v>4531</v>
      </c>
      <c r="DA65" s="26">
        <f>SUMIFS(Data!$H:$H,Data!$B:$B,Table!$B65,Data!$C:$C,Table!DA$4)</f>
        <v>4190</v>
      </c>
      <c r="DB65" s="26">
        <f>SUMIFS(Data!$H:$H,Data!$B:$B,Table!$B65,Data!$C:$C,Table!DB$4)</f>
        <v>5207</v>
      </c>
      <c r="DC65" s="26">
        <f>SUMIFS(Data!$H:$H,Data!$B:$B,Table!$B65,Data!$C:$C,Table!DC$4)</f>
        <v>5538</v>
      </c>
      <c r="DD65" s="26">
        <f>SUMIFS(Data!$H:$H,Data!$B:$B,Table!$B65,Data!$C:$C,Table!DD$4)</f>
        <v>5693</v>
      </c>
      <c r="DE65" s="26">
        <f>SUMIFS(Data!$H:$H,Data!$B:$B,Table!$B65,Data!$C:$C,Table!DE$4)</f>
        <v>7019</v>
      </c>
      <c r="DF65" s="26">
        <f>SUMIFS(Data!$H:$H,Data!$B:$B,Table!$B65,Data!$C:$C,Table!DF$4)</f>
        <v>6748</v>
      </c>
      <c r="DG65" s="26">
        <f>SUMIFS(Data!$H:$H,Data!$B:$B,Table!$B65,Data!$C:$C,Table!DG$4)</f>
        <v>7379</v>
      </c>
      <c r="DH65" s="26">
        <f>SUMIFS(Data!$H:$H,Data!$B:$B,Table!$B65,Data!$C:$C,Table!DH$4)</f>
        <v>6131</v>
      </c>
      <c r="DI65" s="26">
        <f>SUMIFS(Data!$H:$H,Data!$B:$B,Table!$B65,Data!$C:$C,Table!DI$4)</f>
        <v>5681</v>
      </c>
      <c r="DJ65" s="26">
        <f>SUMIFS(Data!$H:$H,Data!$B:$B,Table!$B65,Data!$C:$C,Table!DJ$4)</f>
        <v>6107</v>
      </c>
      <c r="DK65" s="26">
        <f>SUMIFS(Data!$H:$H,Data!$B:$B,Table!$B65,Data!$C:$C,Table!DK$4)</f>
        <v>7268</v>
      </c>
      <c r="DL65" s="26">
        <f>SUMIFS(Data!$H:$H,Data!$B:$B,Table!$B65,Data!$C:$C,Table!DL$4)</f>
        <v>7820</v>
      </c>
      <c r="DM65" s="26">
        <f>SUMIFS(Data!$H:$H,Data!$B:$B,Table!$B65,Data!$C:$C,Table!DM$4)</f>
        <v>7565</v>
      </c>
      <c r="DN65" s="26">
        <f>SUMIFS(Data!$H:$H,Data!$B:$B,Table!$B65,Data!$C:$C,Table!DN$4)</f>
        <v>8086</v>
      </c>
      <c r="DO65" s="26">
        <f>SUMIFS(Data!$H:$H,Data!$B:$B,Table!$B65,Data!$C:$C,Table!DO$4)</f>
        <v>7533</v>
      </c>
      <c r="DP65" s="26">
        <f>SUMIFS(Data!$H:$H,Data!$B:$B,Table!$B65,Data!$C:$C,Table!DP$4)</f>
        <v>7884</v>
      </c>
      <c r="DQ65" s="26">
        <f>SUMIFS(Data!$H:$H,Data!$B:$B,Table!$B65,Data!$C:$C,Table!DQ$4)</f>
        <v>7908</v>
      </c>
      <c r="DR65" s="26">
        <f>SUMIFS(Data!$H:$H,Data!$B:$B,Table!$B65,Data!$C:$C,Table!DR$4)</f>
        <v>6600</v>
      </c>
      <c r="DS65" s="26">
        <f>SUMIFS(Data!$H:$H,Data!$B:$B,Table!$B65,Data!$C:$C,Table!DS$4)</f>
        <v>8842</v>
      </c>
      <c r="DT65" s="26">
        <f>SUMIFS(Data!$H:$H,Data!$B:$B,Table!$B65,Data!$C:$C,Table!DT$4)</f>
        <v>7309</v>
      </c>
      <c r="DU65" s="26">
        <f>SUMIFS(Data!$H:$H,Data!$B:$B,Table!$B65,Data!$C:$C,Table!DU$4)</f>
        <v>7177</v>
      </c>
      <c r="DV65" s="26">
        <f>SUMIFS(Data!$H:$H,Data!$B:$B,Table!$B65,Data!$C:$C,Table!DV$4)</f>
        <v>7036</v>
      </c>
      <c r="DW65" s="26">
        <f>SUMIFS(Data!$H:$H,Data!$B:$B,Table!$B65,Data!$C:$C,Table!DW$4)</f>
        <v>7530</v>
      </c>
      <c r="DX65" s="26">
        <f>SUMIFS(Data!$H:$H,Data!$B:$B,Table!$B65,Data!$C:$C,Table!DX$4)</f>
        <v>6360</v>
      </c>
      <c r="DY65" s="26">
        <f>SUMIFS(Data!$H:$H,Data!$B:$B,Table!$B65,Data!$C:$C,Table!DY$4)</f>
        <v>7707</v>
      </c>
      <c r="DZ65" s="26">
        <f>SUMIFS(Data!$H:$H,Data!$B:$B,Table!$B65,Data!$C:$C,Table!DZ$4)</f>
        <v>7791</v>
      </c>
      <c r="EA65" s="26">
        <f>SUMIFS(Data!$H:$H,Data!$B:$B,Table!$B65,Data!$C:$C,Table!EA$4)</f>
        <v>6739</v>
      </c>
      <c r="EB65" s="26">
        <f>SUMIFS(Data!$H:$H,Data!$B:$B,Table!$B65,Data!$C:$C,Table!EB$4)</f>
        <v>8782</v>
      </c>
      <c r="EC65" s="26">
        <f>SUMIFS(Data!$H:$H,Data!$B:$B,Table!$B65,Data!$C:$C,Table!EC$4)</f>
        <v>8311</v>
      </c>
      <c r="ED65" s="26">
        <f>SUMIFS(Data!$H:$H,Data!$B:$B,Table!$B65,Data!$C:$C,Table!ED$4)</f>
        <v>8642</v>
      </c>
      <c r="EE65" s="26">
        <f>SUMIFS(Data!$H:$H,Data!$B:$B,Table!$B65,Data!$C:$C,Table!EE$4)</f>
        <v>8950</v>
      </c>
      <c r="EF65" s="26">
        <f>SUMIFS(Data!$H:$H,Data!$B:$B,Table!$B65,Data!$C:$C,Table!EF$4)</f>
        <v>6907</v>
      </c>
      <c r="EG65" s="26">
        <f>SUMIFS(Data!$H:$H,Data!$B:$B,Table!$B65,Data!$C:$C,Table!EG$4)</f>
        <v>7827</v>
      </c>
      <c r="EH65" s="26">
        <f>SUMIFS(Data!$H:$H,Data!$B:$B,Table!$B65,Data!$C:$C,Table!EH$4)</f>
        <v>6639</v>
      </c>
      <c r="EI65" s="26">
        <f>SUMIFS(Data!$H:$H,Data!$B:$B,Table!$B65,Data!$C:$C,Table!EI$4)</f>
        <v>7902</v>
      </c>
      <c r="EJ65" s="26">
        <f>SUMIFS(Data!$H:$H,Data!$B:$B,Table!$B65,Data!$C:$C,Table!EJ$4)</f>
        <v>7011</v>
      </c>
      <c r="EK65" s="26">
        <f>SUMIFS(Data!$H:$H,Data!$B:$B,Table!$B65,Data!$C:$C,Table!EK$4)</f>
        <v>7188</v>
      </c>
      <c r="EL65" s="26">
        <f>SUMIFS(Data!$H:$H,Data!$B:$B,Table!$B65,Data!$C:$C,Table!EL$4)</f>
        <v>8165</v>
      </c>
      <c r="EM65" s="26">
        <f>SUMIFS(Data!$H:$H,Data!$B:$B,Table!$B65,Data!$C:$C,Table!EM$4)</f>
        <v>7708</v>
      </c>
      <c r="EN65" s="26">
        <f>SUMIFS(Data!$H:$H,Data!$B:$B,Table!$B65,Data!$C:$C,Table!EN$4)</f>
        <v>7139</v>
      </c>
      <c r="EO65" s="26">
        <f>SUMIFS(Data!$H:$H,Data!$B:$B,Table!$B65,Data!$C:$C,Table!EO$4)</f>
        <v>8037</v>
      </c>
      <c r="EP65" s="26">
        <f>SUMIFS(Data!$H:$H,Data!$B:$B,Table!$B65,Data!$C:$C,Table!EP$4)</f>
        <v>8184</v>
      </c>
      <c r="EQ65" s="26">
        <f>SUMIFS(Data!$H:$H,Data!$B:$B,Table!$B65,Data!$C:$C,Table!EQ$4)</f>
        <v>8688</v>
      </c>
      <c r="ER65" s="26">
        <f>SUMIFS(Data!$H:$H,Data!$B:$B,Table!$B65,Data!$C:$C,Table!ER$4)</f>
        <v>7005</v>
      </c>
      <c r="ES65" s="26">
        <f>SUMIFS(Data!$H:$H,Data!$B:$B,Table!$B65,Data!$C:$C,Table!ES$4)</f>
        <v>8346</v>
      </c>
      <c r="ET65" s="26">
        <f>SUMIFS(Data!$H:$H,Data!$B:$B,Table!$B65,Data!$C:$C,Table!ET$4)</f>
        <v>8102</v>
      </c>
      <c r="EU65" s="26">
        <f>SUMIFS(Data!$H:$H,Data!$B:$B,Table!$B65,Data!$C:$C,Table!EU$4)</f>
        <v>7643</v>
      </c>
      <c r="EV65" s="26">
        <f>SUMIFS(Data!$H:$H,Data!$B:$B,Table!$B65,Data!$C:$C,Table!EV$4)</f>
        <v>8434</v>
      </c>
      <c r="EW65" s="26">
        <f>SUMIFS(Data!$H:$H,Data!$B:$B,Table!$B65,Data!$C:$C,Table!EW$4)</f>
        <v>8708</v>
      </c>
      <c r="EX65" s="26">
        <f>SUMIFS(Data!$H:$H,Data!$B:$B,Table!$B65,Data!$C:$C,Table!EX$4)</f>
        <v>7896</v>
      </c>
      <c r="EY65" s="26">
        <f>SUMIFS(Data!$H:$H,Data!$B:$B,Table!$B65,Data!$C:$C,Table!EY$4)</f>
        <v>8971</v>
      </c>
      <c r="EZ65" s="26">
        <f>SUMIFS(Data!$H:$H,Data!$B:$B,Table!$B65,Data!$C:$C,Table!EZ$4)</f>
        <v>8618</v>
      </c>
      <c r="FA65" s="26">
        <f>SUMIFS(Data!$H:$H,Data!$B:$B,Table!$B65,Data!$C:$C,Table!FA$4)</f>
        <v>8621</v>
      </c>
    </row>
    <row r="66" spans="2:157" x14ac:dyDescent="0.35">
      <c r="B66" s="26" t="s">
        <v>18</v>
      </c>
      <c r="C66" s="26">
        <f>SUMIFS(Data!$H:$H,Data!$B:$B,Table!$B66,Data!$C:$C,Table!C$4)</f>
        <v>7373</v>
      </c>
      <c r="D66" s="26">
        <f>SUMIFS(Data!$H:$H,Data!$B:$B,Table!$B66,Data!$C:$C,Table!D$4)</f>
        <v>8145</v>
      </c>
      <c r="E66" s="26">
        <f>SUMIFS(Data!$H:$H,Data!$B:$B,Table!$B66,Data!$C:$C,Table!E$4)</f>
        <v>9306</v>
      </c>
      <c r="F66" s="26">
        <f>SUMIFS(Data!$H:$H,Data!$B:$B,Table!$B66,Data!$C:$C,Table!F$4)</f>
        <v>9001</v>
      </c>
      <c r="G66" s="26">
        <f>SUMIFS(Data!$H:$H,Data!$B:$B,Table!$B66,Data!$C:$C,Table!G$4)</f>
        <v>8686</v>
      </c>
      <c r="H66" s="26">
        <f>SUMIFS(Data!$H:$H,Data!$B:$B,Table!$B66,Data!$C:$C,Table!H$4)</f>
        <v>7541</v>
      </c>
      <c r="I66" s="26">
        <f>SUMIFS(Data!$H:$H,Data!$B:$B,Table!$B66,Data!$C:$C,Table!I$4)</f>
        <v>9466</v>
      </c>
      <c r="J66" s="26">
        <f>SUMIFS(Data!$H:$H,Data!$B:$B,Table!$B66,Data!$C:$C,Table!J$4)</f>
        <v>8074</v>
      </c>
      <c r="K66" s="26">
        <f>SUMIFS(Data!$H:$H,Data!$B:$B,Table!$B66,Data!$C:$C,Table!K$4)</f>
        <v>7856</v>
      </c>
      <c r="L66" s="26">
        <f>SUMIFS(Data!$H:$H,Data!$B:$B,Table!$B66,Data!$C:$C,Table!L$4)</f>
        <v>8557</v>
      </c>
      <c r="M66" s="26">
        <f>SUMIFS(Data!$H:$H,Data!$B:$B,Table!$B66,Data!$C:$C,Table!M$4)</f>
        <v>7828</v>
      </c>
      <c r="N66" s="26">
        <f>SUMIFS(Data!$H:$H,Data!$B:$B,Table!$B66,Data!$C:$C,Table!N$4)</f>
        <v>9349</v>
      </c>
      <c r="O66" s="26">
        <f>SUMIFS(Data!$H:$H,Data!$B:$B,Table!$B66,Data!$C:$C,Table!O$4)</f>
        <v>9281</v>
      </c>
      <c r="P66" s="26">
        <f>SUMIFS(Data!$H:$H,Data!$B:$B,Table!$B66,Data!$C:$C,Table!P$4)</f>
        <v>8128</v>
      </c>
      <c r="Q66" s="26">
        <f>SUMIFS(Data!$H:$H,Data!$B:$B,Table!$B66,Data!$C:$C,Table!Q$4)</f>
        <v>8597</v>
      </c>
      <c r="R66" s="26">
        <f>SUMIFS(Data!$H:$H,Data!$B:$B,Table!$B66,Data!$C:$C,Table!R$4)</f>
        <v>8631</v>
      </c>
      <c r="S66" s="26">
        <f>SUMIFS(Data!$H:$H,Data!$B:$B,Table!$B66,Data!$C:$C,Table!S$4)</f>
        <v>8531</v>
      </c>
      <c r="T66" s="26">
        <f>SUMIFS(Data!$H:$H,Data!$B:$B,Table!$B66,Data!$C:$C,Table!T$4)</f>
        <v>8424</v>
      </c>
      <c r="U66" s="26">
        <f>SUMIFS(Data!$H:$H,Data!$B:$B,Table!$B66,Data!$C:$C,Table!U$4)</f>
        <v>9549</v>
      </c>
      <c r="V66" s="26">
        <f>SUMIFS(Data!$H:$H,Data!$B:$B,Table!$B66,Data!$C:$C,Table!V$4)</f>
        <v>8645</v>
      </c>
      <c r="W66" s="26">
        <f>SUMIFS(Data!$H:$H,Data!$B:$B,Table!$B66,Data!$C:$C,Table!W$4)</f>
        <v>8581</v>
      </c>
      <c r="X66" s="26">
        <f>SUMIFS(Data!$H:$H,Data!$B:$B,Table!$B66,Data!$C:$C,Table!X$4)</f>
        <v>9995</v>
      </c>
      <c r="Y66" s="26">
        <f>SUMIFS(Data!$H:$H,Data!$B:$B,Table!$B66,Data!$C:$C,Table!Y$4)</f>
        <v>9549</v>
      </c>
      <c r="Z66" s="26">
        <f>SUMIFS(Data!$H:$H,Data!$B:$B,Table!$B66,Data!$C:$C,Table!Z$4)</f>
        <v>10403</v>
      </c>
      <c r="AA66" s="26">
        <f>SUMIFS(Data!$H:$H,Data!$B:$B,Table!$B66,Data!$C:$C,Table!AA$4)</f>
        <v>10247</v>
      </c>
      <c r="AB66" s="26">
        <f>SUMIFS(Data!$H:$H,Data!$B:$B,Table!$B66,Data!$C:$C,Table!AB$4)</f>
        <v>8899</v>
      </c>
      <c r="AC66" s="26">
        <f>SUMIFS(Data!$H:$H,Data!$B:$B,Table!$B66,Data!$C:$C,Table!AC$4)</f>
        <v>9821</v>
      </c>
      <c r="AD66" s="26">
        <f>SUMIFS(Data!$H:$H,Data!$B:$B,Table!$B66,Data!$C:$C,Table!AD$4)</f>
        <v>9418</v>
      </c>
      <c r="AE66" s="26">
        <f>SUMIFS(Data!$H:$H,Data!$B:$B,Table!$B66,Data!$C:$C,Table!AE$4)</f>
        <v>10443</v>
      </c>
      <c r="AF66" s="26">
        <f>SUMIFS(Data!$H:$H,Data!$B:$B,Table!$B66,Data!$C:$C,Table!AF$4)</f>
        <v>9318</v>
      </c>
      <c r="AG66" s="26">
        <f>SUMIFS(Data!$H:$H,Data!$B:$B,Table!$B66,Data!$C:$C,Table!AG$4)</f>
        <v>10435</v>
      </c>
      <c r="AH66" s="26">
        <f>SUMIFS(Data!$H:$H,Data!$B:$B,Table!$B66,Data!$C:$C,Table!AH$4)</f>
        <v>10282</v>
      </c>
      <c r="AI66" s="26">
        <f>SUMIFS(Data!$H:$H,Data!$B:$B,Table!$B66,Data!$C:$C,Table!AI$4)</f>
        <v>9491</v>
      </c>
      <c r="AJ66" s="26">
        <f>SUMIFS(Data!$H:$H,Data!$B:$B,Table!$B66,Data!$C:$C,Table!AJ$4)</f>
        <v>10225</v>
      </c>
      <c r="AK66" s="26">
        <f>SUMIFS(Data!$H:$H,Data!$B:$B,Table!$B66,Data!$C:$C,Table!AK$4)</f>
        <v>10236</v>
      </c>
      <c r="AL66" s="26">
        <f>SUMIFS(Data!$H:$H,Data!$B:$B,Table!$B66,Data!$C:$C,Table!AL$4)</f>
        <v>10569</v>
      </c>
      <c r="AM66" s="26">
        <f>SUMIFS(Data!$H:$H,Data!$B:$B,Table!$B66,Data!$C:$C,Table!AM$4)</f>
        <v>9909</v>
      </c>
      <c r="AN66" s="26">
        <f>SUMIFS(Data!$H:$H,Data!$B:$B,Table!$B66,Data!$C:$C,Table!AN$4)</f>
        <v>9662</v>
      </c>
      <c r="AO66" s="26">
        <f>SUMIFS(Data!$H:$H,Data!$B:$B,Table!$B66,Data!$C:$C,Table!AO$4)</f>
        <v>9993</v>
      </c>
      <c r="AP66" s="26">
        <f>SUMIFS(Data!$H:$H,Data!$B:$B,Table!$B66,Data!$C:$C,Table!AP$4)</f>
        <v>9566</v>
      </c>
      <c r="AQ66" s="26">
        <f>SUMIFS(Data!$H:$H,Data!$B:$B,Table!$B66,Data!$C:$C,Table!AQ$4)</f>
        <v>10845</v>
      </c>
      <c r="AR66" s="26">
        <f>SUMIFS(Data!$H:$H,Data!$B:$B,Table!$B66,Data!$C:$C,Table!AR$4)</f>
        <v>9731</v>
      </c>
      <c r="AS66" s="26">
        <f>SUMIFS(Data!$H:$H,Data!$B:$B,Table!$B66,Data!$C:$C,Table!AS$4)</f>
        <v>10121</v>
      </c>
      <c r="AT66" s="26">
        <f>SUMIFS(Data!$H:$H,Data!$B:$B,Table!$B66,Data!$C:$C,Table!AT$4)</f>
        <v>10616</v>
      </c>
      <c r="AU66" s="26">
        <f>SUMIFS(Data!$H:$H,Data!$B:$B,Table!$B66,Data!$C:$C,Table!AU$4)</f>
        <v>9699</v>
      </c>
      <c r="AV66" s="26">
        <f>SUMIFS(Data!$H:$H,Data!$B:$B,Table!$B66,Data!$C:$C,Table!AV$4)</f>
        <v>10141</v>
      </c>
      <c r="AW66" s="26">
        <f>SUMIFS(Data!$H:$H,Data!$B:$B,Table!$B66,Data!$C:$C,Table!AW$4)</f>
        <v>10290</v>
      </c>
      <c r="AX66" s="26">
        <f>SUMIFS(Data!$H:$H,Data!$B:$B,Table!$B66,Data!$C:$C,Table!AX$4)</f>
        <v>9991</v>
      </c>
      <c r="AY66" s="26">
        <f>SUMIFS(Data!$H:$H,Data!$B:$B,Table!$B66,Data!$C:$C,Table!AY$4)</f>
        <v>10956</v>
      </c>
      <c r="AZ66" s="26">
        <f>SUMIFS(Data!$H:$H,Data!$B:$B,Table!$B66,Data!$C:$C,Table!AZ$4)</f>
        <v>9472</v>
      </c>
      <c r="BA66" s="26">
        <f>SUMIFS(Data!$H:$H,Data!$B:$B,Table!$B66,Data!$C:$C,Table!BA$4)</f>
        <v>9249</v>
      </c>
      <c r="BB66" s="26">
        <f>SUMIFS(Data!$H:$H,Data!$B:$B,Table!$B66,Data!$C:$C,Table!BB$4)</f>
        <v>10523</v>
      </c>
      <c r="BC66" s="26">
        <f>SUMIFS(Data!$H:$H,Data!$B:$B,Table!$B66,Data!$C:$C,Table!BC$4)</f>
        <v>10783</v>
      </c>
      <c r="BD66" s="26">
        <f>SUMIFS(Data!$H:$H,Data!$B:$B,Table!$B66,Data!$C:$C,Table!BD$4)</f>
        <v>10012</v>
      </c>
      <c r="BE66" s="26">
        <f>SUMIFS(Data!$H:$H,Data!$B:$B,Table!$B66,Data!$C:$C,Table!BE$4)</f>
        <v>10769</v>
      </c>
      <c r="BF66" s="26">
        <f>SUMIFS(Data!$H:$H,Data!$B:$B,Table!$B66,Data!$C:$C,Table!BF$4)</f>
        <v>10386</v>
      </c>
      <c r="BG66" s="26">
        <f>SUMIFS(Data!$H:$H,Data!$B:$B,Table!$B66,Data!$C:$C,Table!BG$4)</f>
        <v>8632</v>
      </c>
      <c r="BH66" s="26">
        <f>SUMIFS(Data!$H:$H,Data!$B:$B,Table!$B66,Data!$C:$C,Table!BH$4)</f>
        <v>11033</v>
      </c>
      <c r="BI66" s="26">
        <f>SUMIFS(Data!$H:$H,Data!$B:$B,Table!$B66,Data!$C:$C,Table!BI$4)</f>
        <v>9629</v>
      </c>
      <c r="BJ66" s="26">
        <f>SUMIFS(Data!$H:$H,Data!$B:$B,Table!$B66,Data!$C:$C,Table!BJ$4)</f>
        <v>9452</v>
      </c>
      <c r="BK66" s="26">
        <f>SUMIFS(Data!$H:$H,Data!$B:$B,Table!$B66,Data!$C:$C,Table!BK$4)</f>
        <v>10630</v>
      </c>
      <c r="BL66" s="26">
        <f>SUMIFS(Data!$H:$H,Data!$B:$B,Table!$B66,Data!$C:$C,Table!BL$4)</f>
        <v>8820</v>
      </c>
      <c r="BM66" s="26">
        <f>SUMIFS(Data!$H:$H,Data!$B:$B,Table!$B66,Data!$C:$C,Table!BM$4)</f>
        <v>9789</v>
      </c>
      <c r="BN66" s="26">
        <f>SUMIFS(Data!$H:$H,Data!$B:$B,Table!$B66,Data!$C:$C,Table!BN$4)</f>
        <v>9982</v>
      </c>
      <c r="BO66" s="26">
        <f>SUMIFS(Data!$H:$H,Data!$B:$B,Table!$B66,Data!$C:$C,Table!BO$4)</f>
        <v>12377</v>
      </c>
      <c r="BP66" s="26">
        <f>SUMIFS(Data!$H:$H,Data!$B:$B,Table!$B66,Data!$C:$C,Table!BP$4)</f>
        <v>8545</v>
      </c>
      <c r="BQ66" s="26">
        <f>SUMIFS(Data!$H:$H,Data!$B:$B,Table!$B66,Data!$C:$C,Table!BQ$4)</f>
        <v>10541</v>
      </c>
      <c r="BR66" s="26">
        <f>SUMIFS(Data!$H:$H,Data!$B:$B,Table!$B66,Data!$C:$C,Table!BR$4)</f>
        <v>10249</v>
      </c>
      <c r="BS66" s="26">
        <f>SUMIFS(Data!$H:$H,Data!$B:$B,Table!$B66,Data!$C:$C,Table!BS$4)</f>
        <v>8760</v>
      </c>
      <c r="BT66" s="26">
        <f>SUMIFS(Data!$H:$H,Data!$B:$B,Table!$B66,Data!$C:$C,Table!BT$4)</f>
        <v>10552</v>
      </c>
      <c r="BU66" s="26">
        <f>SUMIFS(Data!$H:$H,Data!$B:$B,Table!$B66,Data!$C:$C,Table!BU$4)</f>
        <v>9790</v>
      </c>
      <c r="BV66" s="26">
        <f>SUMIFS(Data!$H:$H,Data!$B:$B,Table!$B66,Data!$C:$C,Table!BV$4)</f>
        <v>11277</v>
      </c>
      <c r="BW66" s="26">
        <f>SUMIFS(Data!$H:$H,Data!$B:$B,Table!$B66,Data!$C:$C,Table!BW$4)</f>
        <v>12247</v>
      </c>
      <c r="BX66" s="26">
        <f>SUMIFS(Data!$H:$H,Data!$B:$B,Table!$B66,Data!$C:$C,Table!BX$4)</f>
        <v>9270</v>
      </c>
      <c r="BY66" s="26">
        <f>SUMIFS(Data!$H:$H,Data!$B:$B,Table!$B66,Data!$C:$C,Table!BY$4)</f>
        <v>9819</v>
      </c>
      <c r="BZ66" s="26">
        <f>SUMIFS(Data!$H:$H,Data!$B:$B,Table!$B66,Data!$C:$C,Table!BZ$4)</f>
        <v>9667</v>
      </c>
      <c r="CA66" s="26">
        <f>SUMIFS(Data!$H:$H,Data!$B:$B,Table!$B66,Data!$C:$C,Table!CA$4)</f>
        <v>10519</v>
      </c>
      <c r="CB66" s="26">
        <f>SUMIFS(Data!$H:$H,Data!$B:$B,Table!$B66,Data!$C:$C,Table!CB$4)</f>
        <v>8526</v>
      </c>
      <c r="CC66" s="26">
        <f>SUMIFS(Data!$H:$H,Data!$B:$B,Table!$B66,Data!$C:$C,Table!CC$4)</f>
        <v>10714</v>
      </c>
      <c r="CD66" s="26">
        <f>SUMIFS(Data!$H:$H,Data!$B:$B,Table!$B66,Data!$C:$C,Table!CD$4)</f>
        <v>9795</v>
      </c>
      <c r="CE66" s="26">
        <f>SUMIFS(Data!$H:$H,Data!$B:$B,Table!$B66,Data!$C:$C,Table!CE$4)</f>
        <v>9517</v>
      </c>
      <c r="CF66" s="26">
        <f>SUMIFS(Data!$H:$H,Data!$B:$B,Table!$B66,Data!$C:$C,Table!CF$4)</f>
        <v>10836</v>
      </c>
      <c r="CG66" s="26">
        <f>SUMIFS(Data!$H:$H,Data!$B:$B,Table!$B66,Data!$C:$C,Table!CG$4)</f>
        <v>10059</v>
      </c>
      <c r="CH66" s="26">
        <f>SUMIFS(Data!$H:$H,Data!$B:$B,Table!$B66,Data!$C:$C,Table!CH$4)</f>
        <v>11211</v>
      </c>
      <c r="CI66" s="26">
        <f>SUMIFS(Data!$H:$H,Data!$B:$B,Table!$B66,Data!$C:$C,Table!CI$4)</f>
        <v>11767</v>
      </c>
      <c r="CJ66" s="26">
        <f>SUMIFS(Data!$H:$H,Data!$B:$B,Table!$B66,Data!$C:$C,Table!CJ$4)</f>
        <v>9766</v>
      </c>
      <c r="CK66" s="26">
        <f>SUMIFS(Data!$H:$H,Data!$B:$B,Table!$B66,Data!$C:$C,Table!CK$4)</f>
        <v>11911</v>
      </c>
      <c r="CL66" s="26">
        <f>SUMIFS(Data!$H:$H,Data!$B:$B,Table!$B66,Data!$C:$C,Table!CL$4)</f>
        <v>11432</v>
      </c>
      <c r="CM66" s="26">
        <f>SUMIFS(Data!$H:$H,Data!$B:$B,Table!$B66,Data!$C:$C,Table!CM$4)</f>
        <v>11487</v>
      </c>
      <c r="CN66" s="26">
        <f>SUMIFS(Data!$H:$H,Data!$B:$B,Table!$B66,Data!$C:$C,Table!CN$4)</f>
        <v>10192</v>
      </c>
      <c r="CO66" s="26">
        <f>SUMIFS(Data!$H:$H,Data!$B:$B,Table!$B66,Data!$C:$C,Table!CO$4)</f>
        <v>11368</v>
      </c>
      <c r="CP66" s="26">
        <f>SUMIFS(Data!$H:$H,Data!$B:$B,Table!$B66,Data!$C:$C,Table!CP$4)</f>
        <v>11087</v>
      </c>
      <c r="CQ66" s="26">
        <f>SUMIFS(Data!$H:$H,Data!$B:$B,Table!$B66,Data!$C:$C,Table!CQ$4)</f>
        <v>10404</v>
      </c>
      <c r="CR66" s="26">
        <f>SUMIFS(Data!$H:$H,Data!$B:$B,Table!$B66,Data!$C:$C,Table!CR$4)</f>
        <v>11679</v>
      </c>
      <c r="CS66" s="26">
        <f>SUMIFS(Data!$H:$H,Data!$B:$B,Table!$B66,Data!$C:$C,Table!CS$4)</f>
        <v>10504</v>
      </c>
      <c r="CT66" s="26">
        <f>SUMIFS(Data!$H:$H,Data!$B:$B,Table!$B66,Data!$C:$C,Table!CT$4)</f>
        <v>10449</v>
      </c>
      <c r="CU66" s="26">
        <f>SUMIFS(Data!$H:$H,Data!$B:$B,Table!$B66,Data!$C:$C,Table!CU$4)</f>
        <v>11540</v>
      </c>
      <c r="CV66" s="26">
        <f>SUMIFS(Data!$H:$H,Data!$B:$B,Table!$B66,Data!$C:$C,Table!CV$4)</f>
        <v>9263</v>
      </c>
      <c r="CW66" s="26">
        <f>SUMIFS(Data!$H:$H,Data!$B:$B,Table!$B66,Data!$C:$C,Table!CW$4)</f>
        <v>10545</v>
      </c>
      <c r="CX66" s="26">
        <f>SUMIFS(Data!$H:$H,Data!$B:$B,Table!$B66,Data!$C:$C,Table!CX$4)</f>
        <v>10772</v>
      </c>
      <c r="CY66" s="26">
        <f>SUMIFS(Data!$H:$H,Data!$B:$B,Table!$B66,Data!$C:$C,Table!CY$4)</f>
        <v>7272</v>
      </c>
      <c r="CZ66" s="26">
        <f>SUMIFS(Data!$H:$H,Data!$B:$B,Table!$B66,Data!$C:$C,Table!CZ$4)</f>
        <v>1721</v>
      </c>
      <c r="DA66" s="26">
        <f>SUMIFS(Data!$H:$H,Data!$B:$B,Table!$B66,Data!$C:$C,Table!DA$4)</f>
        <v>2199</v>
      </c>
      <c r="DB66" s="26">
        <f>SUMIFS(Data!$H:$H,Data!$B:$B,Table!$B66,Data!$C:$C,Table!DB$4)</f>
        <v>3098</v>
      </c>
      <c r="DC66" s="26">
        <f>SUMIFS(Data!$H:$H,Data!$B:$B,Table!$B66,Data!$C:$C,Table!DC$4)</f>
        <v>3248</v>
      </c>
      <c r="DD66" s="26">
        <f>SUMIFS(Data!$H:$H,Data!$B:$B,Table!$B66,Data!$C:$C,Table!DD$4)</f>
        <v>4281</v>
      </c>
      <c r="DE66" s="26">
        <f>SUMIFS(Data!$H:$H,Data!$B:$B,Table!$B66,Data!$C:$C,Table!DE$4)</f>
        <v>4935</v>
      </c>
      <c r="DF66" s="26">
        <f>SUMIFS(Data!$H:$H,Data!$B:$B,Table!$B66,Data!$C:$C,Table!DF$4)</f>
        <v>6680</v>
      </c>
      <c r="DG66" s="26">
        <f>SUMIFS(Data!$H:$H,Data!$B:$B,Table!$B66,Data!$C:$C,Table!DG$4)</f>
        <v>8202</v>
      </c>
      <c r="DH66" s="26">
        <f>SUMIFS(Data!$H:$H,Data!$B:$B,Table!$B66,Data!$C:$C,Table!DH$4)</f>
        <v>8331</v>
      </c>
      <c r="DI66" s="26">
        <f>SUMIFS(Data!$H:$H,Data!$B:$B,Table!$B66,Data!$C:$C,Table!DI$4)</f>
        <v>7261</v>
      </c>
      <c r="DJ66" s="26">
        <f>SUMIFS(Data!$H:$H,Data!$B:$B,Table!$B66,Data!$C:$C,Table!DJ$4)</f>
        <v>11062</v>
      </c>
      <c r="DK66" s="26">
        <f>SUMIFS(Data!$H:$H,Data!$B:$B,Table!$B66,Data!$C:$C,Table!DK$4)</f>
        <v>13356</v>
      </c>
      <c r="DL66" s="26">
        <f>SUMIFS(Data!$H:$H,Data!$B:$B,Table!$B66,Data!$C:$C,Table!DL$4)</f>
        <v>7610</v>
      </c>
      <c r="DM66" s="26">
        <f>SUMIFS(Data!$H:$H,Data!$B:$B,Table!$B66,Data!$C:$C,Table!DM$4)</f>
        <v>9283</v>
      </c>
      <c r="DN66" s="26">
        <f>SUMIFS(Data!$H:$H,Data!$B:$B,Table!$B66,Data!$C:$C,Table!DN$4)</f>
        <v>10540</v>
      </c>
      <c r="DO66" s="26">
        <f>SUMIFS(Data!$H:$H,Data!$B:$B,Table!$B66,Data!$C:$C,Table!DO$4)</f>
        <v>9124</v>
      </c>
      <c r="DP66" s="26">
        <f>SUMIFS(Data!$H:$H,Data!$B:$B,Table!$B66,Data!$C:$C,Table!DP$4)</f>
        <v>9229</v>
      </c>
      <c r="DQ66" s="26">
        <f>SUMIFS(Data!$H:$H,Data!$B:$B,Table!$B66,Data!$C:$C,Table!DQ$4)</f>
        <v>8939</v>
      </c>
      <c r="DR66" s="26">
        <f>SUMIFS(Data!$H:$H,Data!$B:$B,Table!$B66,Data!$C:$C,Table!DR$4)</f>
        <v>9207</v>
      </c>
      <c r="DS66" s="26">
        <f>SUMIFS(Data!$H:$H,Data!$B:$B,Table!$B66,Data!$C:$C,Table!DS$4)</f>
        <v>10668</v>
      </c>
      <c r="DT66" s="26">
        <f>SUMIFS(Data!$H:$H,Data!$B:$B,Table!$B66,Data!$C:$C,Table!DT$4)</f>
        <v>8281</v>
      </c>
      <c r="DU66" s="26">
        <f>SUMIFS(Data!$H:$H,Data!$B:$B,Table!$B66,Data!$C:$C,Table!DU$4)</f>
        <v>8545</v>
      </c>
      <c r="DV66" s="26">
        <f>SUMIFS(Data!$H:$H,Data!$B:$B,Table!$B66,Data!$C:$C,Table!DV$4)</f>
        <v>8633</v>
      </c>
      <c r="DW66" s="26">
        <f>SUMIFS(Data!$H:$H,Data!$B:$B,Table!$B66,Data!$C:$C,Table!DW$4)</f>
        <v>9637</v>
      </c>
      <c r="DX66" s="26">
        <f>SUMIFS(Data!$H:$H,Data!$B:$B,Table!$B66,Data!$C:$C,Table!DX$4)</f>
        <v>7940</v>
      </c>
      <c r="DY66" s="26">
        <f>SUMIFS(Data!$H:$H,Data!$B:$B,Table!$B66,Data!$C:$C,Table!DY$4)</f>
        <v>9952</v>
      </c>
      <c r="DZ66" s="26">
        <f>SUMIFS(Data!$H:$H,Data!$B:$B,Table!$B66,Data!$C:$C,Table!DZ$4)</f>
        <v>8674</v>
      </c>
      <c r="EA66" s="26">
        <f>SUMIFS(Data!$H:$H,Data!$B:$B,Table!$B66,Data!$C:$C,Table!EA$4)</f>
        <v>8183</v>
      </c>
      <c r="EB66" s="26">
        <f>SUMIFS(Data!$H:$H,Data!$B:$B,Table!$B66,Data!$C:$C,Table!EB$4)</f>
        <v>9637</v>
      </c>
      <c r="EC66" s="26">
        <f>SUMIFS(Data!$H:$H,Data!$B:$B,Table!$B66,Data!$C:$C,Table!EC$4)</f>
        <v>9299</v>
      </c>
      <c r="ED66" s="26">
        <f>SUMIFS(Data!$H:$H,Data!$B:$B,Table!$B66,Data!$C:$C,Table!ED$4)</f>
        <v>9710</v>
      </c>
      <c r="EE66" s="26">
        <f>SUMIFS(Data!$H:$H,Data!$B:$B,Table!$B66,Data!$C:$C,Table!EE$4)</f>
        <v>10746</v>
      </c>
      <c r="EF66" s="26">
        <f>SUMIFS(Data!$H:$H,Data!$B:$B,Table!$B66,Data!$C:$C,Table!EF$4)</f>
        <v>8149</v>
      </c>
      <c r="EG66" s="26">
        <f>SUMIFS(Data!$H:$H,Data!$B:$B,Table!$B66,Data!$C:$C,Table!EG$4)</f>
        <v>8721</v>
      </c>
      <c r="EH66" s="26">
        <f>SUMIFS(Data!$H:$H,Data!$B:$B,Table!$B66,Data!$C:$C,Table!EH$4)</f>
        <v>9037</v>
      </c>
      <c r="EI66" s="26">
        <f>SUMIFS(Data!$H:$H,Data!$B:$B,Table!$B66,Data!$C:$C,Table!EI$4)</f>
        <v>10840</v>
      </c>
      <c r="EJ66" s="26">
        <f>SUMIFS(Data!$H:$H,Data!$B:$B,Table!$B66,Data!$C:$C,Table!EJ$4)</f>
        <v>7366</v>
      </c>
      <c r="EK66" s="26">
        <f>SUMIFS(Data!$H:$H,Data!$B:$B,Table!$B66,Data!$C:$C,Table!EK$4)</f>
        <v>9037</v>
      </c>
      <c r="EL66" s="26">
        <f>SUMIFS(Data!$H:$H,Data!$B:$B,Table!$B66,Data!$C:$C,Table!EL$4)</f>
        <v>9281</v>
      </c>
      <c r="EM66" s="26">
        <f>SUMIFS(Data!$H:$H,Data!$B:$B,Table!$B66,Data!$C:$C,Table!EM$4)</f>
        <v>8546</v>
      </c>
      <c r="EN66" s="26">
        <f>SUMIFS(Data!$H:$H,Data!$B:$B,Table!$B66,Data!$C:$C,Table!EN$4)</f>
        <v>10122</v>
      </c>
      <c r="EO66" s="26">
        <f>SUMIFS(Data!$H:$H,Data!$B:$B,Table!$B66,Data!$C:$C,Table!EO$4)</f>
        <v>8994</v>
      </c>
      <c r="EP66" s="26">
        <f>SUMIFS(Data!$H:$H,Data!$B:$B,Table!$B66,Data!$C:$C,Table!EP$4)</f>
        <v>9910</v>
      </c>
      <c r="EQ66" s="26">
        <f>SUMIFS(Data!$H:$H,Data!$B:$B,Table!$B66,Data!$C:$C,Table!EQ$4)</f>
        <v>11199</v>
      </c>
      <c r="ER66" s="26">
        <f>SUMIFS(Data!$H:$H,Data!$B:$B,Table!$B66,Data!$C:$C,Table!ER$4)</f>
        <v>8343</v>
      </c>
      <c r="ES66" s="26">
        <f>SUMIFS(Data!$H:$H,Data!$B:$B,Table!$B66,Data!$C:$C,Table!ES$4)</f>
        <v>10825</v>
      </c>
      <c r="ET66" s="26">
        <f>SUMIFS(Data!$H:$H,Data!$B:$B,Table!$B66,Data!$C:$C,Table!ET$4)</f>
        <v>10593</v>
      </c>
      <c r="EU66" s="26">
        <f>SUMIFS(Data!$H:$H,Data!$B:$B,Table!$B66,Data!$C:$C,Table!EU$4)</f>
        <v>10496</v>
      </c>
      <c r="EV66" s="26">
        <f>SUMIFS(Data!$H:$H,Data!$B:$B,Table!$B66,Data!$C:$C,Table!EV$4)</f>
        <v>10382</v>
      </c>
      <c r="EW66" s="26">
        <f>SUMIFS(Data!$H:$H,Data!$B:$B,Table!$B66,Data!$C:$C,Table!EW$4)</f>
        <v>11155</v>
      </c>
      <c r="EX66" s="26">
        <f>SUMIFS(Data!$H:$H,Data!$B:$B,Table!$B66,Data!$C:$C,Table!EX$4)</f>
        <v>9943</v>
      </c>
      <c r="EY66" s="26">
        <f>SUMIFS(Data!$H:$H,Data!$B:$B,Table!$B66,Data!$C:$C,Table!EY$4)</f>
        <v>10191</v>
      </c>
      <c r="EZ66" s="26">
        <f>SUMIFS(Data!$H:$H,Data!$B:$B,Table!$B66,Data!$C:$C,Table!EZ$4)</f>
        <v>10339</v>
      </c>
      <c r="FA66" s="26">
        <f>SUMIFS(Data!$H:$H,Data!$B:$B,Table!$B66,Data!$C:$C,Table!FA$4)</f>
        <v>9655</v>
      </c>
    </row>
    <row r="67" spans="2:157" x14ac:dyDescent="0.35">
      <c r="B67" s="26" t="s">
        <v>19</v>
      </c>
      <c r="C67" s="26">
        <f>SUMIFS(Data!$H:$H,Data!$B:$B,Table!$B67,Data!$C:$C,Table!C$4)</f>
        <v>18081</v>
      </c>
      <c r="D67" s="26">
        <f>SUMIFS(Data!$H:$H,Data!$B:$B,Table!$B67,Data!$C:$C,Table!D$4)</f>
        <v>16030</v>
      </c>
      <c r="E67" s="26">
        <f>SUMIFS(Data!$H:$H,Data!$B:$B,Table!$B67,Data!$C:$C,Table!E$4)</f>
        <v>17039</v>
      </c>
      <c r="F67" s="26">
        <f>SUMIFS(Data!$H:$H,Data!$B:$B,Table!$B67,Data!$C:$C,Table!F$4)</f>
        <v>17499</v>
      </c>
      <c r="G67" s="26">
        <f>SUMIFS(Data!$H:$H,Data!$B:$B,Table!$B67,Data!$C:$C,Table!G$4)</f>
        <v>18484</v>
      </c>
      <c r="H67" s="26">
        <f>SUMIFS(Data!$H:$H,Data!$B:$B,Table!$B67,Data!$C:$C,Table!H$4)</f>
        <v>15895</v>
      </c>
      <c r="I67" s="26">
        <f>SUMIFS(Data!$H:$H,Data!$B:$B,Table!$B67,Data!$C:$C,Table!I$4)</f>
        <v>18879</v>
      </c>
      <c r="J67" s="26">
        <f>SUMIFS(Data!$H:$H,Data!$B:$B,Table!$B67,Data!$C:$C,Table!J$4)</f>
        <v>17105</v>
      </c>
      <c r="K67" s="26">
        <f>SUMIFS(Data!$H:$H,Data!$B:$B,Table!$B67,Data!$C:$C,Table!K$4)</f>
        <v>16677</v>
      </c>
      <c r="L67" s="26">
        <f>SUMIFS(Data!$H:$H,Data!$B:$B,Table!$B67,Data!$C:$C,Table!L$4)</f>
        <v>19093</v>
      </c>
      <c r="M67" s="26">
        <f>SUMIFS(Data!$H:$H,Data!$B:$B,Table!$B67,Data!$C:$C,Table!M$4)</f>
        <v>16619</v>
      </c>
      <c r="N67" s="26">
        <f>SUMIFS(Data!$H:$H,Data!$B:$B,Table!$B67,Data!$C:$C,Table!N$4)</f>
        <v>19193</v>
      </c>
      <c r="O67" s="26">
        <f>SUMIFS(Data!$H:$H,Data!$B:$B,Table!$B67,Data!$C:$C,Table!O$4)</f>
        <v>18904</v>
      </c>
      <c r="P67" s="26">
        <f>SUMIFS(Data!$H:$H,Data!$B:$B,Table!$B67,Data!$C:$C,Table!P$4)</f>
        <v>15124</v>
      </c>
      <c r="Q67" s="26">
        <f>SUMIFS(Data!$H:$H,Data!$B:$B,Table!$B67,Data!$C:$C,Table!Q$4)</f>
        <v>17625</v>
      </c>
      <c r="R67" s="26">
        <f>SUMIFS(Data!$H:$H,Data!$B:$B,Table!$B67,Data!$C:$C,Table!R$4)</f>
        <v>16538</v>
      </c>
      <c r="S67" s="26">
        <f>SUMIFS(Data!$H:$H,Data!$B:$B,Table!$B67,Data!$C:$C,Table!S$4)</f>
        <v>15621</v>
      </c>
      <c r="T67" s="26">
        <f>SUMIFS(Data!$H:$H,Data!$B:$B,Table!$B67,Data!$C:$C,Table!T$4)</f>
        <v>18107</v>
      </c>
      <c r="U67" s="26">
        <f>SUMIFS(Data!$H:$H,Data!$B:$B,Table!$B67,Data!$C:$C,Table!U$4)</f>
        <v>19086</v>
      </c>
      <c r="V67" s="26">
        <f>SUMIFS(Data!$H:$H,Data!$B:$B,Table!$B67,Data!$C:$C,Table!V$4)</f>
        <v>15696</v>
      </c>
      <c r="W67" s="26">
        <f>SUMIFS(Data!$H:$H,Data!$B:$B,Table!$B67,Data!$C:$C,Table!W$4)</f>
        <v>16609</v>
      </c>
      <c r="X67" s="26">
        <f>SUMIFS(Data!$H:$H,Data!$B:$B,Table!$B67,Data!$C:$C,Table!X$4)</f>
        <v>17103</v>
      </c>
      <c r="Y67" s="26">
        <f>SUMIFS(Data!$H:$H,Data!$B:$B,Table!$B67,Data!$C:$C,Table!Y$4)</f>
        <v>17338</v>
      </c>
      <c r="Z67" s="26">
        <f>SUMIFS(Data!$H:$H,Data!$B:$B,Table!$B67,Data!$C:$C,Table!Z$4)</f>
        <v>17882</v>
      </c>
      <c r="AA67" s="26">
        <f>SUMIFS(Data!$H:$H,Data!$B:$B,Table!$B67,Data!$C:$C,Table!AA$4)</f>
        <v>17787</v>
      </c>
      <c r="AB67" s="26">
        <f>SUMIFS(Data!$H:$H,Data!$B:$B,Table!$B67,Data!$C:$C,Table!AB$4)</f>
        <v>14547</v>
      </c>
      <c r="AC67" s="26">
        <f>SUMIFS(Data!$H:$H,Data!$B:$B,Table!$B67,Data!$C:$C,Table!AC$4)</f>
        <v>17241</v>
      </c>
      <c r="AD67" s="26">
        <f>SUMIFS(Data!$H:$H,Data!$B:$B,Table!$B67,Data!$C:$C,Table!AD$4)</f>
        <v>16242</v>
      </c>
      <c r="AE67" s="26">
        <f>SUMIFS(Data!$H:$H,Data!$B:$B,Table!$B67,Data!$C:$C,Table!AE$4)</f>
        <v>17442</v>
      </c>
      <c r="AF67" s="26">
        <f>SUMIFS(Data!$H:$H,Data!$B:$B,Table!$B67,Data!$C:$C,Table!AF$4)</f>
        <v>16919</v>
      </c>
      <c r="AG67" s="26">
        <f>SUMIFS(Data!$H:$H,Data!$B:$B,Table!$B67,Data!$C:$C,Table!AG$4)</f>
        <v>17202</v>
      </c>
      <c r="AH67" s="26">
        <f>SUMIFS(Data!$H:$H,Data!$B:$B,Table!$B67,Data!$C:$C,Table!AH$4)</f>
        <v>17720</v>
      </c>
      <c r="AI67" s="26">
        <f>SUMIFS(Data!$H:$H,Data!$B:$B,Table!$B67,Data!$C:$C,Table!AI$4)</f>
        <v>17372</v>
      </c>
      <c r="AJ67" s="26">
        <f>SUMIFS(Data!$H:$H,Data!$B:$B,Table!$B67,Data!$C:$C,Table!AJ$4)</f>
        <v>16908</v>
      </c>
      <c r="AK67" s="26">
        <f>SUMIFS(Data!$H:$H,Data!$B:$B,Table!$B67,Data!$C:$C,Table!AK$4)</f>
        <v>18053</v>
      </c>
      <c r="AL67" s="26">
        <f>SUMIFS(Data!$H:$H,Data!$B:$B,Table!$B67,Data!$C:$C,Table!AL$4)</f>
        <v>18492</v>
      </c>
      <c r="AM67" s="26">
        <f>SUMIFS(Data!$H:$H,Data!$B:$B,Table!$B67,Data!$C:$C,Table!AM$4)</f>
        <v>17654</v>
      </c>
      <c r="AN67" s="26">
        <f>SUMIFS(Data!$H:$H,Data!$B:$B,Table!$B67,Data!$C:$C,Table!AN$4)</f>
        <v>16025</v>
      </c>
      <c r="AO67" s="26">
        <f>SUMIFS(Data!$H:$H,Data!$B:$B,Table!$B67,Data!$C:$C,Table!AO$4)</f>
        <v>16543</v>
      </c>
      <c r="AP67" s="26">
        <f>SUMIFS(Data!$H:$H,Data!$B:$B,Table!$B67,Data!$C:$C,Table!AP$4)</f>
        <v>16572</v>
      </c>
      <c r="AQ67" s="26">
        <f>SUMIFS(Data!$H:$H,Data!$B:$B,Table!$B67,Data!$C:$C,Table!AQ$4)</f>
        <v>18046</v>
      </c>
      <c r="AR67" s="26">
        <f>SUMIFS(Data!$H:$H,Data!$B:$B,Table!$B67,Data!$C:$C,Table!AR$4)</f>
        <v>16972</v>
      </c>
      <c r="AS67" s="26">
        <f>SUMIFS(Data!$H:$H,Data!$B:$B,Table!$B67,Data!$C:$C,Table!AS$4)</f>
        <v>16650</v>
      </c>
      <c r="AT67" s="26">
        <f>SUMIFS(Data!$H:$H,Data!$B:$B,Table!$B67,Data!$C:$C,Table!AT$4)</f>
        <v>18668</v>
      </c>
      <c r="AU67" s="26">
        <f>SUMIFS(Data!$H:$H,Data!$B:$B,Table!$B67,Data!$C:$C,Table!AU$4)</f>
        <v>17968</v>
      </c>
      <c r="AV67" s="26">
        <f>SUMIFS(Data!$H:$H,Data!$B:$B,Table!$B67,Data!$C:$C,Table!AV$4)</f>
        <v>17479</v>
      </c>
      <c r="AW67" s="26">
        <f>SUMIFS(Data!$H:$H,Data!$B:$B,Table!$B67,Data!$C:$C,Table!AW$4)</f>
        <v>18771</v>
      </c>
      <c r="AX67" s="26">
        <f>SUMIFS(Data!$H:$H,Data!$B:$B,Table!$B67,Data!$C:$C,Table!AX$4)</f>
        <v>18595</v>
      </c>
      <c r="AY67" s="26">
        <f>SUMIFS(Data!$H:$H,Data!$B:$B,Table!$B67,Data!$C:$C,Table!AY$4)</f>
        <v>18249</v>
      </c>
      <c r="AZ67" s="26">
        <f>SUMIFS(Data!$H:$H,Data!$B:$B,Table!$B67,Data!$C:$C,Table!AZ$4)</f>
        <v>18407</v>
      </c>
      <c r="BA67" s="26">
        <f>SUMIFS(Data!$H:$H,Data!$B:$B,Table!$B67,Data!$C:$C,Table!BA$4)</f>
        <v>16566</v>
      </c>
      <c r="BB67" s="26">
        <f>SUMIFS(Data!$H:$H,Data!$B:$B,Table!$B67,Data!$C:$C,Table!BB$4)</f>
        <v>17292</v>
      </c>
      <c r="BC67" s="26">
        <f>SUMIFS(Data!$H:$H,Data!$B:$B,Table!$B67,Data!$C:$C,Table!BC$4)</f>
        <v>17707</v>
      </c>
      <c r="BD67" s="26">
        <f>SUMIFS(Data!$H:$H,Data!$B:$B,Table!$B67,Data!$C:$C,Table!BD$4)</f>
        <v>18203</v>
      </c>
      <c r="BE67" s="26">
        <f>SUMIFS(Data!$H:$H,Data!$B:$B,Table!$B67,Data!$C:$C,Table!BE$4)</f>
        <v>18119</v>
      </c>
      <c r="BF67" s="26">
        <f>SUMIFS(Data!$H:$H,Data!$B:$B,Table!$B67,Data!$C:$C,Table!BF$4)</f>
        <v>18323</v>
      </c>
      <c r="BG67" s="26">
        <f>SUMIFS(Data!$H:$H,Data!$B:$B,Table!$B67,Data!$C:$C,Table!BG$4)</f>
        <v>15366</v>
      </c>
      <c r="BH67" s="26">
        <f>SUMIFS(Data!$H:$H,Data!$B:$B,Table!$B67,Data!$C:$C,Table!BH$4)</f>
        <v>17938</v>
      </c>
      <c r="BI67" s="26">
        <f>SUMIFS(Data!$H:$H,Data!$B:$B,Table!$B67,Data!$C:$C,Table!BI$4)</f>
        <v>16313</v>
      </c>
      <c r="BJ67" s="26">
        <f>SUMIFS(Data!$H:$H,Data!$B:$B,Table!$B67,Data!$C:$C,Table!BJ$4)</f>
        <v>16138</v>
      </c>
      <c r="BK67" s="26">
        <f>SUMIFS(Data!$H:$H,Data!$B:$B,Table!$B67,Data!$C:$C,Table!BK$4)</f>
        <v>17923</v>
      </c>
      <c r="BL67" s="26">
        <f>SUMIFS(Data!$H:$H,Data!$B:$B,Table!$B67,Data!$C:$C,Table!BL$4)</f>
        <v>14954</v>
      </c>
      <c r="BM67" s="26">
        <f>SUMIFS(Data!$H:$H,Data!$B:$B,Table!$B67,Data!$C:$C,Table!BM$4)</f>
        <v>16003</v>
      </c>
      <c r="BN67" s="26">
        <f>SUMIFS(Data!$H:$H,Data!$B:$B,Table!$B67,Data!$C:$C,Table!BN$4)</f>
        <v>15366</v>
      </c>
      <c r="BO67" s="26">
        <f>SUMIFS(Data!$H:$H,Data!$B:$B,Table!$B67,Data!$C:$C,Table!BO$4)</f>
        <v>17960</v>
      </c>
      <c r="BP67" s="26">
        <f>SUMIFS(Data!$H:$H,Data!$B:$B,Table!$B67,Data!$C:$C,Table!BP$4)</f>
        <v>14467</v>
      </c>
      <c r="BQ67" s="26">
        <f>SUMIFS(Data!$H:$H,Data!$B:$B,Table!$B67,Data!$C:$C,Table!BQ$4)</f>
        <v>17831</v>
      </c>
      <c r="BR67" s="26">
        <f>SUMIFS(Data!$H:$H,Data!$B:$B,Table!$B67,Data!$C:$C,Table!BR$4)</f>
        <v>16954</v>
      </c>
      <c r="BS67" s="26">
        <f>SUMIFS(Data!$H:$H,Data!$B:$B,Table!$B67,Data!$C:$C,Table!BS$4)</f>
        <v>14461</v>
      </c>
      <c r="BT67" s="26">
        <f>SUMIFS(Data!$H:$H,Data!$B:$B,Table!$B67,Data!$C:$C,Table!BT$4)</f>
        <v>17177</v>
      </c>
      <c r="BU67" s="26">
        <f>SUMIFS(Data!$H:$H,Data!$B:$B,Table!$B67,Data!$C:$C,Table!BU$4)</f>
        <v>14791</v>
      </c>
      <c r="BV67" s="26">
        <f>SUMIFS(Data!$H:$H,Data!$B:$B,Table!$B67,Data!$C:$C,Table!BV$4)</f>
        <v>16558</v>
      </c>
      <c r="BW67" s="26">
        <f>SUMIFS(Data!$H:$H,Data!$B:$B,Table!$B67,Data!$C:$C,Table!BW$4)</f>
        <v>17579</v>
      </c>
      <c r="BX67" s="26">
        <f>SUMIFS(Data!$H:$H,Data!$B:$B,Table!$B67,Data!$C:$C,Table!BX$4)</f>
        <v>13781</v>
      </c>
      <c r="BY67" s="26">
        <f>SUMIFS(Data!$H:$H,Data!$B:$B,Table!$B67,Data!$C:$C,Table!BY$4)</f>
        <v>16499</v>
      </c>
      <c r="BZ67" s="26">
        <f>SUMIFS(Data!$H:$H,Data!$B:$B,Table!$B67,Data!$C:$C,Table!BZ$4)</f>
        <v>14597</v>
      </c>
      <c r="CA67" s="26">
        <f>SUMIFS(Data!$H:$H,Data!$B:$B,Table!$B67,Data!$C:$C,Table!CA$4)</f>
        <v>13787</v>
      </c>
      <c r="CB67" s="26">
        <f>SUMIFS(Data!$H:$H,Data!$B:$B,Table!$B67,Data!$C:$C,Table!CB$4)</f>
        <v>14614</v>
      </c>
      <c r="CC67" s="26">
        <f>SUMIFS(Data!$H:$H,Data!$B:$B,Table!$B67,Data!$C:$C,Table!CC$4)</f>
        <v>16683</v>
      </c>
      <c r="CD67" s="26">
        <f>SUMIFS(Data!$H:$H,Data!$B:$B,Table!$B67,Data!$C:$C,Table!CD$4)</f>
        <v>15937</v>
      </c>
      <c r="CE67" s="26">
        <f>SUMIFS(Data!$H:$H,Data!$B:$B,Table!$B67,Data!$C:$C,Table!CE$4)</f>
        <v>15319</v>
      </c>
      <c r="CF67" s="26">
        <f>SUMIFS(Data!$H:$H,Data!$B:$B,Table!$B67,Data!$C:$C,Table!CF$4)</f>
        <v>16298</v>
      </c>
      <c r="CG67" s="26">
        <f>SUMIFS(Data!$H:$H,Data!$B:$B,Table!$B67,Data!$C:$C,Table!CG$4)</f>
        <v>14046</v>
      </c>
      <c r="CH67" s="26">
        <f>SUMIFS(Data!$H:$H,Data!$B:$B,Table!$B67,Data!$C:$C,Table!CH$4)</f>
        <v>16402</v>
      </c>
      <c r="CI67" s="26">
        <f>SUMIFS(Data!$H:$H,Data!$B:$B,Table!$B67,Data!$C:$C,Table!CI$4)</f>
        <v>17184</v>
      </c>
      <c r="CJ67" s="26">
        <f>SUMIFS(Data!$H:$H,Data!$B:$B,Table!$B67,Data!$C:$C,Table!CJ$4)</f>
        <v>13123</v>
      </c>
      <c r="CK67" s="26">
        <f>SUMIFS(Data!$H:$H,Data!$B:$B,Table!$B67,Data!$C:$C,Table!CK$4)</f>
        <v>15827</v>
      </c>
      <c r="CL67" s="26">
        <f>SUMIFS(Data!$H:$H,Data!$B:$B,Table!$B67,Data!$C:$C,Table!CL$4)</f>
        <v>14243</v>
      </c>
      <c r="CM67" s="26">
        <f>SUMIFS(Data!$H:$H,Data!$B:$B,Table!$B67,Data!$C:$C,Table!CM$4)</f>
        <v>15418</v>
      </c>
      <c r="CN67" s="26">
        <f>SUMIFS(Data!$H:$H,Data!$B:$B,Table!$B67,Data!$C:$C,Table!CN$4)</f>
        <v>14320</v>
      </c>
      <c r="CO67" s="26">
        <f>SUMIFS(Data!$H:$H,Data!$B:$B,Table!$B67,Data!$C:$C,Table!CO$4)</f>
        <v>16056</v>
      </c>
      <c r="CP67" s="26">
        <f>SUMIFS(Data!$H:$H,Data!$B:$B,Table!$B67,Data!$C:$C,Table!CP$4)</f>
        <v>14976</v>
      </c>
      <c r="CQ67" s="26">
        <f>SUMIFS(Data!$H:$H,Data!$B:$B,Table!$B67,Data!$C:$C,Table!CQ$4)</f>
        <v>15272</v>
      </c>
      <c r="CR67" s="26">
        <f>SUMIFS(Data!$H:$H,Data!$B:$B,Table!$B67,Data!$C:$C,Table!CR$4)</f>
        <v>14543</v>
      </c>
      <c r="CS67" s="26">
        <f>SUMIFS(Data!$H:$H,Data!$B:$B,Table!$B67,Data!$C:$C,Table!CS$4)</f>
        <v>14135</v>
      </c>
      <c r="CT67" s="26">
        <f>SUMIFS(Data!$H:$H,Data!$B:$B,Table!$B67,Data!$C:$C,Table!CT$4)</f>
        <v>15117</v>
      </c>
      <c r="CU67" s="26">
        <f>SUMIFS(Data!$H:$H,Data!$B:$B,Table!$B67,Data!$C:$C,Table!CU$4)</f>
        <v>14289</v>
      </c>
      <c r="CV67" s="26">
        <f>SUMIFS(Data!$H:$H,Data!$B:$B,Table!$B67,Data!$C:$C,Table!CV$4)</f>
        <v>12903</v>
      </c>
      <c r="CW67" s="26">
        <f>SUMIFS(Data!$H:$H,Data!$B:$B,Table!$B67,Data!$C:$C,Table!CW$4)</f>
        <v>14515</v>
      </c>
      <c r="CX67" s="26">
        <f>SUMIFS(Data!$H:$H,Data!$B:$B,Table!$B67,Data!$C:$C,Table!CX$4)</f>
        <v>13638</v>
      </c>
      <c r="CY67" s="26">
        <f>SUMIFS(Data!$H:$H,Data!$B:$B,Table!$B67,Data!$C:$C,Table!CY$4)</f>
        <v>11610</v>
      </c>
      <c r="CZ67" s="26">
        <f>SUMIFS(Data!$H:$H,Data!$B:$B,Table!$B67,Data!$C:$C,Table!CZ$4)</f>
        <v>5082</v>
      </c>
      <c r="DA67" s="26">
        <f>SUMIFS(Data!$H:$H,Data!$B:$B,Table!$B67,Data!$C:$C,Table!DA$4)</f>
        <v>5666</v>
      </c>
      <c r="DB67" s="26">
        <f>SUMIFS(Data!$H:$H,Data!$B:$B,Table!$B67,Data!$C:$C,Table!DB$4)</f>
        <v>7460</v>
      </c>
      <c r="DC67" s="26">
        <f>SUMIFS(Data!$H:$H,Data!$B:$B,Table!$B67,Data!$C:$C,Table!DC$4)</f>
        <v>8606</v>
      </c>
      <c r="DD67" s="26">
        <f>SUMIFS(Data!$H:$H,Data!$B:$B,Table!$B67,Data!$C:$C,Table!DD$4)</f>
        <v>8570</v>
      </c>
      <c r="DE67" s="26">
        <f>SUMIFS(Data!$H:$H,Data!$B:$B,Table!$B67,Data!$C:$C,Table!DE$4)</f>
        <v>9665</v>
      </c>
      <c r="DF67" s="26">
        <f>SUMIFS(Data!$H:$H,Data!$B:$B,Table!$B67,Data!$C:$C,Table!DF$4)</f>
        <v>10029</v>
      </c>
      <c r="DG67" s="26">
        <f>SUMIFS(Data!$H:$H,Data!$B:$B,Table!$B67,Data!$C:$C,Table!DG$4)</f>
        <v>11246</v>
      </c>
      <c r="DH67" s="26">
        <f>SUMIFS(Data!$H:$H,Data!$B:$B,Table!$B67,Data!$C:$C,Table!DH$4)</f>
        <v>10067</v>
      </c>
      <c r="DI67" s="26">
        <f>SUMIFS(Data!$H:$H,Data!$B:$B,Table!$B67,Data!$C:$C,Table!DI$4)</f>
        <v>10064</v>
      </c>
      <c r="DJ67" s="26">
        <f>SUMIFS(Data!$H:$H,Data!$B:$B,Table!$B67,Data!$C:$C,Table!DJ$4)</f>
        <v>9753</v>
      </c>
      <c r="DK67" s="26">
        <f>SUMIFS(Data!$H:$H,Data!$B:$B,Table!$B67,Data!$C:$C,Table!DK$4)</f>
        <v>10622</v>
      </c>
      <c r="DL67" s="26">
        <f>SUMIFS(Data!$H:$H,Data!$B:$B,Table!$B67,Data!$C:$C,Table!DL$4)</f>
        <v>9929</v>
      </c>
      <c r="DM67" s="26">
        <f>SUMIFS(Data!$H:$H,Data!$B:$B,Table!$B67,Data!$C:$C,Table!DM$4)</f>
        <v>10252</v>
      </c>
      <c r="DN67" s="26">
        <f>SUMIFS(Data!$H:$H,Data!$B:$B,Table!$B67,Data!$C:$C,Table!DN$4)</f>
        <v>10698</v>
      </c>
      <c r="DO67" s="26">
        <f>SUMIFS(Data!$H:$H,Data!$B:$B,Table!$B67,Data!$C:$C,Table!DO$4)</f>
        <v>9441</v>
      </c>
      <c r="DP67" s="26">
        <f>SUMIFS(Data!$H:$H,Data!$B:$B,Table!$B67,Data!$C:$C,Table!DP$4)</f>
        <v>10428</v>
      </c>
      <c r="DQ67" s="26">
        <f>SUMIFS(Data!$H:$H,Data!$B:$B,Table!$B67,Data!$C:$C,Table!DQ$4)</f>
        <v>10064</v>
      </c>
      <c r="DR67" s="26">
        <f>SUMIFS(Data!$H:$H,Data!$B:$B,Table!$B67,Data!$C:$C,Table!DR$4)</f>
        <v>9802</v>
      </c>
      <c r="DS67" s="26">
        <f>SUMIFS(Data!$H:$H,Data!$B:$B,Table!$B67,Data!$C:$C,Table!DS$4)</f>
        <v>11759</v>
      </c>
      <c r="DT67" s="26">
        <f>SUMIFS(Data!$H:$H,Data!$B:$B,Table!$B67,Data!$C:$C,Table!DT$4)</f>
        <v>9792</v>
      </c>
      <c r="DU67" s="26">
        <f>SUMIFS(Data!$H:$H,Data!$B:$B,Table!$B67,Data!$C:$C,Table!DU$4)</f>
        <v>9839</v>
      </c>
      <c r="DV67" s="26">
        <f>SUMIFS(Data!$H:$H,Data!$B:$B,Table!$B67,Data!$C:$C,Table!DV$4)</f>
        <v>10053</v>
      </c>
      <c r="DW67" s="26">
        <f>SUMIFS(Data!$H:$H,Data!$B:$B,Table!$B67,Data!$C:$C,Table!DW$4)</f>
        <v>11666</v>
      </c>
      <c r="DX67" s="26">
        <f>SUMIFS(Data!$H:$H,Data!$B:$B,Table!$B67,Data!$C:$C,Table!DX$4)</f>
        <v>8798</v>
      </c>
      <c r="DY67" s="26">
        <f>SUMIFS(Data!$H:$H,Data!$B:$B,Table!$B67,Data!$C:$C,Table!DY$4)</f>
        <v>9842</v>
      </c>
      <c r="DZ67" s="26">
        <f>SUMIFS(Data!$H:$H,Data!$B:$B,Table!$B67,Data!$C:$C,Table!DZ$4)</f>
        <v>10066</v>
      </c>
      <c r="EA67" s="26">
        <f>SUMIFS(Data!$H:$H,Data!$B:$B,Table!$B67,Data!$C:$C,Table!EA$4)</f>
        <v>10715</v>
      </c>
      <c r="EB67" s="26">
        <f>SUMIFS(Data!$H:$H,Data!$B:$B,Table!$B67,Data!$C:$C,Table!EB$4)</f>
        <v>12379</v>
      </c>
      <c r="EC67" s="26">
        <f>SUMIFS(Data!$H:$H,Data!$B:$B,Table!$B67,Data!$C:$C,Table!EC$4)</f>
        <v>11662</v>
      </c>
      <c r="ED67" s="26">
        <f>SUMIFS(Data!$H:$H,Data!$B:$B,Table!$B67,Data!$C:$C,Table!ED$4)</f>
        <v>11857</v>
      </c>
      <c r="EE67" s="26">
        <f>SUMIFS(Data!$H:$H,Data!$B:$B,Table!$B67,Data!$C:$C,Table!EE$4)</f>
        <v>13695</v>
      </c>
      <c r="EF67" s="26">
        <f>SUMIFS(Data!$H:$H,Data!$B:$B,Table!$B67,Data!$C:$C,Table!EF$4)</f>
        <v>10865</v>
      </c>
      <c r="EG67" s="26">
        <f>SUMIFS(Data!$H:$H,Data!$B:$B,Table!$B67,Data!$C:$C,Table!EG$4)</f>
        <v>11988</v>
      </c>
      <c r="EH67" s="26">
        <f>SUMIFS(Data!$H:$H,Data!$B:$B,Table!$B67,Data!$C:$C,Table!EH$4)</f>
        <v>12340</v>
      </c>
      <c r="EI67" s="26">
        <f>SUMIFS(Data!$H:$H,Data!$B:$B,Table!$B67,Data!$C:$C,Table!EI$4)</f>
        <v>13707</v>
      </c>
      <c r="EJ67" s="26">
        <f>SUMIFS(Data!$H:$H,Data!$B:$B,Table!$B67,Data!$C:$C,Table!EJ$4)</f>
        <v>11637</v>
      </c>
      <c r="EK67" s="26">
        <f>SUMIFS(Data!$H:$H,Data!$B:$B,Table!$B67,Data!$C:$C,Table!EK$4)</f>
        <v>13766</v>
      </c>
      <c r="EL67" s="26">
        <f>SUMIFS(Data!$H:$H,Data!$B:$B,Table!$B67,Data!$C:$C,Table!EL$4)</f>
        <v>13494</v>
      </c>
      <c r="EM67" s="26">
        <f>SUMIFS(Data!$H:$H,Data!$B:$B,Table!$B67,Data!$C:$C,Table!EM$4)</f>
        <v>10973</v>
      </c>
      <c r="EN67" s="26">
        <f>SUMIFS(Data!$H:$H,Data!$B:$B,Table!$B67,Data!$C:$C,Table!EN$4)</f>
        <v>14021</v>
      </c>
      <c r="EO67" s="26">
        <f>SUMIFS(Data!$H:$H,Data!$B:$B,Table!$B67,Data!$C:$C,Table!EO$4)</f>
        <v>12564</v>
      </c>
      <c r="EP67" s="26">
        <f>SUMIFS(Data!$H:$H,Data!$B:$B,Table!$B67,Data!$C:$C,Table!EP$4)</f>
        <v>13150</v>
      </c>
      <c r="EQ67" s="26">
        <f>SUMIFS(Data!$H:$H,Data!$B:$B,Table!$B67,Data!$C:$C,Table!EQ$4)</f>
        <v>13707</v>
      </c>
      <c r="ER67" s="26">
        <f>SUMIFS(Data!$H:$H,Data!$B:$B,Table!$B67,Data!$C:$C,Table!ER$4)</f>
        <v>11621</v>
      </c>
      <c r="ES67" s="26">
        <f>SUMIFS(Data!$H:$H,Data!$B:$B,Table!$B67,Data!$C:$C,Table!ES$4)</f>
        <v>13004</v>
      </c>
      <c r="ET67" s="26">
        <f>SUMIFS(Data!$H:$H,Data!$B:$B,Table!$B67,Data!$C:$C,Table!ET$4)</f>
        <v>13157</v>
      </c>
      <c r="EU67" s="26">
        <f>SUMIFS(Data!$H:$H,Data!$B:$B,Table!$B67,Data!$C:$C,Table!EU$4)</f>
        <v>12666</v>
      </c>
      <c r="EV67" s="26">
        <f>SUMIFS(Data!$H:$H,Data!$B:$B,Table!$B67,Data!$C:$C,Table!EV$4)</f>
        <v>13253</v>
      </c>
      <c r="EW67" s="26">
        <f>SUMIFS(Data!$H:$H,Data!$B:$B,Table!$B67,Data!$C:$C,Table!EW$4)</f>
        <v>13947</v>
      </c>
      <c r="EX67" s="26">
        <f>SUMIFS(Data!$H:$H,Data!$B:$B,Table!$B67,Data!$C:$C,Table!EX$4)</f>
        <v>12974</v>
      </c>
      <c r="EY67" s="26">
        <f>SUMIFS(Data!$H:$H,Data!$B:$B,Table!$B67,Data!$C:$C,Table!EY$4)</f>
        <v>13473</v>
      </c>
      <c r="EZ67" s="26">
        <f>SUMIFS(Data!$H:$H,Data!$B:$B,Table!$B67,Data!$C:$C,Table!EZ$4)</f>
        <v>13389</v>
      </c>
      <c r="FA67" s="26">
        <f>SUMIFS(Data!$H:$H,Data!$B:$B,Table!$B67,Data!$C:$C,Table!FA$4)</f>
        <v>11949</v>
      </c>
    </row>
    <row r="68" spans="2:157" x14ac:dyDescent="0.35">
      <c r="B68" s="26" t="s">
        <v>20</v>
      </c>
      <c r="C68" s="26">
        <f>SUMIFS(Data!$H:$H,Data!$B:$B,Table!$B68,Data!$C:$C,Table!C$4)</f>
        <v>237</v>
      </c>
      <c r="D68" s="26">
        <f>SUMIFS(Data!$H:$H,Data!$B:$B,Table!$B68,Data!$C:$C,Table!D$4)</f>
        <v>224</v>
      </c>
      <c r="E68" s="26">
        <f>SUMIFS(Data!$H:$H,Data!$B:$B,Table!$B68,Data!$C:$C,Table!E$4)</f>
        <v>199</v>
      </c>
      <c r="F68" s="26">
        <f>SUMIFS(Data!$H:$H,Data!$B:$B,Table!$B68,Data!$C:$C,Table!F$4)</f>
        <v>223</v>
      </c>
      <c r="G68" s="26">
        <f>SUMIFS(Data!$H:$H,Data!$B:$B,Table!$B68,Data!$C:$C,Table!G$4)</f>
        <v>291</v>
      </c>
      <c r="H68" s="26">
        <f>SUMIFS(Data!$H:$H,Data!$B:$B,Table!$B68,Data!$C:$C,Table!H$4)</f>
        <v>182</v>
      </c>
      <c r="I68" s="26">
        <f>SUMIFS(Data!$H:$H,Data!$B:$B,Table!$B68,Data!$C:$C,Table!I$4)</f>
        <v>309</v>
      </c>
      <c r="J68" s="26">
        <f>SUMIFS(Data!$H:$H,Data!$B:$B,Table!$B68,Data!$C:$C,Table!J$4)</f>
        <v>291</v>
      </c>
      <c r="K68" s="26">
        <f>SUMIFS(Data!$H:$H,Data!$B:$B,Table!$B68,Data!$C:$C,Table!K$4)</f>
        <v>288</v>
      </c>
      <c r="L68" s="26">
        <f>SUMIFS(Data!$H:$H,Data!$B:$B,Table!$B68,Data!$C:$C,Table!L$4)</f>
        <v>240</v>
      </c>
      <c r="M68" s="26">
        <f>SUMIFS(Data!$H:$H,Data!$B:$B,Table!$B68,Data!$C:$C,Table!M$4)</f>
        <v>284</v>
      </c>
      <c r="N68" s="26">
        <f>SUMIFS(Data!$H:$H,Data!$B:$B,Table!$B68,Data!$C:$C,Table!N$4)</f>
        <v>245</v>
      </c>
      <c r="O68" s="26">
        <f>SUMIFS(Data!$H:$H,Data!$B:$B,Table!$B68,Data!$C:$C,Table!O$4)</f>
        <v>301</v>
      </c>
      <c r="P68" s="26">
        <f>SUMIFS(Data!$H:$H,Data!$B:$B,Table!$B68,Data!$C:$C,Table!P$4)</f>
        <v>227</v>
      </c>
      <c r="Q68" s="26">
        <f>SUMIFS(Data!$H:$H,Data!$B:$B,Table!$B68,Data!$C:$C,Table!Q$4)</f>
        <v>232</v>
      </c>
      <c r="R68" s="26">
        <f>SUMIFS(Data!$H:$H,Data!$B:$B,Table!$B68,Data!$C:$C,Table!R$4)</f>
        <v>171</v>
      </c>
      <c r="S68" s="26">
        <f>SUMIFS(Data!$H:$H,Data!$B:$B,Table!$B68,Data!$C:$C,Table!S$4)</f>
        <v>346</v>
      </c>
      <c r="T68" s="26">
        <f>SUMIFS(Data!$H:$H,Data!$B:$B,Table!$B68,Data!$C:$C,Table!T$4)</f>
        <v>198</v>
      </c>
      <c r="U68" s="26">
        <f>SUMIFS(Data!$H:$H,Data!$B:$B,Table!$B68,Data!$C:$C,Table!U$4)</f>
        <v>225</v>
      </c>
      <c r="V68" s="26">
        <f>SUMIFS(Data!$H:$H,Data!$B:$B,Table!$B68,Data!$C:$C,Table!V$4)</f>
        <v>301</v>
      </c>
      <c r="W68" s="26">
        <f>SUMIFS(Data!$H:$H,Data!$B:$B,Table!$B68,Data!$C:$C,Table!W$4)</f>
        <v>300</v>
      </c>
      <c r="X68" s="26">
        <f>SUMIFS(Data!$H:$H,Data!$B:$B,Table!$B68,Data!$C:$C,Table!X$4)</f>
        <v>291</v>
      </c>
      <c r="Y68" s="26">
        <f>SUMIFS(Data!$H:$H,Data!$B:$B,Table!$B68,Data!$C:$C,Table!Y$4)</f>
        <v>388</v>
      </c>
      <c r="Z68" s="26">
        <f>SUMIFS(Data!$H:$H,Data!$B:$B,Table!$B68,Data!$C:$C,Table!Z$4)</f>
        <v>437</v>
      </c>
      <c r="AA68" s="26">
        <f>SUMIFS(Data!$H:$H,Data!$B:$B,Table!$B68,Data!$C:$C,Table!AA$4)</f>
        <v>452</v>
      </c>
      <c r="AB68" s="26">
        <f>SUMIFS(Data!$H:$H,Data!$B:$B,Table!$B68,Data!$C:$C,Table!AB$4)</f>
        <v>299</v>
      </c>
      <c r="AC68" s="26">
        <f>SUMIFS(Data!$H:$H,Data!$B:$B,Table!$B68,Data!$C:$C,Table!AC$4)</f>
        <v>409</v>
      </c>
      <c r="AD68" s="26">
        <f>SUMIFS(Data!$H:$H,Data!$B:$B,Table!$B68,Data!$C:$C,Table!AD$4)</f>
        <v>431</v>
      </c>
      <c r="AE68" s="26">
        <f>SUMIFS(Data!$H:$H,Data!$B:$B,Table!$B68,Data!$C:$C,Table!AE$4)</f>
        <v>386</v>
      </c>
      <c r="AF68" s="26">
        <f>SUMIFS(Data!$H:$H,Data!$B:$B,Table!$B68,Data!$C:$C,Table!AF$4)</f>
        <v>266</v>
      </c>
      <c r="AG68" s="26">
        <f>SUMIFS(Data!$H:$H,Data!$B:$B,Table!$B68,Data!$C:$C,Table!AG$4)</f>
        <v>428</v>
      </c>
      <c r="AH68" s="26">
        <f>SUMIFS(Data!$H:$H,Data!$B:$B,Table!$B68,Data!$C:$C,Table!AH$4)</f>
        <v>336</v>
      </c>
      <c r="AI68" s="26">
        <f>SUMIFS(Data!$H:$H,Data!$B:$B,Table!$B68,Data!$C:$C,Table!AI$4)</f>
        <v>536</v>
      </c>
      <c r="AJ68" s="26">
        <f>SUMIFS(Data!$H:$H,Data!$B:$B,Table!$B68,Data!$C:$C,Table!AJ$4)</f>
        <v>621</v>
      </c>
      <c r="AK68" s="26">
        <f>SUMIFS(Data!$H:$H,Data!$B:$B,Table!$B68,Data!$C:$C,Table!AK$4)</f>
        <v>584</v>
      </c>
      <c r="AL68" s="26">
        <f>SUMIFS(Data!$H:$H,Data!$B:$B,Table!$B68,Data!$C:$C,Table!AL$4)</f>
        <v>538</v>
      </c>
      <c r="AM68" s="26">
        <f>SUMIFS(Data!$H:$H,Data!$B:$B,Table!$B68,Data!$C:$C,Table!AM$4)</f>
        <v>649</v>
      </c>
      <c r="AN68" s="26">
        <f>SUMIFS(Data!$H:$H,Data!$B:$B,Table!$B68,Data!$C:$C,Table!AN$4)</f>
        <v>462</v>
      </c>
      <c r="AO68" s="26">
        <f>SUMIFS(Data!$H:$H,Data!$B:$B,Table!$B68,Data!$C:$C,Table!AO$4)</f>
        <v>480</v>
      </c>
      <c r="AP68" s="26">
        <f>SUMIFS(Data!$H:$H,Data!$B:$B,Table!$B68,Data!$C:$C,Table!AP$4)</f>
        <v>553</v>
      </c>
      <c r="AQ68" s="26">
        <f>SUMIFS(Data!$H:$H,Data!$B:$B,Table!$B68,Data!$C:$C,Table!AQ$4)</f>
        <v>612</v>
      </c>
      <c r="AR68" s="26">
        <f>SUMIFS(Data!$H:$H,Data!$B:$B,Table!$B68,Data!$C:$C,Table!AR$4)</f>
        <v>562</v>
      </c>
      <c r="AS68" s="26">
        <f>SUMIFS(Data!$H:$H,Data!$B:$B,Table!$B68,Data!$C:$C,Table!AS$4)</f>
        <v>590</v>
      </c>
      <c r="AT68" s="26">
        <f>SUMIFS(Data!$H:$H,Data!$B:$B,Table!$B68,Data!$C:$C,Table!AT$4)</f>
        <v>469</v>
      </c>
      <c r="AU68" s="26">
        <f>SUMIFS(Data!$H:$H,Data!$B:$B,Table!$B68,Data!$C:$C,Table!AU$4)</f>
        <v>517</v>
      </c>
      <c r="AV68" s="26">
        <f>SUMIFS(Data!$H:$H,Data!$B:$B,Table!$B68,Data!$C:$C,Table!AV$4)</f>
        <v>470</v>
      </c>
      <c r="AW68" s="26">
        <f>SUMIFS(Data!$H:$H,Data!$B:$B,Table!$B68,Data!$C:$C,Table!AW$4)</f>
        <v>501</v>
      </c>
      <c r="AX68" s="26">
        <f>SUMIFS(Data!$H:$H,Data!$B:$B,Table!$B68,Data!$C:$C,Table!AX$4)</f>
        <v>516</v>
      </c>
      <c r="AY68" s="26">
        <f>SUMIFS(Data!$H:$H,Data!$B:$B,Table!$B68,Data!$C:$C,Table!AY$4)</f>
        <v>550</v>
      </c>
      <c r="AZ68" s="26">
        <f>SUMIFS(Data!$H:$H,Data!$B:$B,Table!$B68,Data!$C:$C,Table!AZ$4)</f>
        <v>506</v>
      </c>
      <c r="BA68" s="26">
        <f>SUMIFS(Data!$H:$H,Data!$B:$B,Table!$B68,Data!$C:$C,Table!BA$4)</f>
        <v>494</v>
      </c>
      <c r="BB68" s="26">
        <f>SUMIFS(Data!$H:$H,Data!$B:$B,Table!$B68,Data!$C:$C,Table!BB$4)</f>
        <v>534</v>
      </c>
      <c r="BC68" s="26">
        <f>SUMIFS(Data!$H:$H,Data!$B:$B,Table!$B68,Data!$C:$C,Table!BC$4)</f>
        <v>668</v>
      </c>
      <c r="BD68" s="26">
        <f>SUMIFS(Data!$H:$H,Data!$B:$B,Table!$B68,Data!$C:$C,Table!BD$4)</f>
        <v>554</v>
      </c>
      <c r="BE68" s="26">
        <f>SUMIFS(Data!$H:$H,Data!$B:$B,Table!$B68,Data!$C:$C,Table!BE$4)</f>
        <v>882</v>
      </c>
      <c r="BF68" s="26">
        <f>SUMIFS(Data!$H:$H,Data!$B:$B,Table!$B68,Data!$C:$C,Table!BF$4)</f>
        <v>852</v>
      </c>
      <c r="BG68" s="26">
        <f>SUMIFS(Data!$H:$H,Data!$B:$B,Table!$B68,Data!$C:$C,Table!BG$4)</f>
        <v>725</v>
      </c>
      <c r="BH68" s="26">
        <f>SUMIFS(Data!$H:$H,Data!$B:$B,Table!$B68,Data!$C:$C,Table!BH$4)</f>
        <v>829</v>
      </c>
      <c r="BI68" s="26">
        <f>SUMIFS(Data!$H:$H,Data!$B:$B,Table!$B68,Data!$C:$C,Table!BI$4)</f>
        <v>974</v>
      </c>
      <c r="BJ68" s="26">
        <f>SUMIFS(Data!$H:$H,Data!$B:$B,Table!$B68,Data!$C:$C,Table!BJ$4)</f>
        <v>666</v>
      </c>
      <c r="BK68" s="26">
        <f>SUMIFS(Data!$H:$H,Data!$B:$B,Table!$B68,Data!$C:$C,Table!BK$4)</f>
        <v>1013</v>
      </c>
      <c r="BL68" s="26">
        <f>SUMIFS(Data!$H:$H,Data!$B:$B,Table!$B68,Data!$C:$C,Table!BL$4)</f>
        <v>653</v>
      </c>
      <c r="BM68" s="26">
        <f>SUMIFS(Data!$H:$H,Data!$B:$B,Table!$B68,Data!$C:$C,Table!BM$4)</f>
        <v>819</v>
      </c>
      <c r="BN68" s="26">
        <f>SUMIFS(Data!$H:$H,Data!$B:$B,Table!$B68,Data!$C:$C,Table!BN$4)</f>
        <v>738</v>
      </c>
      <c r="BO68" s="26">
        <f>SUMIFS(Data!$H:$H,Data!$B:$B,Table!$B68,Data!$C:$C,Table!BO$4)</f>
        <v>827</v>
      </c>
      <c r="BP68" s="26">
        <f>SUMIFS(Data!$H:$H,Data!$B:$B,Table!$B68,Data!$C:$C,Table!BP$4)</f>
        <v>671</v>
      </c>
      <c r="BQ68" s="26">
        <f>SUMIFS(Data!$H:$H,Data!$B:$B,Table!$B68,Data!$C:$C,Table!BQ$4)</f>
        <v>885</v>
      </c>
      <c r="BR68" s="26">
        <f>SUMIFS(Data!$H:$H,Data!$B:$B,Table!$B68,Data!$C:$C,Table!BR$4)</f>
        <v>725</v>
      </c>
      <c r="BS68" s="26">
        <f>SUMIFS(Data!$H:$H,Data!$B:$B,Table!$B68,Data!$C:$C,Table!BS$4)</f>
        <v>765</v>
      </c>
      <c r="BT68" s="26">
        <f>SUMIFS(Data!$H:$H,Data!$B:$B,Table!$B68,Data!$C:$C,Table!BT$4)</f>
        <v>716</v>
      </c>
      <c r="BU68" s="26">
        <f>SUMIFS(Data!$H:$H,Data!$B:$B,Table!$B68,Data!$C:$C,Table!BU$4)</f>
        <v>641</v>
      </c>
      <c r="BV68" s="26">
        <f>SUMIFS(Data!$H:$H,Data!$B:$B,Table!$B68,Data!$C:$C,Table!BV$4)</f>
        <v>845</v>
      </c>
      <c r="BW68" s="26">
        <f>SUMIFS(Data!$H:$H,Data!$B:$B,Table!$B68,Data!$C:$C,Table!BW$4)</f>
        <v>921</v>
      </c>
      <c r="BX68" s="26">
        <f>SUMIFS(Data!$H:$H,Data!$B:$B,Table!$B68,Data!$C:$C,Table!BX$4)</f>
        <v>618</v>
      </c>
      <c r="BY68" s="26">
        <f>SUMIFS(Data!$H:$H,Data!$B:$B,Table!$B68,Data!$C:$C,Table!BY$4)</f>
        <v>787</v>
      </c>
      <c r="BZ68" s="26">
        <f>SUMIFS(Data!$H:$H,Data!$B:$B,Table!$B68,Data!$C:$C,Table!BZ$4)</f>
        <v>848</v>
      </c>
      <c r="CA68" s="26">
        <f>SUMIFS(Data!$H:$H,Data!$B:$B,Table!$B68,Data!$C:$C,Table!CA$4)</f>
        <v>1004</v>
      </c>
      <c r="CB68" s="26">
        <f>SUMIFS(Data!$H:$H,Data!$B:$B,Table!$B68,Data!$C:$C,Table!CB$4)</f>
        <v>858</v>
      </c>
      <c r="CC68" s="26">
        <f>SUMIFS(Data!$H:$H,Data!$B:$B,Table!$B68,Data!$C:$C,Table!CC$4)</f>
        <v>1107</v>
      </c>
      <c r="CD68" s="26">
        <f>SUMIFS(Data!$H:$H,Data!$B:$B,Table!$B68,Data!$C:$C,Table!CD$4)</f>
        <v>850</v>
      </c>
      <c r="CE68" s="26">
        <f>SUMIFS(Data!$H:$H,Data!$B:$B,Table!$B68,Data!$C:$C,Table!CE$4)</f>
        <v>1038</v>
      </c>
      <c r="CF68" s="26">
        <f>SUMIFS(Data!$H:$H,Data!$B:$B,Table!$B68,Data!$C:$C,Table!CF$4)</f>
        <v>893</v>
      </c>
      <c r="CG68" s="26">
        <f>SUMIFS(Data!$H:$H,Data!$B:$B,Table!$B68,Data!$C:$C,Table!CG$4)</f>
        <v>1010</v>
      </c>
      <c r="CH68" s="26">
        <f>SUMIFS(Data!$H:$H,Data!$B:$B,Table!$B68,Data!$C:$C,Table!CH$4)</f>
        <v>1059</v>
      </c>
      <c r="CI68" s="26">
        <f>SUMIFS(Data!$H:$H,Data!$B:$B,Table!$B68,Data!$C:$C,Table!CI$4)</f>
        <v>907</v>
      </c>
      <c r="CJ68" s="26">
        <f>SUMIFS(Data!$H:$H,Data!$B:$B,Table!$B68,Data!$C:$C,Table!CJ$4)</f>
        <v>730</v>
      </c>
      <c r="CK68" s="26">
        <f>SUMIFS(Data!$H:$H,Data!$B:$B,Table!$B68,Data!$C:$C,Table!CK$4)</f>
        <v>831</v>
      </c>
      <c r="CL68" s="26">
        <f>SUMIFS(Data!$H:$H,Data!$B:$B,Table!$B68,Data!$C:$C,Table!CL$4)</f>
        <v>859</v>
      </c>
      <c r="CM68" s="26">
        <f>SUMIFS(Data!$H:$H,Data!$B:$B,Table!$B68,Data!$C:$C,Table!CM$4)</f>
        <v>862</v>
      </c>
      <c r="CN68" s="26">
        <f>SUMIFS(Data!$H:$H,Data!$B:$B,Table!$B68,Data!$C:$C,Table!CN$4)</f>
        <v>868</v>
      </c>
      <c r="CO68" s="26">
        <f>SUMIFS(Data!$H:$H,Data!$B:$B,Table!$B68,Data!$C:$C,Table!CO$4)</f>
        <v>960</v>
      </c>
      <c r="CP68" s="26">
        <f>SUMIFS(Data!$H:$H,Data!$B:$B,Table!$B68,Data!$C:$C,Table!CP$4)</f>
        <v>582</v>
      </c>
      <c r="CQ68" s="26">
        <f>SUMIFS(Data!$H:$H,Data!$B:$B,Table!$B68,Data!$C:$C,Table!CQ$4)</f>
        <v>1012</v>
      </c>
      <c r="CR68" s="26">
        <f>SUMIFS(Data!$H:$H,Data!$B:$B,Table!$B68,Data!$C:$C,Table!CR$4)</f>
        <v>1019</v>
      </c>
      <c r="CS68" s="26">
        <f>SUMIFS(Data!$H:$H,Data!$B:$B,Table!$B68,Data!$C:$C,Table!CS$4)</f>
        <v>1007</v>
      </c>
      <c r="CT68" s="26">
        <f>SUMIFS(Data!$H:$H,Data!$B:$B,Table!$B68,Data!$C:$C,Table!CT$4)</f>
        <v>977</v>
      </c>
      <c r="CU68" s="26">
        <f>SUMIFS(Data!$H:$H,Data!$B:$B,Table!$B68,Data!$C:$C,Table!CU$4)</f>
        <v>1094</v>
      </c>
      <c r="CV68" s="26">
        <f>SUMIFS(Data!$H:$H,Data!$B:$B,Table!$B68,Data!$C:$C,Table!CV$4)</f>
        <v>830</v>
      </c>
      <c r="CW68" s="26">
        <f>SUMIFS(Data!$H:$H,Data!$B:$B,Table!$B68,Data!$C:$C,Table!CW$4)</f>
        <v>982</v>
      </c>
      <c r="CX68" s="26">
        <f>SUMIFS(Data!$H:$H,Data!$B:$B,Table!$B68,Data!$C:$C,Table!CX$4)</f>
        <v>922</v>
      </c>
      <c r="CY68" s="26">
        <f>SUMIFS(Data!$H:$H,Data!$B:$B,Table!$B68,Data!$C:$C,Table!CY$4)</f>
        <v>691</v>
      </c>
      <c r="CZ68" s="26">
        <f>SUMIFS(Data!$H:$H,Data!$B:$B,Table!$B68,Data!$C:$C,Table!CZ$4)</f>
        <v>221</v>
      </c>
      <c r="DA68" s="26">
        <f>SUMIFS(Data!$H:$H,Data!$B:$B,Table!$B68,Data!$C:$C,Table!DA$4)</f>
        <v>369</v>
      </c>
      <c r="DB68" s="26">
        <f>SUMIFS(Data!$H:$H,Data!$B:$B,Table!$B68,Data!$C:$C,Table!DB$4)</f>
        <v>435</v>
      </c>
      <c r="DC68" s="26">
        <f>SUMIFS(Data!$H:$H,Data!$B:$B,Table!$B68,Data!$C:$C,Table!DC$4)</f>
        <v>479</v>
      </c>
      <c r="DD68" s="26">
        <f>SUMIFS(Data!$H:$H,Data!$B:$B,Table!$B68,Data!$C:$C,Table!DD$4)</f>
        <v>513</v>
      </c>
      <c r="DE68" s="26">
        <f>SUMIFS(Data!$H:$H,Data!$B:$B,Table!$B68,Data!$C:$C,Table!DE$4)</f>
        <v>605</v>
      </c>
      <c r="DF68" s="26">
        <f>SUMIFS(Data!$H:$H,Data!$B:$B,Table!$B68,Data!$C:$C,Table!DF$4)</f>
        <v>659</v>
      </c>
      <c r="DG68" s="26">
        <f>SUMIFS(Data!$H:$H,Data!$B:$B,Table!$B68,Data!$C:$C,Table!DG$4)</f>
        <v>587</v>
      </c>
      <c r="DH68" s="26">
        <f>SUMIFS(Data!$H:$H,Data!$B:$B,Table!$B68,Data!$C:$C,Table!DH$4)</f>
        <v>632</v>
      </c>
      <c r="DI68" s="26">
        <f>SUMIFS(Data!$H:$H,Data!$B:$B,Table!$B68,Data!$C:$C,Table!DI$4)</f>
        <v>619</v>
      </c>
      <c r="DJ68" s="26">
        <f>SUMIFS(Data!$H:$H,Data!$B:$B,Table!$B68,Data!$C:$C,Table!DJ$4)</f>
        <v>710</v>
      </c>
      <c r="DK68" s="26">
        <f>SUMIFS(Data!$H:$H,Data!$B:$B,Table!$B68,Data!$C:$C,Table!DK$4)</f>
        <v>848</v>
      </c>
      <c r="DL68" s="26">
        <f>SUMIFS(Data!$H:$H,Data!$B:$B,Table!$B68,Data!$C:$C,Table!DL$4)</f>
        <v>766</v>
      </c>
      <c r="DM68" s="26">
        <f>SUMIFS(Data!$H:$H,Data!$B:$B,Table!$B68,Data!$C:$C,Table!DM$4)</f>
        <v>819</v>
      </c>
      <c r="DN68" s="26">
        <f>SUMIFS(Data!$H:$H,Data!$B:$B,Table!$B68,Data!$C:$C,Table!DN$4)</f>
        <v>889</v>
      </c>
      <c r="DO68" s="26">
        <f>SUMIFS(Data!$H:$H,Data!$B:$B,Table!$B68,Data!$C:$C,Table!DO$4)</f>
        <v>900</v>
      </c>
      <c r="DP68" s="26">
        <f>SUMIFS(Data!$H:$H,Data!$B:$B,Table!$B68,Data!$C:$C,Table!DP$4)</f>
        <v>836</v>
      </c>
      <c r="DQ68" s="26">
        <f>SUMIFS(Data!$H:$H,Data!$B:$B,Table!$B68,Data!$C:$C,Table!DQ$4)</f>
        <v>815</v>
      </c>
      <c r="DR68" s="26">
        <f>SUMIFS(Data!$H:$H,Data!$B:$B,Table!$B68,Data!$C:$C,Table!DR$4)</f>
        <v>687</v>
      </c>
      <c r="DS68" s="26">
        <f>SUMIFS(Data!$H:$H,Data!$B:$B,Table!$B68,Data!$C:$C,Table!DS$4)</f>
        <v>822</v>
      </c>
      <c r="DT68" s="26">
        <f>SUMIFS(Data!$H:$H,Data!$B:$B,Table!$B68,Data!$C:$C,Table!DT$4)</f>
        <v>639</v>
      </c>
      <c r="DU68" s="26">
        <f>SUMIFS(Data!$H:$H,Data!$B:$B,Table!$B68,Data!$C:$C,Table!DU$4)</f>
        <v>790</v>
      </c>
      <c r="DV68" s="26">
        <f>SUMIFS(Data!$H:$H,Data!$B:$B,Table!$B68,Data!$C:$C,Table!DV$4)</f>
        <v>645</v>
      </c>
      <c r="DW68" s="26">
        <f>SUMIFS(Data!$H:$H,Data!$B:$B,Table!$B68,Data!$C:$C,Table!DW$4)</f>
        <v>894</v>
      </c>
      <c r="DX68" s="26">
        <f>SUMIFS(Data!$H:$H,Data!$B:$B,Table!$B68,Data!$C:$C,Table!DX$4)</f>
        <v>589</v>
      </c>
      <c r="DY68" s="26">
        <f>SUMIFS(Data!$H:$H,Data!$B:$B,Table!$B68,Data!$C:$C,Table!DY$4)</f>
        <v>833</v>
      </c>
      <c r="DZ68" s="26">
        <f>SUMIFS(Data!$H:$H,Data!$B:$B,Table!$B68,Data!$C:$C,Table!DZ$4)</f>
        <v>695</v>
      </c>
      <c r="EA68" s="26">
        <f>SUMIFS(Data!$H:$H,Data!$B:$B,Table!$B68,Data!$C:$C,Table!EA$4)</f>
        <v>723</v>
      </c>
      <c r="EB68" s="26">
        <f>SUMIFS(Data!$H:$H,Data!$B:$B,Table!$B68,Data!$C:$C,Table!EB$4)</f>
        <v>744</v>
      </c>
      <c r="EC68" s="26">
        <f>SUMIFS(Data!$H:$H,Data!$B:$B,Table!$B68,Data!$C:$C,Table!EC$4)</f>
        <v>656</v>
      </c>
      <c r="ED68" s="26">
        <f>SUMIFS(Data!$H:$H,Data!$B:$B,Table!$B68,Data!$C:$C,Table!ED$4)</f>
        <v>727</v>
      </c>
      <c r="EE68" s="26">
        <f>SUMIFS(Data!$H:$H,Data!$B:$B,Table!$B68,Data!$C:$C,Table!EE$4)</f>
        <v>824</v>
      </c>
      <c r="EF68" s="26">
        <f>SUMIFS(Data!$H:$H,Data!$B:$B,Table!$B68,Data!$C:$C,Table!EF$4)</f>
        <v>494</v>
      </c>
      <c r="EG68" s="26">
        <f>SUMIFS(Data!$H:$H,Data!$B:$B,Table!$B68,Data!$C:$C,Table!EG$4)</f>
        <v>754</v>
      </c>
      <c r="EH68" s="26">
        <f>SUMIFS(Data!$H:$H,Data!$B:$B,Table!$B68,Data!$C:$C,Table!EH$4)</f>
        <v>696</v>
      </c>
      <c r="EI68" s="26">
        <f>SUMIFS(Data!$H:$H,Data!$B:$B,Table!$B68,Data!$C:$C,Table!EI$4)</f>
        <v>978</v>
      </c>
      <c r="EJ68" s="26">
        <f>SUMIFS(Data!$H:$H,Data!$B:$B,Table!$B68,Data!$C:$C,Table!EJ$4)</f>
        <v>494</v>
      </c>
      <c r="EK68" s="26">
        <f>SUMIFS(Data!$H:$H,Data!$B:$B,Table!$B68,Data!$C:$C,Table!EK$4)</f>
        <v>507</v>
      </c>
      <c r="EL68" s="26">
        <f>SUMIFS(Data!$H:$H,Data!$B:$B,Table!$B68,Data!$C:$C,Table!EL$4)</f>
        <v>471</v>
      </c>
      <c r="EM68" s="26">
        <f>SUMIFS(Data!$H:$H,Data!$B:$B,Table!$B68,Data!$C:$C,Table!EM$4)</f>
        <v>414</v>
      </c>
      <c r="EN68" s="26">
        <f>SUMIFS(Data!$H:$H,Data!$B:$B,Table!$B68,Data!$C:$C,Table!EN$4)</f>
        <v>518</v>
      </c>
      <c r="EO68" s="26">
        <f>SUMIFS(Data!$H:$H,Data!$B:$B,Table!$B68,Data!$C:$C,Table!EO$4)</f>
        <v>453</v>
      </c>
      <c r="EP68" s="26">
        <f>SUMIFS(Data!$H:$H,Data!$B:$B,Table!$B68,Data!$C:$C,Table!EP$4)</f>
        <v>456</v>
      </c>
      <c r="EQ68" s="26">
        <f>SUMIFS(Data!$H:$H,Data!$B:$B,Table!$B68,Data!$C:$C,Table!EQ$4)</f>
        <v>581</v>
      </c>
      <c r="ER68" s="26">
        <f>SUMIFS(Data!$H:$H,Data!$B:$B,Table!$B68,Data!$C:$C,Table!ER$4)</f>
        <v>391</v>
      </c>
      <c r="ES68" s="26">
        <f>SUMIFS(Data!$H:$H,Data!$B:$B,Table!$B68,Data!$C:$C,Table!ES$4)</f>
        <v>445</v>
      </c>
      <c r="ET68" s="26">
        <f>SUMIFS(Data!$H:$H,Data!$B:$B,Table!$B68,Data!$C:$C,Table!ET$4)</f>
        <v>506</v>
      </c>
      <c r="EU68" s="26">
        <f>SUMIFS(Data!$H:$H,Data!$B:$B,Table!$B68,Data!$C:$C,Table!EU$4)</f>
        <v>475</v>
      </c>
      <c r="EV68" s="26">
        <f>SUMIFS(Data!$H:$H,Data!$B:$B,Table!$B68,Data!$C:$C,Table!EV$4)</f>
        <v>387</v>
      </c>
      <c r="EW68" s="26">
        <f>SUMIFS(Data!$H:$H,Data!$B:$B,Table!$B68,Data!$C:$C,Table!EW$4)</f>
        <v>559</v>
      </c>
      <c r="EX68" s="26">
        <f>SUMIFS(Data!$H:$H,Data!$B:$B,Table!$B68,Data!$C:$C,Table!EX$4)</f>
        <v>463</v>
      </c>
      <c r="EY68" s="26">
        <f>SUMIFS(Data!$H:$H,Data!$B:$B,Table!$B68,Data!$C:$C,Table!EY$4)</f>
        <v>510</v>
      </c>
      <c r="EZ68" s="26">
        <f>SUMIFS(Data!$H:$H,Data!$B:$B,Table!$B68,Data!$C:$C,Table!EZ$4)</f>
        <v>558</v>
      </c>
      <c r="FA68" s="26">
        <f>SUMIFS(Data!$H:$H,Data!$B:$B,Table!$B68,Data!$C:$C,Table!FA$4)</f>
        <v>696</v>
      </c>
    </row>
    <row r="69" spans="2:157" x14ac:dyDescent="0.35">
      <c r="B69" s="26" t="s">
        <v>21</v>
      </c>
      <c r="C69" s="26">
        <f>SUMIFS(Data!$H:$H,Data!$B:$B,Table!$B69,Data!$C:$C,Table!C$4)</f>
        <v>498</v>
      </c>
      <c r="D69" s="26">
        <f>SUMIFS(Data!$H:$H,Data!$B:$B,Table!$B69,Data!$C:$C,Table!D$4)</f>
        <v>450</v>
      </c>
      <c r="E69" s="26">
        <f>SUMIFS(Data!$H:$H,Data!$B:$B,Table!$B69,Data!$C:$C,Table!E$4)</f>
        <v>440</v>
      </c>
      <c r="F69" s="26">
        <f>SUMIFS(Data!$H:$H,Data!$B:$B,Table!$B69,Data!$C:$C,Table!F$4)</f>
        <v>472</v>
      </c>
      <c r="G69" s="26">
        <f>SUMIFS(Data!$H:$H,Data!$B:$B,Table!$B69,Data!$C:$C,Table!G$4)</f>
        <v>530</v>
      </c>
      <c r="H69" s="26">
        <f>SUMIFS(Data!$H:$H,Data!$B:$B,Table!$B69,Data!$C:$C,Table!H$4)</f>
        <v>608</v>
      </c>
      <c r="I69" s="26">
        <f>SUMIFS(Data!$H:$H,Data!$B:$B,Table!$B69,Data!$C:$C,Table!I$4)</f>
        <v>526</v>
      </c>
      <c r="J69" s="26">
        <f>SUMIFS(Data!$H:$H,Data!$B:$B,Table!$B69,Data!$C:$C,Table!J$4)</f>
        <v>527</v>
      </c>
      <c r="K69" s="26">
        <f>SUMIFS(Data!$H:$H,Data!$B:$B,Table!$B69,Data!$C:$C,Table!K$4)</f>
        <v>416</v>
      </c>
      <c r="L69" s="26">
        <f>SUMIFS(Data!$H:$H,Data!$B:$B,Table!$B69,Data!$C:$C,Table!L$4)</f>
        <v>612</v>
      </c>
      <c r="M69" s="26">
        <f>SUMIFS(Data!$H:$H,Data!$B:$B,Table!$B69,Data!$C:$C,Table!M$4)</f>
        <v>487</v>
      </c>
      <c r="N69" s="26">
        <f>SUMIFS(Data!$H:$H,Data!$B:$B,Table!$B69,Data!$C:$C,Table!N$4)</f>
        <v>581</v>
      </c>
      <c r="O69" s="26">
        <f>SUMIFS(Data!$H:$H,Data!$B:$B,Table!$B69,Data!$C:$C,Table!O$4)</f>
        <v>585</v>
      </c>
      <c r="P69" s="26">
        <f>SUMIFS(Data!$H:$H,Data!$B:$B,Table!$B69,Data!$C:$C,Table!P$4)</f>
        <v>454</v>
      </c>
      <c r="Q69" s="26">
        <f>SUMIFS(Data!$H:$H,Data!$B:$B,Table!$B69,Data!$C:$C,Table!Q$4)</f>
        <v>507</v>
      </c>
      <c r="R69" s="26">
        <f>SUMIFS(Data!$H:$H,Data!$B:$B,Table!$B69,Data!$C:$C,Table!R$4)</f>
        <v>570</v>
      </c>
      <c r="S69" s="26">
        <f>SUMIFS(Data!$H:$H,Data!$B:$B,Table!$B69,Data!$C:$C,Table!S$4)</f>
        <v>374</v>
      </c>
      <c r="T69" s="26">
        <f>SUMIFS(Data!$H:$H,Data!$B:$B,Table!$B69,Data!$C:$C,Table!T$4)</f>
        <v>479</v>
      </c>
      <c r="U69" s="26">
        <f>SUMIFS(Data!$H:$H,Data!$B:$B,Table!$B69,Data!$C:$C,Table!U$4)</f>
        <v>679</v>
      </c>
      <c r="V69" s="26">
        <f>SUMIFS(Data!$H:$H,Data!$B:$B,Table!$B69,Data!$C:$C,Table!V$4)</f>
        <v>636</v>
      </c>
      <c r="W69" s="26">
        <f>SUMIFS(Data!$H:$H,Data!$B:$B,Table!$B69,Data!$C:$C,Table!W$4)</f>
        <v>542</v>
      </c>
      <c r="X69" s="26">
        <f>SUMIFS(Data!$H:$H,Data!$B:$B,Table!$B69,Data!$C:$C,Table!X$4)</f>
        <v>659</v>
      </c>
      <c r="Y69" s="26">
        <f>SUMIFS(Data!$H:$H,Data!$B:$B,Table!$B69,Data!$C:$C,Table!Y$4)</f>
        <v>552</v>
      </c>
      <c r="Z69" s="26">
        <f>SUMIFS(Data!$H:$H,Data!$B:$B,Table!$B69,Data!$C:$C,Table!Z$4)</f>
        <v>585</v>
      </c>
      <c r="AA69" s="26">
        <f>SUMIFS(Data!$H:$H,Data!$B:$B,Table!$B69,Data!$C:$C,Table!AA$4)</f>
        <v>534</v>
      </c>
      <c r="AB69" s="26">
        <f>SUMIFS(Data!$H:$H,Data!$B:$B,Table!$B69,Data!$C:$C,Table!AB$4)</f>
        <v>409</v>
      </c>
      <c r="AC69" s="26">
        <f>SUMIFS(Data!$H:$H,Data!$B:$B,Table!$B69,Data!$C:$C,Table!AC$4)</f>
        <v>495</v>
      </c>
      <c r="AD69" s="26">
        <f>SUMIFS(Data!$H:$H,Data!$B:$B,Table!$B69,Data!$C:$C,Table!AD$4)</f>
        <v>645</v>
      </c>
      <c r="AE69" s="26">
        <f>SUMIFS(Data!$H:$H,Data!$B:$B,Table!$B69,Data!$C:$C,Table!AE$4)</f>
        <v>468</v>
      </c>
      <c r="AF69" s="26">
        <f>SUMIFS(Data!$H:$H,Data!$B:$B,Table!$B69,Data!$C:$C,Table!AF$4)</f>
        <v>468</v>
      </c>
      <c r="AG69" s="26">
        <f>SUMIFS(Data!$H:$H,Data!$B:$B,Table!$B69,Data!$C:$C,Table!AG$4)</f>
        <v>541</v>
      </c>
      <c r="AH69" s="26">
        <f>SUMIFS(Data!$H:$H,Data!$B:$B,Table!$B69,Data!$C:$C,Table!AH$4)</f>
        <v>477</v>
      </c>
      <c r="AI69" s="26">
        <f>SUMIFS(Data!$H:$H,Data!$B:$B,Table!$B69,Data!$C:$C,Table!AI$4)</f>
        <v>553</v>
      </c>
      <c r="AJ69" s="26">
        <f>SUMIFS(Data!$H:$H,Data!$B:$B,Table!$B69,Data!$C:$C,Table!AJ$4)</f>
        <v>600</v>
      </c>
      <c r="AK69" s="26">
        <f>SUMIFS(Data!$H:$H,Data!$B:$B,Table!$B69,Data!$C:$C,Table!AK$4)</f>
        <v>383</v>
      </c>
      <c r="AL69" s="26">
        <f>SUMIFS(Data!$H:$H,Data!$B:$B,Table!$B69,Data!$C:$C,Table!AL$4)</f>
        <v>568</v>
      </c>
      <c r="AM69" s="26">
        <f>SUMIFS(Data!$H:$H,Data!$B:$B,Table!$B69,Data!$C:$C,Table!AM$4)</f>
        <v>503</v>
      </c>
      <c r="AN69" s="26">
        <f>SUMIFS(Data!$H:$H,Data!$B:$B,Table!$B69,Data!$C:$C,Table!AN$4)</f>
        <v>447</v>
      </c>
      <c r="AO69" s="26">
        <f>SUMIFS(Data!$H:$H,Data!$B:$B,Table!$B69,Data!$C:$C,Table!AO$4)</f>
        <v>405</v>
      </c>
      <c r="AP69" s="26">
        <f>SUMIFS(Data!$H:$H,Data!$B:$B,Table!$B69,Data!$C:$C,Table!AP$4)</f>
        <v>509</v>
      </c>
      <c r="AQ69" s="26">
        <f>SUMIFS(Data!$H:$H,Data!$B:$B,Table!$B69,Data!$C:$C,Table!AQ$4)</f>
        <v>464</v>
      </c>
      <c r="AR69" s="26">
        <f>SUMIFS(Data!$H:$H,Data!$B:$B,Table!$B69,Data!$C:$C,Table!AR$4)</f>
        <v>473</v>
      </c>
      <c r="AS69" s="26">
        <f>SUMIFS(Data!$H:$H,Data!$B:$B,Table!$B69,Data!$C:$C,Table!AS$4)</f>
        <v>533</v>
      </c>
      <c r="AT69" s="26">
        <f>SUMIFS(Data!$H:$H,Data!$B:$B,Table!$B69,Data!$C:$C,Table!AT$4)</f>
        <v>572</v>
      </c>
      <c r="AU69" s="26">
        <f>SUMIFS(Data!$H:$H,Data!$B:$B,Table!$B69,Data!$C:$C,Table!AU$4)</f>
        <v>462</v>
      </c>
      <c r="AV69" s="26">
        <f>SUMIFS(Data!$H:$H,Data!$B:$B,Table!$B69,Data!$C:$C,Table!AV$4)</f>
        <v>645</v>
      </c>
      <c r="AW69" s="26">
        <f>SUMIFS(Data!$H:$H,Data!$B:$B,Table!$B69,Data!$C:$C,Table!AW$4)</f>
        <v>483</v>
      </c>
      <c r="AX69" s="26">
        <f>SUMIFS(Data!$H:$H,Data!$B:$B,Table!$B69,Data!$C:$C,Table!AX$4)</f>
        <v>487</v>
      </c>
      <c r="AY69" s="26">
        <f>SUMIFS(Data!$H:$H,Data!$B:$B,Table!$B69,Data!$C:$C,Table!AY$4)</f>
        <v>394</v>
      </c>
      <c r="AZ69" s="26">
        <f>SUMIFS(Data!$H:$H,Data!$B:$B,Table!$B69,Data!$C:$C,Table!AZ$4)</f>
        <v>537</v>
      </c>
      <c r="BA69" s="26">
        <f>SUMIFS(Data!$H:$H,Data!$B:$B,Table!$B69,Data!$C:$C,Table!BA$4)</f>
        <v>318</v>
      </c>
      <c r="BB69" s="26">
        <f>SUMIFS(Data!$H:$H,Data!$B:$B,Table!$B69,Data!$C:$C,Table!BB$4)</f>
        <v>367</v>
      </c>
      <c r="BC69" s="26">
        <f>SUMIFS(Data!$H:$H,Data!$B:$B,Table!$B69,Data!$C:$C,Table!BC$4)</f>
        <v>514</v>
      </c>
      <c r="BD69" s="26">
        <f>SUMIFS(Data!$H:$H,Data!$B:$B,Table!$B69,Data!$C:$C,Table!BD$4)</f>
        <v>418</v>
      </c>
      <c r="BE69" s="26">
        <f>SUMIFS(Data!$H:$H,Data!$B:$B,Table!$B69,Data!$C:$C,Table!BE$4)</f>
        <v>483</v>
      </c>
      <c r="BF69" s="26">
        <f>SUMIFS(Data!$H:$H,Data!$B:$B,Table!$B69,Data!$C:$C,Table!BF$4)</f>
        <v>405</v>
      </c>
      <c r="BG69" s="26">
        <f>SUMIFS(Data!$H:$H,Data!$B:$B,Table!$B69,Data!$C:$C,Table!BG$4)</f>
        <v>387</v>
      </c>
      <c r="BH69" s="26">
        <f>SUMIFS(Data!$H:$H,Data!$B:$B,Table!$B69,Data!$C:$C,Table!BH$4)</f>
        <v>573</v>
      </c>
      <c r="BI69" s="26">
        <f>SUMIFS(Data!$H:$H,Data!$B:$B,Table!$B69,Data!$C:$C,Table!BI$4)</f>
        <v>371</v>
      </c>
      <c r="BJ69" s="26">
        <f>SUMIFS(Data!$H:$H,Data!$B:$B,Table!$B69,Data!$C:$C,Table!BJ$4)</f>
        <v>366</v>
      </c>
      <c r="BK69" s="26">
        <f>SUMIFS(Data!$H:$H,Data!$B:$B,Table!$B69,Data!$C:$C,Table!BK$4)</f>
        <v>445</v>
      </c>
      <c r="BL69" s="26">
        <f>SUMIFS(Data!$H:$H,Data!$B:$B,Table!$B69,Data!$C:$C,Table!BL$4)</f>
        <v>304</v>
      </c>
      <c r="BM69" s="26">
        <f>SUMIFS(Data!$H:$H,Data!$B:$B,Table!$B69,Data!$C:$C,Table!BM$4)</f>
        <v>328</v>
      </c>
      <c r="BN69" s="26">
        <f>SUMIFS(Data!$H:$H,Data!$B:$B,Table!$B69,Data!$C:$C,Table!BN$4)</f>
        <v>338</v>
      </c>
      <c r="BO69" s="26">
        <f>SUMIFS(Data!$H:$H,Data!$B:$B,Table!$B69,Data!$C:$C,Table!BO$4)</f>
        <v>399</v>
      </c>
      <c r="BP69" s="26">
        <f>SUMIFS(Data!$H:$H,Data!$B:$B,Table!$B69,Data!$C:$C,Table!BP$4)</f>
        <v>337</v>
      </c>
      <c r="BQ69" s="26">
        <f>SUMIFS(Data!$H:$H,Data!$B:$B,Table!$B69,Data!$C:$C,Table!BQ$4)</f>
        <v>474</v>
      </c>
      <c r="BR69" s="26">
        <f>SUMIFS(Data!$H:$H,Data!$B:$B,Table!$B69,Data!$C:$C,Table!BR$4)</f>
        <v>403</v>
      </c>
      <c r="BS69" s="26">
        <f>SUMIFS(Data!$H:$H,Data!$B:$B,Table!$B69,Data!$C:$C,Table!BS$4)</f>
        <v>380</v>
      </c>
      <c r="BT69" s="26">
        <f>SUMIFS(Data!$H:$H,Data!$B:$B,Table!$B69,Data!$C:$C,Table!BT$4)</f>
        <v>518</v>
      </c>
      <c r="BU69" s="26">
        <f>SUMIFS(Data!$H:$H,Data!$B:$B,Table!$B69,Data!$C:$C,Table!BU$4)</f>
        <v>347</v>
      </c>
      <c r="BV69" s="26">
        <f>SUMIFS(Data!$H:$H,Data!$B:$B,Table!$B69,Data!$C:$C,Table!BV$4)</f>
        <v>373</v>
      </c>
      <c r="BW69" s="26">
        <f>SUMIFS(Data!$H:$H,Data!$B:$B,Table!$B69,Data!$C:$C,Table!BW$4)</f>
        <v>487</v>
      </c>
      <c r="BX69" s="26">
        <f>SUMIFS(Data!$H:$H,Data!$B:$B,Table!$B69,Data!$C:$C,Table!BX$4)</f>
        <v>318</v>
      </c>
      <c r="BY69" s="26">
        <f>SUMIFS(Data!$H:$H,Data!$B:$B,Table!$B69,Data!$C:$C,Table!BY$4)</f>
        <v>341</v>
      </c>
      <c r="BZ69" s="26">
        <f>SUMIFS(Data!$H:$H,Data!$B:$B,Table!$B69,Data!$C:$C,Table!BZ$4)</f>
        <v>418</v>
      </c>
      <c r="CA69" s="26">
        <f>SUMIFS(Data!$H:$H,Data!$B:$B,Table!$B69,Data!$C:$C,Table!CA$4)</f>
        <v>417</v>
      </c>
      <c r="CB69" s="26">
        <f>SUMIFS(Data!$H:$H,Data!$B:$B,Table!$B69,Data!$C:$C,Table!CB$4)</f>
        <v>404</v>
      </c>
      <c r="CC69" s="26">
        <f>SUMIFS(Data!$H:$H,Data!$B:$B,Table!$B69,Data!$C:$C,Table!CC$4)</f>
        <v>387</v>
      </c>
      <c r="CD69" s="26">
        <f>SUMIFS(Data!$H:$H,Data!$B:$B,Table!$B69,Data!$C:$C,Table!CD$4)</f>
        <v>345</v>
      </c>
      <c r="CE69" s="26">
        <f>SUMIFS(Data!$H:$H,Data!$B:$B,Table!$B69,Data!$C:$C,Table!CE$4)</f>
        <v>347</v>
      </c>
      <c r="CF69" s="26">
        <f>SUMIFS(Data!$H:$H,Data!$B:$B,Table!$B69,Data!$C:$C,Table!CF$4)</f>
        <v>391</v>
      </c>
      <c r="CG69" s="26">
        <f>SUMIFS(Data!$H:$H,Data!$B:$B,Table!$B69,Data!$C:$C,Table!CG$4)</f>
        <v>342</v>
      </c>
      <c r="CH69" s="26">
        <f>SUMIFS(Data!$H:$H,Data!$B:$B,Table!$B69,Data!$C:$C,Table!CH$4)</f>
        <v>464</v>
      </c>
      <c r="CI69" s="26">
        <f>SUMIFS(Data!$H:$H,Data!$B:$B,Table!$B69,Data!$C:$C,Table!CI$4)</f>
        <v>511</v>
      </c>
      <c r="CJ69" s="26">
        <f>SUMIFS(Data!$H:$H,Data!$B:$B,Table!$B69,Data!$C:$C,Table!CJ$4)</f>
        <v>458</v>
      </c>
      <c r="CK69" s="26">
        <f>SUMIFS(Data!$H:$H,Data!$B:$B,Table!$B69,Data!$C:$C,Table!CK$4)</f>
        <v>332</v>
      </c>
      <c r="CL69" s="26">
        <f>SUMIFS(Data!$H:$H,Data!$B:$B,Table!$B69,Data!$C:$C,Table!CL$4)</f>
        <v>423</v>
      </c>
      <c r="CM69" s="26">
        <f>SUMIFS(Data!$H:$H,Data!$B:$B,Table!$B69,Data!$C:$C,Table!CM$4)</f>
        <v>501</v>
      </c>
      <c r="CN69" s="26">
        <f>SUMIFS(Data!$H:$H,Data!$B:$B,Table!$B69,Data!$C:$C,Table!CN$4)</f>
        <v>372</v>
      </c>
      <c r="CO69" s="26">
        <f>SUMIFS(Data!$H:$H,Data!$B:$B,Table!$B69,Data!$C:$C,Table!CO$4)</f>
        <v>608</v>
      </c>
      <c r="CP69" s="26">
        <f>SUMIFS(Data!$H:$H,Data!$B:$B,Table!$B69,Data!$C:$C,Table!CP$4)</f>
        <v>469</v>
      </c>
      <c r="CQ69" s="26">
        <f>SUMIFS(Data!$H:$H,Data!$B:$B,Table!$B69,Data!$C:$C,Table!CQ$4)</f>
        <v>452</v>
      </c>
      <c r="CR69" s="26">
        <f>SUMIFS(Data!$H:$H,Data!$B:$B,Table!$B69,Data!$C:$C,Table!CR$4)</f>
        <v>500</v>
      </c>
      <c r="CS69" s="26">
        <f>SUMIFS(Data!$H:$H,Data!$B:$B,Table!$B69,Data!$C:$C,Table!CS$4)</f>
        <v>490</v>
      </c>
      <c r="CT69" s="26">
        <f>SUMIFS(Data!$H:$H,Data!$B:$B,Table!$B69,Data!$C:$C,Table!CT$4)</f>
        <v>533</v>
      </c>
      <c r="CU69" s="26">
        <f>SUMIFS(Data!$H:$H,Data!$B:$B,Table!$B69,Data!$C:$C,Table!CU$4)</f>
        <v>524</v>
      </c>
      <c r="CV69" s="26">
        <f>SUMIFS(Data!$H:$H,Data!$B:$B,Table!$B69,Data!$C:$C,Table!CV$4)</f>
        <v>431</v>
      </c>
      <c r="CW69" s="26">
        <f>SUMIFS(Data!$H:$H,Data!$B:$B,Table!$B69,Data!$C:$C,Table!CW$4)</f>
        <v>454</v>
      </c>
      <c r="CX69" s="26">
        <f>SUMIFS(Data!$H:$H,Data!$B:$B,Table!$B69,Data!$C:$C,Table!CX$4)</f>
        <v>462</v>
      </c>
      <c r="CY69" s="26">
        <f>SUMIFS(Data!$H:$H,Data!$B:$B,Table!$B69,Data!$C:$C,Table!CY$4)</f>
        <v>295</v>
      </c>
      <c r="CZ69" s="26">
        <f>SUMIFS(Data!$H:$H,Data!$B:$B,Table!$B69,Data!$C:$C,Table!CZ$4)</f>
        <v>91</v>
      </c>
      <c r="DA69" s="26">
        <f>SUMIFS(Data!$H:$H,Data!$B:$B,Table!$B69,Data!$C:$C,Table!DA$4)</f>
        <v>106</v>
      </c>
      <c r="DB69" s="26">
        <f>SUMIFS(Data!$H:$H,Data!$B:$B,Table!$B69,Data!$C:$C,Table!DB$4)</f>
        <v>250</v>
      </c>
      <c r="DC69" s="26">
        <f>SUMIFS(Data!$H:$H,Data!$B:$B,Table!$B69,Data!$C:$C,Table!DC$4)</f>
        <v>345</v>
      </c>
      <c r="DD69" s="26">
        <f>SUMIFS(Data!$H:$H,Data!$B:$B,Table!$B69,Data!$C:$C,Table!DD$4)</f>
        <v>273</v>
      </c>
      <c r="DE69" s="26">
        <f>SUMIFS(Data!$H:$H,Data!$B:$B,Table!$B69,Data!$C:$C,Table!DE$4)</f>
        <v>301</v>
      </c>
      <c r="DF69" s="26">
        <f>SUMIFS(Data!$H:$H,Data!$B:$B,Table!$B69,Data!$C:$C,Table!DF$4)</f>
        <v>343</v>
      </c>
      <c r="DG69" s="26">
        <f>SUMIFS(Data!$H:$H,Data!$B:$B,Table!$B69,Data!$C:$C,Table!DG$4)</f>
        <v>363</v>
      </c>
      <c r="DH69" s="26">
        <f>SUMIFS(Data!$H:$H,Data!$B:$B,Table!$B69,Data!$C:$C,Table!DH$4)</f>
        <v>360</v>
      </c>
      <c r="DI69" s="26">
        <f>SUMIFS(Data!$H:$H,Data!$B:$B,Table!$B69,Data!$C:$C,Table!DI$4)</f>
        <v>230</v>
      </c>
      <c r="DJ69" s="26">
        <f>SUMIFS(Data!$H:$H,Data!$B:$B,Table!$B69,Data!$C:$C,Table!DJ$4)</f>
        <v>419</v>
      </c>
      <c r="DK69" s="26">
        <f>SUMIFS(Data!$H:$H,Data!$B:$B,Table!$B69,Data!$C:$C,Table!DK$4)</f>
        <v>383</v>
      </c>
      <c r="DL69" s="26">
        <f>SUMIFS(Data!$H:$H,Data!$B:$B,Table!$B69,Data!$C:$C,Table!DL$4)</f>
        <v>415</v>
      </c>
      <c r="DM69" s="26">
        <f>SUMIFS(Data!$H:$H,Data!$B:$B,Table!$B69,Data!$C:$C,Table!DM$4)</f>
        <v>380</v>
      </c>
      <c r="DN69" s="26">
        <f>SUMIFS(Data!$H:$H,Data!$B:$B,Table!$B69,Data!$C:$C,Table!DN$4)</f>
        <v>438</v>
      </c>
      <c r="DO69" s="26">
        <f>SUMIFS(Data!$H:$H,Data!$B:$B,Table!$B69,Data!$C:$C,Table!DO$4)</f>
        <v>353</v>
      </c>
      <c r="DP69" s="26">
        <f>SUMIFS(Data!$H:$H,Data!$B:$B,Table!$B69,Data!$C:$C,Table!DP$4)</f>
        <v>384</v>
      </c>
      <c r="DQ69" s="26">
        <f>SUMIFS(Data!$H:$H,Data!$B:$B,Table!$B69,Data!$C:$C,Table!DQ$4)</f>
        <v>419</v>
      </c>
      <c r="DR69" s="26">
        <f>SUMIFS(Data!$H:$H,Data!$B:$B,Table!$B69,Data!$C:$C,Table!DR$4)</f>
        <v>398</v>
      </c>
      <c r="DS69" s="26">
        <f>SUMIFS(Data!$H:$H,Data!$B:$B,Table!$B69,Data!$C:$C,Table!DS$4)</f>
        <v>378</v>
      </c>
      <c r="DT69" s="26">
        <f>SUMIFS(Data!$H:$H,Data!$B:$B,Table!$B69,Data!$C:$C,Table!DT$4)</f>
        <v>295</v>
      </c>
      <c r="DU69" s="26">
        <f>SUMIFS(Data!$H:$H,Data!$B:$B,Table!$B69,Data!$C:$C,Table!DU$4)</f>
        <v>453</v>
      </c>
      <c r="DV69" s="26">
        <f>SUMIFS(Data!$H:$H,Data!$B:$B,Table!$B69,Data!$C:$C,Table!DV$4)</f>
        <v>432</v>
      </c>
      <c r="DW69" s="26">
        <f>SUMIFS(Data!$H:$H,Data!$B:$B,Table!$B69,Data!$C:$C,Table!DW$4)</f>
        <v>444</v>
      </c>
      <c r="DX69" s="26">
        <f>SUMIFS(Data!$H:$H,Data!$B:$B,Table!$B69,Data!$C:$C,Table!DX$4)</f>
        <v>306</v>
      </c>
      <c r="DY69" s="26">
        <f>SUMIFS(Data!$H:$H,Data!$B:$B,Table!$B69,Data!$C:$C,Table!DY$4)</f>
        <v>546</v>
      </c>
      <c r="DZ69" s="26">
        <f>SUMIFS(Data!$H:$H,Data!$B:$B,Table!$B69,Data!$C:$C,Table!DZ$4)</f>
        <v>353</v>
      </c>
      <c r="EA69" s="26">
        <f>SUMIFS(Data!$H:$H,Data!$B:$B,Table!$B69,Data!$C:$C,Table!EA$4)</f>
        <v>317</v>
      </c>
      <c r="EB69" s="26">
        <f>SUMIFS(Data!$H:$H,Data!$B:$B,Table!$B69,Data!$C:$C,Table!EB$4)</f>
        <v>435</v>
      </c>
      <c r="EC69" s="26">
        <f>SUMIFS(Data!$H:$H,Data!$B:$B,Table!$B69,Data!$C:$C,Table!EC$4)</f>
        <v>483</v>
      </c>
      <c r="ED69" s="26">
        <f>SUMIFS(Data!$H:$H,Data!$B:$B,Table!$B69,Data!$C:$C,Table!ED$4)</f>
        <v>421</v>
      </c>
      <c r="EE69" s="26">
        <f>SUMIFS(Data!$H:$H,Data!$B:$B,Table!$B69,Data!$C:$C,Table!EE$4)</f>
        <v>411</v>
      </c>
      <c r="EF69" s="26">
        <f>SUMIFS(Data!$H:$H,Data!$B:$B,Table!$B69,Data!$C:$C,Table!EF$4)</f>
        <v>365</v>
      </c>
      <c r="EG69" s="26">
        <f>SUMIFS(Data!$H:$H,Data!$B:$B,Table!$B69,Data!$C:$C,Table!EG$4)</f>
        <v>349</v>
      </c>
      <c r="EH69" s="26">
        <f>SUMIFS(Data!$H:$H,Data!$B:$B,Table!$B69,Data!$C:$C,Table!EH$4)</f>
        <v>327</v>
      </c>
      <c r="EI69" s="26">
        <f>SUMIFS(Data!$H:$H,Data!$B:$B,Table!$B69,Data!$C:$C,Table!EI$4)</f>
        <v>329</v>
      </c>
      <c r="EJ69" s="26">
        <f>SUMIFS(Data!$H:$H,Data!$B:$B,Table!$B69,Data!$C:$C,Table!EJ$4)</f>
        <v>388</v>
      </c>
      <c r="EK69" s="26">
        <f>SUMIFS(Data!$H:$H,Data!$B:$B,Table!$B69,Data!$C:$C,Table!EK$4)</f>
        <v>382</v>
      </c>
      <c r="EL69" s="26">
        <f>SUMIFS(Data!$H:$H,Data!$B:$B,Table!$B69,Data!$C:$C,Table!EL$4)</f>
        <v>364</v>
      </c>
      <c r="EM69" s="26">
        <f>SUMIFS(Data!$H:$H,Data!$B:$B,Table!$B69,Data!$C:$C,Table!EM$4)</f>
        <v>371</v>
      </c>
      <c r="EN69" s="26">
        <f>SUMIFS(Data!$H:$H,Data!$B:$B,Table!$B69,Data!$C:$C,Table!EN$4)</f>
        <v>425</v>
      </c>
      <c r="EO69" s="26">
        <f>SUMIFS(Data!$H:$H,Data!$B:$B,Table!$B69,Data!$C:$C,Table!EO$4)</f>
        <v>321</v>
      </c>
      <c r="EP69" s="26">
        <f>SUMIFS(Data!$H:$H,Data!$B:$B,Table!$B69,Data!$C:$C,Table!EP$4)</f>
        <v>409</v>
      </c>
      <c r="EQ69" s="26">
        <f>SUMIFS(Data!$H:$H,Data!$B:$B,Table!$B69,Data!$C:$C,Table!EQ$4)</f>
        <v>414</v>
      </c>
      <c r="ER69" s="26">
        <f>SUMIFS(Data!$H:$H,Data!$B:$B,Table!$B69,Data!$C:$C,Table!ER$4)</f>
        <v>392</v>
      </c>
      <c r="ES69" s="26">
        <f>SUMIFS(Data!$H:$H,Data!$B:$B,Table!$B69,Data!$C:$C,Table!ES$4)</f>
        <v>255</v>
      </c>
      <c r="ET69" s="26">
        <f>SUMIFS(Data!$H:$H,Data!$B:$B,Table!$B69,Data!$C:$C,Table!ET$4)</f>
        <v>524</v>
      </c>
      <c r="EU69" s="26">
        <f>SUMIFS(Data!$H:$H,Data!$B:$B,Table!$B69,Data!$C:$C,Table!EU$4)</f>
        <v>437</v>
      </c>
      <c r="EV69" s="26">
        <f>SUMIFS(Data!$H:$H,Data!$B:$B,Table!$B69,Data!$C:$C,Table!EV$4)</f>
        <v>303</v>
      </c>
      <c r="EW69" s="26">
        <f>SUMIFS(Data!$H:$H,Data!$B:$B,Table!$B69,Data!$C:$C,Table!EW$4)</f>
        <v>427</v>
      </c>
      <c r="EX69" s="26">
        <f>SUMIFS(Data!$H:$H,Data!$B:$B,Table!$B69,Data!$C:$C,Table!EX$4)</f>
        <v>401</v>
      </c>
      <c r="EY69" s="26">
        <f>SUMIFS(Data!$H:$H,Data!$B:$B,Table!$B69,Data!$C:$C,Table!EY$4)</f>
        <v>402</v>
      </c>
      <c r="EZ69" s="26">
        <f>SUMIFS(Data!$H:$H,Data!$B:$B,Table!$B69,Data!$C:$C,Table!EZ$4)</f>
        <v>551</v>
      </c>
      <c r="FA69" s="26">
        <f>SUMIFS(Data!$H:$H,Data!$B:$B,Table!$B69,Data!$C:$C,Table!FA$4)</f>
        <v>383</v>
      </c>
    </row>
    <row r="70" spans="2:157" x14ac:dyDescent="0.35">
      <c r="B70" s="26" t="s">
        <v>22</v>
      </c>
      <c r="C70" s="26">
        <f>SUMIFS(Data!$H:$H,Data!$B:$B,Table!$B70,Data!$C:$C,Table!C$4)</f>
        <v>10491</v>
      </c>
      <c r="D70" s="26">
        <f>SUMIFS(Data!$H:$H,Data!$B:$B,Table!$B70,Data!$C:$C,Table!D$4)</f>
        <v>10315</v>
      </c>
      <c r="E70" s="26">
        <f>SUMIFS(Data!$H:$H,Data!$B:$B,Table!$B70,Data!$C:$C,Table!E$4)</f>
        <v>10488</v>
      </c>
      <c r="F70" s="26">
        <f>SUMIFS(Data!$H:$H,Data!$B:$B,Table!$B70,Data!$C:$C,Table!F$4)</f>
        <v>11240</v>
      </c>
      <c r="G70" s="26">
        <f>SUMIFS(Data!$H:$H,Data!$B:$B,Table!$B70,Data!$C:$C,Table!G$4)</f>
        <v>10990</v>
      </c>
      <c r="H70" s="26">
        <f>SUMIFS(Data!$H:$H,Data!$B:$B,Table!$B70,Data!$C:$C,Table!H$4)</f>
        <v>9200</v>
      </c>
      <c r="I70" s="26">
        <f>SUMIFS(Data!$H:$H,Data!$B:$B,Table!$B70,Data!$C:$C,Table!I$4)</f>
        <v>6899</v>
      </c>
      <c r="J70" s="26">
        <f>SUMIFS(Data!$H:$H,Data!$B:$B,Table!$B70,Data!$C:$C,Table!J$4)</f>
        <v>9799</v>
      </c>
      <c r="K70" s="26">
        <f>SUMIFS(Data!$H:$H,Data!$B:$B,Table!$B70,Data!$C:$C,Table!K$4)</f>
        <v>9124</v>
      </c>
      <c r="L70" s="26">
        <f>SUMIFS(Data!$H:$H,Data!$B:$B,Table!$B70,Data!$C:$C,Table!L$4)</f>
        <v>10764</v>
      </c>
      <c r="M70" s="26">
        <f>SUMIFS(Data!$H:$H,Data!$B:$B,Table!$B70,Data!$C:$C,Table!M$4)</f>
        <v>10103</v>
      </c>
      <c r="N70" s="26">
        <f>SUMIFS(Data!$H:$H,Data!$B:$B,Table!$B70,Data!$C:$C,Table!N$4)</f>
        <v>10317</v>
      </c>
      <c r="O70" s="26">
        <f>SUMIFS(Data!$H:$H,Data!$B:$B,Table!$B70,Data!$C:$C,Table!O$4)</f>
        <v>10744</v>
      </c>
      <c r="P70" s="26">
        <f>SUMIFS(Data!$H:$H,Data!$B:$B,Table!$B70,Data!$C:$C,Table!P$4)</f>
        <v>8990</v>
      </c>
      <c r="Q70" s="26">
        <f>SUMIFS(Data!$H:$H,Data!$B:$B,Table!$B70,Data!$C:$C,Table!Q$4)</f>
        <v>10593</v>
      </c>
      <c r="R70" s="26">
        <f>SUMIFS(Data!$H:$H,Data!$B:$B,Table!$B70,Data!$C:$C,Table!R$4)</f>
        <v>10037</v>
      </c>
      <c r="S70" s="26">
        <f>SUMIFS(Data!$H:$H,Data!$B:$B,Table!$B70,Data!$C:$C,Table!S$4)</f>
        <v>10049</v>
      </c>
      <c r="T70" s="26">
        <f>SUMIFS(Data!$H:$H,Data!$B:$B,Table!$B70,Data!$C:$C,Table!T$4)</f>
        <v>10043</v>
      </c>
      <c r="U70" s="26">
        <f>SUMIFS(Data!$H:$H,Data!$B:$B,Table!$B70,Data!$C:$C,Table!U$4)</f>
        <v>10888</v>
      </c>
      <c r="V70" s="26">
        <f>SUMIFS(Data!$H:$H,Data!$B:$B,Table!$B70,Data!$C:$C,Table!V$4)</f>
        <v>10034</v>
      </c>
      <c r="W70" s="26">
        <f>SUMIFS(Data!$H:$H,Data!$B:$B,Table!$B70,Data!$C:$C,Table!W$4)</f>
        <v>9818</v>
      </c>
      <c r="X70" s="26">
        <f>SUMIFS(Data!$H:$H,Data!$B:$B,Table!$B70,Data!$C:$C,Table!X$4)</f>
        <v>10104</v>
      </c>
      <c r="Y70" s="26">
        <f>SUMIFS(Data!$H:$H,Data!$B:$B,Table!$B70,Data!$C:$C,Table!Y$4)</f>
        <v>10368</v>
      </c>
      <c r="Z70" s="26">
        <f>SUMIFS(Data!$H:$H,Data!$B:$B,Table!$B70,Data!$C:$C,Table!Z$4)</f>
        <v>10366</v>
      </c>
      <c r="AA70" s="26">
        <f>SUMIFS(Data!$H:$H,Data!$B:$B,Table!$B70,Data!$C:$C,Table!AA$4)</f>
        <v>10329</v>
      </c>
      <c r="AB70" s="26">
        <f>SUMIFS(Data!$H:$H,Data!$B:$B,Table!$B70,Data!$C:$C,Table!AB$4)</f>
        <v>9552</v>
      </c>
      <c r="AC70" s="26">
        <f>SUMIFS(Data!$H:$H,Data!$B:$B,Table!$B70,Data!$C:$C,Table!AC$4)</f>
        <v>10879</v>
      </c>
      <c r="AD70" s="26">
        <f>SUMIFS(Data!$H:$H,Data!$B:$B,Table!$B70,Data!$C:$C,Table!AD$4)</f>
        <v>10123</v>
      </c>
      <c r="AE70" s="26">
        <f>SUMIFS(Data!$H:$H,Data!$B:$B,Table!$B70,Data!$C:$C,Table!AE$4)</f>
        <v>10154</v>
      </c>
      <c r="AF70" s="26">
        <f>SUMIFS(Data!$H:$H,Data!$B:$B,Table!$B70,Data!$C:$C,Table!AF$4)</f>
        <v>9961</v>
      </c>
      <c r="AG70" s="26">
        <f>SUMIFS(Data!$H:$H,Data!$B:$B,Table!$B70,Data!$C:$C,Table!AG$4)</f>
        <v>10136</v>
      </c>
      <c r="AH70" s="26">
        <f>SUMIFS(Data!$H:$H,Data!$B:$B,Table!$B70,Data!$C:$C,Table!AH$4)</f>
        <v>10743</v>
      </c>
      <c r="AI70" s="26">
        <f>SUMIFS(Data!$H:$H,Data!$B:$B,Table!$B70,Data!$C:$C,Table!AI$4)</f>
        <v>9660</v>
      </c>
      <c r="AJ70" s="26">
        <f>SUMIFS(Data!$H:$H,Data!$B:$B,Table!$B70,Data!$C:$C,Table!AJ$4)</f>
        <v>10074</v>
      </c>
      <c r="AK70" s="26">
        <f>SUMIFS(Data!$H:$H,Data!$B:$B,Table!$B70,Data!$C:$C,Table!AK$4)</f>
        <v>11408</v>
      </c>
      <c r="AL70" s="26">
        <f>SUMIFS(Data!$H:$H,Data!$B:$B,Table!$B70,Data!$C:$C,Table!AL$4)</f>
        <v>10369</v>
      </c>
      <c r="AM70" s="26">
        <f>SUMIFS(Data!$H:$H,Data!$B:$B,Table!$B70,Data!$C:$C,Table!AM$4)</f>
        <v>10024</v>
      </c>
      <c r="AN70" s="26">
        <f>SUMIFS(Data!$H:$H,Data!$B:$B,Table!$B70,Data!$C:$C,Table!AN$4)</f>
        <v>10027</v>
      </c>
      <c r="AO70" s="26">
        <f>SUMIFS(Data!$H:$H,Data!$B:$B,Table!$B70,Data!$C:$C,Table!AO$4)</f>
        <v>9853</v>
      </c>
      <c r="AP70" s="26">
        <f>SUMIFS(Data!$H:$H,Data!$B:$B,Table!$B70,Data!$C:$C,Table!AP$4)</f>
        <v>9785</v>
      </c>
      <c r="AQ70" s="26">
        <f>SUMIFS(Data!$H:$H,Data!$B:$B,Table!$B70,Data!$C:$C,Table!AQ$4)</f>
        <v>10516</v>
      </c>
      <c r="AR70" s="26">
        <f>SUMIFS(Data!$H:$H,Data!$B:$B,Table!$B70,Data!$C:$C,Table!AR$4)</f>
        <v>9626</v>
      </c>
      <c r="AS70" s="26">
        <f>SUMIFS(Data!$H:$H,Data!$B:$B,Table!$B70,Data!$C:$C,Table!AS$4)</f>
        <v>9800</v>
      </c>
      <c r="AT70" s="26">
        <f>SUMIFS(Data!$H:$H,Data!$B:$B,Table!$B70,Data!$C:$C,Table!AT$4)</f>
        <v>10603</v>
      </c>
      <c r="AU70" s="26">
        <f>SUMIFS(Data!$H:$H,Data!$B:$B,Table!$B70,Data!$C:$C,Table!AU$4)</f>
        <v>10341</v>
      </c>
      <c r="AV70" s="26">
        <f>SUMIFS(Data!$H:$H,Data!$B:$B,Table!$B70,Data!$C:$C,Table!AV$4)</f>
        <v>11018</v>
      </c>
      <c r="AW70" s="26">
        <f>SUMIFS(Data!$H:$H,Data!$B:$B,Table!$B70,Data!$C:$C,Table!AW$4)</f>
        <v>12154</v>
      </c>
      <c r="AX70" s="26">
        <f>SUMIFS(Data!$H:$H,Data!$B:$B,Table!$B70,Data!$C:$C,Table!AX$4)</f>
        <v>11007</v>
      </c>
      <c r="AY70" s="26">
        <f>SUMIFS(Data!$H:$H,Data!$B:$B,Table!$B70,Data!$C:$C,Table!AY$4)</f>
        <v>11659</v>
      </c>
      <c r="AZ70" s="26">
        <f>SUMIFS(Data!$H:$H,Data!$B:$B,Table!$B70,Data!$C:$C,Table!AZ$4)</f>
        <v>10782</v>
      </c>
      <c r="BA70" s="26">
        <f>SUMIFS(Data!$H:$H,Data!$B:$B,Table!$B70,Data!$C:$C,Table!BA$4)</f>
        <v>10910</v>
      </c>
      <c r="BB70" s="26">
        <f>SUMIFS(Data!$H:$H,Data!$B:$B,Table!$B70,Data!$C:$C,Table!BB$4)</f>
        <v>11551</v>
      </c>
      <c r="BC70" s="26">
        <f>SUMIFS(Data!$H:$H,Data!$B:$B,Table!$B70,Data!$C:$C,Table!BC$4)</f>
        <v>12406</v>
      </c>
      <c r="BD70" s="26">
        <f>SUMIFS(Data!$H:$H,Data!$B:$B,Table!$B70,Data!$C:$C,Table!BD$4)</f>
        <v>10280</v>
      </c>
      <c r="BE70" s="26">
        <f>SUMIFS(Data!$H:$H,Data!$B:$B,Table!$B70,Data!$C:$C,Table!BE$4)</f>
        <v>11676</v>
      </c>
      <c r="BF70" s="26">
        <f>SUMIFS(Data!$H:$H,Data!$B:$B,Table!$B70,Data!$C:$C,Table!BF$4)</f>
        <v>11841</v>
      </c>
      <c r="BG70" s="26">
        <f>SUMIFS(Data!$H:$H,Data!$B:$B,Table!$B70,Data!$C:$C,Table!BG$4)</f>
        <v>9305</v>
      </c>
      <c r="BH70" s="26">
        <f>SUMIFS(Data!$H:$H,Data!$B:$B,Table!$B70,Data!$C:$C,Table!BH$4)</f>
        <v>12006</v>
      </c>
      <c r="BI70" s="26">
        <f>SUMIFS(Data!$H:$H,Data!$B:$B,Table!$B70,Data!$C:$C,Table!BI$4)</f>
        <v>11501</v>
      </c>
      <c r="BJ70" s="26">
        <f>SUMIFS(Data!$H:$H,Data!$B:$B,Table!$B70,Data!$C:$C,Table!BJ$4)</f>
        <v>9920</v>
      </c>
      <c r="BK70" s="26">
        <f>SUMIFS(Data!$H:$H,Data!$B:$B,Table!$B70,Data!$C:$C,Table!BK$4)</f>
        <v>11968</v>
      </c>
      <c r="BL70" s="26">
        <f>SUMIFS(Data!$H:$H,Data!$B:$B,Table!$B70,Data!$C:$C,Table!BL$4)</f>
        <v>10396</v>
      </c>
      <c r="BM70" s="26">
        <f>SUMIFS(Data!$H:$H,Data!$B:$B,Table!$B70,Data!$C:$C,Table!BM$4)</f>
        <v>11172</v>
      </c>
      <c r="BN70" s="26">
        <f>SUMIFS(Data!$H:$H,Data!$B:$B,Table!$B70,Data!$C:$C,Table!BN$4)</f>
        <v>10625</v>
      </c>
      <c r="BO70" s="26">
        <f>SUMIFS(Data!$H:$H,Data!$B:$B,Table!$B70,Data!$C:$C,Table!BO$4)</f>
        <v>12026</v>
      </c>
      <c r="BP70" s="26">
        <f>SUMIFS(Data!$H:$H,Data!$B:$B,Table!$B70,Data!$C:$C,Table!BP$4)</f>
        <v>9449</v>
      </c>
      <c r="BQ70" s="26">
        <f>SUMIFS(Data!$H:$H,Data!$B:$B,Table!$B70,Data!$C:$C,Table!BQ$4)</f>
        <v>11385</v>
      </c>
      <c r="BR70" s="26">
        <f>SUMIFS(Data!$H:$H,Data!$B:$B,Table!$B70,Data!$C:$C,Table!BR$4)</f>
        <v>10181</v>
      </c>
      <c r="BS70" s="26">
        <f>SUMIFS(Data!$H:$H,Data!$B:$B,Table!$B70,Data!$C:$C,Table!BS$4)</f>
        <v>0</v>
      </c>
      <c r="BT70" s="26">
        <f>SUMIFS(Data!$H:$H,Data!$B:$B,Table!$B70,Data!$C:$C,Table!BT$4)</f>
        <v>0</v>
      </c>
      <c r="BU70" s="26">
        <f>SUMIFS(Data!$H:$H,Data!$B:$B,Table!$B70,Data!$C:$C,Table!BU$4)</f>
        <v>0</v>
      </c>
      <c r="BV70" s="26">
        <f>SUMIFS(Data!$H:$H,Data!$B:$B,Table!$B70,Data!$C:$C,Table!BV$4)</f>
        <v>0</v>
      </c>
      <c r="BW70" s="26">
        <f>SUMIFS(Data!$H:$H,Data!$B:$B,Table!$B70,Data!$C:$C,Table!BW$4)</f>
        <v>0</v>
      </c>
      <c r="BX70" s="26">
        <f>SUMIFS(Data!$H:$H,Data!$B:$B,Table!$B70,Data!$C:$C,Table!BX$4)</f>
        <v>0</v>
      </c>
      <c r="BY70" s="26">
        <f>SUMIFS(Data!$H:$H,Data!$B:$B,Table!$B70,Data!$C:$C,Table!BY$4)</f>
        <v>7654</v>
      </c>
      <c r="BZ70" s="26">
        <f>SUMIFS(Data!$H:$H,Data!$B:$B,Table!$B70,Data!$C:$C,Table!BZ$4)</f>
        <v>7029</v>
      </c>
      <c r="CA70" s="26">
        <f>SUMIFS(Data!$H:$H,Data!$B:$B,Table!$B70,Data!$C:$C,Table!CA$4)</f>
        <v>7589</v>
      </c>
      <c r="CB70" s="26">
        <f>SUMIFS(Data!$H:$H,Data!$B:$B,Table!$B70,Data!$C:$C,Table!CB$4)</f>
        <v>6765</v>
      </c>
      <c r="CC70" s="26">
        <f>SUMIFS(Data!$H:$H,Data!$B:$B,Table!$B70,Data!$C:$C,Table!CC$4)</f>
        <v>7971</v>
      </c>
      <c r="CD70" s="26">
        <f>SUMIFS(Data!$H:$H,Data!$B:$B,Table!$B70,Data!$C:$C,Table!CD$4)</f>
        <v>7446</v>
      </c>
      <c r="CE70" s="26">
        <f>SUMIFS(Data!$H:$H,Data!$B:$B,Table!$B70,Data!$C:$C,Table!CE$4)</f>
        <v>6108</v>
      </c>
      <c r="CF70" s="26">
        <f>SUMIFS(Data!$H:$H,Data!$B:$B,Table!$B70,Data!$C:$C,Table!CF$4)</f>
        <v>7570</v>
      </c>
      <c r="CG70" s="26">
        <f>SUMIFS(Data!$H:$H,Data!$B:$B,Table!$B70,Data!$C:$C,Table!CG$4)</f>
        <v>6925</v>
      </c>
      <c r="CH70" s="26">
        <f>SUMIFS(Data!$H:$H,Data!$B:$B,Table!$B70,Data!$C:$C,Table!CH$4)</f>
        <v>7189</v>
      </c>
      <c r="CI70" s="26">
        <f>SUMIFS(Data!$H:$H,Data!$B:$B,Table!$B70,Data!$C:$C,Table!CI$4)</f>
        <v>7883</v>
      </c>
      <c r="CJ70" s="26">
        <f>SUMIFS(Data!$H:$H,Data!$B:$B,Table!$B70,Data!$C:$C,Table!CJ$4)</f>
        <v>6075</v>
      </c>
      <c r="CK70" s="26">
        <f>SUMIFS(Data!$H:$H,Data!$B:$B,Table!$B70,Data!$C:$C,Table!CK$4)</f>
        <v>7464</v>
      </c>
      <c r="CL70" s="26">
        <f>SUMIFS(Data!$H:$H,Data!$B:$B,Table!$B70,Data!$C:$C,Table!CL$4)</f>
        <v>6736</v>
      </c>
      <c r="CM70" s="26">
        <f>SUMIFS(Data!$H:$H,Data!$B:$B,Table!$B70,Data!$C:$C,Table!CM$4)</f>
        <v>7457</v>
      </c>
      <c r="CN70" s="26">
        <f>SUMIFS(Data!$H:$H,Data!$B:$B,Table!$B70,Data!$C:$C,Table!CN$4)</f>
        <v>6911</v>
      </c>
      <c r="CO70" s="26">
        <f>SUMIFS(Data!$H:$H,Data!$B:$B,Table!$B70,Data!$C:$C,Table!CO$4)</f>
        <v>7838</v>
      </c>
      <c r="CP70" s="26">
        <f>SUMIFS(Data!$H:$H,Data!$B:$B,Table!$B70,Data!$C:$C,Table!CP$4)</f>
        <v>7193</v>
      </c>
      <c r="CQ70" s="26">
        <f>SUMIFS(Data!$H:$H,Data!$B:$B,Table!$B70,Data!$C:$C,Table!CQ$4)</f>
        <v>6938</v>
      </c>
      <c r="CR70" s="26">
        <f>SUMIFS(Data!$H:$H,Data!$B:$B,Table!$B70,Data!$C:$C,Table!CR$4)</f>
        <v>7376</v>
      </c>
      <c r="CS70" s="26">
        <f>SUMIFS(Data!$H:$H,Data!$B:$B,Table!$B70,Data!$C:$C,Table!CS$4)</f>
        <v>7701</v>
      </c>
      <c r="CT70" s="26">
        <f>SUMIFS(Data!$H:$H,Data!$B:$B,Table!$B70,Data!$C:$C,Table!CT$4)</f>
        <v>7675</v>
      </c>
      <c r="CU70" s="26">
        <f>SUMIFS(Data!$H:$H,Data!$B:$B,Table!$B70,Data!$C:$C,Table!CU$4)</f>
        <v>7589</v>
      </c>
      <c r="CV70" s="26">
        <f>SUMIFS(Data!$H:$H,Data!$B:$B,Table!$B70,Data!$C:$C,Table!CV$4)</f>
        <v>6795</v>
      </c>
      <c r="CW70" s="26">
        <f>SUMIFS(Data!$H:$H,Data!$B:$B,Table!$B70,Data!$C:$C,Table!CW$4)</f>
        <v>7753</v>
      </c>
      <c r="CX70" s="26">
        <f>SUMIFS(Data!$H:$H,Data!$B:$B,Table!$B70,Data!$C:$C,Table!CX$4)</f>
        <v>7157</v>
      </c>
      <c r="CY70" s="26">
        <f>SUMIFS(Data!$H:$H,Data!$B:$B,Table!$B70,Data!$C:$C,Table!CY$4)</f>
        <v>5949</v>
      </c>
      <c r="CZ70" s="26">
        <f>SUMIFS(Data!$H:$H,Data!$B:$B,Table!$B70,Data!$C:$C,Table!CZ$4)</f>
        <v>2786</v>
      </c>
      <c r="DA70" s="26">
        <f>SUMIFS(Data!$H:$H,Data!$B:$B,Table!$B70,Data!$C:$C,Table!DA$4)</f>
        <v>3333</v>
      </c>
      <c r="DB70" s="26">
        <f>SUMIFS(Data!$H:$H,Data!$B:$B,Table!$B70,Data!$C:$C,Table!DB$4)</f>
        <v>3934</v>
      </c>
      <c r="DC70" s="26">
        <f>SUMIFS(Data!$H:$H,Data!$B:$B,Table!$B70,Data!$C:$C,Table!DC$4)</f>
        <v>3943</v>
      </c>
      <c r="DD70" s="26">
        <f>SUMIFS(Data!$H:$H,Data!$B:$B,Table!$B70,Data!$C:$C,Table!DD$4)</f>
        <v>4639</v>
      </c>
      <c r="DE70" s="26">
        <f>SUMIFS(Data!$H:$H,Data!$B:$B,Table!$B70,Data!$C:$C,Table!DE$4)</f>
        <v>5653</v>
      </c>
      <c r="DF70" s="26">
        <f>SUMIFS(Data!$H:$H,Data!$B:$B,Table!$B70,Data!$C:$C,Table!DF$4)</f>
        <v>5265</v>
      </c>
      <c r="DG70" s="26">
        <f>SUMIFS(Data!$H:$H,Data!$B:$B,Table!$B70,Data!$C:$C,Table!DG$4)</f>
        <v>6031</v>
      </c>
      <c r="DH70" s="26">
        <f>SUMIFS(Data!$H:$H,Data!$B:$B,Table!$B70,Data!$C:$C,Table!DH$4)</f>
        <v>5503</v>
      </c>
      <c r="DI70" s="26">
        <f>SUMIFS(Data!$H:$H,Data!$B:$B,Table!$B70,Data!$C:$C,Table!DI$4)</f>
        <v>4740</v>
      </c>
      <c r="DJ70" s="26">
        <f>SUMIFS(Data!$H:$H,Data!$B:$B,Table!$B70,Data!$C:$C,Table!DJ$4)</f>
        <v>5236</v>
      </c>
      <c r="DK70" s="26">
        <f>SUMIFS(Data!$H:$H,Data!$B:$B,Table!$B70,Data!$C:$C,Table!DK$4)</f>
        <v>6458</v>
      </c>
      <c r="DL70" s="26">
        <f>SUMIFS(Data!$H:$H,Data!$B:$B,Table!$B70,Data!$C:$C,Table!DL$4)</f>
        <v>6163</v>
      </c>
      <c r="DM70" s="26">
        <f>SUMIFS(Data!$H:$H,Data!$B:$B,Table!$B70,Data!$C:$C,Table!DM$4)</f>
        <v>6721</v>
      </c>
      <c r="DN70" s="26">
        <f>SUMIFS(Data!$H:$H,Data!$B:$B,Table!$B70,Data!$C:$C,Table!DN$4)</f>
        <v>7271</v>
      </c>
      <c r="DO70" s="26">
        <f>SUMIFS(Data!$H:$H,Data!$B:$B,Table!$B70,Data!$C:$C,Table!DO$4)</f>
        <v>5851</v>
      </c>
      <c r="DP70" s="26">
        <f>SUMIFS(Data!$H:$H,Data!$B:$B,Table!$B70,Data!$C:$C,Table!DP$4)</f>
        <v>6642</v>
      </c>
      <c r="DQ70" s="26">
        <f>SUMIFS(Data!$H:$H,Data!$B:$B,Table!$B70,Data!$C:$C,Table!DQ$4)</f>
        <v>7628</v>
      </c>
      <c r="DR70" s="26">
        <f>SUMIFS(Data!$H:$H,Data!$B:$B,Table!$B70,Data!$C:$C,Table!DR$4)</f>
        <v>6501</v>
      </c>
      <c r="DS70" s="26">
        <f>SUMIFS(Data!$H:$H,Data!$B:$B,Table!$B70,Data!$C:$C,Table!DS$4)</f>
        <v>7710</v>
      </c>
      <c r="DT70" s="26">
        <f>SUMIFS(Data!$H:$H,Data!$B:$B,Table!$B70,Data!$C:$C,Table!DT$4)</f>
        <v>6537</v>
      </c>
      <c r="DU70" s="26">
        <f>SUMIFS(Data!$H:$H,Data!$B:$B,Table!$B70,Data!$C:$C,Table!DU$4)</f>
        <v>6409</v>
      </c>
      <c r="DV70" s="26">
        <f>SUMIFS(Data!$H:$H,Data!$B:$B,Table!$B70,Data!$C:$C,Table!DV$4)</f>
        <v>6625</v>
      </c>
      <c r="DW70" s="26">
        <f>SUMIFS(Data!$H:$H,Data!$B:$B,Table!$B70,Data!$C:$C,Table!DW$4)</f>
        <v>7723</v>
      </c>
      <c r="DX70" s="26">
        <f>SUMIFS(Data!$H:$H,Data!$B:$B,Table!$B70,Data!$C:$C,Table!DX$4)</f>
        <v>6320</v>
      </c>
      <c r="DY70" s="26">
        <f>SUMIFS(Data!$H:$H,Data!$B:$B,Table!$B70,Data!$C:$C,Table!DY$4)</f>
        <v>7514</v>
      </c>
      <c r="DZ70" s="26">
        <f>SUMIFS(Data!$H:$H,Data!$B:$B,Table!$B70,Data!$C:$C,Table!DZ$4)</f>
        <v>7227</v>
      </c>
      <c r="EA70" s="26">
        <f>SUMIFS(Data!$H:$H,Data!$B:$B,Table!$B70,Data!$C:$C,Table!EA$4)</f>
        <v>5806</v>
      </c>
      <c r="EB70" s="26">
        <f>SUMIFS(Data!$H:$H,Data!$B:$B,Table!$B70,Data!$C:$C,Table!EB$4)</f>
        <v>7618</v>
      </c>
      <c r="EC70" s="26">
        <f>SUMIFS(Data!$H:$H,Data!$B:$B,Table!$B70,Data!$C:$C,Table!EC$4)</f>
        <v>7522</v>
      </c>
      <c r="ED70" s="26">
        <f>SUMIFS(Data!$H:$H,Data!$B:$B,Table!$B70,Data!$C:$C,Table!ED$4)</f>
        <v>6701</v>
      </c>
      <c r="EE70" s="26">
        <f>SUMIFS(Data!$H:$H,Data!$B:$B,Table!$B70,Data!$C:$C,Table!EE$4)</f>
        <v>7802</v>
      </c>
      <c r="EF70" s="26">
        <f>SUMIFS(Data!$H:$H,Data!$B:$B,Table!$B70,Data!$C:$C,Table!EF$4)</f>
        <v>6235</v>
      </c>
      <c r="EG70" s="26">
        <f>SUMIFS(Data!$H:$H,Data!$B:$B,Table!$B70,Data!$C:$C,Table!EG$4)</f>
        <v>6927</v>
      </c>
      <c r="EH70" s="26">
        <f>SUMIFS(Data!$H:$H,Data!$B:$B,Table!$B70,Data!$C:$C,Table!EH$4)</f>
        <v>6607</v>
      </c>
      <c r="EI70" s="26">
        <f>SUMIFS(Data!$H:$H,Data!$B:$B,Table!$B70,Data!$C:$C,Table!EI$4)</f>
        <v>7917</v>
      </c>
      <c r="EJ70" s="26">
        <f>SUMIFS(Data!$H:$H,Data!$B:$B,Table!$B70,Data!$C:$C,Table!EJ$4)</f>
        <v>6001</v>
      </c>
      <c r="EK70" s="26">
        <f>SUMIFS(Data!$H:$H,Data!$B:$B,Table!$B70,Data!$C:$C,Table!EK$4)</f>
        <v>7386</v>
      </c>
      <c r="EL70" s="26">
        <f>SUMIFS(Data!$H:$H,Data!$B:$B,Table!$B70,Data!$C:$C,Table!EL$4)</f>
        <v>7515</v>
      </c>
      <c r="EM70" s="26">
        <f>SUMIFS(Data!$H:$H,Data!$B:$B,Table!$B70,Data!$C:$C,Table!EM$4)</f>
        <v>6174</v>
      </c>
      <c r="EN70" s="26">
        <f>SUMIFS(Data!$H:$H,Data!$B:$B,Table!$B70,Data!$C:$C,Table!EN$4)</f>
        <v>7622</v>
      </c>
      <c r="EO70" s="26">
        <f>SUMIFS(Data!$H:$H,Data!$B:$B,Table!$B70,Data!$C:$C,Table!EO$4)</f>
        <v>7302</v>
      </c>
      <c r="EP70" s="26">
        <f>SUMIFS(Data!$H:$H,Data!$B:$B,Table!$B70,Data!$C:$C,Table!EP$4)</f>
        <v>6511</v>
      </c>
      <c r="EQ70" s="26">
        <f>SUMIFS(Data!$H:$H,Data!$B:$B,Table!$B70,Data!$C:$C,Table!EQ$4)</f>
        <v>7711</v>
      </c>
      <c r="ER70" s="26">
        <f>SUMIFS(Data!$H:$H,Data!$B:$B,Table!$B70,Data!$C:$C,Table!ER$4)</f>
        <v>6094</v>
      </c>
      <c r="ES70" s="26">
        <f>SUMIFS(Data!$H:$H,Data!$B:$B,Table!$B70,Data!$C:$C,Table!ES$4)</f>
        <v>7427</v>
      </c>
      <c r="ET70" s="26">
        <f>SUMIFS(Data!$H:$H,Data!$B:$B,Table!$B70,Data!$C:$C,Table!ET$4)</f>
        <v>7454</v>
      </c>
      <c r="EU70" s="26">
        <f>SUMIFS(Data!$H:$H,Data!$B:$B,Table!$B70,Data!$C:$C,Table!EU$4)</f>
        <v>7219</v>
      </c>
      <c r="EV70" s="26">
        <f>SUMIFS(Data!$H:$H,Data!$B:$B,Table!$B70,Data!$C:$C,Table!EV$4)</f>
        <v>7380</v>
      </c>
      <c r="EW70" s="26">
        <f>SUMIFS(Data!$H:$H,Data!$B:$B,Table!$B70,Data!$C:$C,Table!EW$4)</f>
        <v>8165</v>
      </c>
      <c r="EX70" s="26">
        <f>SUMIFS(Data!$H:$H,Data!$B:$B,Table!$B70,Data!$C:$C,Table!EX$4)</f>
        <v>6950</v>
      </c>
      <c r="EY70" s="26">
        <f>SUMIFS(Data!$H:$H,Data!$B:$B,Table!$B70,Data!$C:$C,Table!EY$4)</f>
        <v>6846</v>
      </c>
      <c r="EZ70" s="26">
        <f>SUMIFS(Data!$H:$H,Data!$B:$B,Table!$B70,Data!$C:$C,Table!EZ$4)</f>
        <v>7267</v>
      </c>
      <c r="FA70" s="26">
        <f>SUMIFS(Data!$H:$H,Data!$B:$B,Table!$B70,Data!$C:$C,Table!FA$4)</f>
        <v>7558</v>
      </c>
    </row>
    <row r="71" spans="2:157" x14ac:dyDescent="0.35">
      <c r="B71" s="26" t="s">
        <v>23</v>
      </c>
      <c r="C71" s="26">
        <f>SUMIFS(Data!$H:$H,Data!$B:$B,Table!$B71,Data!$C:$C,Table!C$4)</f>
        <v>328</v>
      </c>
      <c r="D71" s="26">
        <f>SUMIFS(Data!$H:$H,Data!$B:$B,Table!$B71,Data!$C:$C,Table!D$4)</f>
        <v>427</v>
      </c>
      <c r="E71" s="26">
        <f>SUMIFS(Data!$H:$H,Data!$B:$B,Table!$B71,Data!$C:$C,Table!E$4)</f>
        <v>443</v>
      </c>
      <c r="F71" s="26">
        <f>SUMIFS(Data!$H:$H,Data!$B:$B,Table!$B71,Data!$C:$C,Table!F$4)</f>
        <v>409</v>
      </c>
      <c r="G71" s="26">
        <f>SUMIFS(Data!$H:$H,Data!$B:$B,Table!$B71,Data!$C:$C,Table!G$4)</f>
        <v>429</v>
      </c>
      <c r="H71" s="26">
        <f>SUMIFS(Data!$H:$H,Data!$B:$B,Table!$B71,Data!$C:$C,Table!H$4)</f>
        <v>313</v>
      </c>
      <c r="I71" s="26">
        <f>SUMIFS(Data!$H:$H,Data!$B:$B,Table!$B71,Data!$C:$C,Table!I$4)</f>
        <v>416</v>
      </c>
      <c r="J71" s="26">
        <f>SUMIFS(Data!$H:$H,Data!$B:$B,Table!$B71,Data!$C:$C,Table!J$4)</f>
        <v>338</v>
      </c>
      <c r="K71" s="26">
        <f>SUMIFS(Data!$H:$H,Data!$B:$B,Table!$B71,Data!$C:$C,Table!K$4)</f>
        <v>296</v>
      </c>
      <c r="L71" s="26">
        <f>SUMIFS(Data!$H:$H,Data!$B:$B,Table!$B71,Data!$C:$C,Table!L$4)</f>
        <v>370</v>
      </c>
      <c r="M71" s="26">
        <f>SUMIFS(Data!$H:$H,Data!$B:$B,Table!$B71,Data!$C:$C,Table!M$4)</f>
        <v>500</v>
      </c>
      <c r="N71" s="26">
        <f>SUMIFS(Data!$H:$H,Data!$B:$B,Table!$B71,Data!$C:$C,Table!N$4)</f>
        <v>469</v>
      </c>
      <c r="O71" s="26">
        <f>SUMIFS(Data!$H:$H,Data!$B:$B,Table!$B71,Data!$C:$C,Table!O$4)</f>
        <v>494</v>
      </c>
      <c r="P71" s="26">
        <f>SUMIFS(Data!$H:$H,Data!$B:$B,Table!$B71,Data!$C:$C,Table!P$4)</f>
        <v>389</v>
      </c>
      <c r="Q71" s="26">
        <f>SUMIFS(Data!$H:$H,Data!$B:$B,Table!$B71,Data!$C:$C,Table!Q$4)</f>
        <v>454</v>
      </c>
      <c r="R71" s="26">
        <f>SUMIFS(Data!$H:$H,Data!$B:$B,Table!$B71,Data!$C:$C,Table!R$4)</f>
        <v>430</v>
      </c>
      <c r="S71" s="26">
        <f>SUMIFS(Data!$H:$H,Data!$B:$B,Table!$B71,Data!$C:$C,Table!S$4)</f>
        <v>501</v>
      </c>
      <c r="T71" s="26">
        <f>SUMIFS(Data!$H:$H,Data!$B:$B,Table!$B71,Data!$C:$C,Table!T$4)</f>
        <v>425</v>
      </c>
      <c r="U71" s="26">
        <f>SUMIFS(Data!$H:$H,Data!$B:$B,Table!$B71,Data!$C:$C,Table!U$4)</f>
        <v>559</v>
      </c>
      <c r="V71" s="26">
        <f>SUMIFS(Data!$H:$H,Data!$B:$B,Table!$B71,Data!$C:$C,Table!V$4)</f>
        <v>583</v>
      </c>
      <c r="W71" s="26">
        <f>SUMIFS(Data!$H:$H,Data!$B:$B,Table!$B71,Data!$C:$C,Table!W$4)</f>
        <v>584</v>
      </c>
      <c r="X71" s="26">
        <f>SUMIFS(Data!$H:$H,Data!$B:$B,Table!$B71,Data!$C:$C,Table!X$4)</f>
        <v>513</v>
      </c>
      <c r="Y71" s="26">
        <f>SUMIFS(Data!$H:$H,Data!$B:$B,Table!$B71,Data!$C:$C,Table!Y$4)</f>
        <v>543</v>
      </c>
      <c r="Z71" s="26">
        <f>SUMIFS(Data!$H:$H,Data!$B:$B,Table!$B71,Data!$C:$C,Table!Z$4)</f>
        <v>538</v>
      </c>
      <c r="AA71" s="26">
        <f>SUMIFS(Data!$H:$H,Data!$B:$B,Table!$B71,Data!$C:$C,Table!AA$4)</f>
        <v>551</v>
      </c>
      <c r="AB71" s="26">
        <f>SUMIFS(Data!$H:$H,Data!$B:$B,Table!$B71,Data!$C:$C,Table!AB$4)</f>
        <v>395</v>
      </c>
      <c r="AC71" s="26">
        <f>SUMIFS(Data!$H:$H,Data!$B:$B,Table!$B71,Data!$C:$C,Table!AC$4)</f>
        <v>493</v>
      </c>
      <c r="AD71" s="26">
        <f>SUMIFS(Data!$H:$H,Data!$B:$B,Table!$B71,Data!$C:$C,Table!AD$4)</f>
        <v>522</v>
      </c>
      <c r="AE71" s="26">
        <f>SUMIFS(Data!$H:$H,Data!$B:$B,Table!$B71,Data!$C:$C,Table!AE$4)</f>
        <v>568</v>
      </c>
      <c r="AF71" s="26">
        <f>SUMIFS(Data!$H:$H,Data!$B:$B,Table!$B71,Data!$C:$C,Table!AF$4)</f>
        <v>541</v>
      </c>
      <c r="AG71" s="26">
        <f>SUMIFS(Data!$H:$H,Data!$B:$B,Table!$B71,Data!$C:$C,Table!AG$4)</f>
        <v>602</v>
      </c>
      <c r="AH71" s="26">
        <f>SUMIFS(Data!$H:$H,Data!$B:$B,Table!$B71,Data!$C:$C,Table!AH$4)</f>
        <v>516</v>
      </c>
      <c r="AI71" s="26">
        <f>SUMIFS(Data!$H:$H,Data!$B:$B,Table!$B71,Data!$C:$C,Table!AI$4)</f>
        <v>606</v>
      </c>
      <c r="AJ71" s="26">
        <f>SUMIFS(Data!$H:$H,Data!$B:$B,Table!$B71,Data!$C:$C,Table!AJ$4)</f>
        <v>505</v>
      </c>
      <c r="AK71" s="26">
        <f>SUMIFS(Data!$H:$H,Data!$B:$B,Table!$B71,Data!$C:$C,Table!AK$4)</f>
        <v>558</v>
      </c>
      <c r="AL71" s="26">
        <f>SUMIFS(Data!$H:$H,Data!$B:$B,Table!$B71,Data!$C:$C,Table!AL$4)</f>
        <v>484</v>
      </c>
      <c r="AM71" s="26">
        <f>SUMIFS(Data!$H:$H,Data!$B:$B,Table!$B71,Data!$C:$C,Table!AM$4)</f>
        <v>503</v>
      </c>
      <c r="AN71" s="26">
        <f>SUMIFS(Data!$H:$H,Data!$B:$B,Table!$B71,Data!$C:$C,Table!AN$4)</f>
        <v>335</v>
      </c>
      <c r="AO71" s="26">
        <f>SUMIFS(Data!$H:$H,Data!$B:$B,Table!$B71,Data!$C:$C,Table!AO$4)</f>
        <v>454</v>
      </c>
      <c r="AP71" s="26">
        <f>SUMIFS(Data!$H:$H,Data!$B:$B,Table!$B71,Data!$C:$C,Table!AP$4)</f>
        <v>526</v>
      </c>
      <c r="AQ71" s="26">
        <f>SUMIFS(Data!$H:$H,Data!$B:$B,Table!$B71,Data!$C:$C,Table!AQ$4)</f>
        <v>523</v>
      </c>
      <c r="AR71" s="26">
        <f>SUMIFS(Data!$H:$H,Data!$B:$B,Table!$B71,Data!$C:$C,Table!AR$4)</f>
        <v>424</v>
      </c>
      <c r="AS71" s="26">
        <f>SUMIFS(Data!$H:$H,Data!$B:$B,Table!$B71,Data!$C:$C,Table!AS$4)</f>
        <v>516</v>
      </c>
      <c r="AT71" s="26">
        <f>SUMIFS(Data!$H:$H,Data!$B:$B,Table!$B71,Data!$C:$C,Table!AT$4)</f>
        <v>518</v>
      </c>
      <c r="AU71" s="26">
        <f>SUMIFS(Data!$H:$H,Data!$B:$B,Table!$B71,Data!$C:$C,Table!AU$4)</f>
        <v>474</v>
      </c>
      <c r="AV71" s="26">
        <f>SUMIFS(Data!$H:$H,Data!$B:$B,Table!$B71,Data!$C:$C,Table!AV$4)</f>
        <v>505</v>
      </c>
      <c r="AW71" s="26">
        <f>SUMIFS(Data!$H:$H,Data!$B:$B,Table!$B71,Data!$C:$C,Table!AW$4)</f>
        <v>501</v>
      </c>
      <c r="AX71" s="26">
        <f>SUMIFS(Data!$H:$H,Data!$B:$B,Table!$B71,Data!$C:$C,Table!AX$4)</f>
        <v>505</v>
      </c>
      <c r="AY71" s="26">
        <f>SUMIFS(Data!$H:$H,Data!$B:$B,Table!$B71,Data!$C:$C,Table!AY$4)</f>
        <v>552</v>
      </c>
      <c r="AZ71" s="26">
        <f>SUMIFS(Data!$H:$H,Data!$B:$B,Table!$B71,Data!$C:$C,Table!AZ$4)</f>
        <v>399</v>
      </c>
      <c r="BA71" s="26">
        <f>SUMIFS(Data!$H:$H,Data!$B:$B,Table!$B71,Data!$C:$C,Table!BA$4)</f>
        <v>458</v>
      </c>
      <c r="BB71" s="26">
        <f>SUMIFS(Data!$H:$H,Data!$B:$B,Table!$B71,Data!$C:$C,Table!BB$4)</f>
        <v>499</v>
      </c>
      <c r="BC71" s="26">
        <f>SUMIFS(Data!$H:$H,Data!$B:$B,Table!$B71,Data!$C:$C,Table!BC$4)</f>
        <v>654</v>
      </c>
      <c r="BD71" s="26">
        <f>SUMIFS(Data!$H:$H,Data!$B:$B,Table!$B71,Data!$C:$C,Table!BD$4)</f>
        <v>452</v>
      </c>
      <c r="BE71" s="26">
        <f>SUMIFS(Data!$H:$H,Data!$B:$B,Table!$B71,Data!$C:$C,Table!BE$4)</f>
        <v>594</v>
      </c>
      <c r="BF71" s="26">
        <f>SUMIFS(Data!$H:$H,Data!$B:$B,Table!$B71,Data!$C:$C,Table!BF$4)</f>
        <v>567</v>
      </c>
      <c r="BG71" s="26">
        <f>SUMIFS(Data!$H:$H,Data!$B:$B,Table!$B71,Data!$C:$C,Table!BG$4)</f>
        <v>503</v>
      </c>
      <c r="BH71" s="26">
        <f>SUMIFS(Data!$H:$H,Data!$B:$B,Table!$B71,Data!$C:$C,Table!BH$4)</f>
        <v>577</v>
      </c>
      <c r="BI71" s="26">
        <f>SUMIFS(Data!$H:$H,Data!$B:$B,Table!$B71,Data!$C:$C,Table!BI$4)</f>
        <v>608</v>
      </c>
      <c r="BJ71" s="26">
        <f>SUMIFS(Data!$H:$H,Data!$B:$B,Table!$B71,Data!$C:$C,Table!BJ$4)</f>
        <v>467</v>
      </c>
      <c r="BK71" s="26">
        <f>SUMIFS(Data!$H:$H,Data!$B:$B,Table!$B71,Data!$C:$C,Table!BK$4)</f>
        <v>619</v>
      </c>
      <c r="BL71" s="26">
        <f>SUMIFS(Data!$H:$H,Data!$B:$B,Table!$B71,Data!$C:$C,Table!BL$4)</f>
        <v>543</v>
      </c>
      <c r="BM71" s="26">
        <f>SUMIFS(Data!$H:$H,Data!$B:$B,Table!$B71,Data!$C:$C,Table!BM$4)</f>
        <v>471</v>
      </c>
      <c r="BN71" s="26">
        <f>SUMIFS(Data!$H:$H,Data!$B:$B,Table!$B71,Data!$C:$C,Table!BN$4)</f>
        <v>539</v>
      </c>
      <c r="BO71" s="26">
        <f>SUMIFS(Data!$H:$H,Data!$B:$B,Table!$B71,Data!$C:$C,Table!BO$4)</f>
        <v>545</v>
      </c>
      <c r="BP71" s="26">
        <f>SUMIFS(Data!$H:$H,Data!$B:$B,Table!$B71,Data!$C:$C,Table!BP$4)</f>
        <v>381</v>
      </c>
      <c r="BQ71" s="26">
        <f>SUMIFS(Data!$H:$H,Data!$B:$B,Table!$B71,Data!$C:$C,Table!BQ$4)</f>
        <v>603</v>
      </c>
      <c r="BR71" s="26">
        <f>SUMIFS(Data!$H:$H,Data!$B:$B,Table!$B71,Data!$C:$C,Table!BR$4)</f>
        <v>564</v>
      </c>
      <c r="BS71" s="26">
        <f>SUMIFS(Data!$H:$H,Data!$B:$B,Table!$B71,Data!$C:$C,Table!BS$4)</f>
        <v>461</v>
      </c>
      <c r="BT71" s="26">
        <f>SUMIFS(Data!$H:$H,Data!$B:$B,Table!$B71,Data!$C:$C,Table!BT$4)</f>
        <v>587</v>
      </c>
      <c r="BU71" s="26">
        <f>SUMIFS(Data!$H:$H,Data!$B:$B,Table!$B71,Data!$C:$C,Table!BU$4)</f>
        <v>575</v>
      </c>
      <c r="BV71" s="26">
        <f>SUMIFS(Data!$H:$H,Data!$B:$B,Table!$B71,Data!$C:$C,Table!BV$4)</f>
        <v>567</v>
      </c>
      <c r="BW71" s="26">
        <f>SUMIFS(Data!$H:$H,Data!$B:$B,Table!$B71,Data!$C:$C,Table!BW$4)</f>
        <v>656</v>
      </c>
      <c r="BX71" s="26">
        <f>SUMIFS(Data!$H:$H,Data!$B:$B,Table!$B71,Data!$C:$C,Table!BX$4)</f>
        <v>455</v>
      </c>
      <c r="BY71" s="26">
        <f>SUMIFS(Data!$H:$H,Data!$B:$B,Table!$B71,Data!$C:$C,Table!BY$4)</f>
        <v>529</v>
      </c>
      <c r="BZ71" s="26">
        <f>SUMIFS(Data!$H:$H,Data!$B:$B,Table!$B71,Data!$C:$C,Table!BZ$4)</f>
        <v>542</v>
      </c>
      <c r="CA71" s="26">
        <f>SUMIFS(Data!$H:$H,Data!$B:$B,Table!$B71,Data!$C:$C,Table!CA$4)</f>
        <v>587</v>
      </c>
      <c r="CB71" s="26">
        <f>SUMIFS(Data!$H:$H,Data!$B:$B,Table!$B71,Data!$C:$C,Table!CB$4)</f>
        <v>536</v>
      </c>
      <c r="CC71" s="26">
        <f>SUMIFS(Data!$H:$H,Data!$B:$B,Table!$B71,Data!$C:$C,Table!CC$4)</f>
        <v>616</v>
      </c>
      <c r="CD71" s="26">
        <f>SUMIFS(Data!$H:$H,Data!$B:$B,Table!$B71,Data!$C:$C,Table!CD$4)</f>
        <v>523</v>
      </c>
      <c r="CE71" s="26">
        <f>SUMIFS(Data!$H:$H,Data!$B:$B,Table!$B71,Data!$C:$C,Table!CE$4)</f>
        <v>461</v>
      </c>
      <c r="CF71" s="26">
        <f>SUMIFS(Data!$H:$H,Data!$B:$B,Table!$B71,Data!$C:$C,Table!CF$4)</f>
        <v>527</v>
      </c>
      <c r="CG71" s="26">
        <f>SUMIFS(Data!$H:$H,Data!$B:$B,Table!$B71,Data!$C:$C,Table!CG$4)</f>
        <v>573</v>
      </c>
      <c r="CH71" s="26">
        <f>SUMIFS(Data!$H:$H,Data!$B:$B,Table!$B71,Data!$C:$C,Table!CH$4)</f>
        <v>676</v>
      </c>
      <c r="CI71" s="26">
        <f>SUMIFS(Data!$H:$H,Data!$B:$B,Table!$B71,Data!$C:$C,Table!CI$4)</f>
        <v>620</v>
      </c>
      <c r="CJ71" s="26">
        <f>SUMIFS(Data!$H:$H,Data!$B:$B,Table!$B71,Data!$C:$C,Table!CJ$4)</f>
        <v>431</v>
      </c>
      <c r="CK71" s="26">
        <f>SUMIFS(Data!$H:$H,Data!$B:$B,Table!$B71,Data!$C:$C,Table!CK$4)</f>
        <v>559</v>
      </c>
      <c r="CL71" s="26">
        <f>SUMIFS(Data!$H:$H,Data!$B:$B,Table!$B71,Data!$C:$C,Table!CL$4)</f>
        <v>548</v>
      </c>
      <c r="CM71" s="26">
        <f>SUMIFS(Data!$H:$H,Data!$B:$B,Table!$B71,Data!$C:$C,Table!CM$4)</f>
        <v>472</v>
      </c>
      <c r="CN71" s="26">
        <f>SUMIFS(Data!$H:$H,Data!$B:$B,Table!$B71,Data!$C:$C,Table!CN$4)</f>
        <v>623</v>
      </c>
      <c r="CO71" s="26">
        <f>SUMIFS(Data!$H:$H,Data!$B:$B,Table!$B71,Data!$C:$C,Table!CO$4)</f>
        <v>703</v>
      </c>
      <c r="CP71" s="26">
        <f>SUMIFS(Data!$H:$H,Data!$B:$B,Table!$B71,Data!$C:$C,Table!CP$4)</f>
        <v>592</v>
      </c>
      <c r="CQ71" s="26">
        <f>SUMIFS(Data!$H:$H,Data!$B:$B,Table!$B71,Data!$C:$C,Table!CQ$4)</f>
        <v>606</v>
      </c>
      <c r="CR71" s="26">
        <f>SUMIFS(Data!$H:$H,Data!$B:$B,Table!$B71,Data!$C:$C,Table!CR$4)</f>
        <v>516</v>
      </c>
      <c r="CS71" s="26">
        <f>SUMIFS(Data!$H:$H,Data!$B:$B,Table!$B71,Data!$C:$C,Table!CS$4)</f>
        <v>566</v>
      </c>
      <c r="CT71" s="26">
        <f>SUMIFS(Data!$H:$H,Data!$B:$B,Table!$B71,Data!$C:$C,Table!CT$4)</f>
        <v>589</v>
      </c>
      <c r="CU71" s="26">
        <f>SUMIFS(Data!$H:$H,Data!$B:$B,Table!$B71,Data!$C:$C,Table!CU$4)</f>
        <v>633</v>
      </c>
      <c r="CV71" s="26">
        <f>SUMIFS(Data!$H:$H,Data!$B:$B,Table!$B71,Data!$C:$C,Table!CV$4)</f>
        <v>464</v>
      </c>
      <c r="CW71" s="26">
        <f>SUMIFS(Data!$H:$H,Data!$B:$B,Table!$B71,Data!$C:$C,Table!CW$4)</f>
        <v>519</v>
      </c>
      <c r="CX71" s="26">
        <f>SUMIFS(Data!$H:$H,Data!$B:$B,Table!$B71,Data!$C:$C,Table!CX$4)</f>
        <v>647</v>
      </c>
      <c r="CY71" s="26">
        <f>SUMIFS(Data!$H:$H,Data!$B:$B,Table!$B71,Data!$C:$C,Table!CY$4)</f>
        <v>478</v>
      </c>
      <c r="CZ71" s="26">
        <f>SUMIFS(Data!$H:$H,Data!$B:$B,Table!$B71,Data!$C:$C,Table!CZ$4)</f>
        <v>91</v>
      </c>
      <c r="DA71" s="26">
        <f>SUMIFS(Data!$H:$H,Data!$B:$B,Table!$B71,Data!$C:$C,Table!DA$4)</f>
        <v>191</v>
      </c>
      <c r="DB71" s="26">
        <f>SUMIFS(Data!$H:$H,Data!$B:$B,Table!$B71,Data!$C:$C,Table!DB$4)</f>
        <v>228</v>
      </c>
      <c r="DC71" s="26">
        <f>SUMIFS(Data!$H:$H,Data!$B:$B,Table!$B71,Data!$C:$C,Table!DC$4)</f>
        <v>236</v>
      </c>
      <c r="DD71" s="26">
        <f>SUMIFS(Data!$H:$H,Data!$B:$B,Table!$B71,Data!$C:$C,Table!DD$4)</f>
        <v>263</v>
      </c>
      <c r="DE71" s="26">
        <f>SUMIFS(Data!$H:$H,Data!$B:$B,Table!$B71,Data!$C:$C,Table!DE$4)</f>
        <v>365</v>
      </c>
      <c r="DF71" s="26">
        <f>SUMIFS(Data!$H:$H,Data!$B:$B,Table!$B71,Data!$C:$C,Table!DF$4)</f>
        <v>399</v>
      </c>
      <c r="DG71" s="26">
        <f>SUMIFS(Data!$H:$H,Data!$B:$B,Table!$B71,Data!$C:$C,Table!DG$4)</f>
        <v>349</v>
      </c>
      <c r="DH71" s="26">
        <f>SUMIFS(Data!$H:$H,Data!$B:$B,Table!$B71,Data!$C:$C,Table!DH$4)</f>
        <v>358</v>
      </c>
      <c r="DI71" s="26">
        <f>SUMIFS(Data!$H:$H,Data!$B:$B,Table!$B71,Data!$C:$C,Table!DI$4)</f>
        <v>461</v>
      </c>
      <c r="DJ71" s="26">
        <f>SUMIFS(Data!$H:$H,Data!$B:$B,Table!$B71,Data!$C:$C,Table!DJ$4)</f>
        <v>340</v>
      </c>
      <c r="DK71" s="26">
        <f>SUMIFS(Data!$H:$H,Data!$B:$B,Table!$B71,Data!$C:$C,Table!DK$4)</f>
        <v>421</v>
      </c>
      <c r="DL71" s="26">
        <f>SUMIFS(Data!$H:$H,Data!$B:$B,Table!$B71,Data!$C:$C,Table!DL$4)</f>
        <v>518</v>
      </c>
      <c r="DM71" s="26">
        <f>SUMIFS(Data!$H:$H,Data!$B:$B,Table!$B71,Data!$C:$C,Table!DM$4)</f>
        <v>488</v>
      </c>
      <c r="DN71" s="26">
        <f>SUMIFS(Data!$H:$H,Data!$B:$B,Table!$B71,Data!$C:$C,Table!DN$4)</f>
        <v>596</v>
      </c>
      <c r="DO71" s="26">
        <f>SUMIFS(Data!$H:$H,Data!$B:$B,Table!$B71,Data!$C:$C,Table!DO$4)</f>
        <v>529</v>
      </c>
      <c r="DP71" s="26">
        <f>SUMIFS(Data!$H:$H,Data!$B:$B,Table!$B71,Data!$C:$C,Table!DP$4)</f>
        <v>515</v>
      </c>
      <c r="DQ71" s="26">
        <f>SUMIFS(Data!$H:$H,Data!$B:$B,Table!$B71,Data!$C:$C,Table!DQ$4)</f>
        <v>545</v>
      </c>
      <c r="DR71" s="26">
        <f>SUMIFS(Data!$H:$H,Data!$B:$B,Table!$B71,Data!$C:$C,Table!DR$4)</f>
        <v>518</v>
      </c>
      <c r="DS71" s="26">
        <f>SUMIFS(Data!$H:$H,Data!$B:$B,Table!$B71,Data!$C:$C,Table!DS$4)</f>
        <v>549</v>
      </c>
      <c r="DT71" s="26">
        <f>SUMIFS(Data!$H:$H,Data!$B:$B,Table!$B71,Data!$C:$C,Table!DT$4)</f>
        <v>421</v>
      </c>
      <c r="DU71" s="26">
        <f>SUMIFS(Data!$H:$H,Data!$B:$B,Table!$B71,Data!$C:$C,Table!DU$4)</f>
        <v>450</v>
      </c>
      <c r="DV71" s="26">
        <f>SUMIFS(Data!$H:$H,Data!$B:$B,Table!$B71,Data!$C:$C,Table!DV$4)</f>
        <v>407</v>
      </c>
      <c r="DW71" s="26">
        <f>SUMIFS(Data!$H:$H,Data!$B:$B,Table!$B71,Data!$C:$C,Table!DW$4)</f>
        <v>480</v>
      </c>
      <c r="DX71" s="26">
        <f>SUMIFS(Data!$H:$H,Data!$B:$B,Table!$B71,Data!$C:$C,Table!DX$4)</f>
        <v>445</v>
      </c>
      <c r="DY71" s="26">
        <f>SUMIFS(Data!$H:$H,Data!$B:$B,Table!$B71,Data!$C:$C,Table!DY$4)</f>
        <v>488</v>
      </c>
      <c r="DZ71" s="26">
        <f>SUMIFS(Data!$H:$H,Data!$B:$B,Table!$B71,Data!$C:$C,Table!DZ$4)</f>
        <v>527</v>
      </c>
      <c r="EA71" s="26">
        <f>SUMIFS(Data!$H:$H,Data!$B:$B,Table!$B71,Data!$C:$C,Table!EA$4)</f>
        <v>529</v>
      </c>
      <c r="EB71" s="26">
        <f>SUMIFS(Data!$H:$H,Data!$B:$B,Table!$B71,Data!$C:$C,Table!EB$4)</f>
        <v>498</v>
      </c>
      <c r="EC71" s="26">
        <f>SUMIFS(Data!$H:$H,Data!$B:$B,Table!$B71,Data!$C:$C,Table!EC$4)</f>
        <v>534</v>
      </c>
      <c r="ED71" s="26">
        <f>SUMIFS(Data!$H:$H,Data!$B:$B,Table!$B71,Data!$C:$C,Table!ED$4)</f>
        <v>571</v>
      </c>
      <c r="EE71" s="26">
        <f>SUMIFS(Data!$H:$H,Data!$B:$B,Table!$B71,Data!$C:$C,Table!EE$4)</f>
        <v>552</v>
      </c>
      <c r="EF71" s="26">
        <f>SUMIFS(Data!$H:$H,Data!$B:$B,Table!$B71,Data!$C:$C,Table!EF$4)</f>
        <v>467</v>
      </c>
      <c r="EG71" s="26">
        <f>SUMIFS(Data!$H:$H,Data!$B:$B,Table!$B71,Data!$C:$C,Table!EG$4)</f>
        <v>486</v>
      </c>
      <c r="EH71" s="26">
        <f>SUMIFS(Data!$H:$H,Data!$B:$B,Table!$B71,Data!$C:$C,Table!EH$4)</f>
        <v>496</v>
      </c>
      <c r="EI71" s="26">
        <f>SUMIFS(Data!$H:$H,Data!$B:$B,Table!$B71,Data!$C:$C,Table!EI$4)</f>
        <v>534</v>
      </c>
      <c r="EJ71" s="26">
        <f>SUMIFS(Data!$H:$H,Data!$B:$B,Table!$B71,Data!$C:$C,Table!EJ$4)</f>
        <v>381</v>
      </c>
      <c r="EK71" s="26">
        <f>SUMIFS(Data!$H:$H,Data!$B:$B,Table!$B71,Data!$C:$C,Table!EK$4)</f>
        <v>654</v>
      </c>
      <c r="EL71" s="26">
        <f>SUMIFS(Data!$H:$H,Data!$B:$B,Table!$B71,Data!$C:$C,Table!EL$4)</f>
        <v>564</v>
      </c>
      <c r="EM71" s="26">
        <f>SUMIFS(Data!$H:$H,Data!$B:$B,Table!$B71,Data!$C:$C,Table!EM$4)</f>
        <v>503</v>
      </c>
      <c r="EN71" s="26">
        <f>SUMIFS(Data!$H:$H,Data!$B:$B,Table!$B71,Data!$C:$C,Table!EN$4)</f>
        <v>579</v>
      </c>
      <c r="EO71" s="26">
        <f>SUMIFS(Data!$H:$H,Data!$B:$B,Table!$B71,Data!$C:$C,Table!EO$4)</f>
        <v>616</v>
      </c>
      <c r="EP71" s="26">
        <f>SUMIFS(Data!$H:$H,Data!$B:$B,Table!$B71,Data!$C:$C,Table!EP$4)</f>
        <v>562</v>
      </c>
      <c r="EQ71" s="26">
        <f>SUMIFS(Data!$H:$H,Data!$B:$B,Table!$B71,Data!$C:$C,Table!EQ$4)</f>
        <v>519</v>
      </c>
      <c r="ER71" s="26">
        <f>SUMIFS(Data!$H:$H,Data!$B:$B,Table!$B71,Data!$C:$C,Table!ER$4)</f>
        <v>382</v>
      </c>
      <c r="ES71" s="26">
        <f>SUMIFS(Data!$H:$H,Data!$B:$B,Table!$B71,Data!$C:$C,Table!ES$4)</f>
        <v>515</v>
      </c>
      <c r="ET71" s="26">
        <f>SUMIFS(Data!$H:$H,Data!$B:$B,Table!$B71,Data!$C:$C,Table!ET$4)</f>
        <v>560</v>
      </c>
      <c r="EU71" s="26">
        <f>SUMIFS(Data!$H:$H,Data!$B:$B,Table!$B71,Data!$C:$C,Table!EU$4)</f>
        <v>505</v>
      </c>
      <c r="EV71" s="26">
        <f>SUMIFS(Data!$H:$H,Data!$B:$B,Table!$B71,Data!$C:$C,Table!EV$4)</f>
        <v>491</v>
      </c>
      <c r="EW71" s="26">
        <f>SUMIFS(Data!$H:$H,Data!$B:$B,Table!$B71,Data!$C:$C,Table!EW$4)</f>
        <v>579</v>
      </c>
      <c r="EX71" s="26">
        <f>SUMIFS(Data!$H:$H,Data!$B:$B,Table!$B71,Data!$C:$C,Table!EX$4)</f>
        <v>530</v>
      </c>
      <c r="EY71" s="26">
        <f>SUMIFS(Data!$H:$H,Data!$B:$B,Table!$B71,Data!$C:$C,Table!EY$4)</f>
        <v>551</v>
      </c>
      <c r="EZ71" s="26">
        <f>SUMIFS(Data!$H:$H,Data!$B:$B,Table!$B71,Data!$C:$C,Table!EZ$4)</f>
        <v>483</v>
      </c>
      <c r="FA71" s="26">
        <f>SUMIFS(Data!$H:$H,Data!$B:$B,Table!$B71,Data!$C:$C,Table!FA$4)</f>
        <v>547</v>
      </c>
    </row>
    <row r="72" spans="2:157" x14ac:dyDescent="0.35">
      <c r="B72" s="26" t="s">
        <v>3276</v>
      </c>
      <c r="C72" s="26">
        <f>SUMIFS(Data!$H:$H,Data!$B:$B,Table!$B72,Data!$C:$C,Table!C$4)</f>
        <v>0</v>
      </c>
      <c r="D72" s="26">
        <f>SUMIFS(Data!$H:$H,Data!$B:$B,Table!$B72,Data!$C:$C,Table!D$4)</f>
        <v>0</v>
      </c>
      <c r="E72" s="26">
        <f>SUMIFS(Data!$H:$H,Data!$B:$B,Table!$B72,Data!$C:$C,Table!E$4)</f>
        <v>0</v>
      </c>
      <c r="F72" s="26">
        <f>SUMIFS(Data!$H:$H,Data!$B:$B,Table!$B72,Data!$C:$C,Table!F$4)</f>
        <v>0</v>
      </c>
      <c r="G72" s="26">
        <f>SUMIFS(Data!$H:$H,Data!$B:$B,Table!$B72,Data!$C:$C,Table!G$4)</f>
        <v>0</v>
      </c>
      <c r="H72" s="26">
        <f>SUMIFS(Data!$H:$H,Data!$B:$B,Table!$B72,Data!$C:$C,Table!H$4)</f>
        <v>0</v>
      </c>
      <c r="I72" s="26">
        <f>SUMIFS(Data!$H:$H,Data!$B:$B,Table!$B72,Data!$C:$C,Table!I$4)</f>
        <v>0</v>
      </c>
      <c r="J72" s="26">
        <f>SUMIFS(Data!$H:$H,Data!$B:$B,Table!$B72,Data!$C:$C,Table!J$4)</f>
        <v>0</v>
      </c>
      <c r="K72" s="26">
        <f>SUMIFS(Data!$H:$H,Data!$B:$B,Table!$B72,Data!$C:$C,Table!K$4)</f>
        <v>0</v>
      </c>
      <c r="L72" s="26">
        <f>SUMIFS(Data!$H:$H,Data!$B:$B,Table!$B72,Data!$C:$C,Table!L$4)</f>
        <v>0</v>
      </c>
      <c r="M72" s="26">
        <f>SUMIFS(Data!$H:$H,Data!$B:$B,Table!$B72,Data!$C:$C,Table!M$4)</f>
        <v>0</v>
      </c>
      <c r="N72" s="26">
        <f>SUMIFS(Data!$H:$H,Data!$B:$B,Table!$B72,Data!$C:$C,Table!N$4)</f>
        <v>0</v>
      </c>
      <c r="O72" s="26">
        <f>SUMIFS(Data!$H:$H,Data!$B:$B,Table!$B72,Data!$C:$C,Table!O$4)</f>
        <v>0</v>
      </c>
      <c r="P72" s="26">
        <f>SUMIFS(Data!$H:$H,Data!$B:$B,Table!$B72,Data!$C:$C,Table!P$4)</f>
        <v>0</v>
      </c>
      <c r="Q72" s="26">
        <f>SUMIFS(Data!$H:$H,Data!$B:$B,Table!$B72,Data!$C:$C,Table!Q$4)</f>
        <v>0</v>
      </c>
      <c r="R72" s="26">
        <f>SUMIFS(Data!$H:$H,Data!$B:$B,Table!$B72,Data!$C:$C,Table!R$4)</f>
        <v>0</v>
      </c>
      <c r="S72" s="26">
        <f>SUMIFS(Data!$H:$H,Data!$B:$B,Table!$B72,Data!$C:$C,Table!S$4)</f>
        <v>0</v>
      </c>
      <c r="T72" s="26">
        <f>SUMIFS(Data!$H:$H,Data!$B:$B,Table!$B72,Data!$C:$C,Table!T$4)</f>
        <v>0</v>
      </c>
      <c r="U72" s="26">
        <f>SUMIFS(Data!$H:$H,Data!$B:$B,Table!$B72,Data!$C:$C,Table!U$4)</f>
        <v>0</v>
      </c>
      <c r="V72" s="26">
        <f>SUMIFS(Data!$H:$H,Data!$B:$B,Table!$B72,Data!$C:$C,Table!V$4)</f>
        <v>0</v>
      </c>
      <c r="W72" s="26">
        <f>SUMIFS(Data!$H:$H,Data!$B:$B,Table!$B72,Data!$C:$C,Table!W$4)</f>
        <v>0</v>
      </c>
      <c r="X72" s="26">
        <f>SUMIFS(Data!$H:$H,Data!$B:$B,Table!$B72,Data!$C:$C,Table!X$4)</f>
        <v>0</v>
      </c>
      <c r="Y72" s="26">
        <f>SUMIFS(Data!$H:$H,Data!$B:$B,Table!$B72,Data!$C:$C,Table!Y$4)</f>
        <v>0</v>
      </c>
      <c r="Z72" s="26">
        <f>SUMIFS(Data!$H:$H,Data!$B:$B,Table!$B72,Data!$C:$C,Table!Z$4)</f>
        <v>0</v>
      </c>
      <c r="AA72" s="26">
        <f>SUMIFS(Data!$H:$H,Data!$B:$B,Table!$B72,Data!$C:$C,Table!AA$4)</f>
        <v>0</v>
      </c>
      <c r="AB72" s="26">
        <f>SUMIFS(Data!$H:$H,Data!$B:$B,Table!$B72,Data!$C:$C,Table!AB$4)</f>
        <v>0</v>
      </c>
      <c r="AC72" s="26">
        <f>SUMIFS(Data!$H:$H,Data!$B:$B,Table!$B72,Data!$C:$C,Table!AC$4)</f>
        <v>0</v>
      </c>
      <c r="AD72" s="26">
        <f>SUMIFS(Data!$H:$H,Data!$B:$B,Table!$B72,Data!$C:$C,Table!AD$4)</f>
        <v>0</v>
      </c>
      <c r="AE72" s="26">
        <f>SUMIFS(Data!$H:$H,Data!$B:$B,Table!$B72,Data!$C:$C,Table!AE$4)</f>
        <v>0</v>
      </c>
      <c r="AF72" s="26">
        <f>SUMIFS(Data!$H:$H,Data!$B:$B,Table!$B72,Data!$C:$C,Table!AF$4)</f>
        <v>0</v>
      </c>
      <c r="AG72" s="26">
        <f>SUMIFS(Data!$H:$H,Data!$B:$B,Table!$B72,Data!$C:$C,Table!AG$4)</f>
        <v>0</v>
      </c>
      <c r="AH72" s="26">
        <f>SUMIFS(Data!$H:$H,Data!$B:$B,Table!$B72,Data!$C:$C,Table!AH$4)</f>
        <v>0</v>
      </c>
      <c r="AI72" s="26">
        <f>SUMIFS(Data!$H:$H,Data!$B:$B,Table!$B72,Data!$C:$C,Table!AI$4)</f>
        <v>0</v>
      </c>
      <c r="AJ72" s="26">
        <f>SUMIFS(Data!$H:$H,Data!$B:$B,Table!$B72,Data!$C:$C,Table!AJ$4)</f>
        <v>0</v>
      </c>
      <c r="AK72" s="26">
        <f>SUMIFS(Data!$H:$H,Data!$B:$B,Table!$B72,Data!$C:$C,Table!AK$4)</f>
        <v>0</v>
      </c>
      <c r="AL72" s="26">
        <f>SUMIFS(Data!$H:$H,Data!$B:$B,Table!$B72,Data!$C:$C,Table!AL$4)</f>
        <v>0</v>
      </c>
      <c r="AM72" s="26">
        <f>SUMIFS(Data!$H:$H,Data!$B:$B,Table!$B72,Data!$C:$C,Table!AM$4)</f>
        <v>0</v>
      </c>
      <c r="AN72" s="26">
        <f>SUMIFS(Data!$H:$H,Data!$B:$B,Table!$B72,Data!$C:$C,Table!AN$4)</f>
        <v>0</v>
      </c>
      <c r="AO72" s="26">
        <f>SUMIFS(Data!$H:$H,Data!$B:$B,Table!$B72,Data!$C:$C,Table!AO$4)</f>
        <v>0</v>
      </c>
      <c r="AP72" s="26">
        <f>SUMIFS(Data!$H:$H,Data!$B:$B,Table!$B72,Data!$C:$C,Table!AP$4)</f>
        <v>0</v>
      </c>
      <c r="AQ72" s="26">
        <f>SUMIFS(Data!$H:$H,Data!$B:$B,Table!$B72,Data!$C:$C,Table!AQ$4)</f>
        <v>0</v>
      </c>
      <c r="AR72" s="26">
        <f>SUMIFS(Data!$H:$H,Data!$B:$B,Table!$B72,Data!$C:$C,Table!AR$4)</f>
        <v>0</v>
      </c>
      <c r="AS72" s="26">
        <f>SUMIFS(Data!$H:$H,Data!$B:$B,Table!$B72,Data!$C:$C,Table!AS$4)</f>
        <v>0</v>
      </c>
      <c r="AT72" s="26">
        <f>SUMIFS(Data!$H:$H,Data!$B:$B,Table!$B72,Data!$C:$C,Table!AT$4)</f>
        <v>0</v>
      </c>
      <c r="AU72" s="26">
        <f>SUMIFS(Data!$H:$H,Data!$B:$B,Table!$B72,Data!$C:$C,Table!AU$4)</f>
        <v>0</v>
      </c>
      <c r="AV72" s="26">
        <f>SUMIFS(Data!$H:$H,Data!$B:$B,Table!$B72,Data!$C:$C,Table!AV$4)</f>
        <v>0</v>
      </c>
      <c r="AW72" s="26">
        <f>SUMIFS(Data!$H:$H,Data!$B:$B,Table!$B72,Data!$C:$C,Table!AW$4)</f>
        <v>0</v>
      </c>
      <c r="AX72" s="26">
        <f>SUMIFS(Data!$H:$H,Data!$B:$B,Table!$B72,Data!$C:$C,Table!AX$4)</f>
        <v>0</v>
      </c>
      <c r="AY72" s="26">
        <f>SUMIFS(Data!$H:$H,Data!$B:$B,Table!$B72,Data!$C:$C,Table!AY$4)</f>
        <v>0</v>
      </c>
      <c r="AZ72" s="26">
        <f>SUMIFS(Data!$H:$H,Data!$B:$B,Table!$B72,Data!$C:$C,Table!AZ$4)</f>
        <v>0</v>
      </c>
      <c r="BA72" s="26">
        <f>SUMIFS(Data!$H:$H,Data!$B:$B,Table!$B72,Data!$C:$C,Table!BA$4)</f>
        <v>0</v>
      </c>
      <c r="BB72" s="26">
        <f>SUMIFS(Data!$H:$H,Data!$B:$B,Table!$B72,Data!$C:$C,Table!BB$4)</f>
        <v>0</v>
      </c>
      <c r="BC72" s="26">
        <f>SUMIFS(Data!$H:$H,Data!$B:$B,Table!$B72,Data!$C:$C,Table!BC$4)</f>
        <v>0</v>
      </c>
      <c r="BD72" s="26">
        <f>SUMIFS(Data!$H:$H,Data!$B:$B,Table!$B72,Data!$C:$C,Table!BD$4)</f>
        <v>0</v>
      </c>
      <c r="BE72" s="26">
        <f>SUMIFS(Data!$H:$H,Data!$B:$B,Table!$B72,Data!$C:$C,Table!BE$4)</f>
        <v>0</v>
      </c>
      <c r="BF72" s="26">
        <f>SUMIFS(Data!$H:$H,Data!$B:$B,Table!$B72,Data!$C:$C,Table!BF$4)</f>
        <v>0</v>
      </c>
      <c r="BG72" s="26">
        <f>SUMIFS(Data!$H:$H,Data!$B:$B,Table!$B72,Data!$C:$C,Table!BG$4)</f>
        <v>0</v>
      </c>
      <c r="BH72" s="26">
        <f>SUMIFS(Data!$H:$H,Data!$B:$B,Table!$B72,Data!$C:$C,Table!BH$4)</f>
        <v>0</v>
      </c>
      <c r="BI72" s="26">
        <f>SUMIFS(Data!$H:$H,Data!$B:$B,Table!$B72,Data!$C:$C,Table!BI$4)</f>
        <v>0</v>
      </c>
      <c r="BJ72" s="26">
        <f>SUMIFS(Data!$H:$H,Data!$B:$B,Table!$B72,Data!$C:$C,Table!BJ$4)</f>
        <v>0</v>
      </c>
      <c r="BK72" s="26">
        <f>SUMIFS(Data!$H:$H,Data!$B:$B,Table!$B72,Data!$C:$C,Table!BK$4)</f>
        <v>0</v>
      </c>
      <c r="BL72" s="26">
        <f>SUMIFS(Data!$H:$H,Data!$B:$B,Table!$B72,Data!$C:$C,Table!BL$4)</f>
        <v>0</v>
      </c>
      <c r="BM72" s="26">
        <f>SUMIFS(Data!$H:$H,Data!$B:$B,Table!$B72,Data!$C:$C,Table!BM$4)</f>
        <v>0</v>
      </c>
      <c r="BN72" s="26">
        <f>SUMIFS(Data!$H:$H,Data!$B:$B,Table!$B72,Data!$C:$C,Table!BN$4)</f>
        <v>0</v>
      </c>
      <c r="BO72" s="26">
        <f>SUMIFS(Data!$H:$H,Data!$B:$B,Table!$B72,Data!$C:$C,Table!BO$4)</f>
        <v>0</v>
      </c>
      <c r="BP72" s="26">
        <f>SUMIFS(Data!$H:$H,Data!$B:$B,Table!$B72,Data!$C:$C,Table!BP$4)</f>
        <v>0</v>
      </c>
      <c r="BQ72" s="26">
        <f>SUMIFS(Data!$H:$H,Data!$B:$B,Table!$B72,Data!$C:$C,Table!BQ$4)</f>
        <v>0</v>
      </c>
      <c r="BR72" s="26">
        <f>SUMIFS(Data!$H:$H,Data!$B:$B,Table!$B72,Data!$C:$C,Table!BR$4)</f>
        <v>0</v>
      </c>
      <c r="BS72" s="26">
        <f>SUMIFS(Data!$H:$H,Data!$B:$B,Table!$B72,Data!$C:$C,Table!BS$4)</f>
        <v>0</v>
      </c>
      <c r="BT72" s="26">
        <f>SUMIFS(Data!$H:$H,Data!$B:$B,Table!$B72,Data!$C:$C,Table!BT$4)</f>
        <v>0</v>
      </c>
      <c r="BU72" s="26">
        <f>SUMIFS(Data!$H:$H,Data!$B:$B,Table!$B72,Data!$C:$C,Table!BU$4)</f>
        <v>0</v>
      </c>
      <c r="BV72" s="26">
        <f>SUMIFS(Data!$H:$H,Data!$B:$B,Table!$B72,Data!$C:$C,Table!BV$4)</f>
        <v>0</v>
      </c>
      <c r="BW72" s="26">
        <f>SUMIFS(Data!$H:$H,Data!$B:$B,Table!$B72,Data!$C:$C,Table!BW$4)</f>
        <v>0</v>
      </c>
      <c r="BX72" s="26">
        <f>SUMIFS(Data!$H:$H,Data!$B:$B,Table!$B72,Data!$C:$C,Table!BX$4)</f>
        <v>0</v>
      </c>
      <c r="BY72" s="26">
        <f>SUMIFS(Data!$H:$H,Data!$B:$B,Table!$B72,Data!$C:$C,Table!BY$4)</f>
        <v>0</v>
      </c>
      <c r="BZ72" s="26">
        <f>SUMIFS(Data!$H:$H,Data!$B:$B,Table!$B72,Data!$C:$C,Table!BZ$4)</f>
        <v>0</v>
      </c>
      <c r="CA72" s="26">
        <f>SUMIFS(Data!$H:$H,Data!$B:$B,Table!$B72,Data!$C:$C,Table!CA$4)</f>
        <v>0</v>
      </c>
      <c r="CB72" s="26">
        <f>SUMIFS(Data!$H:$H,Data!$B:$B,Table!$B72,Data!$C:$C,Table!CB$4)</f>
        <v>0</v>
      </c>
      <c r="CC72" s="26">
        <f>SUMIFS(Data!$H:$H,Data!$B:$B,Table!$B72,Data!$C:$C,Table!CC$4)</f>
        <v>0</v>
      </c>
      <c r="CD72" s="26">
        <f>SUMIFS(Data!$H:$H,Data!$B:$B,Table!$B72,Data!$C:$C,Table!CD$4)</f>
        <v>0</v>
      </c>
      <c r="CE72" s="26">
        <f>SUMIFS(Data!$H:$H,Data!$B:$B,Table!$B72,Data!$C:$C,Table!CE$4)</f>
        <v>0</v>
      </c>
      <c r="CF72" s="26">
        <f>SUMIFS(Data!$H:$H,Data!$B:$B,Table!$B72,Data!$C:$C,Table!CF$4)</f>
        <v>0</v>
      </c>
      <c r="CG72" s="26">
        <f>SUMIFS(Data!$H:$H,Data!$B:$B,Table!$B72,Data!$C:$C,Table!CG$4)</f>
        <v>0</v>
      </c>
      <c r="CH72" s="26">
        <f>SUMIFS(Data!$H:$H,Data!$B:$B,Table!$B72,Data!$C:$C,Table!CH$4)</f>
        <v>0</v>
      </c>
      <c r="CI72" s="26">
        <f>SUMIFS(Data!$H:$H,Data!$B:$B,Table!$B72,Data!$C:$C,Table!CI$4)</f>
        <v>0</v>
      </c>
      <c r="CJ72" s="26">
        <f>SUMIFS(Data!$H:$H,Data!$B:$B,Table!$B72,Data!$C:$C,Table!CJ$4)</f>
        <v>0</v>
      </c>
      <c r="CK72" s="26">
        <f>SUMIFS(Data!$H:$H,Data!$B:$B,Table!$B72,Data!$C:$C,Table!CK$4)</f>
        <v>0</v>
      </c>
      <c r="CL72" s="26">
        <f>SUMIFS(Data!$H:$H,Data!$B:$B,Table!$B72,Data!$C:$C,Table!CL$4)</f>
        <v>0</v>
      </c>
      <c r="CM72" s="26">
        <f>SUMIFS(Data!$H:$H,Data!$B:$B,Table!$B72,Data!$C:$C,Table!CM$4)</f>
        <v>0</v>
      </c>
      <c r="CN72" s="26">
        <f>SUMIFS(Data!$H:$H,Data!$B:$B,Table!$B72,Data!$C:$C,Table!CN$4)</f>
        <v>0</v>
      </c>
      <c r="CO72" s="26">
        <f>SUMIFS(Data!$H:$H,Data!$B:$B,Table!$B72,Data!$C:$C,Table!CO$4)</f>
        <v>0</v>
      </c>
      <c r="CP72" s="26">
        <f>SUMIFS(Data!$H:$H,Data!$B:$B,Table!$B72,Data!$C:$C,Table!CP$4)</f>
        <v>0</v>
      </c>
      <c r="CQ72" s="26">
        <f>SUMIFS(Data!$H:$H,Data!$B:$B,Table!$B72,Data!$C:$C,Table!CQ$4)</f>
        <v>0</v>
      </c>
      <c r="CR72" s="26">
        <f>SUMIFS(Data!$H:$H,Data!$B:$B,Table!$B72,Data!$C:$C,Table!CR$4)</f>
        <v>0</v>
      </c>
      <c r="CS72" s="26">
        <f>SUMIFS(Data!$H:$H,Data!$B:$B,Table!$B72,Data!$C:$C,Table!CS$4)</f>
        <v>0</v>
      </c>
      <c r="CT72" s="26">
        <f>SUMIFS(Data!$H:$H,Data!$B:$B,Table!$B72,Data!$C:$C,Table!CT$4)</f>
        <v>0</v>
      </c>
      <c r="CU72" s="26">
        <f>SUMIFS(Data!$H:$H,Data!$B:$B,Table!$B72,Data!$C:$C,Table!CU$4)</f>
        <v>0</v>
      </c>
      <c r="CV72" s="26">
        <f>SUMIFS(Data!$H:$H,Data!$B:$B,Table!$B72,Data!$C:$C,Table!CV$4)</f>
        <v>0</v>
      </c>
      <c r="CW72" s="26">
        <f>SUMIFS(Data!$H:$H,Data!$B:$B,Table!$B72,Data!$C:$C,Table!CW$4)</f>
        <v>0</v>
      </c>
      <c r="CX72" s="26">
        <f>SUMIFS(Data!$H:$H,Data!$B:$B,Table!$B72,Data!$C:$C,Table!CX$4)</f>
        <v>0</v>
      </c>
      <c r="CY72" s="26">
        <f>SUMIFS(Data!$H:$H,Data!$B:$B,Table!$B72,Data!$C:$C,Table!CY$4)</f>
        <v>0</v>
      </c>
      <c r="CZ72" s="26">
        <f>SUMIFS(Data!$H:$H,Data!$B:$B,Table!$B72,Data!$C:$C,Table!CZ$4)</f>
        <v>0</v>
      </c>
      <c r="DA72" s="26">
        <f>SUMIFS(Data!$H:$H,Data!$B:$B,Table!$B72,Data!$C:$C,Table!DA$4)</f>
        <v>0</v>
      </c>
      <c r="DB72" s="26">
        <f>SUMIFS(Data!$H:$H,Data!$B:$B,Table!$B72,Data!$C:$C,Table!DB$4)</f>
        <v>0</v>
      </c>
      <c r="DC72" s="26">
        <f>SUMIFS(Data!$H:$H,Data!$B:$B,Table!$B72,Data!$C:$C,Table!DC$4)</f>
        <v>0</v>
      </c>
      <c r="DD72" s="26">
        <f>SUMIFS(Data!$H:$H,Data!$B:$B,Table!$B72,Data!$C:$C,Table!DD$4)</f>
        <v>0</v>
      </c>
      <c r="DE72" s="26">
        <f>SUMIFS(Data!$H:$H,Data!$B:$B,Table!$B72,Data!$C:$C,Table!DE$4)</f>
        <v>0</v>
      </c>
      <c r="DF72" s="26">
        <f>SUMIFS(Data!$H:$H,Data!$B:$B,Table!$B72,Data!$C:$C,Table!DF$4)</f>
        <v>0</v>
      </c>
      <c r="DG72" s="26">
        <f>SUMIFS(Data!$H:$H,Data!$B:$B,Table!$B72,Data!$C:$C,Table!DG$4)</f>
        <v>0</v>
      </c>
      <c r="DH72" s="26">
        <f>SUMIFS(Data!$H:$H,Data!$B:$B,Table!$B72,Data!$C:$C,Table!DH$4)</f>
        <v>0</v>
      </c>
      <c r="DI72" s="26">
        <f>SUMIFS(Data!$H:$H,Data!$B:$B,Table!$B72,Data!$C:$C,Table!DI$4)</f>
        <v>0</v>
      </c>
      <c r="DJ72" s="26">
        <f>SUMIFS(Data!$H:$H,Data!$B:$B,Table!$B72,Data!$C:$C,Table!DJ$4)</f>
        <v>0</v>
      </c>
      <c r="DK72" s="26">
        <f>SUMIFS(Data!$H:$H,Data!$B:$B,Table!$B72,Data!$C:$C,Table!DK$4)</f>
        <v>0</v>
      </c>
      <c r="DL72" s="26">
        <f>SUMIFS(Data!$H:$H,Data!$B:$B,Table!$B72,Data!$C:$C,Table!DL$4)</f>
        <v>0</v>
      </c>
      <c r="DM72" s="26">
        <f>SUMIFS(Data!$H:$H,Data!$B:$B,Table!$B72,Data!$C:$C,Table!DM$4)</f>
        <v>0</v>
      </c>
      <c r="DN72" s="26">
        <f>SUMIFS(Data!$H:$H,Data!$B:$B,Table!$B72,Data!$C:$C,Table!DN$4)</f>
        <v>0</v>
      </c>
      <c r="DO72" s="26">
        <f>SUMIFS(Data!$H:$H,Data!$B:$B,Table!$B72,Data!$C:$C,Table!DO$4)</f>
        <v>0</v>
      </c>
      <c r="DP72" s="26">
        <f>SUMIFS(Data!$H:$H,Data!$B:$B,Table!$B72,Data!$C:$C,Table!DP$4)</f>
        <v>0</v>
      </c>
      <c r="DQ72" s="26">
        <f>SUMIFS(Data!$H:$H,Data!$B:$B,Table!$B72,Data!$C:$C,Table!DQ$4)</f>
        <v>0</v>
      </c>
      <c r="DR72" s="26">
        <f>SUMIFS(Data!$H:$H,Data!$B:$B,Table!$B72,Data!$C:$C,Table!DR$4)</f>
        <v>0</v>
      </c>
      <c r="DS72" s="26">
        <f>SUMIFS(Data!$H:$H,Data!$B:$B,Table!$B72,Data!$C:$C,Table!DS$4)</f>
        <v>0</v>
      </c>
      <c r="DT72" s="26">
        <f>SUMIFS(Data!$H:$H,Data!$B:$B,Table!$B72,Data!$C:$C,Table!DT$4)</f>
        <v>0</v>
      </c>
      <c r="DU72" s="26">
        <f>SUMIFS(Data!$H:$H,Data!$B:$B,Table!$B72,Data!$C:$C,Table!DU$4)</f>
        <v>0</v>
      </c>
      <c r="DV72" s="26">
        <f>SUMIFS(Data!$H:$H,Data!$B:$B,Table!$B72,Data!$C:$C,Table!DV$4)</f>
        <v>0</v>
      </c>
      <c r="DW72" s="26">
        <f>SUMIFS(Data!$H:$H,Data!$B:$B,Table!$B72,Data!$C:$C,Table!DW$4)</f>
        <v>0</v>
      </c>
      <c r="DX72" s="26">
        <f>SUMIFS(Data!$H:$H,Data!$B:$B,Table!$B72,Data!$C:$C,Table!DX$4)</f>
        <v>0</v>
      </c>
      <c r="DY72" s="26">
        <f>SUMIFS(Data!$H:$H,Data!$B:$B,Table!$B72,Data!$C:$C,Table!DY$4)</f>
        <v>0</v>
      </c>
      <c r="DZ72" s="26">
        <f>SUMIFS(Data!$H:$H,Data!$B:$B,Table!$B72,Data!$C:$C,Table!DZ$4)</f>
        <v>0</v>
      </c>
      <c r="EA72" s="26">
        <f>SUMIFS(Data!$H:$H,Data!$B:$B,Table!$B72,Data!$C:$C,Table!EA$4)</f>
        <v>0</v>
      </c>
      <c r="EB72" s="26">
        <f>SUMIFS(Data!$H:$H,Data!$B:$B,Table!$B72,Data!$C:$C,Table!EB$4)</f>
        <v>0</v>
      </c>
      <c r="EC72" s="26">
        <f>SUMIFS(Data!$H:$H,Data!$B:$B,Table!$B72,Data!$C:$C,Table!EC$4)</f>
        <v>0</v>
      </c>
      <c r="ED72" s="26">
        <f>SUMIFS(Data!$H:$H,Data!$B:$B,Table!$B72,Data!$C:$C,Table!ED$4)</f>
        <v>0</v>
      </c>
      <c r="EE72" s="26">
        <f>SUMIFS(Data!$H:$H,Data!$B:$B,Table!$B72,Data!$C:$C,Table!EE$4)</f>
        <v>0</v>
      </c>
      <c r="EF72" s="26">
        <f>SUMIFS(Data!$H:$H,Data!$B:$B,Table!$B72,Data!$C:$C,Table!EF$4)</f>
        <v>0</v>
      </c>
      <c r="EG72" s="26">
        <f>SUMIFS(Data!$H:$H,Data!$B:$B,Table!$B72,Data!$C:$C,Table!EG$4)</f>
        <v>0</v>
      </c>
      <c r="EH72" s="26">
        <f>SUMIFS(Data!$H:$H,Data!$B:$B,Table!$B72,Data!$C:$C,Table!EH$4)</f>
        <v>0</v>
      </c>
      <c r="EI72" s="26">
        <f>SUMIFS(Data!$H:$H,Data!$B:$B,Table!$B72,Data!$C:$C,Table!EI$4)</f>
        <v>0</v>
      </c>
      <c r="EJ72" s="26">
        <f>SUMIFS(Data!$H:$H,Data!$B:$B,Table!$B72,Data!$C:$C,Table!EJ$4)</f>
        <v>0</v>
      </c>
      <c r="EK72" s="26">
        <f>SUMIFS(Data!$H:$H,Data!$B:$B,Table!$B72,Data!$C:$C,Table!EK$4)</f>
        <v>0</v>
      </c>
      <c r="EL72" s="26">
        <f>SUMIFS(Data!$H:$H,Data!$B:$B,Table!$B72,Data!$C:$C,Table!EL$4)</f>
        <v>0</v>
      </c>
      <c r="EM72" s="26">
        <f>SUMIFS(Data!$H:$H,Data!$B:$B,Table!$B72,Data!$C:$C,Table!EM$4)</f>
        <v>0</v>
      </c>
      <c r="EN72" s="26">
        <f>SUMIFS(Data!$H:$H,Data!$B:$B,Table!$B72,Data!$C:$C,Table!EN$4)</f>
        <v>0</v>
      </c>
      <c r="EO72" s="26">
        <f>SUMIFS(Data!$H:$H,Data!$B:$B,Table!$B72,Data!$C:$C,Table!EO$4)</f>
        <v>0</v>
      </c>
      <c r="EP72" s="26">
        <f>SUMIFS(Data!$H:$H,Data!$B:$B,Table!$B72,Data!$C:$C,Table!EP$4)</f>
        <v>0</v>
      </c>
      <c r="EQ72" s="26">
        <f>SUMIFS(Data!$H:$H,Data!$B:$B,Table!$B72,Data!$C:$C,Table!EQ$4)</f>
        <v>0</v>
      </c>
      <c r="ER72" s="26">
        <f>SUMIFS(Data!$H:$H,Data!$B:$B,Table!$B72,Data!$C:$C,Table!ER$4)</f>
        <v>0</v>
      </c>
      <c r="ES72" s="26">
        <f>SUMIFS(Data!$H:$H,Data!$B:$B,Table!$B72,Data!$C:$C,Table!ES$4)</f>
        <v>0</v>
      </c>
      <c r="ET72" s="26">
        <f>SUMIFS(Data!$H:$H,Data!$B:$B,Table!$B72,Data!$C:$C,Table!ET$4)</f>
        <v>0</v>
      </c>
      <c r="EU72" s="26">
        <f>SUMIFS(Data!$H:$H,Data!$B:$B,Table!$B72,Data!$C:$C,Table!EU$4)</f>
        <v>0</v>
      </c>
      <c r="EV72" s="26">
        <f>SUMIFS(Data!$H:$H,Data!$B:$B,Table!$B72,Data!$C:$C,Table!EV$4)</f>
        <v>0</v>
      </c>
      <c r="EW72" s="26">
        <f>SUMIFS(Data!$H:$H,Data!$B:$B,Table!$B72,Data!$C:$C,Table!EW$4)</f>
        <v>0</v>
      </c>
      <c r="EX72" s="26">
        <f>SUMIFS(Data!$H:$H,Data!$B:$B,Table!$B72,Data!$C:$C,Table!EX$4)</f>
        <v>0</v>
      </c>
      <c r="EY72" s="26">
        <f>SUMIFS(Data!$H:$H,Data!$B:$B,Table!$B72,Data!$C:$C,Table!EY$4)</f>
        <v>0</v>
      </c>
      <c r="EZ72" s="26">
        <f>SUMIFS(Data!$H:$H,Data!$B:$B,Table!$B72,Data!$C:$C,Table!EZ$4)</f>
        <v>0</v>
      </c>
      <c r="FA72" s="26">
        <f>SUMIFS(Data!$H:$H,Data!$B:$B,Table!$B72,Data!$C:$C,Table!FA$4)</f>
        <v>0</v>
      </c>
    </row>
  </sheetData>
  <mergeCells count="4">
    <mergeCell ref="B2:H2"/>
    <mergeCell ref="C3:AN3"/>
    <mergeCell ref="B31:H31"/>
    <mergeCell ref="C32:AN32"/>
  </mergeCells>
  <conditionalFormatting sqref="C5:FA21">
    <cfRule type="cellIs" dxfId="2" priority="24" operator="lessThan">
      <formula>89.9</formula>
    </cfRule>
  </conditionalFormatting>
  <conditionalFormatting sqref="C34:FA50">
    <cfRule type="cellIs" dxfId="1" priority="2" operator="lessThan">
      <formula>89.9</formula>
    </cfRule>
  </conditionalFormatting>
  <conditionalFormatting sqref="C56:FA72">
    <cfRule type="cellIs" dxfId="0" priority="1" operator="lessThan">
      <formula>89.9</formula>
    </cfRule>
  </conditionalFormatting>
  <pageMargins left="0.70866141732283472" right="0.70866141732283472" top="0.74803149606299213" bottom="0.74803149606299213" header="0.31496062992125984" footer="0.31496062992125984"/>
  <pageSetup paperSize="9" scale="83" fitToWidth="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9A82D79-347F-409A-B5EC-E0208A62B0DC}">
  <ds:schemaRefs>
    <ds:schemaRef ds:uri="http://schemas.microsoft.com/sharepoint/v3/contenttype/forms"/>
  </ds:schemaRefs>
</ds:datastoreItem>
</file>

<file path=customXml/itemProps2.xml><?xml version="1.0" encoding="utf-8"?>
<ds:datastoreItem xmlns:ds="http://schemas.openxmlformats.org/officeDocument/2006/customXml" ds:itemID="{D0E7129C-A036-4D92-BF65-0923A2C952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E9B230E-B25B-47A1-8FC9-EBCF07E242D4}">
  <ds:schemaRefs>
    <ds:schemaRef ds:uri="http://purl.org/dc/elements/1.1/"/>
    <ds:schemaRef ds:uri="http://schemas.microsoft.com/office/2006/documentManagement/types"/>
    <ds:schemaRef ds:uri="http://purl.org/dc/dcmitype/"/>
    <ds:schemaRef ds:uri="http://purl.org/dc/terms/"/>
    <ds:schemaRef ds:uri="http://schemas.microsoft.com/office/infopath/2007/PartnerControls"/>
    <ds:schemaRef ds:uri="http://www.w3.org/XML/1998/namespace"/>
    <ds:schemaRef ds:uri="http://schemas.microsoft.com/office/2006/metadata/properties"/>
    <ds:schemaRef ds:uri="http://schemas.openxmlformats.org/package/2006/metadata/core-properties"/>
    <ds:schemaRef ds:uri="15e9c7c7-720e-457f-8d7f-28edf1a58f24"/>
    <ds:schemaRef ds:uri="158eac70-73b0-45c8-8281-c2471280e21a"/>
  </ds:schemaRefs>
</ds:datastoreItem>
</file>

<file path=docMetadata/LabelInfo.xml><?xml version="1.0" encoding="utf-8"?>
<clbl:labelList xmlns:clbl="http://schemas.microsoft.com/office/2020/mipLabelMetadata">
  <clbl:label id="{10efe0bd-a030-4bca-809c-b5e6745e499a}" enabled="0" method="" siteId="{10efe0bd-a030-4bca-809c-b5e6745e499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10</vt:i4>
      </vt:variant>
    </vt:vector>
  </HeadingPairs>
  <TitlesOfParts>
    <vt:vector size="22" baseType="lpstr">
      <vt:lpstr>Index</vt:lpstr>
      <vt:lpstr>Data Quality</vt:lpstr>
      <vt:lpstr>Table 1 All RTT Data</vt:lpstr>
      <vt:lpstr>References</vt:lpstr>
      <vt:lpstr>Chart 1 RTT Performance HB</vt:lpstr>
      <vt:lpstr>Data</vt:lpstr>
      <vt:lpstr>Table 2 RTT Performance Trend</vt:lpstr>
      <vt:lpstr>Chart 2 RTT Performance Trend</vt:lpstr>
      <vt:lpstr>Table 3 RTT Linkage Trend</vt:lpstr>
      <vt:lpstr>Chart 3 RTT Linkage Trend</vt:lpstr>
      <vt:lpstr>Chart 4 Total RTT Journeys</vt:lpstr>
      <vt:lpstr>Table</vt:lpstr>
      <vt:lpstr>Date_list</vt:lpstr>
      <vt:lpstr>Dates</vt:lpstr>
      <vt:lpstr>Footnotes</vt:lpstr>
      <vt:lpstr>'Chart 1 RTT Performance HB'!Print_Area</vt:lpstr>
      <vt:lpstr>'Chart 2 RTT Performance Trend'!Print_Area</vt:lpstr>
      <vt:lpstr>'Chart 3 RTT Linkage Trend'!Print_Area</vt:lpstr>
      <vt:lpstr>'Chart 4 Total RTT Journeys'!Print_Area</vt:lpstr>
      <vt:lpstr>'Data Quality'!Print_Area</vt:lpstr>
      <vt:lpstr>Index!Print_Area</vt:lpstr>
      <vt:lpstr>'Table 1 All RTT Data'!Print_Area</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2020-08-25-18weeks_RTT</dc:title>
  <dc:subject/>
  <dc:creator>Caroline Thomson</dc:creator>
  <cp:keywords/>
  <dc:description/>
  <cp:lastModifiedBy>Hiba Abdullah</cp:lastModifiedBy>
  <cp:revision/>
  <dcterms:created xsi:type="dcterms:W3CDTF">2020-01-10T11:10:09Z</dcterms:created>
  <dcterms:modified xsi:type="dcterms:W3CDTF">2024-11-19T16:32:48Z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